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0145" yWindow="-15" windowWidth="5070" windowHeight="11640" firstSheet="1" activeTab="2"/>
  </bookViews>
  <sheets>
    <sheet name="Entergy" sheetId="8" state="hidden" r:id="rId1"/>
    <sheet name="Revenue" sheetId="10" r:id="rId2"/>
    <sheet name="Sales" sheetId="11" r:id="rId3"/>
    <sheet name="Avg_Rate" sheetId="12" r:id="rId4"/>
    <sheet name="Revisions" sheetId="13" r:id="rId5"/>
    <sheet name="Charts" sheetId="14" r:id="rId6"/>
    <sheet name="Price" sheetId="15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G613" i="13"/>
  <c r="F613"/>
  <c r="E613"/>
  <c r="D613"/>
  <c r="C613"/>
  <c r="G612"/>
  <c r="F612"/>
  <c r="E612"/>
  <c r="D612"/>
  <c r="C612"/>
  <c r="G611"/>
  <c r="F611"/>
  <c r="E611"/>
  <c r="D611"/>
  <c r="C611"/>
  <c r="G610"/>
  <c r="F610"/>
  <c r="E610"/>
  <c r="D610"/>
  <c r="C610"/>
  <c r="G609"/>
  <c r="F609"/>
  <c r="E609"/>
  <c r="D609"/>
  <c r="C609"/>
  <c r="G608"/>
  <c r="F608"/>
  <c r="E608"/>
  <c r="D608"/>
  <c r="C608"/>
  <c r="G607"/>
  <c r="F607"/>
  <c r="E607"/>
  <c r="D607"/>
  <c r="C607"/>
  <c r="G606"/>
  <c r="F606"/>
  <c r="E606"/>
  <c r="D606"/>
  <c r="C606"/>
  <c r="G605"/>
  <c r="F605"/>
  <c r="V605" s="1"/>
  <c r="E605"/>
  <c r="D605"/>
  <c r="C605"/>
  <c r="G604"/>
  <c r="F604"/>
  <c r="E604"/>
  <c r="D604"/>
  <c r="C604"/>
  <c r="G603"/>
  <c r="F603"/>
  <c r="E603"/>
  <c r="D603"/>
  <c r="C603"/>
  <c r="G602"/>
  <c r="F602"/>
  <c r="E602"/>
  <c r="D602"/>
  <c r="C602"/>
  <c r="G601"/>
  <c r="F601"/>
  <c r="E601"/>
  <c r="D601"/>
  <c r="C601"/>
  <c r="G600"/>
  <c r="F600"/>
  <c r="E600"/>
  <c r="D600"/>
  <c r="C600"/>
  <c r="G599"/>
  <c r="F599"/>
  <c r="E599"/>
  <c r="D599"/>
  <c r="C599"/>
  <c r="G598"/>
  <c r="F598"/>
  <c r="E598"/>
  <c r="R598" s="1"/>
  <c r="D598"/>
  <c r="C598"/>
  <c r="G597"/>
  <c r="F597"/>
  <c r="E597"/>
  <c r="D597"/>
  <c r="C597"/>
  <c r="G596"/>
  <c r="F596"/>
  <c r="E596"/>
  <c r="D596"/>
  <c r="C596"/>
  <c r="G595"/>
  <c r="F595"/>
  <c r="E595"/>
  <c r="D595"/>
  <c r="C595"/>
  <c r="G594"/>
  <c r="F594"/>
  <c r="E594"/>
  <c r="D594"/>
  <c r="C594"/>
  <c r="G593"/>
  <c r="F593"/>
  <c r="E593"/>
  <c r="D593"/>
  <c r="C593"/>
  <c r="G592"/>
  <c r="F592"/>
  <c r="E592"/>
  <c r="D592"/>
  <c r="C592"/>
  <c r="G591"/>
  <c r="F591"/>
  <c r="E591"/>
  <c r="D591"/>
  <c r="N591" s="1"/>
  <c r="C591"/>
  <c r="G590"/>
  <c r="F590"/>
  <c r="E590"/>
  <c r="D590"/>
  <c r="C590"/>
  <c r="G589"/>
  <c r="F589"/>
  <c r="E589"/>
  <c r="D589"/>
  <c r="C589"/>
  <c r="G588"/>
  <c r="F588"/>
  <c r="E588"/>
  <c r="D588"/>
  <c r="C588"/>
  <c r="J588" s="1"/>
  <c r="G587"/>
  <c r="F587"/>
  <c r="E587"/>
  <c r="D587"/>
  <c r="C587"/>
  <c r="G586"/>
  <c r="F586"/>
  <c r="E586"/>
  <c r="D586"/>
  <c r="C586"/>
  <c r="G585"/>
  <c r="F585"/>
  <c r="E585"/>
  <c r="D585"/>
  <c r="C585"/>
  <c r="G584"/>
  <c r="F584"/>
  <c r="E584"/>
  <c r="D584"/>
  <c r="C584"/>
  <c r="G583"/>
  <c r="F583"/>
  <c r="E583"/>
  <c r="D583"/>
  <c r="C583"/>
  <c r="G582"/>
  <c r="F582"/>
  <c r="E582"/>
  <c r="D582"/>
  <c r="C582"/>
  <c r="G581"/>
  <c r="F581"/>
  <c r="E581"/>
  <c r="D581"/>
  <c r="C581"/>
  <c r="G580"/>
  <c r="F580"/>
  <c r="E580"/>
  <c r="D580"/>
  <c r="C580"/>
  <c r="G579"/>
  <c r="F579"/>
  <c r="E579"/>
  <c r="D579"/>
  <c r="C579"/>
  <c r="G578"/>
  <c r="F578"/>
  <c r="E578"/>
  <c r="D578"/>
  <c r="C578"/>
  <c r="G577"/>
  <c r="F577"/>
  <c r="E577"/>
  <c r="D577"/>
  <c r="C577"/>
  <c r="G576"/>
  <c r="Z576" s="1"/>
  <c r="F576"/>
  <c r="E576"/>
  <c r="D576"/>
  <c r="C576"/>
  <c r="J576" s="1"/>
  <c r="G575"/>
  <c r="F575"/>
  <c r="E575"/>
  <c r="D575"/>
  <c r="N575" s="1"/>
  <c r="C575"/>
  <c r="G574"/>
  <c r="F574"/>
  <c r="E574"/>
  <c r="D574"/>
  <c r="C574"/>
  <c r="G573"/>
  <c r="F573"/>
  <c r="E573"/>
  <c r="D573"/>
  <c r="C573"/>
  <c r="G572"/>
  <c r="F572"/>
  <c r="E572"/>
  <c r="D572"/>
  <c r="C572"/>
  <c r="G571"/>
  <c r="F571"/>
  <c r="E571"/>
  <c r="D571"/>
  <c r="C571"/>
  <c r="G570"/>
  <c r="F570"/>
  <c r="E570"/>
  <c r="D570"/>
  <c r="C570"/>
  <c r="G569"/>
  <c r="F569"/>
  <c r="E569"/>
  <c r="D569"/>
  <c r="C569"/>
  <c r="G568"/>
  <c r="F568"/>
  <c r="E568"/>
  <c r="D568"/>
  <c r="C568"/>
  <c r="G567"/>
  <c r="F567"/>
  <c r="E567"/>
  <c r="D567"/>
  <c r="C567"/>
  <c r="G566"/>
  <c r="F566"/>
  <c r="E566"/>
  <c r="D566"/>
  <c r="C566"/>
  <c r="G565"/>
  <c r="F565"/>
  <c r="V565" s="1"/>
  <c r="E565"/>
  <c r="D565"/>
  <c r="C565"/>
  <c r="G564"/>
  <c r="F564"/>
  <c r="E564"/>
  <c r="D564"/>
  <c r="C564"/>
  <c r="G563"/>
  <c r="F563"/>
  <c r="E563"/>
  <c r="D563"/>
  <c r="C563"/>
  <c r="G562"/>
  <c r="F562"/>
  <c r="E562"/>
  <c r="D562"/>
  <c r="C562"/>
  <c r="G561"/>
  <c r="F561"/>
  <c r="E561"/>
  <c r="D561"/>
  <c r="C561"/>
  <c r="G560"/>
  <c r="F560"/>
  <c r="E560"/>
  <c r="D560"/>
  <c r="C560"/>
  <c r="G559"/>
  <c r="F559"/>
  <c r="E559"/>
  <c r="D559"/>
  <c r="C559"/>
  <c r="G558"/>
  <c r="F558"/>
  <c r="E558"/>
  <c r="D558"/>
  <c r="C558"/>
  <c r="G557"/>
  <c r="F557"/>
  <c r="E557"/>
  <c r="D557"/>
  <c r="C557"/>
  <c r="G556"/>
  <c r="F556"/>
  <c r="E556"/>
  <c r="D556"/>
  <c r="C556"/>
  <c r="G555"/>
  <c r="F555"/>
  <c r="E555"/>
  <c r="D555"/>
  <c r="C555"/>
  <c r="G554"/>
  <c r="F554"/>
  <c r="E554"/>
  <c r="D554"/>
  <c r="C554"/>
  <c r="G553"/>
  <c r="F553"/>
  <c r="E553"/>
  <c r="D553"/>
  <c r="C553"/>
  <c r="G552"/>
  <c r="F552"/>
  <c r="E552"/>
  <c r="D552"/>
  <c r="C552"/>
  <c r="G551"/>
  <c r="F551"/>
  <c r="E551"/>
  <c r="D551"/>
  <c r="C551"/>
  <c r="G550"/>
  <c r="F550"/>
  <c r="E550"/>
  <c r="D550"/>
  <c r="C550"/>
  <c r="G549"/>
  <c r="F549"/>
  <c r="E549"/>
  <c r="D549"/>
  <c r="C549"/>
  <c r="G548"/>
  <c r="F548"/>
  <c r="E548"/>
  <c r="D548"/>
  <c r="C548"/>
  <c r="G547"/>
  <c r="F547"/>
  <c r="E547"/>
  <c r="D547"/>
  <c r="N547" s="1"/>
  <c r="C547"/>
  <c r="G546"/>
  <c r="F546"/>
  <c r="E546"/>
  <c r="D546"/>
  <c r="C546"/>
  <c r="G545"/>
  <c r="F545"/>
  <c r="E545"/>
  <c r="D545"/>
  <c r="C545"/>
  <c r="G544"/>
  <c r="F544"/>
  <c r="E544"/>
  <c r="D544"/>
  <c r="C544"/>
  <c r="G543"/>
  <c r="F543"/>
  <c r="E543"/>
  <c r="D543"/>
  <c r="C543"/>
  <c r="G542"/>
  <c r="F542"/>
  <c r="E542"/>
  <c r="D542"/>
  <c r="C542"/>
  <c r="G541"/>
  <c r="F541"/>
  <c r="E541"/>
  <c r="D541"/>
  <c r="C541"/>
  <c r="G540"/>
  <c r="F540"/>
  <c r="E540"/>
  <c r="D540"/>
  <c r="C540"/>
  <c r="G539"/>
  <c r="F539"/>
  <c r="E539"/>
  <c r="D539"/>
  <c r="C539"/>
  <c r="G538"/>
  <c r="F538"/>
  <c r="E538"/>
  <c r="D538"/>
  <c r="C538"/>
  <c r="G537"/>
  <c r="F537"/>
  <c r="E537"/>
  <c r="D537"/>
  <c r="C537"/>
  <c r="G536"/>
  <c r="F536"/>
  <c r="E536"/>
  <c r="D536"/>
  <c r="C536"/>
  <c r="G535"/>
  <c r="F535"/>
  <c r="E535"/>
  <c r="D535"/>
  <c r="C535"/>
  <c r="G534"/>
  <c r="F534"/>
  <c r="E534"/>
  <c r="R534" s="1"/>
  <c r="D534"/>
  <c r="C534"/>
  <c r="G533"/>
  <c r="F533"/>
  <c r="E533"/>
  <c r="D533"/>
  <c r="C533"/>
  <c r="G532"/>
  <c r="F532"/>
  <c r="E532"/>
  <c r="D532"/>
  <c r="C532"/>
  <c r="G531"/>
  <c r="F531"/>
  <c r="E531"/>
  <c r="D531"/>
  <c r="C531"/>
  <c r="G530"/>
  <c r="F530"/>
  <c r="E530"/>
  <c r="D530"/>
  <c r="C530"/>
  <c r="G529"/>
  <c r="F529"/>
  <c r="E529"/>
  <c r="D529"/>
  <c r="C529"/>
  <c r="G528"/>
  <c r="F528"/>
  <c r="E528"/>
  <c r="D528"/>
  <c r="C528"/>
  <c r="G527"/>
  <c r="F527"/>
  <c r="E527"/>
  <c r="D527"/>
  <c r="C527"/>
  <c r="G526"/>
  <c r="F526"/>
  <c r="E526"/>
  <c r="D526"/>
  <c r="C526"/>
  <c r="G525"/>
  <c r="F525"/>
  <c r="E525"/>
  <c r="D525"/>
  <c r="C525"/>
  <c r="G524"/>
  <c r="F524"/>
  <c r="E524"/>
  <c r="D524"/>
  <c r="C524"/>
  <c r="G523"/>
  <c r="F523"/>
  <c r="E523"/>
  <c r="D523"/>
  <c r="N523" s="1"/>
  <c r="O523" s="1"/>
  <c r="C523"/>
  <c r="G522"/>
  <c r="F522"/>
  <c r="E522"/>
  <c r="D522"/>
  <c r="C522"/>
  <c r="G521"/>
  <c r="F521"/>
  <c r="E521"/>
  <c r="D521"/>
  <c r="C521"/>
  <c r="G520"/>
  <c r="F520"/>
  <c r="E520"/>
  <c r="D520"/>
  <c r="C520"/>
  <c r="G519"/>
  <c r="F519"/>
  <c r="E519"/>
  <c r="D519"/>
  <c r="C519"/>
  <c r="G518"/>
  <c r="F518"/>
  <c r="E518"/>
  <c r="D518"/>
  <c r="C518"/>
  <c r="G517"/>
  <c r="F517"/>
  <c r="E517"/>
  <c r="D517"/>
  <c r="C517"/>
  <c r="G516"/>
  <c r="F516"/>
  <c r="E516"/>
  <c r="D516"/>
  <c r="C516"/>
  <c r="G515"/>
  <c r="F515"/>
  <c r="E515"/>
  <c r="D515"/>
  <c r="C515"/>
  <c r="G514"/>
  <c r="F514"/>
  <c r="E514"/>
  <c r="D514"/>
  <c r="C514"/>
  <c r="G513"/>
  <c r="F513"/>
  <c r="E513"/>
  <c r="D513"/>
  <c r="C513"/>
  <c r="G512"/>
  <c r="F512"/>
  <c r="E512"/>
  <c r="D512"/>
  <c r="C512"/>
  <c r="G511"/>
  <c r="F511"/>
  <c r="E511"/>
  <c r="D511"/>
  <c r="C511"/>
  <c r="G510"/>
  <c r="F510"/>
  <c r="E510"/>
  <c r="D510"/>
  <c r="C510"/>
  <c r="G509"/>
  <c r="F509"/>
  <c r="V509" s="1"/>
  <c r="W509" s="1"/>
  <c r="E509"/>
  <c r="D509"/>
  <c r="C509"/>
  <c r="G508"/>
  <c r="F508"/>
  <c r="E508"/>
  <c r="D508"/>
  <c r="C508"/>
  <c r="G507"/>
  <c r="F507"/>
  <c r="E507"/>
  <c r="D507"/>
  <c r="C507"/>
  <c r="G506"/>
  <c r="F506"/>
  <c r="E506"/>
  <c r="D506"/>
  <c r="C506"/>
  <c r="G505"/>
  <c r="F505"/>
  <c r="V505" s="1"/>
  <c r="W505" s="1"/>
  <c r="E505"/>
  <c r="D505"/>
  <c r="C505"/>
  <c r="G504"/>
  <c r="F504"/>
  <c r="E504"/>
  <c r="D504"/>
  <c r="C504"/>
  <c r="G503"/>
  <c r="F503"/>
  <c r="E503"/>
  <c r="D503"/>
  <c r="C503"/>
  <c r="G502"/>
  <c r="F502"/>
  <c r="E502"/>
  <c r="D502"/>
  <c r="C502"/>
  <c r="G501"/>
  <c r="F501"/>
  <c r="E501"/>
  <c r="D501"/>
  <c r="C501"/>
  <c r="G500"/>
  <c r="F500"/>
  <c r="E500"/>
  <c r="D500"/>
  <c r="C500"/>
  <c r="J500" s="1"/>
  <c r="K500" s="1"/>
  <c r="G499"/>
  <c r="F499"/>
  <c r="E499"/>
  <c r="D499"/>
  <c r="C499"/>
  <c r="G498"/>
  <c r="F498"/>
  <c r="E498"/>
  <c r="D498"/>
  <c r="C498"/>
  <c r="G497"/>
  <c r="F497"/>
  <c r="E497"/>
  <c r="D497"/>
  <c r="C497"/>
  <c r="G496"/>
  <c r="F496"/>
  <c r="E496"/>
  <c r="D496"/>
  <c r="C496"/>
  <c r="G495"/>
  <c r="F495"/>
  <c r="E495"/>
  <c r="D495"/>
  <c r="C495"/>
  <c r="G494"/>
  <c r="F494"/>
  <c r="E494"/>
  <c r="D494"/>
  <c r="C494"/>
  <c r="G493"/>
  <c r="F493"/>
  <c r="E493"/>
  <c r="D493"/>
  <c r="C493"/>
  <c r="G492"/>
  <c r="F492"/>
  <c r="E492"/>
  <c r="D492"/>
  <c r="C492"/>
  <c r="G491"/>
  <c r="F491"/>
  <c r="E491"/>
  <c r="D491"/>
  <c r="C491"/>
  <c r="G490"/>
  <c r="F490"/>
  <c r="E490"/>
  <c r="D490"/>
  <c r="C490"/>
  <c r="G489"/>
  <c r="F489"/>
  <c r="E489"/>
  <c r="D489"/>
  <c r="C489"/>
  <c r="G488"/>
  <c r="F488"/>
  <c r="E488"/>
  <c r="D488"/>
  <c r="C488"/>
  <c r="G487"/>
  <c r="F487"/>
  <c r="E487"/>
  <c r="D487"/>
  <c r="C487"/>
  <c r="G486"/>
  <c r="F486"/>
  <c r="E486"/>
  <c r="D486"/>
  <c r="C486"/>
  <c r="G485"/>
  <c r="F485"/>
  <c r="E485"/>
  <c r="D485"/>
  <c r="C485"/>
  <c r="G484"/>
  <c r="Z484" s="1"/>
  <c r="AA484" s="1"/>
  <c r="F484"/>
  <c r="E484"/>
  <c r="D484"/>
  <c r="C484"/>
  <c r="G483"/>
  <c r="F483"/>
  <c r="E483"/>
  <c r="D483"/>
  <c r="C483"/>
  <c r="G482"/>
  <c r="F482"/>
  <c r="E482"/>
  <c r="D482"/>
  <c r="C482"/>
  <c r="G481"/>
  <c r="F481"/>
  <c r="E481"/>
  <c r="D481"/>
  <c r="C481"/>
  <c r="G480"/>
  <c r="F480"/>
  <c r="E480"/>
  <c r="D480"/>
  <c r="C480"/>
  <c r="G479"/>
  <c r="F479"/>
  <c r="E479"/>
  <c r="D479"/>
  <c r="C479"/>
  <c r="G478"/>
  <c r="F478"/>
  <c r="E478"/>
  <c r="D478"/>
  <c r="C478"/>
  <c r="G477"/>
  <c r="F477"/>
  <c r="E477"/>
  <c r="D477"/>
  <c r="C477"/>
  <c r="G476"/>
  <c r="F476"/>
  <c r="E476"/>
  <c r="D476"/>
  <c r="C476"/>
  <c r="G475"/>
  <c r="F475"/>
  <c r="E475"/>
  <c r="D475"/>
  <c r="N475" s="1"/>
  <c r="O475" s="1"/>
  <c r="C475"/>
  <c r="G474"/>
  <c r="F474"/>
  <c r="E474"/>
  <c r="D474"/>
  <c r="C474"/>
  <c r="G473"/>
  <c r="F473"/>
  <c r="E473"/>
  <c r="D473"/>
  <c r="C473"/>
  <c r="G472"/>
  <c r="F472"/>
  <c r="E472"/>
  <c r="D472"/>
  <c r="C472"/>
  <c r="G471"/>
  <c r="F471"/>
  <c r="E471"/>
  <c r="D471"/>
  <c r="C471"/>
  <c r="G470"/>
  <c r="F470"/>
  <c r="E470"/>
  <c r="D470"/>
  <c r="C470"/>
  <c r="G469"/>
  <c r="F469"/>
  <c r="E469"/>
  <c r="D469"/>
  <c r="C469"/>
  <c r="G468"/>
  <c r="F468"/>
  <c r="E468"/>
  <c r="D468"/>
  <c r="C468"/>
  <c r="G467"/>
  <c r="F467"/>
  <c r="E467"/>
  <c r="D467"/>
  <c r="C467"/>
  <c r="G466"/>
  <c r="F466"/>
  <c r="E466"/>
  <c r="D466"/>
  <c r="C466"/>
  <c r="G465"/>
  <c r="F465"/>
  <c r="E465"/>
  <c r="D465"/>
  <c r="C465"/>
  <c r="G464"/>
  <c r="F464"/>
  <c r="E464"/>
  <c r="D464"/>
  <c r="C464"/>
  <c r="G463"/>
  <c r="F463"/>
  <c r="E463"/>
  <c r="D463"/>
  <c r="C463"/>
  <c r="G462"/>
  <c r="F462"/>
  <c r="E462"/>
  <c r="D462"/>
  <c r="C462"/>
  <c r="G461"/>
  <c r="F461"/>
  <c r="E461"/>
  <c r="D461"/>
  <c r="C461"/>
  <c r="G460"/>
  <c r="F460"/>
  <c r="E460"/>
  <c r="D460"/>
  <c r="C460"/>
  <c r="G459"/>
  <c r="F459"/>
  <c r="E459"/>
  <c r="D459"/>
  <c r="C459"/>
  <c r="G458"/>
  <c r="F458"/>
  <c r="E458"/>
  <c r="R458" s="1"/>
  <c r="D458"/>
  <c r="C458"/>
  <c r="G457"/>
  <c r="F457"/>
  <c r="E457"/>
  <c r="D457"/>
  <c r="C457"/>
  <c r="G456"/>
  <c r="F456"/>
  <c r="E456"/>
  <c r="D456"/>
  <c r="C456"/>
  <c r="G455"/>
  <c r="F455"/>
  <c r="E455"/>
  <c r="D455"/>
  <c r="C455"/>
  <c r="G454"/>
  <c r="F454"/>
  <c r="E454"/>
  <c r="D454"/>
  <c r="C454"/>
  <c r="G453"/>
  <c r="F453"/>
  <c r="E453"/>
  <c r="D453"/>
  <c r="C453"/>
  <c r="G452"/>
  <c r="F452"/>
  <c r="E452"/>
  <c r="D452"/>
  <c r="C452"/>
  <c r="G451"/>
  <c r="F451"/>
  <c r="E451"/>
  <c r="D451"/>
  <c r="C451"/>
  <c r="G450"/>
  <c r="F450"/>
  <c r="E450"/>
  <c r="D450"/>
  <c r="C450"/>
  <c r="G449"/>
  <c r="F449"/>
  <c r="E449"/>
  <c r="D449"/>
  <c r="C449"/>
  <c r="G448"/>
  <c r="F448"/>
  <c r="E448"/>
  <c r="D448"/>
  <c r="C448"/>
  <c r="G447"/>
  <c r="F447"/>
  <c r="E447"/>
  <c r="D447"/>
  <c r="C447"/>
  <c r="G446"/>
  <c r="F446"/>
  <c r="E446"/>
  <c r="D446"/>
  <c r="C446"/>
  <c r="G445"/>
  <c r="F445"/>
  <c r="E445"/>
  <c r="D445"/>
  <c r="C445"/>
  <c r="G444"/>
  <c r="F444"/>
  <c r="E444"/>
  <c r="D444"/>
  <c r="C444"/>
  <c r="J444" s="1"/>
  <c r="G443"/>
  <c r="F443"/>
  <c r="E443"/>
  <c r="D443"/>
  <c r="C443"/>
  <c r="G442"/>
  <c r="F442"/>
  <c r="E442"/>
  <c r="D442"/>
  <c r="C442"/>
  <c r="G441"/>
  <c r="F441"/>
  <c r="E441"/>
  <c r="D441"/>
  <c r="C441"/>
  <c r="G440"/>
  <c r="F440"/>
  <c r="E440"/>
  <c r="D440"/>
  <c r="C440"/>
  <c r="G439"/>
  <c r="F439"/>
  <c r="E439"/>
  <c r="D439"/>
  <c r="C439"/>
  <c r="G438"/>
  <c r="F438"/>
  <c r="E438"/>
  <c r="D438"/>
  <c r="C438"/>
  <c r="G437"/>
  <c r="F437"/>
  <c r="E437"/>
  <c r="D437"/>
  <c r="C437"/>
  <c r="G436"/>
  <c r="F436"/>
  <c r="E436"/>
  <c r="D436"/>
  <c r="C436"/>
  <c r="G435"/>
  <c r="F435"/>
  <c r="E435"/>
  <c r="D435"/>
  <c r="C435"/>
  <c r="G434"/>
  <c r="F434"/>
  <c r="E434"/>
  <c r="R434" s="1"/>
  <c r="D434"/>
  <c r="C434"/>
  <c r="G433"/>
  <c r="F433"/>
  <c r="E433"/>
  <c r="D433"/>
  <c r="C433"/>
  <c r="G432"/>
  <c r="F432"/>
  <c r="E432"/>
  <c r="D432"/>
  <c r="C432"/>
  <c r="G431"/>
  <c r="F431"/>
  <c r="E431"/>
  <c r="D431"/>
  <c r="C431"/>
  <c r="G430"/>
  <c r="F430"/>
  <c r="E430"/>
  <c r="D430"/>
  <c r="C430"/>
  <c r="G429"/>
  <c r="F429"/>
  <c r="E429"/>
  <c r="D429"/>
  <c r="C429"/>
  <c r="G428"/>
  <c r="F428"/>
  <c r="E428"/>
  <c r="D428"/>
  <c r="C428"/>
  <c r="G427"/>
  <c r="F427"/>
  <c r="E427"/>
  <c r="D427"/>
  <c r="C427"/>
  <c r="G426"/>
  <c r="F426"/>
  <c r="E426"/>
  <c r="D426"/>
  <c r="C426"/>
  <c r="G425"/>
  <c r="F425"/>
  <c r="E425"/>
  <c r="D425"/>
  <c r="C425"/>
  <c r="G424"/>
  <c r="F424"/>
  <c r="E424"/>
  <c r="D424"/>
  <c r="C424"/>
  <c r="G423"/>
  <c r="F423"/>
  <c r="E423"/>
  <c r="D423"/>
  <c r="C423"/>
  <c r="G422"/>
  <c r="F422"/>
  <c r="E422"/>
  <c r="D422"/>
  <c r="C422"/>
  <c r="G421"/>
  <c r="F421"/>
  <c r="E421"/>
  <c r="D421"/>
  <c r="C421"/>
  <c r="G420"/>
  <c r="F420"/>
  <c r="E420"/>
  <c r="D420"/>
  <c r="C420"/>
  <c r="G419"/>
  <c r="F419"/>
  <c r="E419"/>
  <c r="D419"/>
  <c r="C419"/>
  <c r="G418"/>
  <c r="F418"/>
  <c r="E418"/>
  <c r="D418"/>
  <c r="C418"/>
  <c r="G417"/>
  <c r="F417"/>
  <c r="E417"/>
  <c r="D417"/>
  <c r="C417"/>
  <c r="G416"/>
  <c r="F416"/>
  <c r="E416"/>
  <c r="D416"/>
  <c r="C416"/>
  <c r="G415"/>
  <c r="F415"/>
  <c r="E415"/>
  <c r="D415"/>
  <c r="C415"/>
  <c r="G414"/>
  <c r="F414"/>
  <c r="E414"/>
  <c r="D414"/>
  <c r="C414"/>
  <c r="G413"/>
  <c r="F413"/>
  <c r="E413"/>
  <c r="D413"/>
  <c r="C413"/>
  <c r="G412"/>
  <c r="F412"/>
  <c r="E412"/>
  <c r="D412"/>
  <c r="C412"/>
  <c r="G411"/>
  <c r="F411"/>
  <c r="E411"/>
  <c r="D411"/>
  <c r="C411"/>
  <c r="G410"/>
  <c r="F410"/>
  <c r="E410"/>
  <c r="D410"/>
  <c r="C410"/>
  <c r="G409"/>
  <c r="F409"/>
  <c r="V409" s="1"/>
  <c r="E409"/>
  <c r="D409"/>
  <c r="C409"/>
  <c r="G408"/>
  <c r="F408"/>
  <c r="E408"/>
  <c r="D408"/>
  <c r="C408"/>
  <c r="G407"/>
  <c r="F407"/>
  <c r="E407"/>
  <c r="D407"/>
  <c r="C407"/>
  <c r="G406"/>
  <c r="F406"/>
  <c r="E406"/>
  <c r="D406"/>
  <c r="C406"/>
  <c r="G405"/>
  <c r="F405"/>
  <c r="E405"/>
  <c r="D405"/>
  <c r="C405"/>
  <c r="G404"/>
  <c r="F404"/>
  <c r="E404"/>
  <c r="D404"/>
  <c r="C404"/>
  <c r="G403"/>
  <c r="F403"/>
  <c r="E403"/>
  <c r="D403"/>
  <c r="C403"/>
  <c r="G402"/>
  <c r="F402"/>
  <c r="E402"/>
  <c r="R402" s="1"/>
  <c r="D402"/>
  <c r="C402"/>
  <c r="G401"/>
  <c r="F401"/>
  <c r="E401"/>
  <c r="D401"/>
  <c r="C401"/>
  <c r="G400"/>
  <c r="F400"/>
  <c r="E400"/>
  <c r="D400"/>
  <c r="C400"/>
  <c r="G399"/>
  <c r="F399"/>
  <c r="E399"/>
  <c r="D399"/>
  <c r="C399"/>
  <c r="G398"/>
  <c r="F398"/>
  <c r="E398"/>
  <c r="D398"/>
  <c r="C398"/>
  <c r="G397"/>
  <c r="F397"/>
  <c r="E397"/>
  <c r="D397"/>
  <c r="C397"/>
  <c r="G396"/>
  <c r="F396"/>
  <c r="E396"/>
  <c r="D396"/>
  <c r="C396"/>
  <c r="G395"/>
  <c r="F395"/>
  <c r="E395"/>
  <c r="D395"/>
  <c r="C395"/>
  <c r="G394"/>
  <c r="F394"/>
  <c r="E394"/>
  <c r="D394"/>
  <c r="C394"/>
  <c r="G393"/>
  <c r="F393"/>
  <c r="E393"/>
  <c r="D393"/>
  <c r="C393"/>
  <c r="G392"/>
  <c r="F392"/>
  <c r="E392"/>
  <c r="D392"/>
  <c r="C392"/>
  <c r="G391"/>
  <c r="F391"/>
  <c r="E391"/>
  <c r="D391"/>
  <c r="C391"/>
  <c r="G390"/>
  <c r="F390"/>
  <c r="E390"/>
  <c r="D390"/>
  <c r="C390"/>
  <c r="G389"/>
  <c r="F389"/>
  <c r="E389"/>
  <c r="D389"/>
  <c r="C389"/>
  <c r="G388"/>
  <c r="F388"/>
  <c r="E388"/>
  <c r="D388"/>
  <c r="C388"/>
  <c r="G387"/>
  <c r="F387"/>
  <c r="E387"/>
  <c r="D387"/>
  <c r="C387"/>
  <c r="G386"/>
  <c r="F386"/>
  <c r="E386"/>
  <c r="D386"/>
  <c r="C386"/>
  <c r="G385"/>
  <c r="F385"/>
  <c r="E385"/>
  <c r="D385"/>
  <c r="C385"/>
  <c r="G384"/>
  <c r="F384"/>
  <c r="E384"/>
  <c r="D384"/>
  <c r="C384"/>
  <c r="G383"/>
  <c r="F383"/>
  <c r="E383"/>
  <c r="D383"/>
  <c r="C383"/>
  <c r="G382"/>
  <c r="F382"/>
  <c r="E382"/>
  <c r="D382"/>
  <c r="C382"/>
  <c r="G381"/>
  <c r="F381"/>
  <c r="E381"/>
  <c r="D381"/>
  <c r="C381"/>
  <c r="G380"/>
  <c r="F380"/>
  <c r="E380"/>
  <c r="D380"/>
  <c r="C380"/>
  <c r="G379"/>
  <c r="F379"/>
  <c r="E379"/>
  <c r="D379"/>
  <c r="C379"/>
  <c r="G378"/>
  <c r="F378"/>
  <c r="E378"/>
  <c r="D378"/>
  <c r="C378"/>
  <c r="G377"/>
  <c r="F377"/>
  <c r="E377"/>
  <c r="D377"/>
  <c r="C377"/>
  <c r="G376"/>
  <c r="F376"/>
  <c r="E376"/>
  <c r="D376"/>
  <c r="C376"/>
  <c r="G375"/>
  <c r="F375"/>
  <c r="E375"/>
  <c r="D375"/>
  <c r="C375"/>
  <c r="G374"/>
  <c r="F374"/>
  <c r="E374"/>
  <c r="D374"/>
  <c r="C374"/>
  <c r="G373"/>
  <c r="F373"/>
  <c r="E373"/>
  <c r="D373"/>
  <c r="C373"/>
  <c r="G372"/>
  <c r="F372"/>
  <c r="E372"/>
  <c r="D372"/>
  <c r="C372"/>
  <c r="G371"/>
  <c r="F371"/>
  <c r="E371"/>
  <c r="D371"/>
  <c r="C371"/>
  <c r="G370"/>
  <c r="F370"/>
  <c r="E370"/>
  <c r="D370"/>
  <c r="C370"/>
  <c r="G369"/>
  <c r="F369"/>
  <c r="E369"/>
  <c r="D369"/>
  <c r="C369"/>
  <c r="G368"/>
  <c r="F368"/>
  <c r="E368"/>
  <c r="D368"/>
  <c r="C368"/>
  <c r="G367"/>
  <c r="F367"/>
  <c r="E367"/>
  <c r="D367"/>
  <c r="C367"/>
  <c r="G366"/>
  <c r="F366"/>
  <c r="E366"/>
  <c r="D366"/>
  <c r="C366"/>
  <c r="G365"/>
  <c r="F365"/>
  <c r="E365"/>
  <c r="D365"/>
  <c r="C365"/>
  <c r="G364"/>
  <c r="F364"/>
  <c r="E364"/>
  <c r="D364"/>
  <c r="C364"/>
  <c r="G363"/>
  <c r="F363"/>
  <c r="E363"/>
  <c r="D363"/>
  <c r="C363"/>
  <c r="G362"/>
  <c r="F362"/>
  <c r="E362"/>
  <c r="D362"/>
  <c r="C362"/>
  <c r="G361"/>
  <c r="F361"/>
  <c r="E361"/>
  <c r="D361"/>
  <c r="C361"/>
  <c r="G360"/>
  <c r="F360"/>
  <c r="E360"/>
  <c r="D360"/>
  <c r="C360"/>
  <c r="G359"/>
  <c r="F359"/>
  <c r="E359"/>
  <c r="D359"/>
  <c r="C359"/>
  <c r="G358"/>
  <c r="F358"/>
  <c r="E358"/>
  <c r="D358"/>
  <c r="C358"/>
  <c r="G357"/>
  <c r="F357"/>
  <c r="E357"/>
  <c r="D357"/>
  <c r="C357"/>
  <c r="G356"/>
  <c r="F356"/>
  <c r="E356"/>
  <c r="D356"/>
  <c r="C356"/>
  <c r="G355"/>
  <c r="F355"/>
  <c r="E355"/>
  <c r="D355"/>
  <c r="C355"/>
  <c r="G354"/>
  <c r="F354"/>
  <c r="E354"/>
  <c r="D354"/>
  <c r="C354"/>
  <c r="G353"/>
  <c r="F353"/>
  <c r="E353"/>
  <c r="D353"/>
  <c r="C353"/>
  <c r="G352"/>
  <c r="F352"/>
  <c r="E352"/>
  <c r="D352"/>
  <c r="C352"/>
  <c r="G351"/>
  <c r="F351"/>
  <c r="E351"/>
  <c r="D351"/>
  <c r="C351"/>
  <c r="G350"/>
  <c r="F350"/>
  <c r="E350"/>
  <c r="D350"/>
  <c r="C350"/>
  <c r="G349"/>
  <c r="F349"/>
  <c r="E349"/>
  <c r="D349"/>
  <c r="C349"/>
  <c r="G348"/>
  <c r="F348"/>
  <c r="E348"/>
  <c r="D348"/>
  <c r="C348"/>
  <c r="J348" s="1"/>
  <c r="G347"/>
  <c r="F347"/>
  <c r="E347"/>
  <c r="D347"/>
  <c r="C347"/>
  <c r="G346"/>
  <c r="F346"/>
  <c r="E346"/>
  <c r="D346"/>
  <c r="C346"/>
  <c r="G345"/>
  <c r="F345"/>
  <c r="V345" s="1"/>
  <c r="E345"/>
  <c r="D345"/>
  <c r="C345"/>
  <c r="G344"/>
  <c r="Z344" s="1"/>
  <c r="F344"/>
  <c r="E344"/>
  <c r="D344"/>
  <c r="C344"/>
  <c r="G343"/>
  <c r="F343"/>
  <c r="E343"/>
  <c r="D343"/>
  <c r="C343"/>
  <c r="G342"/>
  <c r="F342"/>
  <c r="E342"/>
  <c r="D342"/>
  <c r="C342"/>
  <c r="G341"/>
  <c r="F341"/>
  <c r="E341"/>
  <c r="D341"/>
  <c r="C341"/>
  <c r="G340"/>
  <c r="Z340" s="1"/>
  <c r="F340"/>
  <c r="E340"/>
  <c r="D340"/>
  <c r="C340"/>
  <c r="G339"/>
  <c r="F339"/>
  <c r="E339"/>
  <c r="D339"/>
  <c r="C339"/>
  <c r="G338"/>
  <c r="F338"/>
  <c r="E338"/>
  <c r="D338"/>
  <c r="C338"/>
  <c r="G337"/>
  <c r="F337"/>
  <c r="E337"/>
  <c r="D337"/>
  <c r="N349" s="1"/>
  <c r="C337"/>
  <c r="G336"/>
  <c r="F336"/>
  <c r="E336"/>
  <c r="D336"/>
  <c r="C336"/>
  <c r="J336" s="1"/>
  <c r="G335"/>
  <c r="F335"/>
  <c r="V347" s="1"/>
  <c r="E335"/>
  <c r="D335"/>
  <c r="N347" s="1"/>
  <c r="C335"/>
  <c r="G334"/>
  <c r="Z346" s="1"/>
  <c r="F334"/>
  <c r="E334"/>
  <c r="D334"/>
  <c r="C334"/>
  <c r="J346" s="1"/>
  <c r="G333"/>
  <c r="F333"/>
  <c r="E333"/>
  <c r="D333"/>
  <c r="C333"/>
  <c r="G332"/>
  <c r="F332"/>
  <c r="E332"/>
  <c r="R344" s="1"/>
  <c r="D332"/>
  <c r="C332"/>
  <c r="G331"/>
  <c r="F331"/>
  <c r="V343" s="1"/>
  <c r="E331"/>
  <c r="D331"/>
  <c r="C331"/>
  <c r="G330"/>
  <c r="F330"/>
  <c r="E330"/>
  <c r="R342" s="1"/>
  <c r="D330"/>
  <c r="C330"/>
  <c r="J330" s="1"/>
  <c r="G329"/>
  <c r="F329"/>
  <c r="V341" s="1"/>
  <c r="E329"/>
  <c r="D329"/>
  <c r="N341" s="1"/>
  <c r="C329"/>
  <c r="G328"/>
  <c r="Z328" s="1"/>
  <c r="F328"/>
  <c r="E328"/>
  <c r="R340" s="1"/>
  <c r="D328"/>
  <c r="C328"/>
  <c r="J340" s="1"/>
  <c r="G327"/>
  <c r="F327"/>
  <c r="E327"/>
  <c r="D327"/>
  <c r="C327"/>
  <c r="G326"/>
  <c r="Z326" s="1"/>
  <c r="F326"/>
  <c r="E326"/>
  <c r="D326"/>
  <c r="C326"/>
  <c r="J338" s="1"/>
  <c r="G325"/>
  <c r="F325"/>
  <c r="E325"/>
  <c r="D325"/>
  <c r="C325"/>
  <c r="G324"/>
  <c r="F324"/>
  <c r="E324"/>
  <c r="D324"/>
  <c r="C324"/>
  <c r="G323"/>
  <c r="F323"/>
  <c r="E323"/>
  <c r="D323"/>
  <c r="N323" s="1"/>
  <c r="O323" s="1"/>
  <c r="C323"/>
  <c r="G322"/>
  <c r="F322"/>
  <c r="E322"/>
  <c r="D322"/>
  <c r="C322"/>
  <c r="J322" s="1"/>
  <c r="K322" s="1"/>
  <c r="G321"/>
  <c r="F321"/>
  <c r="E321"/>
  <c r="D321"/>
  <c r="C321"/>
  <c r="G320"/>
  <c r="F320"/>
  <c r="E320"/>
  <c r="R320" s="1"/>
  <c r="S320" s="1"/>
  <c r="D320"/>
  <c r="C320"/>
  <c r="G319"/>
  <c r="F319"/>
  <c r="E319"/>
  <c r="D319"/>
  <c r="C319"/>
  <c r="G318"/>
  <c r="F318"/>
  <c r="E318"/>
  <c r="R318" s="1"/>
  <c r="S318" s="1"/>
  <c r="D318"/>
  <c r="C318"/>
  <c r="G317"/>
  <c r="F317"/>
  <c r="E317"/>
  <c r="D317"/>
  <c r="N317" s="1"/>
  <c r="O317" s="1"/>
  <c r="C317"/>
  <c r="G316"/>
  <c r="F316"/>
  <c r="E316"/>
  <c r="D316"/>
  <c r="C316"/>
  <c r="G315"/>
  <c r="F315"/>
  <c r="E315"/>
  <c r="D315"/>
  <c r="N315" s="1"/>
  <c r="O315" s="1"/>
  <c r="C315"/>
  <c r="G314"/>
  <c r="F314"/>
  <c r="E314"/>
  <c r="R314" s="1"/>
  <c r="S314" s="1"/>
  <c r="D314"/>
  <c r="C314"/>
  <c r="G313"/>
  <c r="F313"/>
  <c r="E313"/>
  <c r="D313"/>
  <c r="N313" s="1"/>
  <c r="O313" s="1"/>
  <c r="C313"/>
  <c r="G312"/>
  <c r="F312"/>
  <c r="E312"/>
  <c r="D312"/>
  <c r="C312"/>
  <c r="G311"/>
  <c r="F311"/>
  <c r="E311"/>
  <c r="D311"/>
  <c r="C311"/>
  <c r="G310"/>
  <c r="F310"/>
  <c r="E310"/>
  <c r="D310"/>
  <c r="C310"/>
  <c r="G309"/>
  <c r="F309"/>
  <c r="E309"/>
  <c r="D309"/>
  <c r="N309" s="1"/>
  <c r="O309" s="1"/>
  <c r="C309"/>
  <c r="G308"/>
  <c r="F308"/>
  <c r="E308"/>
  <c r="D308"/>
  <c r="C308"/>
  <c r="J308" s="1"/>
  <c r="K308" s="1"/>
  <c r="G307"/>
  <c r="F307"/>
  <c r="E307"/>
  <c r="D307"/>
  <c r="C307"/>
  <c r="G306"/>
  <c r="F306"/>
  <c r="E306"/>
  <c r="D306"/>
  <c r="C306"/>
  <c r="G305"/>
  <c r="F305"/>
  <c r="E305"/>
  <c r="D305"/>
  <c r="N305" s="1"/>
  <c r="O305" s="1"/>
  <c r="C305"/>
  <c r="G304"/>
  <c r="Z304" s="1"/>
  <c r="AA304" s="1"/>
  <c r="AJ304" s="1"/>
  <c r="F304"/>
  <c r="E304"/>
  <c r="D304"/>
  <c r="C304"/>
  <c r="G303"/>
  <c r="F303"/>
  <c r="E303"/>
  <c r="D303"/>
  <c r="C303"/>
  <c r="G302"/>
  <c r="F302"/>
  <c r="E302"/>
  <c r="D302"/>
  <c r="C302"/>
  <c r="G301"/>
  <c r="F301"/>
  <c r="E301"/>
  <c r="D301"/>
  <c r="N301" s="1"/>
  <c r="C301"/>
  <c r="G300"/>
  <c r="Z300" s="1"/>
  <c r="F300"/>
  <c r="E300"/>
  <c r="D300"/>
  <c r="C300"/>
  <c r="J300" s="1"/>
  <c r="G299"/>
  <c r="F299"/>
  <c r="E299"/>
  <c r="D299"/>
  <c r="C299"/>
  <c r="G298"/>
  <c r="Z298" s="1"/>
  <c r="F298"/>
  <c r="E298"/>
  <c r="D298"/>
  <c r="C298"/>
  <c r="G297"/>
  <c r="F297"/>
  <c r="E297"/>
  <c r="D297"/>
  <c r="C297"/>
  <c r="G296"/>
  <c r="F296"/>
  <c r="E296"/>
  <c r="R296" s="1"/>
  <c r="S296" s="1"/>
  <c r="AH296" s="1"/>
  <c r="D296"/>
  <c r="C296"/>
  <c r="G295"/>
  <c r="F295"/>
  <c r="E295"/>
  <c r="D295"/>
  <c r="N295" s="1"/>
  <c r="C295"/>
  <c r="G294"/>
  <c r="Z294" s="1"/>
  <c r="F294"/>
  <c r="E294"/>
  <c r="R294" s="1"/>
  <c r="S294" s="1"/>
  <c r="AH294" s="1"/>
  <c r="D294"/>
  <c r="C294"/>
  <c r="J294" s="1"/>
  <c r="G293"/>
  <c r="F293"/>
  <c r="V293" s="1"/>
  <c r="E293"/>
  <c r="D293"/>
  <c r="N293" s="1"/>
  <c r="C293"/>
  <c r="G292"/>
  <c r="Z292" s="1"/>
  <c r="F292"/>
  <c r="E292"/>
  <c r="D292"/>
  <c r="C292"/>
  <c r="J292" s="1"/>
  <c r="G291"/>
  <c r="F291"/>
  <c r="V291" s="1"/>
  <c r="E291"/>
  <c r="D291"/>
  <c r="N291" s="1"/>
  <c r="C291"/>
  <c r="G290"/>
  <c r="Z290" s="1"/>
  <c r="F290"/>
  <c r="E290"/>
  <c r="D290"/>
  <c r="C290"/>
  <c r="J290" s="1"/>
  <c r="G289"/>
  <c r="F289"/>
  <c r="AI289" s="1"/>
  <c r="AI301" s="1"/>
  <c r="E289"/>
  <c r="D289"/>
  <c r="AG289" s="1"/>
  <c r="AG301" s="1"/>
  <c r="C289"/>
  <c r="G288"/>
  <c r="Z288" s="1"/>
  <c r="F288"/>
  <c r="E288"/>
  <c r="R288" s="1"/>
  <c r="D288"/>
  <c r="C288"/>
  <c r="J288" s="1"/>
  <c r="G287"/>
  <c r="F287"/>
  <c r="AI287" s="1"/>
  <c r="AI299" s="1"/>
  <c r="E287"/>
  <c r="D287"/>
  <c r="N287" s="1"/>
  <c r="C287"/>
  <c r="G286"/>
  <c r="AJ286" s="1"/>
  <c r="AJ298" s="1"/>
  <c r="F286"/>
  <c r="E286"/>
  <c r="AH286" s="1"/>
  <c r="D286"/>
  <c r="C286"/>
  <c r="J286" s="1"/>
  <c r="G285"/>
  <c r="F285"/>
  <c r="AI285" s="1"/>
  <c r="AI297" s="1"/>
  <c r="E285"/>
  <c r="D285"/>
  <c r="N285" s="1"/>
  <c r="C285"/>
  <c r="G284"/>
  <c r="F284"/>
  <c r="E284"/>
  <c r="D284"/>
  <c r="C284"/>
  <c r="G283"/>
  <c r="F283"/>
  <c r="E283"/>
  <c r="D283"/>
  <c r="C283"/>
  <c r="G282"/>
  <c r="F282"/>
  <c r="E282"/>
  <c r="D282"/>
  <c r="C282"/>
  <c r="G281"/>
  <c r="F281"/>
  <c r="E281"/>
  <c r="D281"/>
  <c r="C281"/>
  <c r="G280"/>
  <c r="F280"/>
  <c r="E280"/>
  <c r="D280"/>
  <c r="C280"/>
  <c r="G279"/>
  <c r="F279"/>
  <c r="E279"/>
  <c r="D279"/>
  <c r="C279"/>
  <c r="G278"/>
  <c r="F278"/>
  <c r="E278"/>
  <c r="D278"/>
  <c r="C278"/>
  <c r="G277"/>
  <c r="F277"/>
  <c r="E277"/>
  <c r="D277"/>
  <c r="C277"/>
  <c r="G276"/>
  <c r="F276"/>
  <c r="E276"/>
  <c r="D276"/>
  <c r="C276"/>
  <c r="G275"/>
  <c r="F275"/>
  <c r="E275"/>
  <c r="D275"/>
  <c r="C275"/>
  <c r="G274"/>
  <c r="F274"/>
  <c r="E274"/>
  <c r="D274"/>
  <c r="C274"/>
  <c r="G273"/>
  <c r="F273"/>
  <c r="E273"/>
  <c r="D273"/>
  <c r="C273"/>
  <c r="G272"/>
  <c r="F272"/>
  <c r="E272"/>
  <c r="D272"/>
  <c r="C272"/>
  <c r="G271"/>
  <c r="F271"/>
  <c r="E271"/>
  <c r="D271"/>
  <c r="C271"/>
  <c r="G270"/>
  <c r="F270"/>
  <c r="E270"/>
  <c r="D270"/>
  <c r="C270"/>
  <c r="G269"/>
  <c r="F269"/>
  <c r="E269"/>
  <c r="D269"/>
  <c r="C269"/>
  <c r="G268"/>
  <c r="F268"/>
  <c r="E268"/>
  <c r="D268"/>
  <c r="C268"/>
  <c r="G267"/>
  <c r="F267"/>
  <c r="E267"/>
  <c r="D267"/>
  <c r="C267"/>
  <c r="G266"/>
  <c r="F266"/>
  <c r="E266"/>
  <c r="D266"/>
  <c r="C266"/>
  <c r="G265"/>
  <c r="F265"/>
  <c r="E265"/>
  <c r="D265"/>
  <c r="C265"/>
  <c r="G264"/>
  <c r="F264"/>
  <c r="E264"/>
  <c r="D264"/>
  <c r="C264"/>
  <c r="G263"/>
  <c r="F263"/>
  <c r="E263"/>
  <c r="D263"/>
  <c r="C263"/>
  <c r="G262"/>
  <c r="F262"/>
  <c r="E262"/>
  <c r="D262"/>
  <c r="C262"/>
  <c r="G261"/>
  <c r="F261"/>
  <c r="E261"/>
  <c r="D261"/>
  <c r="C261"/>
  <c r="G260"/>
  <c r="F260"/>
  <c r="E260"/>
  <c r="D260"/>
  <c r="C260"/>
  <c r="G259"/>
  <c r="F259"/>
  <c r="E259"/>
  <c r="D259"/>
  <c r="C259"/>
  <c r="G258"/>
  <c r="F258"/>
  <c r="E258"/>
  <c r="D258"/>
  <c r="C258"/>
  <c r="G257"/>
  <c r="F257"/>
  <c r="E257"/>
  <c r="D257"/>
  <c r="C257"/>
  <c r="G256"/>
  <c r="F256"/>
  <c r="E256"/>
  <c r="D256"/>
  <c r="C256"/>
  <c r="G255"/>
  <c r="F255"/>
  <c r="E255"/>
  <c r="D255"/>
  <c r="C255"/>
  <c r="G254"/>
  <c r="F254"/>
  <c r="E254"/>
  <c r="D254"/>
  <c r="C254"/>
  <c r="G253"/>
  <c r="F253"/>
  <c r="E253"/>
  <c r="D253"/>
  <c r="C253"/>
  <c r="G252"/>
  <c r="F252"/>
  <c r="E252"/>
  <c r="D252"/>
  <c r="C252"/>
  <c r="G251"/>
  <c r="F251"/>
  <c r="E251"/>
  <c r="D251"/>
  <c r="C251"/>
  <c r="G250"/>
  <c r="F250"/>
  <c r="E250"/>
  <c r="D250"/>
  <c r="C250"/>
  <c r="G249"/>
  <c r="F249"/>
  <c r="E249"/>
  <c r="D249"/>
  <c r="C249"/>
  <c r="G248"/>
  <c r="F248"/>
  <c r="E248"/>
  <c r="D248"/>
  <c r="C248"/>
  <c r="G247"/>
  <c r="F247"/>
  <c r="E247"/>
  <c r="D247"/>
  <c r="C247"/>
  <c r="G246"/>
  <c r="F246"/>
  <c r="E246"/>
  <c r="D246"/>
  <c r="C246"/>
  <c r="G245"/>
  <c r="F245"/>
  <c r="E245"/>
  <c r="D245"/>
  <c r="C245"/>
  <c r="G244"/>
  <c r="F244"/>
  <c r="E244"/>
  <c r="D244"/>
  <c r="C244"/>
  <c r="G243"/>
  <c r="F243"/>
  <c r="E243"/>
  <c r="D243"/>
  <c r="C243"/>
  <c r="G242"/>
  <c r="F242"/>
  <c r="E242"/>
  <c r="D242"/>
  <c r="C242"/>
  <c r="G241"/>
  <c r="F241"/>
  <c r="E241"/>
  <c r="D241"/>
  <c r="C241"/>
  <c r="G240"/>
  <c r="F240"/>
  <c r="E240"/>
  <c r="D240"/>
  <c r="C240"/>
  <c r="G239"/>
  <c r="F239"/>
  <c r="E239"/>
  <c r="D239"/>
  <c r="C239"/>
  <c r="G238"/>
  <c r="F238"/>
  <c r="E238"/>
  <c r="D238"/>
  <c r="C238"/>
  <c r="G237"/>
  <c r="F237"/>
  <c r="E237"/>
  <c r="D237"/>
  <c r="C237"/>
  <c r="G236"/>
  <c r="F236"/>
  <c r="E236"/>
  <c r="D236"/>
  <c r="C236"/>
  <c r="G235"/>
  <c r="F235"/>
  <c r="E235"/>
  <c r="D235"/>
  <c r="C235"/>
  <c r="G234"/>
  <c r="F234"/>
  <c r="E234"/>
  <c r="D234"/>
  <c r="C234"/>
  <c r="G233"/>
  <c r="F233"/>
  <c r="E233"/>
  <c r="D233"/>
  <c r="C233"/>
  <c r="G232"/>
  <c r="F232"/>
  <c r="E232"/>
  <c r="D232"/>
  <c r="C232"/>
  <c r="G231"/>
  <c r="F231"/>
  <c r="E231"/>
  <c r="D231"/>
  <c r="C231"/>
  <c r="G230"/>
  <c r="F230"/>
  <c r="E230"/>
  <c r="D230"/>
  <c r="C230"/>
  <c r="G229"/>
  <c r="F229"/>
  <c r="E229"/>
  <c r="D229"/>
  <c r="C229"/>
  <c r="G228"/>
  <c r="F228"/>
  <c r="E228"/>
  <c r="D228"/>
  <c r="C228"/>
  <c r="G227"/>
  <c r="F227"/>
  <c r="E227"/>
  <c r="D227"/>
  <c r="C227"/>
  <c r="G226"/>
  <c r="F226"/>
  <c r="E226"/>
  <c r="D226"/>
  <c r="C226"/>
  <c r="G225"/>
  <c r="F225"/>
  <c r="E225"/>
  <c r="D225"/>
  <c r="C225"/>
  <c r="G224"/>
  <c r="F224"/>
  <c r="E224"/>
  <c r="D224"/>
  <c r="C224"/>
  <c r="G223"/>
  <c r="F223"/>
  <c r="E223"/>
  <c r="D223"/>
  <c r="C223"/>
  <c r="G222"/>
  <c r="F222"/>
  <c r="E222"/>
  <c r="D222"/>
  <c r="C222"/>
  <c r="G221"/>
  <c r="F221"/>
  <c r="E221"/>
  <c r="D221"/>
  <c r="C221"/>
  <c r="G220"/>
  <c r="F220"/>
  <c r="E220"/>
  <c r="D220"/>
  <c r="C220"/>
  <c r="G219"/>
  <c r="F219"/>
  <c r="E219"/>
  <c r="D219"/>
  <c r="C219"/>
  <c r="G218"/>
  <c r="F218"/>
  <c r="E218"/>
  <c r="D218"/>
  <c r="C218"/>
  <c r="G217"/>
  <c r="F217"/>
  <c r="E217"/>
  <c r="D217"/>
  <c r="C217"/>
  <c r="G216"/>
  <c r="F216"/>
  <c r="E216"/>
  <c r="D216"/>
  <c r="C216"/>
  <c r="G215"/>
  <c r="F215"/>
  <c r="E215"/>
  <c r="D215"/>
  <c r="C215"/>
  <c r="G214"/>
  <c r="F214"/>
  <c r="E214"/>
  <c r="D214"/>
  <c r="C214"/>
  <c r="G213"/>
  <c r="F213"/>
  <c r="E213"/>
  <c r="D213"/>
  <c r="C213"/>
  <c r="G212"/>
  <c r="F212"/>
  <c r="E212"/>
  <c r="D212"/>
  <c r="C212"/>
  <c r="G211"/>
  <c r="F211"/>
  <c r="E211"/>
  <c r="D211"/>
  <c r="C211"/>
  <c r="G210"/>
  <c r="F210"/>
  <c r="E210"/>
  <c r="D210"/>
  <c r="C210"/>
  <c r="G209"/>
  <c r="F209"/>
  <c r="E209"/>
  <c r="D209"/>
  <c r="C209"/>
  <c r="G208"/>
  <c r="F208"/>
  <c r="E208"/>
  <c r="D208"/>
  <c r="C208"/>
  <c r="G207"/>
  <c r="F207"/>
  <c r="E207"/>
  <c r="D207"/>
  <c r="C207"/>
  <c r="G206"/>
  <c r="F206"/>
  <c r="E206"/>
  <c r="D206"/>
  <c r="C206"/>
  <c r="G205"/>
  <c r="F205"/>
  <c r="E205"/>
  <c r="D205"/>
  <c r="C205"/>
  <c r="G204"/>
  <c r="F204"/>
  <c r="E204"/>
  <c r="D204"/>
  <c r="C204"/>
  <c r="G203"/>
  <c r="F203"/>
  <c r="E203"/>
  <c r="D203"/>
  <c r="C203"/>
  <c r="G202"/>
  <c r="F202"/>
  <c r="E202"/>
  <c r="D202"/>
  <c r="C202"/>
  <c r="G201"/>
  <c r="F201"/>
  <c r="E201"/>
  <c r="D201"/>
  <c r="C201"/>
  <c r="G200"/>
  <c r="F200"/>
  <c r="E200"/>
  <c r="D200"/>
  <c r="C200"/>
  <c r="G199"/>
  <c r="F199"/>
  <c r="E199"/>
  <c r="D199"/>
  <c r="C199"/>
  <c r="G198"/>
  <c r="F198"/>
  <c r="E198"/>
  <c r="D198"/>
  <c r="C198"/>
  <c r="G197"/>
  <c r="F197"/>
  <c r="E197"/>
  <c r="D197"/>
  <c r="C197"/>
  <c r="G196"/>
  <c r="F196"/>
  <c r="E196"/>
  <c r="D196"/>
  <c r="C196"/>
  <c r="G195"/>
  <c r="F195"/>
  <c r="E195"/>
  <c r="D195"/>
  <c r="C195"/>
  <c r="G194"/>
  <c r="F194"/>
  <c r="E194"/>
  <c r="D194"/>
  <c r="C194"/>
  <c r="G193"/>
  <c r="F193"/>
  <c r="E193"/>
  <c r="D193"/>
  <c r="C193"/>
  <c r="G192"/>
  <c r="F192"/>
  <c r="E192"/>
  <c r="D192"/>
  <c r="C192"/>
  <c r="G191"/>
  <c r="F191"/>
  <c r="E191"/>
  <c r="D191"/>
  <c r="C191"/>
  <c r="G190"/>
  <c r="F190"/>
  <c r="E190"/>
  <c r="D190"/>
  <c r="C190"/>
  <c r="G189"/>
  <c r="F189"/>
  <c r="E189"/>
  <c r="D189"/>
  <c r="C189"/>
  <c r="G188"/>
  <c r="F188"/>
  <c r="E188"/>
  <c r="D188"/>
  <c r="C188"/>
  <c r="G187"/>
  <c r="F187"/>
  <c r="E187"/>
  <c r="D187"/>
  <c r="C187"/>
  <c r="G186"/>
  <c r="F186"/>
  <c r="E186"/>
  <c r="D186"/>
  <c r="C186"/>
  <c r="G185"/>
  <c r="F185"/>
  <c r="E185"/>
  <c r="D185"/>
  <c r="C185"/>
  <c r="G184"/>
  <c r="F184"/>
  <c r="E184"/>
  <c r="D184"/>
  <c r="C184"/>
  <c r="G183"/>
  <c r="F183"/>
  <c r="E183"/>
  <c r="D183"/>
  <c r="C183"/>
  <c r="G182"/>
  <c r="F182"/>
  <c r="E182"/>
  <c r="D182"/>
  <c r="C182"/>
  <c r="G181"/>
  <c r="F181"/>
  <c r="E181"/>
  <c r="D181"/>
  <c r="C181"/>
  <c r="G180"/>
  <c r="F180"/>
  <c r="E180"/>
  <c r="D180"/>
  <c r="C180"/>
  <c r="G179"/>
  <c r="F179"/>
  <c r="E179"/>
  <c r="D179"/>
  <c r="C179"/>
  <c r="G178"/>
  <c r="F178"/>
  <c r="E178"/>
  <c r="D178"/>
  <c r="C178"/>
  <c r="G177"/>
  <c r="F177"/>
  <c r="E177"/>
  <c r="D177"/>
  <c r="C177"/>
  <c r="G176"/>
  <c r="F176"/>
  <c r="E176"/>
  <c r="D176"/>
  <c r="C176"/>
  <c r="G175"/>
  <c r="F175"/>
  <c r="E175"/>
  <c r="D175"/>
  <c r="C175"/>
  <c r="G174"/>
  <c r="F174"/>
  <c r="E174"/>
  <c r="D174"/>
  <c r="C174"/>
  <c r="G173"/>
  <c r="F173"/>
  <c r="E173"/>
  <c r="D173"/>
  <c r="C173"/>
  <c r="G172"/>
  <c r="F172"/>
  <c r="E172"/>
  <c r="D172"/>
  <c r="C172"/>
  <c r="G171"/>
  <c r="F171"/>
  <c r="E171"/>
  <c r="D171"/>
  <c r="C171"/>
  <c r="G170"/>
  <c r="F170"/>
  <c r="E170"/>
  <c r="D170"/>
  <c r="C170"/>
  <c r="G169"/>
  <c r="F169"/>
  <c r="E169"/>
  <c r="D169"/>
  <c r="C169"/>
  <c r="G168"/>
  <c r="F168"/>
  <c r="E168"/>
  <c r="D168"/>
  <c r="C168"/>
  <c r="G167"/>
  <c r="F167"/>
  <c r="E167"/>
  <c r="D167"/>
  <c r="C167"/>
  <c r="G166"/>
  <c r="F166"/>
  <c r="E166"/>
  <c r="D166"/>
  <c r="C166"/>
  <c r="G165"/>
  <c r="F165"/>
  <c r="E165"/>
  <c r="D165"/>
  <c r="C165"/>
  <c r="G164"/>
  <c r="F164"/>
  <c r="E164"/>
  <c r="D164"/>
  <c r="C164"/>
  <c r="G163"/>
  <c r="F163"/>
  <c r="E163"/>
  <c r="D163"/>
  <c r="C163"/>
  <c r="G162"/>
  <c r="F162"/>
  <c r="E162"/>
  <c r="D162"/>
  <c r="C162"/>
  <c r="G161"/>
  <c r="F161"/>
  <c r="E161"/>
  <c r="D161"/>
  <c r="C161"/>
  <c r="G160"/>
  <c r="F160"/>
  <c r="E160"/>
  <c r="D160"/>
  <c r="C160"/>
  <c r="G159"/>
  <c r="F159"/>
  <c r="E159"/>
  <c r="D159"/>
  <c r="C159"/>
  <c r="G158"/>
  <c r="F158"/>
  <c r="E158"/>
  <c r="D158"/>
  <c r="C158"/>
  <c r="G157"/>
  <c r="F157"/>
  <c r="E157"/>
  <c r="D157"/>
  <c r="C157"/>
  <c r="G156"/>
  <c r="F156"/>
  <c r="E156"/>
  <c r="D156"/>
  <c r="C156"/>
  <c r="G155"/>
  <c r="F155"/>
  <c r="E155"/>
  <c r="D155"/>
  <c r="C155"/>
  <c r="G154"/>
  <c r="F154"/>
  <c r="E154"/>
  <c r="D154"/>
  <c r="C154"/>
  <c r="G153"/>
  <c r="F153"/>
  <c r="E153"/>
  <c r="D153"/>
  <c r="C153"/>
  <c r="G152"/>
  <c r="F152"/>
  <c r="E152"/>
  <c r="D152"/>
  <c r="C152"/>
  <c r="G151"/>
  <c r="F151"/>
  <c r="E151"/>
  <c r="D151"/>
  <c r="C151"/>
  <c r="G150"/>
  <c r="F150"/>
  <c r="E150"/>
  <c r="D150"/>
  <c r="C150"/>
  <c r="G149"/>
  <c r="F149"/>
  <c r="E149"/>
  <c r="D149"/>
  <c r="C149"/>
  <c r="G148"/>
  <c r="F148"/>
  <c r="E148"/>
  <c r="D148"/>
  <c r="C148"/>
  <c r="G147"/>
  <c r="F147"/>
  <c r="E147"/>
  <c r="D147"/>
  <c r="C147"/>
  <c r="G146"/>
  <c r="F146"/>
  <c r="E146"/>
  <c r="D146"/>
  <c r="C146"/>
  <c r="G145"/>
  <c r="F145"/>
  <c r="E145"/>
  <c r="D145"/>
  <c r="C145"/>
  <c r="G144"/>
  <c r="F144"/>
  <c r="E144"/>
  <c r="D144"/>
  <c r="C144"/>
  <c r="G143"/>
  <c r="F143"/>
  <c r="E143"/>
  <c r="D143"/>
  <c r="C143"/>
  <c r="G142"/>
  <c r="F142"/>
  <c r="E142"/>
  <c r="D142"/>
  <c r="C142"/>
  <c r="G141"/>
  <c r="F141"/>
  <c r="E141"/>
  <c r="D141"/>
  <c r="C141"/>
  <c r="G140"/>
  <c r="F140"/>
  <c r="E140"/>
  <c r="D140"/>
  <c r="C140"/>
  <c r="G139"/>
  <c r="F139"/>
  <c r="E139"/>
  <c r="D139"/>
  <c r="C139"/>
  <c r="G138"/>
  <c r="F138"/>
  <c r="E138"/>
  <c r="D138"/>
  <c r="C138"/>
  <c r="G137"/>
  <c r="F137"/>
  <c r="E137"/>
  <c r="D137"/>
  <c r="C137"/>
  <c r="G136"/>
  <c r="F136"/>
  <c r="E136"/>
  <c r="D136"/>
  <c r="C136"/>
  <c r="G135"/>
  <c r="F135"/>
  <c r="E135"/>
  <c r="D135"/>
  <c r="C135"/>
  <c r="G134"/>
  <c r="F134"/>
  <c r="E134"/>
  <c r="D134"/>
  <c r="C134"/>
  <c r="G133"/>
  <c r="F133"/>
  <c r="E133"/>
  <c r="D133"/>
  <c r="C133"/>
  <c r="G132"/>
  <c r="F132"/>
  <c r="E132"/>
  <c r="D132"/>
  <c r="C132"/>
  <c r="G131"/>
  <c r="F131"/>
  <c r="E131"/>
  <c r="D131"/>
  <c r="C131"/>
  <c r="G130"/>
  <c r="F130"/>
  <c r="E130"/>
  <c r="D130"/>
  <c r="C130"/>
  <c r="G129"/>
  <c r="F129"/>
  <c r="E129"/>
  <c r="D129"/>
  <c r="C129"/>
  <c r="G128"/>
  <c r="F128"/>
  <c r="E128"/>
  <c r="D128"/>
  <c r="C128"/>
  <c r="G127"/>
  <c r="F127"/>
  <c r="E127"/>
  <c r="D127"/>
  <c r="C127"/>
  <c r="G126"/>
  <c r="F126"/>
  <c r="AI126" s="1"/>
  <c r="E126"/>
  <c r="D126"/>
  <c r="C126"/>
  <c r="G125"/>
  <c r="F125"/>
  <c r="E125"/>
  <c r="D125"/>
  <c r="C125"/>
  <c r="G124"/>
  <c r="F124"/>
  <c r="E124"/>
  <c r="D124"/>
  <c r="C124"/>
  <c r="G123"/>
  <c r="F123"/>
  <c r="E123"/>
  <c r="D123"/>
  <c r="C123"/>
  <c r="G122"/>
  <c r="F122"/>
  <c r="E122"/>
  <c r="D122"/>
  <c r="C122"/>
  <c r="G121"/>
  <c r="F121"/>
  <c r="E121"/>
  <c r="D121"/>
  <c r="C121"/>
  <c r="G120"/>
  <c r="F120"/>
  <c r="E120"/>
  <c r="D120"/>
  <c r="C120"/>
  <c r="G119"/>
  <c r="F119"/>
  <c r="E119"/>
  <c r="D119"/>
  <c r="C119"/>
  <c r="G118"/>
  <c r="F118"/>
  <c r="E118"/>
  <c r="D118"/>
  <c r="C118"/>
  <c r="G117"/>
  <c r="F117"/>
  <c r="E117"/>
  <c r="D117"/>
  <c r="C117"/>
  <c r="G116"/>
  <c r="F116"/>
  <c r="E116"/>
  <c r="D116"/>
  <c r="C116"/>
  <c r="G115"/>
  <c r="F115"/>
  <c r="E115"/>
  <c r="D115"/>
  <c r="C115"/>
  <c r="G114"/>
  <c r="F114"/>
  <c r="E114"/>
  <c r="D114"/>
  <c r="C114"/>
  <c r="G113"/>
  <c r="F113"/>
  <c r="E113"/>
  <c r="D113"/>
  <c r="C113"/>
  <c r="G112"/>
  <c r="F112"/>
  <c r="E112"/>
  <c r="D112"/>
  <c r="C112"/>
  <c r="G111"/>
  <c r="F111"/>
  <c r="E111"/>
  <c r="D111"/>
  <c r="C111"/>
  <c r="G110"/>
  <c r="F110"/>
  <c r="E110"/>
  <c r="D110"/>
  <c r="C110"/>
  <c r="G109"/>
  <c r="F109"/>
  <c r="E109"/>
  <c r="D109"/>
  <c r="C109"/>
  <c r="G108"/>
  <c r="F108"/>
  <c r="E108"/>
  <c r="D108"/>
  <c r="C108"/>
  <c r="G107"/>
  <c r="F107"/>
  <c r="E107"/>
  <c r="D107"/>
  <c r="C107"/>
  <c r="G106"/>
  <c r="F106"/>
  <c r="E106"/>
  <c r="D106"/>
  <c r="C106"/>
  <c r="G105"/>
  <c r="F105"/>
  <c r="E105"/>
  <c r="D105"/>
  <c r="C105"/>
  <c r="G104"/>
  <c r="F104"/>
  <c r="E104"/>
  <c r="D104"/>
  <c r="C104"/>
  <c r="G103"/>
  <c r="F103"/>
  <c r="E103"/>
  <c r="D103"/>
  <c r="C103"/>
  <c r="G102"/>
  <c r="F102"/>
  <c r="E102"/>
  <c r="D102"/>
  <c r="C102"/>
  <c r="G101"/>
  <c r="F101"/>
  <c r="E101"/>
  <c r="D101"/>
  <c r="C101"/>
  <c r="G100"/>
  <c r="F100"/>
  <c r="E100"/>
  <c r="D100"/>
  <c r="C100"/>
  <c r="G99"/>
  <c r="F99"/>
  <c r="E99"/>
  <c r="D99"/>
  <c r="C99"/>
  <c r="G98"/>
  <c r="F98"/>
  <c r="E98"/>
  <c r="D98"/>
  <c r="C98"/>
  <c r="G97"/>
  <c r="F97"/>
  <c r="E97"/>
  <c r="D97"/>
  <c r="C97"/>
  <c r="G96"/>
  <c r="F96"/>
  <c r="E96"/>
  <c r="D96"/>
  <c r="C96"/>
  <c r="G95"/>
  <c r="F95"/>
  <c r="E95"/>
  <c r="D95"/>
  <c r="C95"/>
  <c r="G94"/>
  <c r="F94"/>
  <c r="E94"/>
  <c r="D94"/>
  <c r="C94"/>
  <c r="G93"/>
  <c r="F93"/>
  <c r="E93"/>
  <c r="D93"/>
  <c r="C93"/>
  <c r="G92"/>
  <c r="F92"/>
  <c r="E92"/>
  <c r="D92"/>
  <c r="C92"/>
  <c r="G91"/>
  <c r="F91"/>
  <c r="E91"/>
  <c r="D91"/>
  <c r="C91"/>
  <c r="G90"/>
  <c r="F90"/>
  <c r="E90"/>
  <c r="D90"/>
  <c r="C90"/>
  <c r="G89"/>
  <c r="F89"/>
  <c r="E89"/>
  <c r="D89"/>
  <c r="C89"/>
  <c r="G88"/>
  <c r="F88"/>
  <c r="E88"/>
  <c r="D88"/>
  <c r="C88"/>
  <c r="G87"/>
  <c r="F87"/>
  <c r="E87"/>
  <c r="D87"/>
  <c r="C87"/>
  <c r="G86"/>
  <c r="F86"/>
  <c r="E86"/>
  <c r="D86"/>
  <c r="C86"/>
  <c r="G85"/>
  <c r="F85"/>
  <c r="E85"/>
  <c r="D85"/>
  <c r="C85"/>
  <c r="G84"/>
  <c r="F84"/>
  <c r="E84"/>
  <c r="D84"/>
  <c r="C84"/>
  <c r="G83"/>
  <c r="F83"/>
  <c r="E83"/>
  <c r="D83"/>
  <c r="C83"/>
  <c r="G82"/>
  <c r="F82"/>
  <c r="E82"/>
  <c r="D82"/>
  <c r="C82"/>
  <c r="G81"/>
  <c r="F81"/>
  <c r="E81"/>
  <c r="D81"/>
  <c r="C81"/>
  <c r="G80"/>
  <c r="F80"/>
  <c r="E80"/>
  <c r="D80"/>
  <c r="C80"/>
  <c r="G79"/>
  <c r="F79"/>
  <c r="E79"/>
  <c r="D79"/>
  <c r="C79"/>
  <c r="G78"/>
  <c r="F78"/>
  <c r="E78"/>
  <c r="D78"/>
  <c r="C78"/>
  <c r="G77"/>
  <c r="F77"/>
  <c r="E77"/>
  <c r="D77"/>
  <c r="C77"/>
  <c r="G76"/>
  <c r="F76"/>
  <c r="E76"/>
  <c r="D76"/>
  <c r="C76"/>
  <c r="G75"/>
  <c r="F75"/>
  <c r="E75"/>
  <c r="D75"/>
  <c r="C75"/>
  <c r="G74"/>
  <c r="F74"/>
  <c r="E74"/>
  <c r="D74"/>
  <c r="C74"/>
  <c r="G73"/>
  <c r="F73"/>
  <c r="E73"/>
  <c r="D73"/>
  <c r="C73"/>
  <c r="G72"/>
  <c r="F72"/>
  <c r="E72"/>
  <c r="D72"/>
  <c r="C72"/>
  <c r="G71"/>
  <c r="F71"/>
  <c r="E71"/>
  <c r="D71"/>
  <c r="C71"/>
  <c r="G70"/>
  <c r="F70"/>
  <c r="E70"/>
  <c r="D70"/>
  <c r="C70"/>
  <c r="G69"/>
  <c r="F69"/>
  <c r="E69"/>
  <c r="D69"/>
  <c r="C69"/>
  <c r="G68"/>
  <c r="F68"/>
  <c r="E68"/>
  <c r="D68"/>
  <c r="C68"/>
  <c r="G67"/>
  <c r="F67"/>
  <c r="E67"/>
  <c r="D67"/>
  <c r="C67"/>
  <c r="G66"/>
  <c r="F66"/>
  <c r="E66"/>
  <c r="D66"/>
  <c r="C66"/>
  <c r="G65"/>
  <c r="F65"/>
  <c r="E65"/>
  <c r="D65"/>
  <c r="C65"/>
  <c r="G64"/>
  <c r="F64"/>
  <c r="E64"/>
  <c r="D64"/>
  <c r="C64"/>
  <c r="G63"/>
  <c r="F63"/>
  <c r="E63"/>
  <c r="D63"/>
  <c r="C63"/>
  <c r="G62"/>
  <c r="F62"/>
  <c r="E62"/>
  <c r="D62"/>
  <c r="C62"/>
  <c r="G61"/>
  <c r="F61"/>
  <c r="E61"/>
  <c r="D61"/>
  <c r="C61"/>
  <c r="G60"/>
  <c r="F60"/>
  <c r="E60"/>
  <c r="D60"/>
  <c r="C60"/>
  <c r="G59"/>
  <c r="F59"/>
  <c r="E59"/>
  <c r="D59"/>
  <c r="C59"/>
  <c r="G58"/>
  <c r="F58"/>
  <c r="E58"/>
  <c r="D58"/>
  <c r="C58"/>
  <c r="G57"/>
  <c r="F57"/>
  <c r="E57"/>
  <c r="D57"/>
  <c r="C57"/>
  <c r="G56"/>
  <c r="F56"/>
  <c r="E56"/>
  <c r="D56"/>
  <c r="C56"/>
  <c r="G55"/>
  <c r="F55"/>
  <c r="E55"/>
  <c r="D55"/>
  <c r="C55"/>
  <c r="G54"/>
  <c r="F54"/>
  <c r="E54"/>
  <c r="D54"/>
  <c r="C54"/>
  <c r="G53"/>
  <c r="F53"/>
  <c r="E53"/>
  <c r="D53"/>
  <c r="C53"/>
  <c r="G52"/>
  <c r="F52"/>
  <c r="E52"/>
  <c r="D52"/>
  <c r="C52"/>
  <c r="G5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G33"/>
  <c r="F33"/>
  <c r="E33"/>
  <c r="D33"/>
  <c r="C33"/>
  <c r="G32"/>
  <c r="F32"/>
  <c r="E32"/>
  <c r="D32"/>
  <c r="C32"/>
  <c r="G31"/>
  <c r="F31"/>
  <c r="E31"/>
  <c r="D31"/>
  <c r="C31"/>
  <c r="G30"/>
  <c r="F30"/>
  <c r="E30"/>
  <c r="D30"/>
  <c r="C30"/>
  <c r="G29"/>
  <c r="F29"/>
  <c r="E29"/>
  <c r="D29"/>
  <c r="C29"/>
  <c r="G28"/>
  <c r="F28"/>
  <c r="E28"/>
  <c r="D28"/>
  <c r="C28"/>
  <c r="G27"/>
  <c r="F27"/>
  <c r="E27"/>
  <c r="D27"/>
  <c r="C27"/>
  <c r="G26"/>
  <c r="F26"/>
  <c r="E26"/>
  <c r="D26"/>
  <c r="C26"/>
  <c r="G25"/>
  <c r="F25"/>
  <c r="E25"/>
  <c r="D25"/>
  <c r="C25"/>
  <c r="G24"/>
  <c r="F24"/>
  <c r="E24"/>
  <c r="D24"/>
  <c r="C24"/>
  <c r="G23"/>
  <c r="F23"/>
  <c r="E23"/>
  <c r="D23"/>
  <c r="C23"/>
  <c r="G22"/>
  <c r="F22"/>
  <c r="E22"/>
  <c r="D22"/>
  <c r="C22"/>
  <c r="G21"/>
  <c r="F21"/>
  <c r="E21"/>
  <c r="D21"/>
  <c r="C21"/>
  <c r="G20"/>
  <c r="F20"/>
  <c r="E20"/>
  <c r="D20"/>
  <c r="C20"/>
  <c r="G19"/>
  <c r="F19"/>
  <c r="E19"/>
  <c r="D19"/>
  <c r="C19"/>
  <c r="G18"/>
  <c r="F18"/>
  <c r="E18"/>
  <c r="D18"/>
  <c r="C18"/>
  <c r="G17"/>
  <c r="F17"/>
  <c r="E17"/>
  <c r="D17"/>
  <c r="C17"/>
  <c r="G16"/>
  <c r="F16"/>
  <c r="E16"/>
  <c r="D16"/>
  <c r="C16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  <c r="G3"/>
  <c r="F3"/>
  <c r="E3"/>
  <c r="D3"/>
  <c r="C3"/>
  <c r="G2"/>
  <c r="F2"/>
  <c r="E2"/>
  <c r="D2"/>
  <c r="C2"/>
  <c r="AE637"/>
  <c r="AE638"/>
  <c r="AE639"/>
  <c r="AE640"/>
  <c r="AE641"/>
  <c r="AE642"/>
  <c r="AE643"/>
  <c r="AE644"/>
  <c r="AE645"/>
  <c r="AE618"/>
  <c r="AE619"/>
  <c r="AE620"/>
  <c r="AE621"/>
  <c r="AE622"/>
  <c r="AE623"/>
  <c r="AE624"/>
  <c r="AE625"/>
  <c r="AE626"/>
  <c r="AE627"/>
  <c r="AE628"/>
  <c r="AE629"/>
  <c r="AE630"/>
  <c r="AE631"/>
  <c r="AE632"/>
  <c r="AE633"/>
  <c r="AE634"/>
  <c r="AE617"/>
  <c r="I134" i="12"/>
  <c r="I135"/>
  <c r="J135"/>
  <c r="K135"/>
  <c r="K137"/>
  <c r="I138"/>
  <c r="I139"/>
  <c r="J139"/>
  <c r="K139"/>
  <c r="I141"/>
  <c r="K141"/>
  <c r="I143"/>
  <c r="J143"/>
  <c r="K143"/>
  <c r="I145"/>
  <c r="K145"/>
  <c r="I146"/>
  <c r="I147"/>
  <c r="J147"/>
  <c r="K147"/>
  <c r="I149"/>
  <c r="J150"/>
  <c r="I150"/>
  <c r="I151"/>
  <c r="J151"/>
  <c r="K151"/>
  <c r="I152"/>
  <c r="K153"/>
  <c r="I154"/>
  <c r="I155"/>
  <c r="J155"/>
  <c r="K155"/>
  <c r="K157"/>
  <c r="J158"/>
  <c r="I159"/>
  <c r="J159"/>
  <c r="K159"/>
  <c r="K160"/>
  <c r="I161"/>
  <c r="I162"/>
  <c r="I163"/>
  <c r="J163"/>
  <c r="K163"/>
  <c r="I165"/>
  <c r="I167"/>
  <c r="J167"/>
  <c r="K167"/>
  <c r="K169"/>
  <c r="D3"/>
  <c r="K3"/>
  <c r="D4"/>
  <c r="D5"/>
  <c r="D6"/>
  <c r="D7"/>
  <c r="K7"/>
  <c r="D8"/>
  <c r="D9"/>
  <c r="D10"/>
  <c r="D11"/>
  <c r="D12"/>
  <c r="D13"/>
  <c r="J13"/>
  <c r="D14"/>
  <c r="I14"/>
  <c r="D15"/>
  <c r="D16"/>
  <c r="D17"/>
  <c r="D18"/>
  <c r="I18"/>
  <c r="D19"/>
  <c r="J19"/>
  <c r="D20"/>
  <c r="D21"/>
  <c r="K21"/>
  <c r="D22"/>
  <c r="J22"/>
  <c r="D23"/>
  <c r="D24"/>
  <c r="K24"/>
  <c r="D25"/>
  <c r="K25"/>
  <c r="D26"/>
  <c r="I26"/>
  <c r="D27"/>
  <c r="D28"/>
  <c r="J28"/>
  <c r="D29"/>
  <c r="D30"/>
  <c r="K30"/>
  <c r="D31"/>
  <c r="D32"/>
  <c r="K32"/>
  <c r="D33"/>
  <c r="K33"/>
  <c r="D34"/>
  <c r="I34"/>
  <c r="D35"/>
  <c r="D36"/>
  <c r="D37"/>
  <c r="D38"/>
  <c r="D39"/>
  <c r="J39"/>
  <c r="D40"/>
  <c r="D41"/>
  <c r="D42"/>
  <c r="D43"/>
  <c r="J43"/>
  <c r="D44"/>
  <c r="K44"/>
  <c r="D45"/>
  <c r="D46"/>
  <c r="D47"/>
  <c r="D48"/>
  <c r="D49"/>
  <c r="D50"/>
  <c r="I50"/>
  <c r="D51"/>
  <c r="D52"/>
  <c r="D53"/>
  <c r="D54"/>
  <c r="D55"/>
  <c r="D56"/>
  <c r="D57"/>
  <c r="K57"/>
  <c r="D58"/>
  <c r="D59"/>
  <c r="J59"/>
  <c r="D60"/>
  <c r="K60"/>
  <c r="D61"/>
  <c r="D62"/>
  <c r="D63"/>
  <c r="D64"/>
  <c r="D65"/>
  <c r="D66"/>
  <c r="D67"/>
  <c r="D68"/>
  <c r="D69"/>
  <c r="D70"/>
  <c r="K70"/>
  <c r="D71"/>
  <c r="D72"/>
  <c r="K72"/>
  <c r="D73"/>
  <c r="D74"/>
  <c r="D75"/>
  <c r="D76"/>
  <c r="I76"/>
  <c r="D77"/>
  <c r="D78"/>
  <c r="D79"/>
  <c r="D80"/>
  <c r="D81"/>
  <c r="K81"/>
  <c r="D82"/>
  <c r="D83"/>
  <c r="J83"/>
  <c r="D84"/>
  <c r="K84"/>
  <c r="D85"/>
  <c r="K85"/>
  <c r="D86"/>
  <c r="D87"/>
  <c r="D88"/>
  <c r="D89"/>
  <c r="D90"/>
  <c r="D91"/>
  <c r="D92"/>
  <c r="D93"/>
  <c r="D94"/>
  <c r="D95"/>
  <c r="D96"/>
  <c r="D97"/>
  <c r="D98"/>
  <c r="D99"/>
  <c r="D100"/>
  <c r="D101"/>
  <c r="K101"/>
  <c r="D102"/>
  <c r="K102"/>
  <c r="D103"/>
  <c r="K103"/>
  <c r="D104"/>
  <c r="D105"/>
  <c r="D106"/>
  <c r="D107"/>
  <c r="J107"/>
  <c r="D108"/>
  <c r="D109"/>
  <c r="D110"/>
  <c r="D111"/>
  <c r="K111"/>
  <c r="D112"/>
  <c r="D113"/>
  <c r="K113"/>
  <c r="D114"/>
  <c r="D115"/>
  <c r="D116"/>
  <c r="D117"/>
  <c r="D118"/>
  <c r="D119"/>
  <c r="D120"/>
  <c r="D121"/>
  <c r="D122"/>
  <c r="K122"/>
  <c r="D123"/>
  <c r="D124"/>
  <c r="J124"/>
  <c r="D125"/>
  <c r="K125"/>
  <c r="D126"/>
  <c r="D127"/>
  <c r="D128"/>
  <c r="D129"/>
  <c r="K129"/>
  <c r="D130"/>
  <c r="D131"/>
  <c r="D132"/>
  <c r="D133"/>
  <c r="D134"/>
  <c r="K134"/>
  <c r="D135"/>
  <c r="D136"/>
  <c r="D137"/>
  <c r="D138"/>
  <c r="D139"/>
  <c r="D140"/>
  <c r="D141"/>
  <c r="J141"/>
  <c r="D142"/>
  <c r="D143"/>
  <c r="D144"/>
  <c r="D145"/>
  <c r="J145"/>
  <c r="D146"/>
  <c r="D147"/>
  <c r="D148"/>
  <c r="D149"/>
  <c r="D150"/>
  <c r="K150"/>
  <c r="D151"/>
  <c r="D152"/>
  <c r="D153"/>
  <c r="D154"/>
  <c r="K154"/>
  <c r="D155"/>
  <c r="D156"/>
  <c r="D157"/>
  <c r="J157"/>
  <c r="D158"/>
  <c r="D159"/>
  <c r="D160"/>
  <c r="D161"/>
  <c r="J161"/>
  <c r="D162"/>
  <c r="D163"/>
  <c r="D164"/>
  <c r="D165"/>
  <c r="D166"/>
  <c r="D167"/>
  <c r="D168"/>
  <c r="D169"/>
  <c r="D170"/>
  <c r="D171"/>
  <c r="D172"/>
  <c r="K172"/>
  <c r="D173"/>
  <c r="D174"/>
  <c r="D175"/>
  <c r="J175"/>
  <c r="D176"/>
  <c r="D177"/>
  <c r="D178"/>
  <c r="D179"/>
  <c r="I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K199"/>
  <c r="D200"/>
  <c r="D201"/>
  <c r="D202"/>
  <c r="D203"/>
  <c r="I203"/>
  <c r="D204"/>
  <c r="D205"/>
  <c r="D206"/>
  <c r="D207"/>
  <c r="J207"/>
  <c r="D208"/>
  <c r="D209"/>
  <c r="D210"/>
  <c r="D211"/>
  <c r="D212"/>
  <c r="D213"/>
  <c r="D214"/>
  <c r="D215"/>
  <c r="I215"/>
  <c r="D216"/>
  <c r="D217"/>
  <c r="D218"/>
  <c r="D219"/>
  <c r="J219"/>
  <c r="D220"/>
  <c r="D221"/>
  <c r="D222"/>
  <c r="D223"/>
  <c r="D224"/>
  <c r="D225"/>
  <c r="D226"/>
  <c r="D227"/>
  <c r="I227"/>
  <c r="D228"/>
  <c r="D229"/>
  <c r="D230"/>
  <c r="D231"/>
  <c r="D232"/>
  <c r="D233"/>
  <c r="D234"/>
  <c r="D235"/>
  <c r="J235"/>
  <c r="D236"/>
  <c r="D237"/>
  <c r="D238"/>
  <c r="D239"/>
  <c r="I239"/>
  <c r="D240"/>
  <c r="D241"/>
  <c r="D242"/>
  <c r="D243"/>
  <c r="D244"/>
  <c r="D245"/>
  <c r="D246"/>
  <c r="D247"/>
  <c r="I247"/>
  <c r="D248"/>
  <c r="D249"/>
  <c r="D250"/>
  <c r="D251"/>
  <c r="K251"/>
  <c r="D252"/>
  <c r="D253"/>
  <c r="D254"/>
  <c r="D255"/>
  <c r="J255"/>
  <c r="D256"/>
  <c r="D257"/>
  <c r="D258"/>
  <c r="D259"/>
  <c r="I259"/>
  <c r="D260"/>
  <c r="D261"/>
  <c r="D262"/>
  <c r="D263"/>
  <c r="K263"/>
  <c r="D264"/>
  <c r="D265"/>
  <c r="D266"/>
  <c r="D267"/>
  <c r="D268"/>
  <c r="D269"/>
  <c r="D270"/>
  <c r="D271"/>
  <c r="I271"/>
  <c r="D272"/>
  <c r="D273"/>
  <c r="D274"/>
  <c r="D275"/>
  <c r="D276"/>
  <c r="D277"/>
  <c r="D278"/>
  <c r="D279"/>
  <c r="K279"/>
  <c r="D280"/>
  <c r="D281"/>
  <c r="D282"/>
  <c r="D283"/>
  <c r="I283"/>
  <c r="D284"/>
  <c r="D285"/>
  <c r="D286"/>
  <c r="D287"/>
  <c r="D288"/>
  <c r="D289"/>
  <c r="D290"/>
  <c r="D291"/>
  <c r="I291"/>
  <c r="D292"/>
  <c r="D293"/>
  <c r="D294"/>
  <c r="D295"/>
  <c r="K295"/>
  <c r="D296"/>
  <c r="D297"/>
  <c r="D298"/>
  <c r="D299"/>
  <c r="D300"/>
  <c r="D301"/>
  <c r="D302"/>
  <c r="D303"/>
  <c r="D304"/>
  <c r="D305"/>
  <c r="D306"/>
  <c r="D307"/>
  <c r="K307"/>
  <c r="D308"/>
  <c r="D309"/>
  <c r="D310"/>
  <c r="D311"/>
  <c r="K311"/>
  <c r="D312"/>
  <c r="D313"/>
  <c r="D314"/>
  <c r="D315"/>
  <c r="I315"/>
  <c r="D316"/>
  <c r="D317"/>
  <c r="D318"/>
  <c r="D319"/>
  <c r="D320"/>
  <c r="D321"/>
  <c r="D322"/>
  <c r="D323"/>
  <c r="K323"/>
  <c r="D324"/>
  <c r="D325"/>
  <c r="D326"/>
  <c r="D327"/>
  <c r="D328"/>
  <c r="D329"/>
  <c r="D330"/>
  <c r="D331"/>
  <c r="K331"/>
  <c r="D332"/>
  <c r="D333"/>
  <c r="D334"/>
  <c r="D335"/>
  <c r="K335"/>
  <c r="D336"/>
  <c r="D337"/>
  <c r="D338"/>
  <c r="D339"/>
  <c r="J339"/>
  <c r="D340"/>
  <c r="D341"/>
  <c r="D342"/>
  <c r="D343"/>
  <c r="D344"/>
  <c r="D345"/>
  <c r="D346"/>
  <c r="D347"/>
  <c r="K347"/>
  <c r="D348"/>
  <c r="D349"/>
  <c r="D350"/>
  <c r="D351"/>
  <c r="D352"/>
  <c r="D353"/>
  <c r="D354"/>
  <c r="D355"/>
  <c r="J355"/>
  <c r="D356"/>
  <c r="D357"/>
  <c r="D358"/>
  <c r="D359"/>
  <c r="K359"/>
  <c r="D360"/>
  <c r="D361"/>
  <c r="D362"/>
  <c r="D363"/>
  <c r="J363"/>
  <c r="D364"/>
  <c r="D365"/>
  <c r="D366"/>
  <c r="D367"/>
  <c r="K367"/>
  <c r="D368"/>
  <c r="D369"/>
  <c r="D370"/>
  <c r="D371"/>
  <c r="D372"/>
  <c r="D373"/>
  <c r="D374"/>
  <c r="D375"/>
  <c r="I375"/>
  <c r="D376"/>
  <c r="D377"/>
  <c r="D378"/>
  <c r="D379"/>
  <c r="K379"/>
  <c r="D380"/>
  <c r="D381"/>
  <c r="D382"/>
  <c r="D383"/>
  <c r="J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J403"/>
  <c r="D404"/>
  <c r="D405"/>
  <c r="D406"/>
  <c r="D407"/>
  <c r="J407"/>
  <c r="D408"/>
  <c r="D409"/>
  <c r="D410"/>
  <c r="D411"/>
  <c r="K411"/>
  <c r="D412"/>
  <c r="D413"/>
  <c r="D414"/>
  <c r="D415"/>
  <c r="K415"/>
  <c r="D416"/>
  <c r="D417"/>
  <c r="D418"/>
  <c r="D419"/>
  <c r="D420"/>
  <c r="D421"/>
  <c r="D422"/>
  <c r="D423"/>
  <c r="K423"/>
  <c r="D424"/>
  <c r="D425"/>
  <c r="D426"/>
  <c r="D427"/>
  <c r="K427"/>
  <c r="D428"/>
  <c r="D429"/>
  <c r="D430"/>
  <c r="D431"/>
  <c r="K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2"/>
  <c r="I173"/>
  <c r="J131"/>
  <c r="I108"/>
  <c r="K123"/>
  <c r="I124"/>
  <c r="I127"/>
  <c r="K100"/>
  <c r="K96"/>
  <c r="K93"/>
  <c r="K89"/>
  <c r="K88"/>
  <c r="K80"/>
  <c r="K76"/>
  <c r="I75"/>
  <c r="K69"/>
  <c r="J69"/>
  <c r="I67"/>
  <c r="K61"/>
  <c r="K53"/>
  <c r="K49"/>
  <c r="K45"/>
  <c r="K41"/>
  <c r="K37"/>
  <c r="K36"/>
  <c r="K29"/>
  <c r="K28"/>
  <c r="K20"/>
  <c r="K13"/>
  <c r="K12"/>
  <c r="K8"/>
  <c r="K4"/>
  <c r="B3"/>
  <c r="B4"/>
  <c r="B16"/>
  <c r="B28"/>
  <c r="B5"/>
  <c r="A3"/>
  <c r="B3" i="11"/>
  <c r="B4"/>
  <c r="B5"/>
  <c r="B6"/>
  <c r="A3"/>
  <c r="A3" i="10"/>
  <c r="B3"/>
  <c r="B4"/>
  <c r="B40" i="12"/>
  <c r="B52"/>
  <c r="B64"/>
  <c r="B76"/>
  <c r="B88"/>
  <c r="B100"/>
  <c r="B112"/>
  <c r="B124"/>
  <c r="B136"/>
  <c r="B148"/>
  <c r="B160"/>
  <c r="B172"/>
  <c r="B184"/>
  <c r="B196"/>
  <c r="B208"/>
  <c r="B220"/>
  <c r="B232"/>
  <c r="B244"/>
  <c r="B256"/>
  <c r="B268"/>
  <c r="B280"/>
  <c r="B292"/>
  <c r="B304"/>
  <c r="B316"/>
  <c r="B328"/>
  <c r="B340"/>
  <c r="B352"/>
  <c r="B364"/>
  <c r="B376"/>
  <c r="B388"/>
  <c r="B400"/>
  <c r="B412"/>
  <c r="B424"/>
  <c r="B436"/>
  <c r="B448"/>
  <c r="B460"/>
  <c r="B15"/>
  <c r="B27"/>
  <c r="B39"/>
  <c r="B51"/>
  <c r="B63"/>
  <c r="B75"/>
  <c r="B87"/>
  <c r="B99"/>
  <c r="B111"/>
  <c r="B123"/>
  <c r="B135"/>
  <c r="B147"/>
  <c r="B159"/>
  <c r="B171"/>
  <c r="B183"/>
  <c r="B195"/>
  <c r="B207"/>
  <c r="B219"/>
  <c r="B231"/>
  <c r="B243"/>
  <c r="B255"/>
  <c r="B267"/>
  <c r="B279"/>
  <c r="B291"/>
  <c r="B303"/>
  <c r="B315"/>
  <c r="B327"/>
  <c r="B339"/>
  <c r="B351"/>
  <c r="B363"/>
  <c r="B375"/>
  <c r="B387"/>
  <c r="B399"/>
  <c r="B411"/>
  <c r="B423"/>
  <c r="B435"/>
  <c r="B447"/>
  <c r="B459"/>
  <c r="B14"/>
  <c r="B26"/>
  <c r="B38"/>
  <c r="B50"/>
  <c r="B62"/>
  <c r="B74"/>
  <c r="B86"/>
  <c r="B98"/>
  <c r="B110"/>
  <c r="B122"/>
  <c r="B134"/>
  <c r="B146"/>
  <c r="B158"/>
  <c r="B170"/>
  <c r="B182"/>
  <c r="B194"/>
  <c r="B206"/>
  <c r="B218"/>
  <c r="B230"/>
  <c r="B242"/>
  <c r="B254"/>
  <c r="B266"/>
  <c r="B278"/>
  <c r="B290"/>
  <c r="B302"/>
  <c r="B314"/>
  <c r="B326"/>
  <c r="B338"/>
  <c r="B350"/>
  <c r="B362"/>
  <c r="B374"/>
  <c r="B386"/>
  <c r="B398"/>
  <c r="B410"/>
  <c r="B422"/>
  <c r="B434"/>
  <c r="B446"/>
  <c r="B458"/>
  <c r="A14"/>
  <c r="A26"/>
  <c r="A38"/>
  <c r="A50"/>
  <c r="A62"/>
  <c r="A74"/>
  <c r="A86"/>
  <c r="A98"/>
  <c r="A110"/>
  <c r="A122"/>
  <c r="A134"/>
  <c r="A146"/>
  <c r="A158"/>
  <c r="A170"/>
  <c r="A182"/>
  <c r="A194"/>
  <c r="A206"/>
  <c r="A218"/>
  <c r="A230"/>
  <c r="A242"/>
  <c r="A254"/>
  <c r="A266"/>
  <c r="A278"/>
  <c r="A290"/>
  <c r="A302"/>
  <c r="A314"/>
  <c r="A326"/>
  <c r="A338"/>
  <c r="A350"/>
  <c r="A362"/>
  <c r="A374"/>
  <c r="A386"/>
  <c r="A398"/>
  <c r="A410"/>
  <c r="A422"/>
  <c r="A434"/>
  <c r="A446"/>
  <c r="A458"/>
  <c r="B14" i="11"/>
  <c r="B26"/>
  <c r="B38"/>
  <c r="B50"/>
  <c r="B62"/>
  <c r="B74"/>
  <c r="B86"/>
  <c r="B98"/>
  <c r="B110"/>
  <c r="B122"/>
  <c r="B134"/>
  <c r="B146"/>
  <c r="B158"/>
  <c r="B170"/>
  <c r="B182"/>
  <c r="B194"/>
  <c r="B206"/>
  <c r="B218"/>
  <c r="B230"/>
  <c r="B242"/>
  <c r="B254"/>
  <c r="B266"/>
  <c r="B278"/>
  <c r="B290"/>
  <c r="B302"/>
  <c r="B314"/>
  <c r="B326"/>
  <c r="B338"/>
  <c r="A14"/>
  <c r="A26"/>
  <c r="A38"/>
  <c r="A50"/>
  <c r="A62"/>
  <c r="A74"/>
  <c r="A86"/>
  <c r="A98"/>
  <c r="A110"/>
  <c r="A122"/>
  <c r="A134"/>
  <c r="A146"/>
  <c r="A158"/>
  <c r="A170"/>
  <c r="A182"/>
  <c r="A194"/>
  <c r="A206"/>
  <c r="A218"/>
  <c r="A230"/>
  <c r="A242"/>
  <c r="A254"/>
  <c r="A266"/>
  <c r="A278"/>
  <c r="A290"/>
  <c r="A302"/>
  <c r="A314"/>
  <c r="A326"/>
  <c r="A338"/>
  <c r="A14" i="10"/>
  <c r="A26"/>
  <c r="A38"/>
  <c r="A50"/>
  <c r="A62"/>
  <c r="A74"/>
  <c r="A86"/>
  <c r="A98"/>
  <c r="A110"/>
  <c r="A122"/>
  <c r="A134"/>
  <c r="A146"/>
  <c r="A158"/>
  <c r="A170"/>
  <c r="A182"/>
  <c r="A194"/>
  <c r="A206"/>
  <c r="A218"/>
  <c r="A230"/>
  <c r="A242"/>
  <c r="A254"/>
  <c r="A266"/>
  <c r="A278"/>
  <c r="A290"/>
  <c r="A302"/>
  <c r="A314"/>
  <c r="A326"/>
  <c r="A338"/>
  <c r="B14"/>
  <c r="B26"/>
  <c r="B38"/>
  <c r="B50"/>
  <c r="B62"/>
  <c r="B74"/>
  <c r="B86"/>
  <c r="B98"/>
  <c r="B110"/>
  <c r="B122"/>
  <c r="B134"/>
  <c r="B146"/>
  <c r="B158"/>
  <c r="B170"/>
  <c r="B182"/>
  <c r="B194"/>
  <c r="B206"/>
  <c r="B218"/>
  <c r="B230"/>
  <c r="B242"/>
  <c r="B254"/>
  <c r="B266"/>
  <c r="B278"/>
  <c r="B290"/>
  <c r="B302"/>
  <c r="B314"/>
  <c r="B326"/>
  <c r="B338"/>
  <c r="B15"/>
  <c r="B27"/>
  <c r="B39"/>
  <c r="B51"/>
  <c r="B63"/>
  <c r="B75"/>
  <c r="B87"/>
  <c r="B99"/>
  <c r="B111"/>
  <c r="B123"/>
  <c r="B135"/>
  <c r="B147"/>
  <c r="B159"/>
  <c r="B171"/>
  <c r="B183"/>
  <c r="B195"/>
  <c r="B207"/>
  <c r="B219"/>
  <c r="B231"/>
  <c r="B243"/>
  <c r="B255"/>
  <c r="B267"/>
  <c r="B279"/>
  <c r="B291"/>
  <c r="B303"/>
  <c r="B315"/>
  <c r="B327"/>
  <c r="B339"/>
  <c r="I41" i="12"/>
  <c r="K120"/>
  <c r="B16" i="11"/>
  <c r="B28"/>
  <c r="B40"/>
  <c r="B52"/>
  <c r="B64"/>
  <c r="B76"/>
  <c r="B88"/>
  <c r="B100"/>
  <c r="B112"/>
  <c r="B124"/>
  <c r="B136"/>
  <c r="B148"/>
  <c r="B160"/>
  <c r="B172"/>
  <c r="B184"/>
  <c r="B196"/>
  <c r="B208"/>
  <c r="B220"/>
  <c r="B232"/>
  <c r="B244"/>
  <c r="B256"/>
  <c r="B268"/>
  <c r="B280"/>
  <c r="B292"/>
  <c r="B304"/>
  <c r="B316"/>
  <c r="B328"/>
  <c r="B340"/>
  <c r="B17"/>
  <c r="B29"/>
  <c r="B41"/>
  <c r="B53"/>
  <c r="B65"/>
  <c r="B77"/>
  <c r="B89"/>
  <c r="B101"/>
  <c r="B113"/>
  <c r="B125"/>
  <c r="B137"/>
  <c r="B149"/>
  <c r="B161"/>
  <c r="B173"/>
  <c r="B185"/>
  <c r="B197"/>
  <c r="B209"/>
  <c r="B221"/>
  <c r="B233"/>
  <c r="B245"/>
  <c r="B257"/>
  <c r="B269"/>
  <c r="B281"/>
  <c r="B293"/>
  <c r="B305"/>
  <c r="B317"/>
  <c r="B329"/>
  <c r="B341"/>
  <c r="B7"/>
  <c r="B19"/>
  <c r="B31"/>
  <c r="B43"/>
  <c r="B18"/>
  <c r="B30"/>
  <c r="B42"/>
  <c r="B54"/>
  <c r="B66"/>
  <c r="B78"/>
  <c r="B90"/>
  <c r="B102"/>
  <c r="B114"/>
  <c r="B126"/>
  <c r="B138"/>
  <c r="B150"/>
  <c r="B162"/>
  <c r="B174"/>
  <c r="B186"/>
  <c r="B198"/>
  <c r="B210"/>
  <c r="B222"/>
  <c r="B234"/>
  <c r="B246"/>
  <c r="B258"/>
  <c r="B270"/>
  <c r="B282"/>
  <c r="B294"/>
  <c r="B306"/>
  <c r="B318"/>
  <c r="B330"/>
  <c r="B342"/>
  <c r="B8"/>
  <c r="B55"/>
  <c r="B67"/>
  <c r="B79"/>
  <c r="B91"/>
  <c r="B103"/>
  <c r="B115"/>
  <c r="B127"/>
  <c r="B139"/>
  <c r="B151"/>
  <c r="B163"/>
  <c r="B175"/>
  <c r="B187"/>
  <c r="B199"/>
  <c r="B211"/>
  <c r="B223"/>
  <c r="B235"/>
  <c r="B247"/>
  <c r="B259"/>
  <c r="B271"/>
  <c r="B283"/>
  <c r="B295"/>
  <c r="B307"/>
  <c r="B319"/>
  <c r="B331"/>
  <c r="B343"/>
  <c r="J129" i="12"/>
  <c r="J3"/>
  <c r="I66"/>
  <c r="K105"/>
  <c r="I57"/>
  <c r="J47"/>
  <c r="I46"/>
  <c r="I113"/>
  <c r="K56"/>
  <c r="K39"/>
  <c r="K175"/>
  <c r="I171"/>
  <c r="I42"/>
  <c r="J42"/>
  <c r="K173"/>
  <c r="K126"/>
  <c r="J122"/>
  <c r="I122"/>
  <c r="K94"/>
  <c r="K179"/>
  <c r="I131"/>
  <c r="I35"/>
  <c r="J7"/>
  <c r="J11"/>
  <c r="J15"/>
  <c r="J23"/>
  <c r="J27"/>
  <c r="J31"/>
  <c r="J35"/>
  <c r="J51"/>
  <c r="J55"/>
  <c r="J63"/>
  <c r="J67"/>
  <c r="J71"/>
  <c r="J75"/>
  <c r="J79"/>
  <c r="J99"/>
  <c r="J103"/>
  <c r="K177"/>
  <c r="K77"/>
  <c r="K73"/>
  <c r="K65"/>
  <c r="I130"/>
  <c r="I71"/>
  <c r="J2"/>
  <c r="J6"/>
  <c r="J10"/>
  <c r="J14"/>
  <c r="K15"/>
  <c r="J18"/>
  <c r="K19"/>
  <c r="K23"/>
  <c r="J26"/>
  <c r="K27"/>
  <c r="K31"/>
  <c r="J34"/>
  <c r="K35"/>
  <c r="J38"/>
  <c r="K43"/>
  <c r="J46"/>
  <c r="J50"/>
  <c r="K51"/>
  <c r="J54"/>
  <c r="K55"/>
  <c r="J58"/>
  <c r="K59"/>
  <c r="J62"/>
  <c r="K63"/>
  <c r="J66"/>
  <c r="K67"/>
  <c r="J70"/>
  <c r="K71"/>
  <c r="J74"/>
  <c r="K75"/>
  <c r="J78"/>
  <c r="K79"/>
  <c r="J82"/>
  <c r="K83"/>
  <c r="J86"/>
  <c r="J90"/>
  <c r="J94"/>
  <c r="J98"/>
  <c r="K99"/>
  <c r="J102"/>
  <c r="K131"/>
  <c r="K180"/>
  <c r="J172"/>
  <c r="I116"/>
  <c r="I100"/>
  <c r="I96"/>
  <c r="I92"/>
  <c r="I88"/>
  <c r="J80"/>
  <c r="K52"/>
  <c r="K48"/>
  <c r="K40"/>
  <c r="K16"/>
  <c r="I12"/>
  <c r="K22"/>
  <c r="I6"/>
  <c r="I22"/>
  <c r="I30"/>
  <c r="I38"/>
  <c r="I58"/>
  <c r="I74"/>
  <c r="I82"/>
  <c r="I86"/>
  <c r="I94"/>
  <c r="I98"/>
  <c r="J130"/>
  <c r="K2"/>
  <c r="K6"/>
  <c r="K10"/>
  <c r="K14"/>
  <c r="K18"/>
  <c r="K26"/>
  <c r="K38"/>
  <c r="K42"/>
  <c r="K46"/>
  <c r="K50"/>
  <c r="K58"/>
  <c r="K62"/>
  <c r="K66"/>
  <c r="K74"/>
  <c r="K78"/>
  <c r="K82"/>
  <c r="K86"/>
  <c r="K90"/>
  <c r="K98"/>
  <c r="K127"/>
  <c r="J123"/>
  <c r="K118"/>
  <c r="K115"/>
  <c r="K107"/>
  <c r="J115"/>
  <c r="J111"/>
  <c r="I115"/>
  <c r="I111"/>
  <c r="I107"/>
  <c r="I118"/>
  <c r="I175"/>
  <c r="I2"/>
  <c r="I10"/>
  <c r="I62"/>
  <c r="I70"/>
  <c r="I78"/>
  <c r="I90"/>
  <c r="I102"/>
  <c r="I3"/>
  <c r="I7"/>
  <c r="I15"/>
  <c r="I19"/>
  <c r="I23"/>
  <c r="I27"/>
  <c r="I31"/>
  <c r="I39"/>
  <c r="I43"/>
  <c r="I51"/>
  <c r="I55"/>
  <c r="I59"/>
  <c r="I63"/>
  <c r="I79"/>
  <c r="I83"/>
  <c r="I99"/>
  <c r="I103"/>
  <c r="J127"/>
  <c r="I123"/>
  <c r="K119"/>
  <c r="J118"/>
  <c r="K114"/>
  <c r="K110"/>
  <c r="K106"/>
  <c r="J114"/>
  <c r="J110"/>
  <c r="J106"/>
  <c r="I114"/>
  <c r="I110"/>
  <c r="I106"/>
  <c r="K130"/>
  <c r="K192"/>
  <c r="K189"/>
  <c r="J96"/>
  <c r="J40"/>
  <c r="J4"/>
  <c r="J8"/>
  <c r="J12"/>
  <c r="J16"/>
  <c r="J20"/>
  <c r="J24"/>
  <c r="J32"/>
  <c r="J36"/>
  <c r="J44"/>
  <c r="J48"/>
  <c r="J52"/>
  <c r="J56"/>
  <c r="J60"/>
  <c r="J76"/>
  <c r="J84"/>
  <c r="J88"/>
  <c r="J100"/>
  <c r="K124"/>
  <c r="J176"/>
  <c r="I13"/>
  <c r="I17"/>
  <c r="I21"/>
  <c r="I25"/>
  <c r="I29"/>
  <c r="I33"/>
  <c r="I37"/>
  <c r="I45"/>
  <c r="I49"/>
  <c r="I53"/>
  <c r="I61"/>
  <c r="I65"/>
  <c r="I69"/>
  <c r="I73"/>
  <c r="I77"/>
  <c r="I81"/>
  <c r="I85"/>
  <c r="I89"/>
  <c r="I93"/>
  <c r="I101"/>
  <c r="J125"/>
  <c r="J120"/>
  <c r="K112"/>
  <c r="K108"/>
  <c r="K104"/>
  <c r="J112"/>
  <c r="J108"/>
  <c r="J104"/>
  <c r="I112"/>
  <c r="I104"/>
  <c r="J116"/>
  <c r="I129"/>
  <c r="I4"/>
  <c r="I8"/>
  <c r="I16"/>
  <c r="I20"/>
  <c r="J21"/>
  <c r="I24"/>
  <c r="J25"/>
  <c r="I28"/>
  <c r="J29"/>
  <c r="I32"/>
  <c r="J33"/>
  <c r="I36"/>
  <c r="J37"/>
  <c r="I40"/>
  <c r="J41"/>
  <c r="I44"/>
  <c r="J45"/>
  <c r="I48"/>
  <c r="J49"/>
  <c r="I52"/>
  <c r="J53"/>
  <c r="I56"/>
  <c r="J57"/>
  <c r="J61"/>
  <c r="J65"/>
  <c r="I68"/>
  <c r="J73"/>
  <c r="J77"/>
  <c r="I80"/>
  <c r="J81"/>
  <c r="I84"/>
  <c r="J85"/>
  <c r="J89"/>
  <c r="J93"/>
  <c r="J101"/>
  <c r="I125"/>
  <c r="K121"/>
  <c r="I120"/>
  <c r="K116"/>
  <c r="K132"/>
  <c r="K128"/>
  <c r="I176"/>
  <c r="J173"/>
  <c r="I193"/>
  <c r="I181"/>
  <c r="J178"/>
  <c r="I178"/>
  <c r="K178"/>
  <c r="I172"/>
  <c r="J171"/>
  <c r="J179"/>
  <c r="K182"/>
  <c r="K197"/>
  <c r="I174"/>
  <c r="K185"/>
  <c r="J174"/>
  <c r="I182"/>
  <c r="I188"/>
  <c r="J184"/>
  <c r="I205"/>
  <c r="J177"/>
  <c r="J188"/>
  <c r="K201"/>
  <c r="I183"/>
  <c r="J181"/>
  <c r="J185"/>
  <c r="K174"/>
  <c r="I185"/>
  <c r="I180"/>
  <c r="I197"/>
  <c r="J183"/>
  <c r="K181"/>
  <c r="I177"/>
  <c r="K194"/>
  <c r="K190"/>
  <c r="I200"/>
  <c r="J170"/>
  <c r="K171"/>
  <c r="I190"/>
  <c r="J180"/>
  <c r="K176"/>
  <c r="I184"/>
  <c r="K186"/>
  <c r="K204"/>
  <c r="J190"/>
  <c r="K209"/>
  <c r="I186"/>
  <c r="J199"/>
  <c r="J186"/>
  <c r="J196"/>
  <c r="I192"/>
  <c r="I217"/>
  <c r="J197"/>
  <c r="I195"/>
  <c r="J200"/>
  <c r="J189"/>
  <c r="I199"/>
  <c r="K213"/>
  <c r="J193"/>
  <c r="I196"/>
  <c r="K183"/>
  <c r="I209"/>
  <c r="I202"/>
  <c r="I191"/>
  <c r="I212"/>
  <c r="J202"/>
  <c r="K193"/>
  <c r="K198"/>
  <c r="K188"/>
  <c r="J182"/>
  <c r="K206"/>
  <c r="I189"/>
  <c r="J192"/>
  <c r="K202"/>
  <c r="J203"/>
  <c r="J195"/>
  <c r="K184"/>
  <c r="K216"/>
  <c r="I194"/>
  <c r="K221"/>
  <c r="I198"/>
  <c r="J198"/>
  <c r="K215"/>
  <c r="J208"/>
  <c r="I204"/>
  <c r="J212"/>
  <c r="J209"/>
  <c r="J205"/>
  <c r="K225"/>
  <c r="J201"/>
  <c r="I207"/>
  <c r="I229"/>
  <c r="J214"/>
  <c r="I224"/>
  <c r="I214"/>
  <c r="K195"/>
  <c r="K200"/>
  <c r="I206"/>
  <c r="K218"/>
  <c r="J194"/>
  <c r="I221"/>
  <c r="K196"/>
  <c r="K214"/>
  <c r="I201"/>
  <c r="K210"/>
  <c r="K205"/>
  <c r="I208"/>
  <c r="J204"/>
  <c r="K228"/>
  <c r="K223"/>
  <c r="K233"/>
  <c r="I210"/>
  <c r="J210"/>
  <c r="K227"/>
  <c r="J220"/>
  <c r="I216"/>
  <c r="I241"/>
  <c r="J224"/>
  <c r="J221"/>
  <c r="K237"/>
  <c r="I219"/>
  <c r="J213"/>
  <c r="J217"/>
  <c r="J216"/>
  <c r="K222"/>
  <c r="I233"/>
  <c r="J206"/>
  <c r="K207"/>
  <c r="I236"/>
  <c r="K226"/>
  <c r="I218"/>
  <c r="I226"/>
  <c r="K208"/>
  <c r="I220"/>
  <c r="K217"/>
  <c r="I213"/>
  <c r="K230"/>
  <c r="J227"/>
  <c r="K212"/>
  <c r="J226"/>
  <c r="K240"/>
  <c r="K235"/>
  <c r="K245"/>
  <c r="I222"/>
  <c r="J222"/>
  <c r="K239"/>
  <c r="J232"/>
  <c r="J225"/>
  <c r="K249"/>
  <c r="J229"/>
  <c r="J233"/>
  <c r="I253"/>
  <c r="J236"/>
  <c r="I228"/>
  <c r="I245"/>
  <c r="I225"/>
  <c r="J238"/>
  <c r="K224"/>
  <c r="K242"/>
  <c r="K229"/>
  <c r="K220"/>
  <c r="I238"/>
  <c r="I230"/>
  <c r="K238"/>
  <c r="K234"/>
  <c r="J218"/>
  <c r="J228"/>
  <c r="I232"/>
  <c r="I248"/>
  <c r="K252"/>
  <c r="K247"/>
  <c r="K257"/>
  <c r="I234"/>
  <c r="J234"/>
  <c r="J247"/>
  <c r="J244"/>
  <c r="I240"/>
  <c r="J241"/>
  <c r="J237"/>
  <c r="K261"/>
  <c r="J248"/>
  <c r="I265"/>
  <c r="J245"/>
  <c r="I242"/>
  <c r="K250"/>
  <c r="I250"/>
  <c r="K236"/>
  <c r="J240"/>
  <c r="K231"/>
  <c r="K241"/>
  <c r="J250"/>
  <c r="I237"/>
  <c r="I257"/>
  <c r="I260"/>
  <c r="I244"/>
  <c r="J230"/>
  <c r="K246"/>
  <c r="K232"/>
  <c r="K254"/>
  <c r="K264"/>
  <c r="K259"/>
  <c r="I246"/>
  <c r="K269"/>
  <c r="J246"/>
  <c r="J259"/>
  <c r="J256"/>
  <c r="J257"/>
  <c r="I252"/>
  <c r="J260"/>
  <c r="I255"/>
  <c r="J249"/>
  <c r="J253"/>
  <c r="I277"/>
  <c r="K273"/>
  <c r="I262"/>
  <c r="J252"/>
  <c r="I272"/>
  <c r="I249"/>
  <c r="K253"/>
  <c r="K248"/>
  <c r="K262"/>
  <c r="I254"/>
  <c r="I256"/>
  <c r="I269"/>
  <c r="I251"/>
  <c r="K266"/>
  <c r="K244"/>
  <c r="K258"/>
  <c r="J242"/>
  <c r="J262"/>
  <c r="J263"/>
  <c r="K276"/>
  <c r="I258"/>
  <c r="K281"/>
  <c r="K271"/>
  <c r="J271"/>
  <c r="J258"/>
  <c r="J268"/>
  <c r="K275"/>
  <c r="K285"/>
  <c r="J265"/>
  <c r="I264"/>
  <c r="J261"/>
  <c r="J272"/>
  <c r="J269"/>
  <c r="I289"/>
  <c r="I267"/>
  <c r="K278"/>
  <c r="K260"/>
  <c r="K274"/>
  <c r="K265"/>
  <c r="I261"/>
  <c r="K255"/>
  <c r="J274"/>
  <c r="J254"/>
  <c r="I281"/>
  <c r="I268"/>
  <c r="I284"/>
  <c r="I266"/>
  <c r="I274"/>
  <c r="J267"/>
  <c r="K270"/>
  <c r="J275"/>
  <c r="K256"/>
  <c r="I263"/>
  <c r="J264"/>
  <c r="K288"/>
  <c r="I270"/>
  <c r="K283"/>
  <c r="K293"/>
  <c r="J283"/>
  <c r="J270"/>
  <c r="J280"/>
  <c r="J281"/>
  <c r="K297"/>
  <c r="I301"/>
  <c r="J277"/>
  <c r="J273"/>
  <c r="I279"/>
  <c r="J284"/>
  <c r="I276"/>
  <c r="I296"/>
  <c r="I280"/>
  <c r="K267"/>
  <c r="J276"/>
  <c r="I275"/>
  <c r="K282"/>
  <c r="J279"/>
  <c r="J286"/>
  <c r="K277"/>
  <c r="I286"/>
  <c r="J266"/>
  <c r="K286"/>
  <c r="K290"/>
  <c r="K268"/>
  <c r="I278"/>
  <c r="I293"/>
  <c r="I273"/>
  <c r="K272"/>
  <c r="K300"/>
  <c r="K305"/>
  <c r="I282"/>
  <c r="J295"/>
  <c r="J282"/>
  <c r="J292"/>
  <c r="J285"/>
  <c r="K309"/>
  <c r="J293"/>
  <c r="I288"/>
  <c r="I295"/>
  <c r="J289"/>
  <c r="J296"/>
  <c r="I313"/>
  <c r="I308"/>
  <c r="I305"/>
  <c r="J298"/>
  <c r="J288"/>
  <c r="K280"/>
  <c r="K284"/>
  <c r="I290"/>
  <c r="J291"/>
  <c r="J278"/>
  <c r="I287"/>
  <c r="I292"/>
  <c r="I285"/>
  <c r="K302"/>
  <c r="K298"/>
  <c r="I298"/>
  <c r="K289"/>
  <c r="K294"/>
  <c r="K312"/>
  <c r="K317"/>
  <c r="I294"/>
  <c r="J294"/>
  <c r="J304"/>
  <c r="I325"/>
  <c r="J297"/>
  <c r="J301"/>
  <c r="J305"/>
  <c r="J308"/>
  <c r="I307"/>
  <c r="I300"/>
  <c r="K321"/>
  <c r="J300"/>
  <c r="I310"/>
  <c r="I297"/>
  <c r="J303"/>
  <c r="J310"/>
  <c r="K292"/>
  <c r="I317"/>
  <c r="K301"/>
  <c r="K310"/>
  <c r="K291"/>
  <c r="K314"/>
  <c r="J290"/>
  <c r="I302"/>
  <c r="J311"/>
  <c r="K306"/>
  <c r="I304"/>
  <c r="I299"/>
  <c r="K296"/>
  <c r="I320"/>
  <c r="K324"/>
  <c r="I306"/>
  <c r="K319"/>
  <c r="K329"/>
  <c r="J306"/>
  <c r="J319"/>
  <c r="J316"/>
  <c r="J309"/>
  <c r="I312"/>
  <c r="J320"/>
  <c r="J313"/>
  <c r="I337"/>
  <c r="K333"/>
  <c r="J317"/>
  <c r="I319"/>
  <c r="K322"/>
  <c r="K304"/>
  <c r="K318"/>
  <c r="J302"/>
  <c r="K308"/>
  <c r="J323"/>
  <c r="K313"/>
  <c r="J322"/>
  <c r="I309"/>
  <c r="I314"/>
  <c r="I322"/>
  <c r="I332"/>
  <c r="I311"/>
  <c r="I329"/>
  <c r="I316"/>
  <c r="K326"/>
  <c r="J312"/>
  <c r="K336"/>
  <c r="I318"/>
  <c r="K341"/>
  <c r="J318"/>
  <c r="J331"/>
  <c r="J328"/>
  <c r="K345"/>
  <c r="J325"/>
  <c r="I324"/>
  <c r="J329"/>
  <c r="I349"/>
  <c r="J332"/>
  <c r="J321"/>
  <c r="K338"/>
  <c r="K315"/>
  <c r="K334"/>
  <c r="I321"/>
  <c r="J334"/>
  <c r="J335"/>
  <c r="I328"/>
  <c r="I341"/>
  <c r="I344"/>
  <c r="I334"/>
  <c r="I326"/>
  <c r="K320"/>
  <c r="J324"/>
  <c r="K325"/>
  <c r="J314"/>
  <c r="K330"/>
  <c r="K316"/>
  <c r="K348"/>
  <c r="K343"/>
  <c r="I330"/>
  <c r="K353"/>
  <c r="J343"/>
  <c r="J330"/>
  <c r="J340"/>
  <c r="J337"/>
  <c r="I361"/>
  <c r="I343"/>
  <c r="J333"/>
  <c r="K357"/>
  <c r="J344"/>
  <c r="I336"/>
  <c r="J341"/>
  <c r="I339"/>
  <c r="J336"/>
  <c r="I338"/>
  <c r="I346"/>
  <c r="I356"/>
  <c r="I340"/>
  <c r="K328"/>
  <c r="J347"/>
  <c r="J346"/>
  <c r="J326"/>
  <c r="K346"/>
  <c r="K327"/>
  <c r="K350"/>
  <c r="K342"/>
  <c r="K337"/>
  <c r="K332"/>
  <c r="I353"/>
  <c r="I333"/>
  <c r="K360"/>
  <c r="K355"/>
  <c r="K365"/>
  <c r="I342"/>
  <c r="J342"/>
  <c r="J352"/>
  <c r="I351"/>
  <c r="J349"/>
  <c r="I348"/>
  <c r="K369"/>
  <c r="I355"/>
  <c r="J356"/>
  <c r="J345"/>
  <c r="I373"/>
  <c r="J353"/>
  <c r="K344"/>
  <c r="K362"/>
  <c r="I350"/>
  <c r="I365"/>
  <c r="K354"/>
  <c r="J351"/>
  <c r="I368"/>
  <c r="I345"/>
  <c r="K358"/>
  <c r="J359"/>
  <c r="I358"/>
  <c r="K339"/>
  <c r="J348"/>
  <c r="K349"/>
  <c r="J338"/>
  <c r="J358"/>
  <c r="K340"/>
  <c r="I352"/>
  <c r="K372"/>
  <c r="K377"/>
  <c r="I354"/>
  <c r="J367"/>
  <c r="J354"/>
  <c r="K371"/>
  <c r="J364"/>
  <c r="J368"/>
  <c r="J365"/>
  <c r="J361"/>
  <c r="K381"/>
  <c r="I385"/>
  <c r="J357"/>
  <c r="I367"/>
  <c r="I360"/>
  <c r="I363"/>
  <c r="K361"/>
  <c r="J371"/>
  <c r="K370"/>
  <c r="I380"/>
  <c r="J350"/>
  <c r="K352"/>
  <c r="I359"/>
  <c r="J360"/>
  <c r="I357"/>
  <c r="I377"/>
  <c r="K374"/>
  <c r="I364"/>
  <c r="K351"/>
  <c r="K366"/>
  <c r="I362"/>
  <c r="J370"/>
  <c r="I370"/>
  <c r="K356"/>
  <c r="K384"/>
  <c r="K389"/>
  <c r="I366"/>
  <c r="J379"/>
  <c r="J366"/>
  <c r="K383"/>
  <c r="J376"/>
  <c r="I379"/>
  <c r="J380"/>
  <c r="I397"/>
  <c r="J373"/>
  <c r="J377"/>
  <c r="I372"/>
  <c r="J369"/>
  <c r="K393"/>
  <c r="I369"/>
  <c r="J372"/>
  <c r="K364"/>
  <c r="K373"/>
  <c r="I382"/>
  <c r="K378"/>
  <c r="J362"/>
  <c r="J375"/>
  <c r="K368"/>
  <c r="I374"/>
  <c r="K363"/>
  <c r="I376"/>
  <c r="J382"/>
  <c r="K386"/>
  <c r="I389"/>
  <c r="I371"/>
  <c r="I392"/>
  <c r="K382"/>
  <c r="K396"/>
  <c r="K391"/>
  <c r="I378"/>
  <c r="K401"/>
  <c r="J391"/>
  <c r="J378"/>
  <c r="J388"/>
  <c r="I384"/>
  <c r="J385"/>
  <c r="K405"/>
  <c r="J392"/>
  <c r="I409"/>
  <c r="I391"/>
  <c r="J381"/>
  <c r="J389"/>
  <c r="I401"/>
  <c r="J394"/>
  <c r="K394"/>
  <c r="K375"/>
  <c r="K380"/>
  <c r="J374"/>
  <c r="K390"/>
  <c r="I394"/>
  <c r="K376"/>
  <c r="I381"/>
  <c r="K398"/>
  <c r="I388"/>
  <c r="J387"/>
  <c r="I404"/>
  <c r="J384"/>
  <c r="I383"/>
  <c r="I386"/>
  <c r="K385"/>
  <c r="K408"/>
  <c r="I390"/>
  <c r="K403"/>
  <c r="K413"/>
  <c r="J390"/>
  <c r="K407"/>
  <c r="J400"/>
  <c r="J401"/>
  <c r="I421"/>
  <c r="I399"/>
  <c r="I396"/>
  <c r="J393"/>
  <c r="J404"/>
  <c r="K417"/>
  <c r="J397"/>
  <c r="K388"/>
  <c r="J386"/>
  <c r="J396"/>
  <c r="I416"/>
  <c r="J399"/>
  <c r="K402"/>
  <c r="K392"/>
  <c r="K410"/>
  <c r="I406"/>
  <c r="K397"/>
  <c r="I398"/>
  <c r="I400"/>
  <c r="I393"/>
  <c r="K406"/>
  <c r="J406"/>
  <c r="I413"/>
  <c r="K420"/>
  <c r="K425"/>
  <c r="I402"/>
  <c r="J402"/>
  <c r="J415"/>
  <c r="J412"/>
  <c r="K429"/>
  <c r="J405"/>
  <c r="I411"/>
  <c r="J409"/>
  <c r="J416"/>
  <c r="I415"/>
  <c r="I433"/>
  <c r="J413"/>
  <c r="I408"/>
  <c r="K399"/>
  <c r="J411"/>
  <c r="J398"/>
  <c r="K400"/>
  <c r="I405"/>
  <c r="I410"/>
  <c r="K409"/>
  <c r="K418"/>
  <c r="I412"/>
  <c r="K422"/>
  <c r="K404"/>
  <c r="I428"/>
  <c r="J418"/>
  <c r="I418"/>
  <c r="K414"/>
  <c r="J408"/>
  <c r="I425"/>
  <c r="K432"/>
  <c r="I414"/>
  <c r="J414"/>
  <c r="J427"/>
  <c r="J424"/>
  <c r="I420"/>
  <c r="J428"/>
  <c r="J417"/>
  <c r="I423"/>
  <c r="J425"/>
  <c r="J421"/>
  <c r="I430"/>
  <c r="K416"/>
  <c r="J431"/>
  <c r="K412"/>
  <c r="J410"/>
  <c r="J420"/>
  <c r="J430"/>
  <c r="K421"/>
  <c r="K426"/>
  <c r="I424"/>
  <c r="K430"/>
  <c r="I422"/>
  <c r="I417"/>
  <c r="J423"/>
  <c r="I426"/>
  <c r="J426"/>
  <c r="I432"/>
  <c r="J429"/>
  <c r="J433"/>
  <c r="K433"/>
  <c r="K424"/>
  <c r="J422"/>
  <c r="K428"/>
  <c r="I429"/>
  <c r="J432"/>
  <c r="B9" i="11"/>
  <c r="B20"/>
  <c r="B32"/>
  <c r="B44"/>
  <c r="B56"/>
  <c r="B68"/>
  <c r="B80"/>
  <c r="B92"/>
  <c r="B104"/>
  <c r="B116"/>
  <c r="B128"/>
  <c r="B140"/>
  <c r="B152"/>
  <c r="B164"/>
  <c r="B176"/>
  <c r="B188"/>
  <c r="B200"/>
  <c r="B212"/>
  <c r="B224"/>
  <c r="B236"/>
  <c r="B248"/>
  <c r="B260"/>
  <c r="B272"/>
  <c r="B284"/>
  <c r="B296"/>
  <c r="B308"/>
  <c r="B320"/>
  <c r="B332"/>
  <c r="B344"/>
  <c r="A4" i="10"/>
  <c r="A15"/>
  <c r="A27"/>
  <c r="A39"/>
  <c r="A51"/>
  <c r="A63"/>
  <c r="A75"/>
  <c r="A87"/>
  <c r="A99"/>
  <c r="A111"/>
  <c r="A123"/>
  <c r="A135"/>
  <c r="A147"/>
  <c r="A159"/>
  <c r="A171"/>
  <c r="A183"/>
  <c r="A195"/>
  <c r="A207"/>
  <c r="A219"/>
  <c r="A231"/>
  <c r="A243"/>
  <c r="A255"/>
  <c r="A267"/>
  <c r="A279"/>
  <c r="A291"/>
  <c r="A303"/>
  <c r="A315"/>
  <c r="A327"/>
  <c r="A339"/>
  <c r="K419" i="12"/>
  <c r="J419"/>
  <c r="J395"/>
  <c r="I395"/>
  <c r="I387"/>
  <c r="K387"/>
  <c r="I327"/>
  <c r="J327"/>
  <c r="I303"/>
  <c r="K303"/>
  <c r="K299"/>
  <c r="J299"/>
  <c r="K287"/>
  <c r="J287"/>
  <c r="J243"/>
  <c r="K243"/>
  <c r="I231"/>
  <c r="J231"/>
  <c r="J223"/>
  <c r="I223"/>
  <c r="J211"/>
  <c r="I211"/>
  <c r="K191"/>
  <c r="J191"/>
  <c r="K187"/>
  <c r="J187"/>
  <c r="I187"/>
  <c r="J168"/>
  <c r="I168"/>
  <c r="K168"/>
  <c r="J164"/>
  <c r="I164"/>
  <c r="I160"/>
  <c r="J160"/>
  <c r="J156"/>
  <c r="K156"/>
  <c r="I156"/>
  <c r="J152"/>
  <c r="K152"/>
  <c r="J148"/>
  <c r="K148"/>
  <c r="J144"/>
  <c r="I144"/>
  <c r="K144"/>
  <c r="J140"/>
  <c r="K140"/>
  <c r="J136"/>
  <c r="I136"/>
  <c r="K136"/>
  <c r="I132"/>
  <c r="J132"/>
  <c r="I128"/>
  <c r="J128"/>
  <c r="J121"/>
  <c r="I121"/>
  <c r="J117"/>
  <c r="I117"/>
  <c r="K117"/>
  <c r="I109"/>
  <c r="K109"/>
  <c r="J105"/>
  <c r="I105"/>
  <c r="I95"/>
  <c r="K95"/>
  <c r="J95"/>
  <c r="I91"/>
  <c r="K91"/>
  <c r="J87"/>
  <c r="K87"/>
  <c r="K68"/>
  <c r="J68"/>
  <c r="K64"/>
  <c r="J64"/>
  <c r="I64"/>
  <c r="K17"/>
  <c r="J17"/>
  <c r="K9"/>
  <c r="I9"/>
  <c r="J9"/>
  <c r="J5"/>
  <c r="K5"/>
  <c r="I431"/>
  <c r="I419"/>
  <c r="I427"/>
  <c r="I407"/>
  <c r="I403"/>
  <c r="K395"/>
  <c r="I347"/>
  <c r="I335"/>
  <c r="I323"/>
  <c r="I331"/>
  <c r="J315"/>
  <c r="J307"/>
  <c r="J251"/>
  <c r="I243"/>
  <c r="K219"/>
  <c r="J239"/>
  <c r="I235"/>
  <c r="J215"/>
  <c r="K211"/>
  <c r="K203"/>
  <c r="I72"/>
  <c r="I60"/>
  <c r="I5"/>
  <c r="I87"/>
  <c r="K34"/>
  <c r="J72"/>
  <c r="J30"/>
  <c r="J109"/>
  <c r="J91"/>
  <c r="A4" i="11"/>
  <c r="A15"/>
  <c r="A27"/>
  <c r="A39"/>
  <c r="A51"/>
  <c r="A63"/>
  <c r="A75"/>
  <c r="A87"/>
  <c r="A99"/>
  <c r="A111"/>
  <c r="A123"/>
  <c r="A135"/>
  <c r="A147"/>
  <c r="A159"/>
  <c r="A171"/>
  <c r="A183"/>
  <c r="A195"/>
  <c r="A207"/>
  <c r="A219"/>
  <c r="A231"/>
  <c r="A243"/>
  <c r="A255"/>
  <c r="A267"/>
  <c r="A279"/>
  <c r="A291"/>
  <c r="A303"/>
  <c r="A315"/>
  <c r="A327"/>
  <c r="A339"/>
  <c r="B17" i="12"/>
  <c r="B29"/>
  <c r="B41"/>
  <c r="B53"/>
  <c r="B65"/>
  <c r="B77"/>
  <c r="B89"/>
  <c r="B101"/>
  <c r="B113"/>
  <c r="B125"/>
  <c r="B137"/>
  <c r="B149"/>
  <c r="B161"/>
  <c r="B173"/>
  <c r="B185"/>
  <c r="B197"/>
  <c r="B209"/>
  <c r="B221"/>
  <c r="B233"/>
  <c r="B245"/>
  <c r="B257"/>
  <c r="B269"/>
  <c r="B281"/>
  <c r="B293"/>
  <c r="B305"/>
  <c r="B317"/>
  <c r="B329"/>
  <c r="B341"/>
  <c r="B353"/>
  <c r="B365"/>
  <c r="B377"/>
  <c r="B389"/>
  <c r="B401"/>
  <c r="B413"/>
  <c r="B425"/>
  <c r="B437"/>
  <c r="B449"/>
  <c r="B461"/>
  <c r="B6"/>
  <c r="J113"/>
  <c r="K164"/>
  <c r="I148"/>
  <c r="I140"/>
  <c r="B16" i="10"/>
  <c r="B28"/>
  <c r="B40"/>
  <c r="B52"/>
  <c r="B64"/>
  <c r="B76"/>
  <c r="B88"/>
  <c r="B100"/>
  <c r="B112"/>
  <c r="B124"/>
  <c r="B136"/>
  <c r="B148"/>
  <c r="B160"/>
  <c r="B172"/>
  <c r="B184"/>
  <c r="B196"/>
  <c r="B208"/>
  <c r="B220"/>
  <c r="B232"/>
  <c r="B244"/>
  <c r="B256"/>
  <c r="B268"/>
  <c r="B280"/>
  <c r="B292"/>
  <c r="B304"/>
  <c r="B316"/>
  <c r="B328"/>
  <c r="B340"/>
  <c r="B5"/>
  <c r="B15" i="11"/>
  <c r="B27"/>
  <c r="B39"/>
  <c r="B51"/>
  <c r="B63"/>
  <c r="B75"/>
  <c r="B87"/>
  <c r="B99"/>
  <c r="B111"/>
  <c r="B123"/>
  <c r="B135"/>
  <c r="B147"/>
  <c r="B159"/>
  <c r="B171"/>
  <c r="B183"/>
  <c r="B195"/>
  <c r="B207"/>
  <c r="B219"/>
  <c r="B231"/>
  <c r="B243"/>
  <c r="B255"/>
  <c r="B267"/>
  <c r="B279"/>
  <c r="B291"/>
  <c r="B303"/>
  <c r="B315"/>
  <c r="B327"/>
  <c r="B339"/>
  <c r="K170" i="12"/>
  <c r="I170"/>
  <c r="K166"/>
  <c r="J166"/>
  <c r="K162"/>
  <c r="J162"/>
  <c r="K158"/>
  <c r="I158"/>
  <c r="K146"/>
  <c r="J146"/>
  <c r="K142"/>
  <c r="I142"/>
  <c r="J142"/>
  <c r="K138"/>
  <c r="J138"/>
  <c r="J126"/>
  <c r="I126"/>
  <c r="I119"/>
  <c r="J119"/>
  <c r="K97"/>
  <c r="I97"/>
  <c r="J97"/>
  <c r="I54"/>
  <c r="K54"/>
  <c r="K47"/>
  <c r="I47"/>
  <c r="K11"/>
  <c r="I11"/>
  <c r="I166"/>
  <c r="J154"/>
  <c r="J134"/>
  <c r="A4"/>
  <c r="A15"/>
  <c r="A27"/>
  <c r="A39"/>
  <c r="A51"/>
  <c r="A63"/>
  <c r="A75"/>
  <c r="A87"/>
  <c r="A99"/>
  <c r="A111"/>
  <c r="A123"/>
  <c r="A135"/>
  <c r="A147"/>
  <c r="A159"/>
  <c r="A171"/>
  <c r="A183"/>
  <c r="A195"/>
  <c r="A207"/>
  <c r="A219"/>
  <c r="A231"/>
  <c r="A243"/>
  <c r="A255"/>
  <c r="A267"/>
  <c r="A279"/>
  <c r="A291"/>
  <c r="A303"/>
  <c r="A315"/>
  <c r="A327"/>
  <c r="A339"/>
  <c r="A351"/>
  <c r="A363"/>
  <c r="A375"/>
  <c r="A387"/>
  <c r="A399"/>
  <c r="A411"/>
  <c r="A423"/>
  <c r="A435"/>
  <c r="A447"/>
  <c r="A459"/>
  <c r="J169"/>
  <c r="I169"/>
  <c r="J165"/>
  <c r="K165"/>
  <c r="J153"/>
  <c r="I153"/>
  <c r="J149"/>
  <c r="K149"/>
  <c r="J137"/>
  <c r="I137"/>
  <c r="K133"/>
  <c r="J133"/>
  <c r="J92"/>
  <c r="K92"/>
  <c r="K161"/>
  <c r="I157"/>
  <c r="I133"/>
  <c r="A5"/>
  <c r="A16"/>
  <c r="A28"/>
  <c r="A40"/>
  <c r="A52"/>
  <c r="A64"/>
  <c r="A76"/>
  <c r="A88"/>
  <c r="A100"/>
  <c r="A112"/>
  <c r="A124"/>
  <c r="A136"/>
  <c r="A148"/>
  <c r="A160"/>
  <c r="A172"/>
  <c r="A184"/>
  <c r="A196"/>
  <c r="A208"/>
  <c r="A220"/>
  <c r="A232"/>
  <c r="A244"/>
  <c r="A256"/>
  <c r="A268"/>
  <c r="A280"/>
  <c r="A292"/>
  <c r="A304"/>
  <c r="A316"/>
  <c r="A328"/>
  <c r="A340"/>
  <c r="A352"/>
  <c r="A364"/>
  <c r="A376"/>
  <c r="A388"/>
  <c r="A400"/>
  <c r="A412"/>
  <c r="A424"/>
  <c r="A436"/>
  <c r="A448"/>
  <c r="A460"/>
  <c r="B10" i="11"/>
  <c r="B21"/>
  <c r="B33"/>
  <c r="B45"/>
  <c r="B57"/>
  <c r="B69"/>
  <c r="B81"/>
  <c r="B93"/>
  <c r="B105"/>
  <c r="B117"/>
  <c r="B129"/>
  <c r="B141"/>
  <c r="B153"/>
  <c r="B165"/>
  <c r="B177"/>
  <c r="B189"/>
  <c r="B201"/>
  <c r="B213"/>
  <c r="B225"/>
  <c r="B237"/>
  <c r="B249"/>
  <c r="B261"/>
  <c r="B273"/>
  <c r="B285"/>
  <c r="B297"/>
  <c r="B309"/>
  <c r="B321"/>
  <c r="B333"/>
  <c r="B345"/>
  <c r="B6" i="10"/>
  <c r="B17"/>
  <c r="B29"/>
  <c r="B41"/>
  <c r="B53"/>
  <c r="B65"/>
  <c r="B77"/>
  <c r="B89"/>
  <c r="B101"/>
  <c r="B113"/>
  <c r="B125"/>
  <c r="B137"/>
  <c r="B149"/>
  <c r="B161"/>
  <c r="B173"/>
  <c r="B185"/>
  <c r="B197"/>
  <c r="B209"/>
  <c r="B221"/>
  <c r="B233"/>
  <c r="B245"/>
  <c r="B257"/>
  <c r="B269"/>
  <c r="B281"/>
  <c r="B293"/>
  <c r="B305"/>
  <c r="B317"/>
  <c r="B329"/>
  <c r="B341"/>
  <c r="A16" i="11"/>
  <c r="A28"/>
  <c r="A40"/>
  <c r="A52"/>
  <c r="A64"/>
  <c r="A76"/>
  <c r="A88"/>
  <c r="A100"/>
  <c r="A112"/>
  <c r="A124"/>
  <c r="A136"/>
  <c r="A148"/>
  <c r="A160"/>
  <c r="A172"/>
  <c r="A184"/>
  <c r="A196"/>
  <c r="A208"/>
  <c r="A220"/>
  <c r="A232"/>
  <c r="A244"/>
  <c r="A256"/>
  <c r="A268"/>
  <c r="A280"/>
  <c r="A292"/>
  <c r="A304"/>
  <c r="A316"/>
  <c r="A328"/>
  <c r="A340"/>
  <c r="A5"/>
  <c r="A5" i="10"/>
  <c r="A16"/>
  <c r="A28"/>
  <c r="A40"/>
  <c r="A52"/>
  <c r="A64"/>
  <c r="A76"/>
  <c r="A88"/>
  <c r="A100"/>
  <c r="A112"/>
  <c r="A124"/>
  <c r="A136"/>
  <c r="A148"/>
  <c r="A160"/>
  <c r="A172"/>
  <c r="A184"/>
  <c r="A196"/>
  <c r="A208"/>
  <c r="A220"/>
  <c r="A232"/>
  <c r="A244"/>
  <c r="A256"/>
  <c r="A268"/>
  <c r="A280"/>
  <c r="A292"/>
  <c r="A304"/>
  <c r="A316"/>
  <c r="A328"/>
  <c r="A340"/>
  <c r="B7" i="12"/>
  <c r="B18"/>
  <c r="B30"/>
  <c r="B42"/>
  <c r="B54"/>
  <c r="B66"/>
  <c r="B78"/>
  <c r="B90"/>
  <c r="B102"/>
  <c r="B114"/>
  <c r="B126"/>
  <c r="B138"/>
  <c r="B150"/>
  <c r="B162"/>
  <c r="B174"/>
  <c r="B186"/>
  <c r="B198"/>
  <c r="B210"/>
  <c r="B222"/>
  <c r="B234"/>
  <c r="B246"/>
  <c r="B258"/>
  <c r="B270"/>
  <c r="B282"/>
  <c r="B294"/>
  <c r="B306"/>
  <c r="B318"/>
  <c r="B330"/>
  <c r="B342"/>
  <c r="B354"/>
  <c r="B366"/>
  <c r="B378"/>
  <c r="B390"/>
  <c r="B402"/>
  <c r="B414"/>
  <c r="B426"/>
  <c r="B438"/>
  <c r="B450"/>
  <c r="B462"/>
  <c r="A6" i="10"/>
  <c r="A17"/>
  <c r="A29"/>
  <c r="A41"/>
  <c r="A53"/>
  <c r="A65"/>
  <c r="A77"/>
  <c r="A89"/>
  <c r="A101"/>
  <c r="A113"/>
  <c r="A125"/>
  <c r="A137"/>
  <c r="A149"/>
  <c r="A161"/>
  <c r="A173"/>
  <c r="A185"/>
  <c r="A197"/>
  <c r="A209"/>
  <c r="A221"/>
  <c r="A233"/>
  <c r="A245"/>
  <c r="A257"/>
  <c r="A269"/>
  <c r="A281"/>
  <c r="A293"/>
  <c r="A305"/>
  <c r="A317"/>
  <c r="A329"/>
  <c r="A341"/>
  <c r="B7"/>
  <c r="B18"/>
  <c r="B30"/>
  <c r="B42"/>
  <c r="B54"/>
  <c r="B66"/>
  <c r="B78"/>
  <c r="B90"/>
  <c r="B102"/>
  <c r="B114"/>
  <c r="B126"/>
  <c r="B138"/>
  <c r="B150"/>
  <c r="B162"/>
  <c r="B174"/>
  <c r="B186"/>
  <c r="B198"/>
  <c r="B210"/>
  <c r="B222"/>
  <c r="B234"/>
  <c r="B246"/>
  <c r="B258"/>
  <c r="B270"/>
  <c r="B282"/>
  <c r="B294"/>
  <c r="B306"/>
  <c r="B318"/>
  <c r="B330"/>
  <c r="B342"/>
  <c r="A17" i="12"/>
  <c r="A29"/>
  <c r="A41"/>
  <c r="A53"/>
  <c r="A65"/>
  <c r="A77"/>
  <c r="A89"/>
  <c r="A101"/>
  <c r="A113"/>
  <c r="A125"/>
  <c r="A137"/>
  <c r="A149"/>
  <c r="A161"/>
  <c r="A173"/>
  <c r="A185"/>
  <c r="A197"/>
  <c r="A209"/>
  <c r="A221"/>
  <c r="A233"/>
  <c r="A245"/>
  <c r="A257"/>
  <c r="A269"/>
  <c r="A281"/>
  <c r="A293"/>
  <c r="A305"/>
  <c r="A317"/>
  <c r="A329"/>
  <c r="A341"/>
  <c r="A353"/>
  <c r="A365"/>
  <c r="A377"/>
  <c r="A389"/>
  <c r="A401"/>
  <c r="A413"/>
  <c r="A425"/>
  <c r="A437"/>
  <c r="A449"/>
  <c r="A461"/>
  <c r="A6"/>
  <c r="A17" i="11"/>
  <c r="A29"/>
  <c r="A41"/>
  <c r="A53"/>
  <c r="A65"/>
  <c r="A77"/>
  <c r="A89"/>
  <c r="A101"/>
  <c r="A113"/>
  <c r="A125"/>
  <c r="A137"/>
  <c r="A149"/>
  <c r="A161"/>
  <c r="A173"/>
  <c r="A185"/>
  <c r="A197"/>
  <c r="A209"/>
  <c r="A221"/>
  <c r="A233"/>
  <c r="A245"/>
  <c r="A257"/>
  <c r="A269"/>
  <c r="A281"/>
  <c r="A293"/>
  <c r="A305"/>
  <c r="A317"/>
  <c r="A329"/>
  <c r="A341"/>
  <c r="A6"/>
  <c r="B8" i="12"/>
  <c r="B19"/>
  <c r="B31"/>
  <c r="B43"/>
  <c r="B55"/>
  <c r="B67"/>
  <c r="B79"/>
  <c r="B91"/>
  <c r="B103"/>
  <c r="B115"/>
  <c r="B127"/>
  <c r="B139"/>
  <c r="B151"/>
  <c r="B163"/>
  <c r="B175"/>
  <c r="B187"/>
  <c r="B199"/>
  <c r="B211"/>
  <c r="B223"/>
  <c r="B235"/>
  <c r="B247"/>
  <c r="B259"/>
  <c r="B271"/>
  <c r="B283"/>
  <c r="B295"/>
  <c r="B307"/>
  <c r="B319"/>
  <c r="B331"/>
  <c r="B343"/>
  <c r="B355"/>
  <c r="B367"/>
  <c r="B379"/>
  <c r="B391"/>
  <c r="B403"/>
  <c r="B415"/>
  <c r="B427"/>
  <c r="B439"/>
  <c r="B451"/>
  <c r="B463"/>
  <c r="B22" i="11"/>
  <c r="B34"/>
  <c r="B46"/>
  <c r="B58"/>
  <c r="B70"/>
  <c r="B82"/>
  <c r="B94"/>
  <c r="B106"/>
  <c r="B118"/>
  <c r="B130"/>
  <c r="B142"/>
  <c r="B154"/>
  <c r="B166"/>
  <c r="B178"/>
  <c r="B190"/>
  <c r="B202"/>
  <c r="B214"/>
  <c r="B226"/>
  <c r="B238"/>
  <c r="B250"/>
  <c r="B262"/>
  <c r="B274"/>
  <c r="B286"/>
  <c r="B298"/>
  <c r="B310"/>
  <c r="B322"/>
  <c r="B334"/>
  <c r="B346"/>
  <c r="B11"/>
  <c r="B20" i="12"/>
  <c r="B32"/>
  <c r="B44"/>
  <c r="B56"/>
  <c r="B68"/>
  <c r="B80"/>
  <c r="B92"/>
  <c r="B104"/>
  <c r="B116"/>
  <c r="B128"/>
  <c r="B140"/>
  <c r="B152"/>
  <c r="B164"/>
  <c r="B176"/>
  <c r="B188"/>
  <c r="B200"/>
  <c r="B212"/>
  <c r="B224"/>
  <c r="B236"/>
  <c r="B248"/>
  <c r="B260"/>
  <c r="B272"/>
  <c r="B284"/>
  <c r="B296"/>
  <c r="B308"/>
  <c r="B320"/>
  <c r="B332"/>
  <c r="B344"/>
  <c r="B356"/>
  <c r="B368"/>
  <c r="B380"/>
  <c r="B392"/>
  <c r="B404"/>
  <c r="B416"/>
  <c r="B428"/>
  <c r="B440"/>
  <c r="B452"/>
  <c r="B464"/>
  <c r="B9"/>
  <c r="A18" i="10"/>
  <c r="A30"/>
  <c r="A42"/>
  <c r="A54"/>
  <c r="A66"/>
  <c r="A78"/>
  <c r="A90"/>
  <c r="A102"/>
  <c r="A114"/>
  <c r="A126"/>
  <c r="A138"/>
  <c r="A150"/>
  <c r="A162"/>
  <c r="A174"/>
  <c r="A186"/>
  <c r="A198"/>
  <c r="A210"/>
  <c r="A222"/>
  <c r="A234"/>
  <c r="A246"/>
  <c r="A258"/>
  <c r="A270"/>
  <c r="A282"/>
  <c r="A294"/>
  <c r="A306"/>
  <c r="A318"/>
  <c r="A330"/>
  <c r="A342"/>
  <c r="A7"/>
  <c r="B12" i="11"/>
  <c r="B23"/>
  <c r="B35"/>
  <c r="B47"/>
  <c r="B59"/>
  <c r="B71"/>
  <c r="B83"/>
  <c r="B95"/>
  <c r="B107"/>
  <c r="B119"/>
  <c r="B131"/>
  <c r="B143"/>
  <c r="B155"/>
  <c r="B167"/>
  <c r="B179"/>
  <c r="B191"/>
  <c r="B203"/>
  <c r="B215"/>
  <c r="B227"/>
  <c r="B239"/>
  <c r="B251"/>
  <c r="B263"/>
  <c r="B275"/>
  <c r="B287"/>
  <c r="B299"/>
  <c r="B311"/>
  <c r="B323"/>
  <c r="B335"/>
  <c r="B347"/>
  <c r="A18"/>
  <c r="A30"/>
  <c r="A42"/>
  <c r="A54"/>
  <c r="A66"/>
  <c r="A78"/>
  <c r="A90"/>
  <c r="A102"/>
  <c r="A114"/>
  <c r="A126"/>
  <c r="A138"/>
  <c r="A150"/>
  <c r="A162"/>
  <c r="A174"/>
  <c r="A186"/>
  <c r="A198"/>
  <c r="A210"/>
  <c r="A222"/>
  <c r="A234"/>
  <c r="A246"/>
  <c r="A258"/>
  <c r="A270"/>
  <c r="A282"/>
  <c r="A294"/>
  <c r="A306"/>
  <c r="A318"/>
  <c r="A330"/>
  <c r="A342"/>
  <c r="A7"/>
  <c r="B19" i="10"/>
  <c r="B31"/>
  <c r="B43"/>
  <c r="B55"/>
  <c r="B67"/>
  <c r="B79"/>
  <c r="B91"/>
  <c r="B103"/>
  <c r="B115"/>
  <c r="B127"/>
  <c r="B139"/>
  <c r="B151"/>
  <c r="B163"/>
  <c r="B175"/>
  <c r="B187"/>
  <c r="B199"/>
  <c r="B211"/>
  <c r="B223"/>
  <c r="B235"/>
  <c r="B247"/>
  <c r="B259"/>
  <c r="B271"/>
  <c r="B283"/>
  <c r="B295"/>
  <c r="B307"/>
  <c r="B319"/>
  <c r="B331"/>
  <c r="B343"/>
  <c r="B8"/>
  <c r="A7" i="12"/>
  <c r="A18"/>
  <c r="A30"/>
  <c r="A42"/>
  <c r="A54"/>
  <c r="A66"/>
  <c r="A78"/>
  <c r="A90"/>
  <c r="A102"/>
  <c r="A114"/>
  <c r="A126"/>
  <c r="A138"/>
  <c r="A150"/>
  <c r="A162"/>
  <c r="A174"/>
  <c r="A186"/>
  <c r="A198"/>
  <c r="A210"/>
  <c r="A222"/>
  <c r="A234"/>
  <c r="A246"/>
  <c r="A258"/>
  <c r="A270"/>
  <c r="A282"/>
  <c r="A294"/>
  <c r="A306"/>
  <c r="A318"/>
  <c r="A330"/>
  <c r="A342"/>
  <c r="A354"/>
  <c r="A366"/>
  <c r="A378"/>
  <c r="A390"/>
  <c r="A402"/>
  <c r="A414"/>
  <c r="A426"/>
  <c r="A438"/>
  <c r="A450"/>
  <c r="A462"/>
  <c r="B24" i="11"/>
  <c r="B36"/>
  <c r="B48"/>
  <c r="B60"/>
  <c r="B72"/>
  <c r="B84"/>
  <c r="B96"/>
  <c r="B108"/>
  <c r="B120"/>
  <c r="B132"/>
  <c r="B144"/>
  <c r="B156"/>
  <c r="B168"/>
  <c r="B180"/>
  <c r="B192"/>
  <c r="B204"/>
  <c r="B216"/>
  <c r="B228"/>
  <c r="B240"/>
  <c r="B252"/>
  <c r="B264"/>
  <c r="B276"/>
  <c r="B288"/>
  <c r="B300"/>
  <c r="B312"/>
  <c r="B324"/>
  <c r="B336"/>
  <c r="B348"/>
  <c r="B13"/>
  <c r="B25"/>
  <c r="B37"/>
  <c r="B49"/>
  <c r="B61"/>
  <c r="B73"/>
  <c r="B85"/>
  <c r="B97"/>
  <c r="B109"/>
  <c r="B121"/>
  <c r="B133"/>
  <c r="B145"/>
  <c r="B157"/>
  <c r="B169"/>
  <c r="B181"/>
  <c r="B193"/>
  <c r="B205"/>
  <c r="B217"/>
  <c r="B229"/>
  <c r="B241"/>
  <c r="B253"/>
  <c r="B265"/>
  <c r="B277"/>
  <c r="B289"/>
  <c r="B301"/>
  <c r="B313"/>
  <c r="B325"/>
  <c r="B337"/>
  <c r="B349"/>
  <c r="A19"/>
  <c r="A31"/>
  <c r="A43"/>
  <c r="A55"/>
  <c r="A67"/>
  <c r="A79"/>
  <c r="A91"/>
  <c r="A103"/>
  <c r="A115"/>
  <c r="A127"/>
  <c r="A139"/>
  <c r="A151"/>
  <c r="A163"/>
  <c r="A175"/>
  <c r="A187"/>
  <c r="A199"/>
  <c r="A211"/>
  <c r="A223"/>
  <c r="A235"/>
  <c r="A247"/>
  <c r="A259"/>
  <c r="A271"/>
  <c r="A283"/>
  <c r="A295"/>
  <c r="A307"/>
  <c r="A319"/>
  <c r="A331"/>
  <c r="A343"/>
  <c r="A8"/>
  <c r="A19" i="10"/>
  <c r="A31"/>
  <c r="A43"/>
  <c r="A55"/>
  <c r="A67"/>
  <c r="A79"/>
  <c r="A91"/>
  <c r="A103"/>
  <c r="A115"/>
  <c r="A127"/>
  <c r="A139"/>
  <c r="A151"/>
  <c r="A163"/>
  <c r="A175"/>
  <c r="A187"/>
  <c r="A199"/>
  <c r="A211"/>
  <c r="A223"/>
  <c r="A235"/>
  <c r="A247"/>
  <c r="A259"/>
  <c r="A271"/>
  <c r="A283"/>
  <c r="A295"/>
  <c r="A307"/>
  <c r="A319"/>
  <c r="A331"/>
  <c r="A343"/>
  <c r="A8"/>
  <c r="A19" i="12"/>
  <c r="A31"/>
  <c r="A43"/>
  <c r="A55"/>
  <c r="A67"/>
  <c r="A79"/>
  <c r="A91"/>
  <c r="A103"/>
  <c r="A115"/>
  <c r="A127"/>
  <c r="A139"/>
  <c r="A151"/>
  <c r="A163"/>
  <c r="A175"/>
  <c r="A187"/>
  <c r="A199"/>
  <c r="A211"/>
  <c r="A223"/>
  <c r="A235"/>
  <c r="A247"/>
  <c r="A259"/>
  <c r="A271"/>
  <c r="A283"/>
  <c r="A295"/>
  <c r="A307"/>
  <c r="A319"/>
  <c r="A331"/>
  <c r="A343"/>
  <c r="A355"/>
  <c r="A367"/>
  <c r="A379"/>
  <c r="A391"/>
  <c r="A403"/>
  <c r="A415"/>
  <c r="A427"/>
  <c r="A439"/>
  <c r="A451"/>
  <c r="A463"/>
  <c r="A8"/>
  <c r="B9" i="10"/>
  <c r="B20"/>
  <c r="B32"/>
  <c r="B44"/>
  <c r="B56"/>
  <c r="B68"/>
  <c r="B80"/>
  <c r="B92"/>
  <c r="B104"/>
  <c r="B116"/>
  <c r="B128"/>
  <c r="B140"/>
  <c r="B152"/>
  <c r="B164"/>
  <c r="B176"/>
  <c r="B188"/>
  <c r="B200"/>
  <c r="B212"/>
  <c r="B224"/>
  <c r="B236"/>
  <c r="B248"/>
  <c r="B260"/>
  <c r="B272"/>
  <c r="B284"/>
  <c r="B296"/>
  <c r="B308"/>
  <c r="B320"/>
  <c r="B332"/>
  <c r="B344"/>
  <c r="B10" i="12"/>
  <c r="B21"/>
  <c r="B33"/>
  <c r="B45"/>
  <c r="B57"/>
  <c r="B69"/>
  <c r="B81"/>
  <c r="B93"/>
  <c r="B105"/>
  <c r="B117"/>
  <c r="B129"/>
  <c r="B141"/>
  <c r="B153"/>
  <c r="B165"/>
  <c r="B177"/>
  <c r="B189"/>
  <c r="B201"/>
  <c r="B213"/>
  <c r="B225"/>
  <c r="B237"/>
  <c r="B249"/>
  <c r="B261"/>
  <c r="B273"/>
  <c r="B285"/>
  <c r="B297"/>
  <c r="B309"/>
  <c r="B321"/>
  <c r="B333"/>
  <c r="B345"/>
  <c r="B357"/>
  <c r="B369"/>
  <c r="B381"/>
  <c r="B393"/>
  <c r="B405"/>
  <c r="B417"/>
  <c r="B429"/>
  <c r="B441"/>
  <c r="B453"/>
  <c r="B465"/>
  <c r="B21" i="10"/>
  <c r="B33"/>
  <c r="B45"/>
  <c r="B57"/>
  <c r="B69"/>
  <c r="B81"/>
  <c r="B93"/>
  <c r="B105"/>
  <c r="B117"/>
  <c r="B129"/>
  <c r="B141"/>
  <c r="B153"/>
  <c r="B165"/>
  <c r="B177"/>
  <c r="B189"/>
  <c r="B201"/>
  <c r="B213"/>
  <c r="B225"/>
  <c r="B237"/>
  <c r="B249"/>
  <c r="B261"/>
  <c r="B273"/>
  <c r="B285"/>
  <c r="B297"/>
  <c r="B309"/>
  <c r="B321"/>
  <c r="B333"/>
  <c r="B345"/>
  <c r="B10"/>
  <c r="A20" i="12"/>
  <c r="A32"/>
  <c r="A44"/>
  <c r="A56"/>
  <c r="A68"/>
  <c r="A80"/>
  <c r="A92"/>
  <c r="A104"/>
  <c r="A116"/>
  <c r="A128"/>
  <c r="A140"/>
  <c r="A152"/>
  <c r="A164"/>
  <c r="A176"/>
  <c r="A188"/>
  <c r="A200"/>
  <c r="A212"/>
  <c r="A224"/>
  <c r="A236"/>
  <c r="A248"/>
  <c r="A260"/>
  <c r="A272"/>
  <c r="A284"/>
  <c r="A296"/>
  <c r="A308"/>
  <c r="A320"/>
  <c r="A332"/>
  <c r="A344"/>
  <c r="A356"/>
  <c r="A368"/>
  <c r="A380"/>
  <c r="A392"/>
  <c r="A404"/>
  <c r="A416"/>
  <c r="A428"/>
  <c r="A440"/>
  <c r="A452"/>
  <c r="A464"/>
  <c r="A9"/>
  <c r="A20" i="11"/>
  <c r="A32"/>
  <c r="A44"/>
  <c r="A56"/>
  <c r="A68"/>
  <c r="A80"/>
  <c r="A92"/>
  <c r="A104"/>
  <c r="A116"/>
  <c r="A128"/>
  <c r="A140"/>
  <c r="A152"/>
  <c r="A164"/>
  <c r="A176"/>
  <c r="A188"/>
  <c r="A200"/>
  <c r="A212"/>
  <c r="A224"/>
  <c r="A236"/>
  <c r="A248"/>
  <c r="A260"/>
  <c r="A272"/>
  <c r="A284"/>
  <c r="A296"/>
  <c r="A308"/>
  <c r="A320"/>
  <c r="A332"/>
  <c r="A344"/>
  <c r="A9"/>
  <c r="B11" i="12"/>
  <c r="B22"/>
  <c r="B34"/>
  <c r="B46"/>
  <c r="B58"/>
  <c r="B70"/>
  <c r="B82"/>
  <c r="B94"/>
  <c r="B106"/>
  <c r="B118"/>
  <c r="B130"/>
  <c r="B142"/>
  <c r="B154"/>
  <c r="B166"/>
  <c r="B178"/>
  <c r="B190"/>
  <c r="B202"/>
  <c r="B214"/>
  <c r="B226"/>
  <c r="B238"/>
  <c r="B250"/>
  <c r="B262"/>
  <c r="B274"/>
  <c r="B286"/>
  <c r="B298"/>
  <c r="B310"/>
  <c r="B322"/>
  <c r="B334"/>
  <c r="B346"/>
  <c r="B358"/>
  <c r="B370"/>
  <c r="B382"/>
  <c r="B394"/>
  <c r="B406"/>
  <c r="B418"/>
  <c r="B430"/>
  <c r="B442"/>
  <c r="B454"/>
  <c r="B466"/>
  <c r="A20" i="10"/>
  <c r="A32"/>
  <c r="A44"/>
  <c r="A56"/>
  <c r="A68"/>
  <c r="A80"/>
  <c r="A92"/>
  <c r="A104"/>
  <c r="A116"/>
  <c r="A128"/>
  <c r="A140"/>
  <c r="A152"/>
  <c r="A164"/>
  <c r="A176"/>
  <c r="A188"/>
  <c r="A200"/>
  <c r="A212"/>
  <c r="A224"/>
  <c r="A236"/>
  <c r="A248"/>
  <c r="A260"/>
  <c r="A272"/>
  <c r="A284"/>
  <c r="A296"/>
  <c r="A308"/>
  <c r="A320"/>
  <c r="A332"/>
  <c r="A344"/>
  <c r="A9"/>
  <c r="A10" i="12"/>
  <c r="A21"/>
  <c r="A33"/>
  <c r="A45"/>
  <c r="A57"/>
  <c r="A69"/>
  <c r="A81"/>
  <c r="A93"/>
  <c r="A105"/>
  <c r="A117"/>
  <c r="A129"/>
  <c r="A141"/>
  <c r="A153"/>
  <c r="A165"/>
  <c r="A177"/>
  <c r="A189"/>
  <c r="A201"/>
  <c r="A213"/>
  <c r="A225"/>
  <c r="A237"/>
  <c r="A249"/>
  <c r="A261"/>
  <c r="A273"/>
  <c r="A285"/>
  <c r="A297"/>
  <c r="A309"/>
  <c r="A321"/>
  <c r="A333"/>
  <c r="A345"/>
  <c r="A357"/>
  <c r="A369"/>
  <c r="A381"/>
  <c r="A393"/>
  <c r="A405"/>
  <c r="A417"/>
  <c r="A429"/>
  <c r="A441"/>
  <c r="A453"/>
  <c r="A465"/>
  <c r="B12"/>
  <c r="B23"/>
  <c r="B35"/>
  <c r="B47"/>
  <c r="B59"/>
  <c r="B71"/>
  <c r="B83"/>
  <c r="B95"/>
  <c r="B107"/>
  <c r="B119"/>
  <c r="B131"/>
  <c r="B143"/>
  <c r="B155"/>
  <c r="B167"/>
  <c r="B179"/>
  <c r="B191"/>
  <c r="B203"/>
  <c r="B215"/>
  <c r="B227"/>
  <c r="B239"/>
  <c r="B251"/>
  <c r="B263"/>
  <c r="B275"/>
  <c r="B287"/>
  <c r="B299"/>
  <c r="B311"/>
  <c r="B323"/>
  <c r="B335"/>
  <c r="B347"/>
  <c r="B359"/>
  <c r="B371"/>
  <c r="B383"/>
  <c r="B395"/>
  <c r="B407"/>
  <c r="B419"/>
  <c r="B431"/>
  <c r="B443"/>
  <c r="B455"/>
  <c r="B467"/>
  <c r="A21" i="10"/>
  <c r="A33"/>
  <c r="A45"/>
  <c r="A57"/>
  <c r="A69"/>
  <c r="A81"/>
  <c r="A93"/>
  <c r="A105"/>
  <c r="A117"/>
  <c r="A129"/>
  <c r="A141"/>
  <c r="A153"/>
  <c r="A165"/>
  <c r="A177"/>
  <c r="A189"/>
  <c r="A201"/>
  <c r="A213"/>
  <c r="A225"/>
  <c r="A237"/>
  <c r="A249"/>
  <c r="A261"/>
  <c r="A273"/>
  <c r="A285"/>
  <c r="A297"/>
  <c r="A309"/>
  <c r="A321"/>
  <c r="A333"/>
  <c r="A345"/>
  <c r="A10"/>
  <c r="A21" i="11"/>
  <c r="A33"/>
  <c r="A45"/>
  <c r="A57"/>
  <c r="A69"/>
  <c r="A81"/>
  <c r="A93"/>
  <c r="A105"/>
  <c r="A117"/>
  <c r="A129"/>
  <c r="A141"/>
  <c r="A153"/>
  <c r="A165"/>
  <c r="A177"/>
  <c r="A189"/>
  <c r="A201"/>
  <c r="A213"/>
  <c r="A225"/>
  <c r="A237"/>
  <c r="A249"/>
  <c r="A261"/>
  <c r="A273"/>
  <c r="A285"/>
  <c r="A297"/>
  <c r="A309"/>
  <c r="A321"/>
  <c r="A333"/>
  <c r="A345"/>
  <c r="A10"/>
  <c r="B11" i="10"/>
  <c r="B22"/>
  <c r="B34"/>
  <c r="B46"/>
  <c r="B58"/>
  <c r="B70"/>
  <c r="B82"/>
  <c r="B94"/>
  <c r="B106"/>
  <c r="B118"/>
  <c r="B130"/>
  <c r="B142"/>
  <c r="B154"/>
  <c r="B166"/>
  <c r="B178"/>
  <c r="B190"/>
  <c r="B202"/>
  <c r="B214"/>
  <c r="B226"/>
  <c r="B238"/>
  <c r="B250"/>
  <c r="B262"/>
  <c r="B274"/>
  <c r="B286"/>
  <c r="B298"/>
  <c r="B310"/>
  <c r="B322"/>
  <c r="B334"/>
  <c r="B346"/>
  <c r="B23"/>
  <c r="B35"/>
  <c r="B47"/>
  <c r="B59"/>
  <c r="B71"/>
  <c r="B83"/>
  <c r="B95"/>
  <c r="B107"/>
  <c r="B119"/>
  <c r="B131"/>
  <c r="B143"/>
  <c r="B155"/>
  <c r="B167"/>
  <c r="B179"/>
  <c r="B191"/>
  <c r="B203"/>
  <c r="B215"/>
  <c r="B227"/>
  <c r="B239"/>
  <c r="B251"/>
  <c r="B263"/>
  <c r="B275"/>
  <c r="B287"/>
  <c r="B299"/>
  <c r="B311"/>
  <c r="B323"/>
  <c r="B335"/>
  <c r="B347"/>
  <c r="B12"/>
  <c r="A22" i="12"/>
  <c r="A34"/>
  <c r="A46"/>
  <c r="A58"/>
  <c r="A70"/>
  <c r="A82"/>
  <c r="A94"/>
  <c r="A106"/>
  <c r="A118"/>
  <c r="A130"/>
  <c r="A142"/>
  <c r="A154"/>
  <c r="A166"/>
  <c r="A178"/>
  <c r="A190"/>
  <c r="A202"/>
  <c r="A214"/>
  <c r="A226"/>
  <c r="A238"/>
  <c r="A250"/>
  <c r="A262"/>
  <c r="A274"/>
  <c r="A286"/>
  <c r="A298"/>
  <c r="A310"/>
  <c r="A322"/>
  <c r="A334"/>
  <c r="A346"/>
  <c r="A358"/>
  <c r="A370"/>
  <c r="A382"/>
  <c r="A394"/>
  <c r="A406"/>
  <c r="A418"/>
  <c r="A430"/>
  <c r="A442"/>
  <c r="A454"/>
  <c r="A466"/>
  <c r="A11"/>
  <c r="A11" i="11"/>
  <c r="A22"/>
  <c r="A34"/>
  <c r="A46"/>
  <c r="A58"/>
  <c r="A70"/>
  <c r="A82"/>
  <c r="A94"/>
  <c r="A106"/>
  <c r="A118"/>
  <c r="A130"/>
  <c r="A142"/>
  <c r="A154"/>
  <c r="A166"/>
  <c r="A178"/>
  <c r="A190"/>
  <c r="A202"/>
  <c r="A214"/>
  <c r="A226"/>
  <c r="A238"/>
  <c r="A250"/>
  <c r="A262"/>
  <c r="A274"/>
  <c r="A286"/>
  <c r="A298"/>
  <c r="A310"/>
  <c r="A322"/>
  <c r="A334"/>
  <c r="A346"/>
  <c r="B13" i="12"/>
  <c r="B25"/>
  <c r="B37"/>
  <c r="B49"/>
  <c r="B61"/>
  <c r="B73"/>
  <c r="B85"/>
  <c r="B97"/>
  <c r="B109"/>
  <c r="B121"/>
  <c r="B133"/>
  <c r="B145"/>
  <c r="B157"/>
  <c r="B169"/>
  <c r="B181"/>
  <c r="B193"/>
  <c r="B205"/>
  <c r="B217"/>
  <c r="B229"/>
  <c r="B241"/>
  <c r="B253"/>
  <c r="B265"/>
  <c r="B277"/>
  <c r="B289"/>
  <c r="B301"/>
  <c r="B313"/>
  <c r="B325"/>
  <c r="B337"/>
  <c r="B349"/>
  <c r="B361"/>
  <c r="B373"/>
  <c r="B385"/>
  <c r="B397"/>
  <c r="B409"/>
  <c r="B421"/>
  <c r="B433"/>
  <c r="B445"/>
  <c r="B457"/>
  <c r="B469"/>
  <c r="B24"/>
  <c r="B36"/>
  <c r="B48"/>
  <c r="B60"/>
  <c r="B72"/>
  <c r="B84"/>
  <c r="B96"/>
  <c r="B108"/>
  <c r="B120"/>
  <c r="B132"/>
  <c r="B144"/>
  <c r="B156"/>
  <c r="B168"/>
  <c r="B180"/>
  <c r="B192"/>
  <c r="B204"/>
  <c r="B216"/>
  <c r="B228"/>
  <c r="B240"/>
  <c r="B252"/>
  <c r="B264"/>
  <c r="B276"/>
  <c r="B288"/>
  <c r="B300"/>
  <c r="B312"/>
  <c r="B324"/>
  <c r="B336"/>
  <c r="B348"/>
  <c r="B360"/>
  <c r="B372"/>
  <c r="B384"/>
  <c r="B396"/>
  <c r="B408"/>
  <c r="B420"/>
  <c r="B432"/>
  <c r="B444"/>
  <c r="B456"/>
  <c r="B468"/>
  <c r="A22" i="10"/>
  <c r="A34"/>
  <c r="A46"/>
  <c r="A58"/>
  <c r="A70"/>
  <c r="A82"/>
  <c r="A94"/>
  <c r="A106"/>
  <c r="A118"/>
  <c r="A130"/>
  <c r="A142"/>
  <c r="A154"/>
  <c r="A166"/>
  <c r="A178"/>
  <c r="A190"/>
  <c r="A202"/>
  <c r="A214"/>
  <c r="A226"/>
  <c r="A238"/>
  <c r="A250"/>
  <c r="A262"/>
  <c r="A274"/>
  <c r="A286"/>
  <c r="A298"/>
  <c r="A310"/>
  <c r="A322"/>
  <c r="A334"/>
  <c r="A346"/>
  <c r="A11"/>
  <c r="A12" i="11"/>
  <c r="A23"/>
  <c r="A35"/>
  <c r="A47"/>
  <c r="A59"/>
  <c r="A71"/>
  <c r="A83"/>
  <c r="A95"/>
  <c r="A107"/>
  <c r="A119"/>
  <c r="A131"/>
  <c r="A143"/>
  <c r="A155"/>
  <c r="A167"/>
  <c r="A179"/>
  <c r="A191"/>
  <c r="A203"/>
  <c r="A215"/>
  <c r="A227"/>
  <c r="A239"/>
  <c r="A251"/>
  <c r="A263"/>
  <c r="A275"/>
  <c r="A287"/>
  <c r="A299"/>
  <c r="A311"/>
  <c r="A323"/>
  <c r="A335"/>
  <c r="A347"/>
  <c r="A12" i="12"/>
  <c r="A23"/>
  <c r="A35"/>
  <c r="A47"/>
  <c r="A59"/>
  <c r="A71"/>
  <c r="A83"/>
  <c r="A95"/>
  <c r="A107"/>
  <c r="A119"/>
  <c r="A131"/>
  <c r="A143"/>
  <c r="A155"/>
  <c r="A167"/>
  <c r="A179"/>
  <c r="A191"/>
  <c r="A203"/>
  <c r="A215"/>
  <c r="A227"/>
  <c r="A239"/>
  <c r="A251"/>
  <c r="A263"/>
  <c r="A275"/>
  <c r="A287"/>
  <c r="A299"/>
  <c r="A311"/>
  <c r="A323"/>
  <c r="A335"/>
  <c r="A347"/>
  <c r="A359"/>
  <c r="A371"/>
  <c r="A383"/>
  <c r="A395"/>
  <c r="A407"/>
  <c r="A419"/>
  <c r="A431"/>
  <c r="A443"/>
  <c r="A455"/>
  <c r="A467"/>
  <c r="A23" i="10"/>
  <c r="A35"/>
  <c r="A47"/>
  <c r="A59"/>
  <c r="A71"/>
  <c r="A83"/>
  <c r="A95"/>
  <c r="A107"/>
  <c r="A119"/>
  <c r="A131"/>
  <c r="A143"/>
  <c r="A155"/>
  <c r="A167"/>
  <c r="A179"/>
  <c r="A191"/>
  <c r="A203"/>
  <c r="A215"/>
  <c r="A227"/>
  <c r="A239"/>
  <c r="A251"/>
  <c r="A263"/>
  <c r="A275"/>
  <c r="A287"/>
  <c r="A299"/>
  <c r="A311"/>
  <c r="A323"/>
  <c r="A335"/>
  <c r="A347"/>
  <c r="A12"/>
  <c r="B13"/>
  <c r="B25"/>
  <c r="B37"/>
  <c r="B49"/>
  <c r="B61"/>
  <c r="B73"/>
  <c r="B85"/>
  <c r="B97"/>
  <c r="B109"/>
  <c r="B121"/>
  <c r="B133"/>
  <c r="B145"/>
  <c r="B157"/>
  <c r="B169"/>
  <c r="B181"/>
  <c r="B193"/>
  <c r="B205"/>
  <c r="B217"/>
  <c r="B229"/>
  <c r="B241"/>
  <c r="B253"/>
  <c r="B265"/>
  <c r="B277"/>
  <c r="B289"/>
  <c r="B301"/>
  <c r="B313"/>
  <c r="B325"/>
  <c r="B337"/>
  <c r="B349"/>
  <c r="B24"/>
  <c r="B36"/>
  <c r="B48"/>
  <c r="B60"/>
  <c r="B72"/>
  <c r="B84"/>
  <c r="B96"/>
  <c r="B108"/>
  <c r="B120"/>
  <c r="B132"/>
  <c r="B144"/>
  <c r="B156"/>
  <c r="B168"/>
  <c r="B180"/>
  <c r="B192"/>
  <c r="B204"/>
  <c r="B216"/>
  <c r="B228"/>
  <c r="B240"/>
  <c r="B252"/>
  <c r="B264"/>
  <c r="B276"/>
  <c r="B288"/>
  <c r="B300"/>
  <c r="B312"/>
  <c r="B324"/>
  <c r="B336"/>
  <c r="B348"/>
  <c r="A13" i="11"/>
  <c r="A25"/>
  <c r="A37"/>
  <c r="A49"/>
  <c r="A61"/>
  <c r="A73"/>
  <c r="A85"/>
  <c r="A97"/>
  <c r="A109"/>
  <c r="A121"/>
  <c r="A133"/>
  <c r="A145"/>
  <c r="A157"/>
  <c r="A169"/>
  <c r="A181"/>
  <c r="A193"/>
  <c r="A205"/>
  <c r="A217"/>
  <c r="A229"/>
  <c r="A241"/>
  <c r="A253"/>
  <c r="A265"/>
  <c r="A277"/>
  <c r="A289"/>
  <c r="A301"/>
  <c r="A313"/>
  <c r="A325"/>
  <c r="A337"/>
  <c r="A349"/>
  <c r="A24"/>
  <c r="A36"/>
  <c r="A48"/>
  <c r="A60"/>
  <c r="A72"/>
  <c r="A84"/>
  <c r="A96"/>
  <c r="A108"/>
  <c r="A120"/>
  <c r="A132"/>
  <c r="A144"/>
  <c r="A156"/>
  <c r="A168"/>
  <c r="A180"/>
  <c r="A192"/>
  <c r="A204"/>
  <c r="A216"/>
  <c r="A228"/>
  <c r="A240"/>
  <c r="A252"/>
  <c r="A264"/>
  <c r="A276"/>
  <c r="A288"/>
  <c r="A300"/>
  <c r="A312"/>
  <c r="A324"/>
  <c r="A336"/>
  <c r="A348"/>
  <c r="A13" i="12"/>
  <c r="A25"/>
  <c r="A37"/>
  <c r="A49"/>
  <c r="A61"/>
  <c r="A73"/>
  <c r="A85"/>
  <c r="A97"/>
  <c r="A109"/>
  <c r="A121"/>
  <c r="A133"/>
  <c r="A145"/>
  <c r="A157"/>
  <c r="A169"/>
  <c r="A181"/>
  <c r="A193"/>
  <c r="A205"/>
  <c r="A217"/>
  <c r="A229"/>
  <c r="A241"/>
  <c r="A253"/>
  <c r="A265"/>
  <c r="A277"/>
  <c r="A289"/>
  <c r="A301"/>
  <c r="A313"/>
  <c r="A325"/>
  <c r="A337"/>
  <c r="A349"/>
  <c r="A361"/>
  <c r="A373"/>
  <c r="A385"/>
  <c r="A397"/>
  <c r="A409"/>
  <c r="A421"/>
  <c r="A433"/>
  <c r="A445"/>
  <c r="A457"/>
  <c r="A469"/>
  <c r="A24"/>
  <c r="A36"/>
  <c r="A48"/>
  <c r="A60"/>
  <c r="A72"/>
  <c r="A84"/>
  <c r="A96"/>
  <c r="A108"/>
  <c r="A120"/>
  <c r="A132"/>
  <c r="A144"/>
  <c r="A156"/>
  <c r="A168"/>
  <c r="A180"/>
  <c r="A192"/>
  <c r="A204"/>
  <c r="A216"/>
  <c r="A228"/>
  <c r="A240"/>
  <c r="A252"/>
  <c r="A264"/>
  <c r="A276"/>
  <c r="A288"/>
  <c r="A300"/>
  <c r="A312"/>
  <c r="A324"/>
  <c r="A336"/>
  <c r="A348"/>
  <c r="A360"/>
  <c r="A372"/>
  <c r="A384"/>
  <c r="A396"/>
  <c r="A408"/>
  <c r="A420"/>
  <c r="A432"/>
  <c r="A444"/>
  <c r="A456"/>
  <c r="A468"/>
  <c r="A24" i="10"/>
  <c r="A36"/>
  <c r="A48"/>
  <c r="A60"/>
  <c r="A72"/>
  <c r="A84"/>
  <c r="A96"/>
  <c r="A108"/>
  <c r="A120"/>
  <c r="A132"/>
  <c r="A144"/>
  <c r="A156"/>
  <c r="A168"/>
  <c r="A180"/>
  <c r="A192"/>
  <c r="A204"/>
  <c r="A216"/>
  <c r="A228"/>
  <c r="A240"/>
  <c r="A252"/>
  <c r="A264"/>
  <c r="A276"/>
  <c r="A288"/>
  <c r="A300"/>
  <c r="A312"/>
  <c r="A324"/>
  <c r="A336"/>
  <c r="A348"/>
  <c r="A13"/>
  <c r="A25"/>
  <c r="A37"/>
  <c r="A49"/>
  <c r="A61"/>
  <c r="A73"/>
  <c r="A85"/>
  <c r="A97"/>
  <c r="A109"/>
  <c r="A121"/>
  <c r="A133"/>
  <c r="A145"/>
  <c r="A157"/>
  <c r="A169"/>
  <c r="A181"/>
  <c r="A193"/>
  <c r="A205"/>
  <c r="A217"/>
  <c r="A229"/>
  <c r="A241"/>
  <c r="A253"/>
  <c r="A265"/>
  <c r="A277"/>
  <c r="A289"/>
  <c r="A301"/>
  <c r="A313"/>
  <c r="A325"/>
  <c r="A337"/>
  <c r="A349"/>
  <c r="AH185" i="13"/>
  <c r="AI189"/>
  <c r="AI211"/>
  <c r="AG226"/>
  <c r="R278"/>
  <c r="AH278"/>
  <c r="AI281"/>
  <c r="AI293" s="1"/>
  <c r="V281"/>
  <c r="Z284"/>
  <c r="AJ284"/>
  <c r="AF288"/>
  <c r="AF300" s="1"/>
  <c r="R298"/>
  <c r="S298" s="1"/>
  <c r="Z308"/>
  <c r="AA308" s="1"/>
  <c r="AJ308" s="1"/>
  <c r="V325"/>
  <c r="W325" s="1"/>
  <c r="V333"/>
  <c r="R446"/>
  <c r="AJ175"/>
  <c r="AH177"/>
  <c r="AH176"/>
  <c r="Z280"/>
  <c r="AJ280"/>
  <c r="AJ292" s="1"/>
  <c r="AF284"/>
  <c r="AF296" s="1"/>
  <c r="J284"/>
  <c r="AG287"/>
  <c r="AG299" s="1"/>
  <c r="J296"/>
  <c r="Z312"/>
  <c r="AA312" s="1"/>
  <c r="R322"/>
  <c r="S322" s="1"/>
  <c r="N335"/>
  <c r="R394"/>
  <c r="N543"/>
  <c r="AF175"/>
  <c r="AJ278"/>
  <c r="AJ290"/>
  <c r="Z278"/>
  <c r="R280"/>
  <c r="AH280"/>
  <c r="AJ282"/>
  <c r="AJ294" s="1"/>
  <c r="Z282"/>
  <c r="AG285"/>
  <c r="AG297" s="1"/>
  <c r="N289"/>
  <c r="R292"/>
  <c r="S292" s="1"/>
  <c r="AH292" s="1"/>
  <c r="V295"/>
  <c r="R300"/>
  <c r="S300" s="1"/>
  <c r="V303"/>
  <c r="W303" s="1"/>
  <c r="AI303" s="1"/>
  <c r="Z306"/>
  <c r="AA306" s="1"/>
  <c r="V311"/>
  <c r="W311" s="1"/>
  <c r="Z314"/>
  <c r="AA314" s="1"/>
  <c r="Z318"/>
  <c r="AA318" s="1"/>
  <c r="N333"/>
  <c r="V323"/>
  <c r="W323" s="1"/>
  <c r="R328"/>
  <c r="V331"/>
  <c r="V335"/>
  <c r="Z338"/>
  <c r="J342"/>
  <c r="N345"/>
  <c r="R348"/>
  <c r="J350"/>
  <c r="Z350"/>
  <c r="V363"/>
  <c r="V351"/>
  <c r="R352"/>
  <c r="N353"/>
  <c r="J354"/>
  <c r="Z354"/>
  <c r="V355"/>
  <c r="R356"/>
  <c r="N357"/>
  <c r="J358"/>
  <c r="Z358"/>
  <c r="V359"/>
  <c r="R360"/>
  <c r="N361"/>
  <c r="J362"/>
  <c r="Z362"/>
  <c r="R364"/>
  <c r="N365"/>
  <c r="J366"/>
  <c r="Z366"/>
  <c r="V367"/>
  <c r="R368"/>
  <c r="N369"/>
  <c r="J370"/>
  <c r="Z370"/>
  <c r="V371"/>
  <c r="R372"/>
  <c r="N373"/>
  <c r="J374"/>
  <c r="Z374"/>
  <c r="V375"/>
  <c r="R376"/>
  <c r="N377"/>
  <c r="J378"/>
  <c r="Z378"/>
  <c r="V379"/>
  <c r="R380"/>
  <c r="N381"/>
  <c r="J382"/>
  <c r="Z382"/>
  <c r="V383"/>
  <c r="R384"/>
  <c r="N385"/>
  <c r="J386"/>
  <c r="Z386"/>
  <c r="V387"/>
  <c r="R388"/>
  <c r="N389"/>
  <c r="J390"/>
  <c r="Z390"/>
  <c r="V391"/>
  <c r="R392"/>
  <c r="N393"/>
  <c r="J394"/>
  <c r="Z394"/>
  <c r="V395"/>
  <c r="R396"/>
  <c r="N397"/>
  <c r="J398"/>
  <c r="Z398"/>
  <c r="V399"/>
  <c r="R400"/>
  <c r="N401"/>
  <c r="J402"/>
  <c r="Z402"/>
  <c r="V403"/>
  <c r="R404"/>
  <c r="N405"/>
  <c r="J406"/>
  <c r="Z406"/>
  <c r="V407"/>
  <c r="R408"/>
  <c r="N409"/>
  <c r="J410"/>
  <c r="Z410"/>
  <c r="V411"/>
  <c r="R412"/>
  <c r="N413"/>
  <c r="J414"/>
  <c r="Z414"/>
  <c r="V415"/>
  <c r="R416"/>
  <c r="N417"/>
  <c r="J418"/>
  <c r="Z418"/>
  <c r="V419"/>
  <c r="R420"/>
  <c r="N421"/>
  <c r="J422"/>
  <c r="Z422"/>
  <c r="V423"/>
  <c r="R424"/>
  <c r="N425"/>
  <c r="J426"/>
  <c r="Z426"/>
  <c r="V427"/>
  <c r="R428"/>
  <c r="N429"/>
  <c r="J430"/>
  <c r="Z430"/>
  <c r="V431"/>
  <c r="R432"/>
  <c r="N433"/>
  <c r="J434"/>
  <c r="Z434"/>
  <c r="V435"/>
  <c r="R436"/>
  <c r="N437"/>
  <c r="J438"/>
  <c r="Z438"/>
  <c r="V439"/>
  <c r="R440"/>
  <c r="N441"/>
  <c r="J442"/>
  <c r="Z442"/>
  <c r="V443"/>
  <c r="R444"/>
  <c r="N445"/>
  <c r="J446"/>
  <c r="Z446"/>
  <c r="V447"/>
  <c r="R448"/>
  <c r="N449"/>
  <c r="J450"/>
  <c r="Z450"/>
  <c r="V451"/>
  <c r="R452"/>
  <c r="N453"/>
  <c r="J454"/>
  <c r="Z454"/>
  <c r="V455"/>
  <c r="R456"/>
  <c r="N457"/>
  <c r="J458"/>
  <c r="Z458"/>
  <c r="V459"/>
  <c r="R460"/>
  <c r="N461"/>
  <c r="J462"/>
  <c r="Z462"/>
  <c r="V463"/>
  <c r="R464"/>
  <c r="N465"/>
  <c r="J466"/>
  <c r="Z466"/>
  <c r="V467"/>
  <c r="R468"/>
  <c r="N469"/>
  <c r="J470"/>
  <c r="K470" s="1"/>
  <c r="Z470"/>
  <c r="AA470" s="1"/>
  <c r="V471"/>
  <c r="W471" s="1"/>
  <c r="R472"/>
  <c r="S472" s="1"/>
  <c r="N473"/>
  <c r="O473" s="1"/>
  <c r="J474"/>
  <c r="K474" s="1"/>
  <c r="Z474"/>
  <c r="AA474" s="1"/>
  <c r="V475"/>
  <c r="W475"/>
  <c r="R476"/>
  <c r="S476" s="1"/>
  <c r="N477"/>
  <c r="O477" s="1"/>
  <c r="J478"/>
  <c r="K478"/>
  <c r="Z478"/>
  <c r="AA478" s="1"/>
  <c r="V479"/>
  <c r="W479"/>
  <c r="R480"/>
  <c r="S480" s="1"/>
  <c r="N481"/>
  <c r="O481" s="1"/>
  <c r="J482"/>
  <c r="K482"/>
  <c r="Z482"/>
  <c r="AA482" s="1"/>
  <c r="V483"/>
  <c r="W483" s="1"/>
  <c r="R484"/>
  <c r="S484" s="1"/>
  <c r="N485"/>
  <c r="O485" s="1"/>
  <c r="J486"/>
  <c r="K486" s="1"/>
  <c r="Z486"/>
  <c r="AA486" s="1"/>
  <c r="V487"/>
  <c r="W487" s="1"/>
  <c r="R488"/>
  <c r="S488" s="1"/>
  <c r="N489"/>
  <c r="O489" s="1"/>
  <c r="J490"/>
  <c r="K490" s="1"/>
  <c r="Z490"/>
  <c r="AA490" s="1"/>
  <c r="V491"/>
  <c r="W491" s="1"/>
  <c r="R492"/>
  <c r="S492" s="1"/>
  <c r="N493"/>
  <c r="O493" s="1"/>
  <c r="J494"/>
  <c r="K494" s="1"/>
  <c r="Z494"/>
  <c r="AA494"/>
  <c r="V495"/>
  <c r="W495" s="1"/>
  <c r="R496"/>
  <c r="S496" s="1"/>
  <c r="N497"/>
  <c r="O497"/>
  <c r="J498"/>
  <c r="K498" s="1"/>
  <c r="Z498"/>
  <c r="AA498" s="1"/>
  <c r="V499"/>
  <c r="W499"/>
  <c r="R500"/>
  <c r="S500" s="1"/>
  <c r="N501"/>
  <c r="O501" s="1"/>
  <c r="J502"/>
  <c r="K502" s="1"/>
  <c r="Z502"/>
  <c r="AA502" s="1"/>
  <c r="V503"/>
  <c r="W503" s="1"/>
  <c r="R504"/>
  <c r="S504" s="1"/>
  <c r="N505"/>
  <c r="O505" s="1"/>
  <c r="N279"/>
  <c r="AG279"/>
  <c r="AG291" s="1"/>
  <c r="AF280"/>
  <c r="AF292" s="1"/>
  <c r="J280"/>
  <c r="AH282"/>
  <c r="R282"/>
  <c r="AG283"/>
  <c r="AG295" s="1"/>
  <c r="N283"/>
  <c r="R286"/>
  <c r="N303"/>
  <c r="O303" s="1"/>
  <c r="Z296"/>
  <c r="V305"/>
  <c r="W305" s="1"/>
  <c r="AI305" s="1"/>
  <c r="N311"/>
  <c r="O311" s="1"/>
  <c r="J320"/>
  <c r="K320" s="1"/>
  <c r="Z324"/>
  <c r="AA324" s="1"/>
  <c r="Z332"/>
  <c r="N379"/>
  <c r="J476"/>
  <c r="K476" s="1"/>
  <c r="Z532"/>
  <c r="N583"/>
  <c r="V613"/>
  <c r="AJ176"/>
  <c r="AF278"/>
  <c r="J278"/>
  <c r="V279"/>
  <c r="AI279"/>
  <c r="AI291" s="1"/>
  <c r="AG281"/>
  <c r="AG293"/>
  <c r="N281"/>
  <c r="AF282"/>
  <c r="J282"/>
  <c r="V283"/>
  <c r="AI283"/>
  <c r="AI295" s="1"/>
  <c r="AH284"/>
  <c r="R284"/>
  <c r="AF286"/>
  <c r="AF298" s="1"/>
  <c r="AG278"/>
  <c r="AG290" s="1"/>
  <c r="N278"/>
  <c r="J279"/>
  <c r="AF279"/>
  <c r="AF291" s="1"/>
  <c r="AJ279"/>
  <c r="AJ291"/>
  <c r="Z279"/>
  <c r="V280"/>
  <c r="AI280"/>
  <c r="AI292" s="1"/>
  <c r="AH281"/>
  <c r="R281"/>
  <c r="AG282"/>
  <c r="AG294" s="1"/>
  <c r="N282"/>
  <c r="AF283"/>
  <c r="J283"/>
  <c r="AJ283"/>
  <c r="Z283"/>
  <c r="AI284"/>
  <c r="AI296" s="1"/>
  <c r="V284"/>
  <c r="R285"/>
  <c r="AH285"/>
  <c r="AH297" s="1"/>
  <c r="AG286"/>
  <c r="N286"/>
  <c r="J287"/>
  <c r="AF287"/>
  <c r="AF299" s="1"/>
  <c r="AJ287"/>
  <c r="Z287"/>
  <c r="V288"/>
  <c r="AI288"/>
  <c r="AI300" s="1"/>
  <c r="AH289"/>
  <c r="R289"/>
  <c r="N290"/>
  <c r="J291"/>
  <c r="Z291"/>
  <c r="V292"/>
  <c r="R293"/>
  <c r="S293"/>
  <c r="N294"/>
  <c r="J295"/>
  <c r="Z295"/>
  <c r="V296"/>
  <c r="R297"/>
  <c r="S297" s="1"/>
  <c r="N298"/>
  <c r="J299"/>
  <c r="Z299"/>
  <c r="V300"/>
  <c r="R301"/>
  <c r="S301" s="1"/>
  <c r="N302"/>
  <c r="O302" s="1"/>
  <c r="J303"/>
  <c r="K303" s="1"/>
  <c r="AF303" s="1"/>
  <c r="Z303"/>
  <c r="AA303" s="1"/>
  <c r="V304"/>
  <c r="W304" s="1"/>
  <c r="R305"/>
  <c r="S305" s="1"/>
  <c r="N306"/>
  <c r="O306" s="1"/>
  <c r="AG306" s="1"/>
  <c r="J307"/>
  <c r="K307" s="1"/>
  <c r="Z307"/>
  <c r="AA307" s="1"/>
  <c r="V308"/>
  <c r="W308" s="1"/>
  <c r="R309"/>
  <c r="S309" s="1"/>
  <c r="N310"/>
  <c r="O310" s="1"/>
  <c r="J311"/>
  <c r="K311" s="1"/>
  <c r="Z311"/>
  <c r="AA311" s="1"/>
  <c r="V312"/>
  <c r="W312" s="1"/>
  <c r="R313"/>
  <c r="S313" s="1"/>
  <c r="N314"/>
  <c r="O314" s="1"/>
  <c r="J315"/>
  <c r="K315" s="1"/>
  <c r="Z315"/>
  <c r="AA315" s="1"/>
  <c r="V328"/>
  <c r="V316"/>
  <c r="W316" s="1"/>
  <c r="R329"/>
  <c r="R317"/>
  <c r="S317" s="1"/>
  <c r="N318"/>
  <c r="O318" s="1"/>
  <c r="J319"/>
  <c r="K319" s="1"/>
  <c r="Z319"/>
  <c r="AA319" s="1"/>
  <c r="V320"/>
  <c r="W320" s="1"/>
  <c r="R321"/>
  <c r="S321" s="1"/>
  <c r="N322"/>
  <c r="O322" s="1"/>
  <c r="J323"/>
  <c r="K323" s="1"/>
  <c r="Z323"/>
  <c r="AA323" s="1"/>
  <c r="V324"/>
  <c r="W324" s="1"/>
  <c r="R325"/>
  <c r="S325" s="1"/>
  <c r="N326"/>
  <c r="J327"/>
  <c r="Z327"/>
  <c r="N330"/>
  <c r="J331"/>
  <c r="Z331"/>
  <c r="V332"/>
  <c r="R333"/>
  <c r="N334"/>
  <c r="J335"/>
  <c r="Z335"/>
  <c r="V336"/>
  <c r="R337"/>
  <c r="N338"/>
  <c r="J339"/>
  <c r="Z339"/>
  <c r="V340"/>
  <c r="R341"/>
  <c r="N342"/>
  <c r="J343"/>
  <c r="Z343"/>
  <c r="V344"/>
  <c r="R345"/>
  <c r="N346"/>
  <c r="J347"/>
  <c r="Z347"/>
  <c r="V348"/>
  <c r="R349"/>
  <c r="N350"/>
  <c r="J351"/>
  <c r="Z351"/>
  <c r="V352"/>
  <c r="R353"/>
  <c r="N354"/>
  <c r="J355"/>
  <c r="Z355"/>
  <c r="V356"/>
  <c r="R357"/>
  <c r="N358"/>
  <c r="J359"/>
  <c r="Z359"/>
  <c r="V360"/>
  <c r="R361"/>
  <c r="N362"/>
  <c r="J363"/>
  <c r="Z363"/>
  <c r="V364"/>
  <c r="R365"/>
  <c r="N366"/>
  <c r="J367"/>
  <c r="Z367"/>
  <c r="V368"/>
  <c r="R369"/>
  <c r="N370"/>
  <c r="J371"/>
  <c r="Z371"/>
  <c r="V372"/>
  <c r="R373"/>
  <c r="N374"/>
  <c r="J375"/>
  <c r="Z375"/>
  <c r="V376"/>
  <c r="R377"/>
  <c r="N378"/>
  <c r="J379"/>
  <c r="Z379"/>
  <c r="V380"/>
  <c r="R381"/>
  <c r="N382"/>
  <c r="J383"/>
  <c r="Z383"/>
  <c r="V384"/>
  <c r="R385"/>
  <c r="N386"/>
  <c r="J387"/>
  <c r="Z387"/>
  <c r="V388"/>
  <c r="R389"/>
  <c r="N390"/>
  <c r="J391"/>
  <c r="Z391"/>
  <c r="V404"/>
  <c r="V392"/>
  <c r="R393"/>
  <c r="N394"/>
  <c r="J395"/>
  <c r="Z395"/>
  <c r="V396"/>
  <c r="R397"/>
  <c r="N398"/>
  <c r="J399"/>
  <c r="Z399"/>
  <c r="V400"/>
  <c r="R401"/>
  <c r="N402"/>
  <c r="J403"/>
  <c r="Z403"/>
  <c r="R405"/>
  <c r="N406"/>
  <c r="J407"/>
  <c r="Z407"/>
  <c r="V408"/>
  <c r="R409"/>
  <c r="N410"/>
  <c r="J411"/>
  <c r="Z411"/>
  <c r="V412"/>
  <c r="R413"/>
  <c r="N414"/>
  <c r="J415"/>
  <c r="Z415"/>
  <c r="V416"/>
  <c r="R417"/>
  <c r="N418"/>
  <c r="J419"/>
  <c r="Z419"/>
  <c r="V420"/>
  <c r="R421"/>
  <c r="N422"/>
  <c r="J423"/>
  <c r="Z423"/>
  <c r="V424"/>
  <c r="R425"/>
  <c r="N426"/>
  <c r="J427"/>
  <c r="Z427"/>
  <c r="V428"/>
  <c r="R429"/>
  <c r="N430"/>
  <c r="J431"/>
  <c r="Z431"/>
  <c r="V432"/>
  <c r="R433"/>
  <c r="N434"/>
  <c r="J435"/>
  <c r="Z435"/>
  <c r="V436"/>
  <c r="R437"/>
  <c r="N438"/>
  <c r="J439"/>
  <c r="Z439"/>
  <c r="V440"/>
  <c r="R441"/>
  <c r="N442"/>
  <c r="J443"/>
  <c r="Z443"/>
  <c r="V444"/>
  <c r="R445"/>
  <c r="N446"/>
  <c r="J447"/>
  <c r="Z447"/>
  <c r="V448"/>
  <c r="R449"/>
  <c r="N450"/>
  <c r="J451"/>
  <c r="Z451"/>
  <c r="V452"/>
  <c r="R453"/>
  <c r="N454"/>
  <c r="J455"/>
  <c r="Z455"/>
  <c r="V456"/>
  <c r="R457"/>
  <c r="N458"/>
  <c r="J459"/>
  <c r="Z459"/>
  <c r="V460"/>
  <c r="R461"/>
  <c r="N462"/>
  <c r="J463"/>
  <c r="Z463"/>
  <c r="V464"/>
  <c r="R465"/>
  <c r="N466"/>
  <c r="J467"/>
  <c r="Z467"/>
  <c r="V468"/>
  <c r="R469"/>
  <c r="N470"/>
  <c r="O470" s="1"/>
  <c r="J471"/>
  <c r="K471" s="1"/>
  <c r="Z471"/>
  <c r="AA471" s="1"/>
  <c r="V472"/>
  <c r="W472" s="1"/>
  <c r="R473"/>
  <c r="S473"/>
  <c r="N474"/>
  <c r="O474" s="1"/>
  <c r="J475"/>
  <c r="K475" s="1"/>
  <c r="Z475"/>
  <c r="AA475"/>
  <c r="V476"/>
  <c r="W476" s="1"/>
  <c r="R477"/>
  <c r="S477" s="1"/>
  <c r="N478"/>
  <c r="O478" s="1"/>
  <c r="J479"/>
  <c r="K479" s="1"/>
  <c r="Z479"/>
  <c r="AA479" s="1"/>
  <c r="V480"/>
  <c r="W480" s="1"/>
  <c r="R481"/>
  <c r="S481" s="1"/>
  <c r="N482"/>
  <c r="O482" s="1"/>
  <c r="J483"/>
  <c r="K483" s="1"/>
  <c r="Z483"/>
  <c r="AA483" s="1"/>
  <c r="V484"/>
  <c r="W484" s="1"/>
  <c r="R485"/>
  <c r="S485" s="1"/>
  <c r="N486"/>
  <c r="O486" s="1"/>
  <c r="J487"/>
  <c r="K487" s="1"/>
  <c r="Z487"/>
  <c r="AA487" s="1"/>
  <c r="V488"/>
  <c r="W488" s="1"/>
  <c r="R489"/>
  <c r="S489" s="1"/>
  <c r="N490"/>
  <c r="O490" s="1"/>
  <c r="J491"/>
  <c r="K491" s="1"/>
  <c r="Z491"/>
  <c r="AA491" s="1"/>
  <c r="V492"/>
  <c r="W492" s="1"/>
  <c r="R493"/>
  <c r="S493" s="1"/>
  <c r="N494"/>
  <c r="O494" s="1"/>
  <c r="J495"/>
  <c r="K495" s="1"/>
  <c r="Z495"/>
  <c r="AA495" s="1"/>
  <c r="V496"/>
  <c r="W496" s="1"/>
  <c r="R497"/>
  <c r="S497" s="1"/>
  <c r="N498"/>
  <c r="O498" s="1"/>
  <c r="J499"/>
  <c r="K499"/>
  <c r="Z499"/>
  <c r="AA499" s="1"/>
  <c r="V500"/>
  <c r="W500" s="1"/>
  <c r="R501"/>
  <c r="S501" s="1"/>
  <c r="N502"/>
  <c r="O502" s="1"/>
  <c r="J503"/>
  <c r="K503" s="1"/>
  <c r="Z503"/>
  <c r="AA503" s="1"/>
  <c r="V504"/>
  <c r="W504" s="1"/>
  <c r="R505"/>
  <c r="S505" s="1"/>
  <c r="N506"/>
  <c r="O506" s="1"/>
  <c r="J507"/>
  <c r="K507" s="1"/>
  <c r="Z507"/>
  <c r="AA507" s="1"/>
  <c r="V508"/>
  <c r="W508" s="1"/>
  <c r="R509"/>
  <c r="S509"/>
  <c r="N510"/>
  <c r="O510" s="1"/>
  <c r="J511"/>
  <c r="K511" s="1"/>
  <c r="Z511"/>
  <c r="AA511" s="1"/>
  <c r="V512"/>
  <c r="W512" s="1"/>
  <c r="R513"/>
  <c r="S513" s="1"/>
  <c r="N514"/>
  <c r="O514" s="1"/>
  <c r="J515"/>
  <c r="K515" s="1"/>
  <c r="Z515"/>
  <c r="AA515" s="1"/>
  <c r="V516"/>
  <c r="W516" s="1"/>
  <c r="R529"/>
  <c r="S529" s="1"/>
  <c r="S530" s="1"/>
  <c r="S531" s="1"/>
  <c r="S532" s="1"/>
  <c r="S533" s="1"/>
  <c r="S534" s="1"/>
  <c r="S535" s="1"/>
  <c r="S536" s="1"/>
  <c r="S537" s="1"/>
  <c r="S538" s="1"/>
  <c r="S539" s="1"/>
  <c r="S540" s="1"/>
  <c r="S541" s="1"/>
  <c r="S542" s="1"/>
  <c r="S543" s="1"/>
  <c r="S544" s="1"/>
  <c r="S545" s="1"/>
  <c r="S546" s="1"/>
  <c r="S547" s="1"/>
  <c r="S548" s="1"/>
  <c r="S549" s="1"/>
  <c r="S550" s="1"/>
  <c r="S551" s="1"/>
  <c r="S552" s="1"/>
  <c r="S553" s="1"/>
  <c r="S554" s="1"/>
  <c r="S555" s="1"/>
  <c r="S556" s="1"/>
  <c r="S557" s="1"/>
  <c r="S558" s="1"/>
  <c r="S559" s="1"/>
  <c r="S560" s="1"/>
  <c r="S561" s="1"/>
  <c r="S562" s="1"/>
  <c r="S563" s="1"/>
  <c r="S564" s="1"/>
  <c r="S565" s="1"/>
  <c r="S566" s="1"/>
  <c r="S567" s="1"/>
  <c r="S568" s="1"/>
  <c r="S569" s="1"/>
  <c r="S570" s="1"/>
  <c r="S571" s="1"/>
  <c r="S572" s="1"/>
  <c r="S573" s="1"/>
  <c r="S574" s="1"/>
  <c r="S575" s="1"/>
  <c r="S576" s="1"/>
  <c r="S577" s="1"/>
  <c r="S578" s="1"/>
  <c r="S579" s="1"/>
  <c r="S580" s="1"/>
  <c r="S581" s="1"/>
  <c r="S582" s="1"/>
  <c r="S583" s="1"/>
  <c r="S584" s="1"/>
  <c r="S585" s="1"/>
  <c r="S586" s="1"/>
  <c r="S587" s="1"/>
  <c r="S588" s="1"/>
  <c r="S589" s="1"/>
  <c r="S590" s="1"/>
  <c r="S591" s="1"/>
  <c r="S592" s="1"/>
  <c r="S593" s="1"/>
  <c r="S594" s="1"/>
  <c r="S595" s="1"/>
  <c r="S596" s="1"/>
  <c r="S597" s="1"/>
  <c r="S598" s="1"/>
  <c r="S599" s="1"/>
  <c r="S600" s="1"/>
  <c r="S601" s="1"/>
  <c r="S602" s="1"/>
  <c r="S603" s="1"/>
  <c r="S604" s="1"/>
  <c r="S605" s="1"/>
  <c r="S606" s="1"/>
  <c r="S607" s="1"/>
  <c r="S608" s="1"/>
  <c r="S609" s="1"/>
  <c r="S610" s="1"/>
  <c r="S611" s="1"/>
  <c r="S612" s="1"/>
  <c r="S613" s="1"/>
  <c r="R517"/>
  <c r="S517" s="1"/>
  <c r="N530"/>
  <c r="N518"/>
  <c r="O518" s="1"/>
  <c r="J519"/>
  <c r="K519" s="1"/>
  <c r="K531" s="1"/>
  <c r="K543" s="1"/>
  <c r="K555" s="1"/>
  <c r="K567" s="1"/>
  <c r="K579" s="1"/>
  <c r="K591" s="1"/>
  <c r="K603" s="1"/>
  <c r="Z519"/>
  <c r="AA519" s="1"/>
  <c r="V520"/>
  <c r="W520" s="1"/>
  <c r="R521"/>
  <c r="S521" s="1"/>
  <c r="N522"/>
  <c r="O522" s="1"/>
  <c r="J523"/>
  <c r="K523" s="1"/>
  <c r="K535" s="1"/>
  <c r="K547" s="1"/>
  <c r="K559" s="1"/>
  <c r="K571" s="1"/>
  <c r="K583" s="1"/>
  <c r="K595" s="1"/>
  <c r="K607" s="1"/>
  <c r="Z523"/>
  <c r="AA523" s="1"/>
  <c r="V536"/>
  <c r="V524"/>
  <c r="W524" s="1"/>
  <c r="R525"/>
  <c r="S525" s="1"/>
  <c r="N526"/>
  <c r="O526" s="1"/>
  <c r="J527"/>
  <c r="K527" s="1"/>
  <c r="K539" s="1"/>
  <c r="K551" s="1"/>
  <c r="K563" s="1"/>
  <c r="K575" s="1"/>
  <c r="K587" s="1"/>
  <c r="K599" s="1"/>
  <c r="K611" s="1"/>
  <c r="Z527"/>
  <c r="AA527" s="1"/>
  <c r="V528"/>
  <c r="W528" s="1"/>
  <c r="J531"/>
  <c r="Z531"/>
  <c r="V532"/>
  <c r="R533"/>
  <c r="N534"/>
  <c r="J535"/>
  <c r="Z535"/>
  <c r="R537"/>
  <c r="N538"/>
  <c r="J539"/>
  <c r="Z539"/>
  <c r="V540"/>
  <c r="R541"/>
  <c r="N542"/>
  <c r="J543"/>
  <c r="Z543"/>
  <c r="V544"/>
  <c r="R545"/>
  <c r="N546"/>
  <c r="J547"/>
  <c r="Z547"/>
  <c r="V548"/>
  <c r="R549"/>
  <c r="N550"/>
  <c r="J551"/>
  <c r="Z551"/>
  <c r="V552"/>
  <c r="R553"/>
  <c r="N554"/>
  <c r="J555"/>
  <c r="Z555"/>
  <c r="V556"/>
  <c r="R557"/>
  <c r="N558"/>
  <c r="J559"/>
  <c r="Z559"/>
  <c r="V560"/>
  <c r="R561"/>
  <c r="N562"/>
  <c r="J563"/>
  <c r="Z563"/>
  <c r="V564"/>
  <c r="R565"/>
  <c r="N566"/>
  <c r="J567"/>
  <c r="Z567"/>
  <c r="V568"/>
  <c r="R569"/>
  <c r="N570"/>
  <c r="J571"/>
  <c r="Z571"/>
  <c r="V572"/>
  <c r="R573"/>
  <c r="N574"/>
  <c r="J575"/>
  <c r="Z575"/>
  <c r="V576"/>
  <c r="R577"/>
  <c r="N578"/>
  <c r="J579"/>
  <c r="Z579"/>
  <c r="V580"/>
  <c r="R581"/>
  <c r="N582"/>
  <c r="J583"/>
  <c r="Z583"/>
  <c r="V584"/>
  <c r="R585"/>
  <c r="N586"/>
  <c r="J587"/>
  <c r="Z587"/>
  <c r="V588"/>
  <c r="R589"/>
  <c r="N590"/>
  <c r="J591"/>
  <c r="Z591"/>
  <c r="V592"/>
  <c r="R593"/>
  <c r="N594"/>
  <c r="J595"/>
  <c r="Z595"/>
  <c r="V596"/>
  <c r="R597"/>
  <c r="N598"/>
  <c r="J599"/>
  <c r="Z599"/>
  <c r="V600"/>
  <c r="R601"/>
  <c r="N602"/>
  <c r="J603"/>
  <c r="Z603"/>
  <c r="V604"/>
  <c r="R605"/>
  <c r="N606"/>
  <c r="J607"/>
  <c r="Z607"/>
  <c r="V608"/>
  <c r="R609"/>
  <c r="N610"/>
  <c r="J611"/>
  <c r="Z611"/>
  <c r="V612"/>
  <c r="R613"/>
  <c r="AG277"/>
  <c r="N277"/>
  <c r="AH276"/>
  <c r="R276"/>
  <c r="AI275"/>
  <c r="V275"/>
  <c r="AJ274"/>
  <c r="Z274"/>
  <c r="AF274"/>
  <c r="J274"/>
  <c r="AG273"/>
  <c r="N273"/>
  <c r="AH272"/>
  <c r="R272"/>
  <c r="AI271"/>
  <c r="V271"/>
  <c r="AJ270"/>
  <c r="Z270"/>
  <c r="AF270"/>
  <c r="J270"/>
  <c r="AG269"/>
  <c r="N269"/>
  <c r="AH268"/>
  <c r="R268"/>
  <c r="AI267"/>
  <c r="V267"/>
  <c r="AJ266"/>
  <c r="Z266"/>
  <c r="AF266"/>
  <c r="J266"/>
  <c r="AG265"/>
  <c r="AH264"/>
  <c r="AI263"/>
  <c r="AJ262"/>
  <c r="AF262"/>
  <c r="AG261"/>
  <c r="AH260"/>
  <c r="AI259"/>
  <c r="AJ258"/>
  <c r="AF258"/>
  <c r="AG257"/>
  <c r="AH256"/>
  <c r="AI255"/>
  <c r="AJ254"/>
  <c r="AF254"/>
  <c r="AG253"/>
  <c r="AH252"/>
  <c r="AI251"/>
  <c r="AJ250"/>
  <c r="AF250"/>
  <c r="AG249"/>
  <c r="AH248"/>
  <c r="AI247"/>
  <c r="AJ246"/>
  <c r="AF246"/>
  <c r="AG245"/>
  <c r="AH244"/>
  <c r="AI243"/>
  <c r="AJ242"/>
  <c r="AF242"/>
  <c r="AG241"/>
  <c r="AH240"/>
  <c r="AI239"/>
  <c r="AJ238"/>
  <c r="AF238"/>
  <c r="AG237"/>
  <c r="AH236"/>
  <c r="AI235"/>
  <c r="AJ234"/>
  <c r="AF234"/>
  <c r="AG233"/>
  <c r="AH232"/>
  <c r="AI231"/>
  <c r="AJ230"/>
  <c r="AF230"/>
  <c r="AG229"/>
  <c r="AH228"/>
  <c r="AI227"/>
  <c r="AJ226"/>
  <c r="AF226"/>
  <c r="AG225"/>
  <c r="AH224"/>
  <c r="AI223"/>
  <c r="AJ222"/>
  <c r="AF222"/>
  <c r="AG221"/>
  <c r="AH220"/>
  <c r="AI219"/>
  <c r="AJ218"/>
  <c r="AF218"/>
  <c r="AG217"/>
  <c r="AH216"/>
  <c r="AI215"/>
  <c r="AJ214"/>
  <c r="AF214"/>
  <c r="AG213"/>
  <c r="AH212"/>
  <c r="AJ210"/>
  <c r="AF210"/>
  <c r="AG209"/>
  <c r="AH208"/>
  <c r="AI207"/>
  <c r="AJ206"/>
  <c r="AF206"/>
  <c r="AG205"/>
  <c r="AH204"/>
  <c r="AI203"/>
  <c r="AJ202"/>
  <c r="AF202"/>
  <c r="AG201"/>
  <c r="AH200"/>
  <c r="AI199"/>
  <c r="AJ198"/>
  <c r="AF198"/>
  <c r="AG197"/>
  <c r="AH196"/>
  <c r="AI195"/>
  <c r="AJ194"/>
  <c r="AF194"/>
  <c r="AG193"/>
  <c r="AH192"/>
  <c r="AI191"/>
  <c r="AJ190"/>
  <c r="AF190"/>
  <c r="AG189"/>
  <c r="AH188"/>
  <c r="AI187"/>
  <c r="AJ186"/>
  <c r="AF186"/>
  <c r="AG185"/>
  <c r="AH184"/>
  <c r="AI183"/>
  <c r="AJ182"/>
  <c r="AF182"/>
  <c r="AG181"/>
  <c r="AH180"/>
  <c r="AI179"/>
  <c r="AJ178"/>
  <c r="AF178"/>
  <c r="AF176"/>
  <c r="AG175"/>
  <c r="AH174"/>
  <c r="AI173"/>
  <c r="AJ172"/>
  <c r="AF172"/>
  <c r="AG171"/>
  <c r="AH170"/>
  <c r="AI169"/>
  <c r="AJ168"/>
  <c r="AF168"/>
  <c r="AG167"/>
  <c r="AH166"/>
  <c r="AI165"/>
  <c r="AJ164"/>
  <c r="AF164"/>
  <c r="AG163"/>
  <c r="AH162"/>
  <c r="AI161"/>
  <c r="AJ160"/>
  <c r="AF160"/>
  <c r="AG159"/>
  <c r="AH158"/>
  <c r="AI157"/>
  <c r="AJ156"/>
  <c r="AF156"/>
  <c r="AG155"/>
  <c r="AH154"/>
  <c r="AI153"/>
  <c r="AJ152"/>
  <c r="AF152"/>
  <c r="AG151"/>
  <c r="AH150"/>
  <c r="AI149"/>
  <c r="AJ148"/>
  <c r="AF148"/>
  <c r="AG147"/>
  <c r="AH146"/>
  <c r="AI145"/>
  <c r="AJ144"/>
  <c r="AF144"/>
  <c r="AG143"/>
  <c r="AH142"/>
  <c r="AI141"/>
  <c r="AJ140"/>
  <c r="AF140"/>
  <c r="AG139"/>
  <c r="AH138"/>
  <c r="AI137"/>
  <c r="AJ136"/>
  <c r="AF136"/>
  <c r="AG135"/>
  <c r="AH134"/>
  <c r="AI133"/>
  <c r="AJ132"/>
  <c r="AF132"/>
  <c r="AG131"/>
  <c r="AH130"/>
  <c r="AI129"/>
  <c r="AJ128"/>
  <c r="AF128"/>
  <c r="AG127"/>
  <c r="AH126"/>
  <c r="AI125"/>
  <c r="AJ124"/>
  <c r="AF124"/>
  <c r="AG123"/>
  <c r="AH122"/>
  <c r="AG174"/>
  <c r="AH173"/>
  <c r="AI172"/>
  <c r="AJ171"/>
  <c r="AF171"/>
  <c r="AG170"/>
  <c r="AH169"/>
  <c r="AI168"/>
  <c r="AJ167"/>
  <c r="AF167"/>
  <c r="AG166"/>
  <c r="AH165"/>
  <c r="AI164"/>
  <c r="AJ163"/>
  <c r="AF163"/>
  <c r="AG162"/>
  <c r="AH161"/>
  <c r="AI160"/>
  <c r="AJ159"/>
  <c r="AF159"/>
  <c r="AG158"/>
  <c r="AH157"/>
  <c r="AI156"/>
  <c r="AJ155"/>
  <c r="AF155"/>
  <c r="AG154"/>
  <c r="AH153"/>
  <c r="AI152"/>
  <c r="AJ151"/>
  <c r="AF151"/>
  <c r="AG150"/>
  <c r="AH149"/>
  <c r="AI148"/>
  <c r="AJ147"/>
  <c r="AF147"/>
  <c r="AG146"/>
  <c r="AH145"/>
  <c r="AI144"/>
  <c r="AJ143"/>
  <c r="AF143"/>
  <c r="AG142"/>
  <c r="AH141"/>
  <c r="AI140"/>
  <c r="AJ139"/>
  <c r="AF139"/>
  <c r="AG138"/>
  <c r="AH137"/>
  <c r="AI136"/>
  <c r="AJ135"/>
  <c r="AF135"/>
  <c r="AG134"/>
  <c r="AH133"/>
  <c r="AI132"/>
  <c r="AJ131"/>
  <c r="AF131"/>
  <c r="AG130"/>
  <c r="AH129"/>
  <c r="AI128"/>
  <c r="AJ127"/>
  <c r="AF127"/>
  <c r="AG126"/>
  <c r="AH125"/>
  <c r="AI124"/>
  <c r="AJ123"/>
  <c r="AF123"/>
  <c r="AG122"/>
  <c r="J581"/>
  <c r="AI277"/>
  <c r="V277"/>
  <c r="Z276"/>
  <c r="AJ276"/>
  <c r="AF276"/>
  <c r="J276"/>
  <c r="N275"/>
  <c r="AG275"/>
  <c r="AH274"/>
  <c r="R274"/>
  <c r="V273"/>
  <c r="AI273"/>
  <c r="AJ272"/>
  <c r="Z272"/>
  <c r="AF272"/>
  <c r="J272"/>
  <c r="N271"/>
  <c r="AG271"/>
  <c r="AH270"/>
  <c r="R270"/>
  <c r="V269"/>
  <c r="AI269"/>
  <c r="AJ268"/>
  <c r="Z268"/>
  <c r="AF268"/>
  <c r="J268"/>
  <c r="N267"/>
  <c r="AG267"/>
  <c r="AH266"/>
  <c r="R266"/>
  <c r="AI265"/>
  <c r="AJ264"/>
  <c r="AF264"/>
  <c r="AG263"/>
  <c r="AH262"/>
  <c r="AI261"/>
  <c r="AJ260"/>
  <c r="AF260"/>
  <c r="AG259"/>
  <c r="AH258"/>
  <c r="AI257"/>
  <c r="AJ256"/>
  <c r="AF256"/>
  <c r="AG255"/>
  <c r="AH254"/>
  <c r="AI253"/>
  <c r="AJ252"/>
  <c r="AF252"/>
  <c r="AG251"/>
  <c r="AH250"/>
  <c r="AI249"/>
  <c r="AJ248"/>
  <c r="AF248"/>
  <c r="AG247"/>
  <c r="AH246"/>
  <c r="AI245"/>
  <c r="AJ244"/>
  <c r="AF244"/>
  <c r="AG243"/>
  <c r="AH242"/>
  <c r="AI241"/>
  <c r="AJ240"/>
  <c r="AF240"/>
  <c r="AG239"/>
  <c r="AH238"/>
  <c r="AI237"/>
  <c r="AJ236"/>
  <c r="AF236"/>
  <c r="AG235"/>
  <c r="AH234"/>
  <c r="AI233"/>
  <c r="AJ232"/>
  <c r="AF232"/>
  <c r="AG231"/>
  <c r="AH230"/>
  <c r="AI229"/>
  <c r="AJ228"/>
  <c r="AF228"/>
  <c r="AG227"/>
  <c r="AH226"/>
  <c r="AI225"/>
  <c r="AJ224"/>
  <c r="AF224"/>
  <c r="AG223"/>
  <c r="AH222"/>
  <c r="AI221"/>
  <c r="AJ220"/>
  <c r="AF220"/>
  <c r="AG219"/>
  <c r="AH218"/>
  <c r="AI217"/>
  <c r="AJ216"/>
  <c r="AF216"/>
  <c r="AG215"/>
  <c r="AH214"/>
  <c r="AI213"/>
  <c r="AJ212"/>
  <c r="AF212"/>
  <c r="AG211"/>
  <c r="AH210"/>
  <c r="AI209"/>
  <c r="AJ208"/>
  <c r="AF208"/>
  <c r="AG207"/>
  <c r="AH206"/>
  <c r="AI205"/>
  <c r="AJ204"/>
  <c r="AF204"/>
  <c r="AG203"/>
  <c r="AH202"/>
  <c r="AI201"/>
  <c r="AJ200"/>
  <c r="AF200"/>
  <c r="AG199"/>
  <c r="AH198"/>
  <c r="AI197"/>
  <c r="AJ196"/>
  <c r="AF196"/>
  <c r="AG195"/>
  <c r="AH194"/>
  <c r="AI193"/>
  <c r="AJ192"/>
  <c r="AF192"/>
  <c r="AG191"/>
  <c r="AH190"/>
  <c r="AJ188"/>
  <c r="AF188"/>
  <c r="AG187"/>
  <c r="AH186"/>
  <c r="AI185"/>
  <c r="AJ184"/>
  <c r="AF184"/>
  <c r="AG183"/>
  <c r="AH182"/>
  <c r="AI181"/>
  <c r="AJ180"/>
  <c r="AF180"/>
  <c r="AG179"/>
  <c r="AH178"/>
  <c r="AI177"/>
  <c r="AI176"/>
  <c r="AI175"/>
  <c r="AJ174"/>
  <c r="AF174"/>
  <c r="AG173"/>
  <c r="AH172"/>
  <c r="AI171"/>
  <c r="AJ170"/>
  <c r="AF170"/>
  <c r="AG169"/>
  <c r="AH168"/>
  <c r="AI167"/>
  <c r="AJ166"/>
  <c r="AF166"/>
  <c r="AG165"/>
  <c r="AH164"/>
  <c r="AI163"/>
  <c r="AJ162"/>
  <c r="AF162"/>
  <c r="AG161"/>
  <c r="AH160"/>
  <c r="AI159"/>
  <c r="AJ158"/>
  <c r="AF158"/>
  <c r="AG157"/>
  <c r="AH156"/>
  <c r="AI155"/>
  <c r="AJ154"/>
  <c r="AF154"/>
  <c r="AG153"/>
  <c r="AH152"/>
  <c r="AI151"/>
  <c r="AJ150"/>
  <c r="AF150"/>
  <c r="AG149"/>
  <c r="AO154"/>
  <c r="D154" i="15" s="1"/>
  <c r="AH148" i="13"/>
  <c r="AI147"/>
  <c r="AJ146"/>
  <c r="AF146"/>
  <c r="AG145"/>
  <c r="AH144"/>
  <c r="AI143"/>
  <c r="AJ142"/>
  <c r="AF142"/>
  <c r="AG141"/>
  <c r="AH140"/>
  <c r="AI139"/>
  <c r="AJ138"/>
  <c r="AF138"/>
  <c r="AG137"/>
  <c r="AH136"/>
  <c r="AI135"/>
  <c r="AJ134"/>
  <c r="AF134"/>
  <c r="AG133"/>
  <c r="AH132"/>
  <c r="AI131"/>
  <c r="AJ130"/>
  <c r="AF130"/>
  <c r="AG129"/>
  <c r="AH128"/>
  <c r="AI127"/>
  <c r="AJ126"/>
  <c r="AF126"/>
  <c r="AG125"/>
  <c r="AH124"/>
  <c r="AI123"/>
  <c r="AJ122"/>
  <c r="AF122"/>
  <c r="J506"/>
  <c r="K506" s="1"/>
  <c r="Z506"/>
  <c r="AA506" s="1"/>
  <c r="V507"/>
  <c r="W507" s="1"/>
  <c r="R508"/>
  <c r="S508" s="1"/>
  <c r="N509"/>
  <c r="O509" s="1"/>
  <c r="J510"/>
  <c r="K510" s="1"/>
  <c r="Z510"/>
  <c r="AA510" s="1"/>
  <c r="V511"/>
  <c r="W511" s="1"/>
  <c r="R512"/>
  <c r="S512" s="1"/>
  <c r="N513"/>
  <c r="O513" s="1"/>
  <c r="J514"/>
  <c r="K514" s="1"/>
  <c r="Z514"/>
  <c r="AA514" s="1"/>
  <c r="V515"/>
  <c r="W515"/>
  <c r="R516"/>
  <c r="S516" s="1"/>
  <c r="N517"/>
  <c r="O517" s="1"/>
  <c r="J518"/>
  <c r="K518"/>
  <c r="K530" s="1"/>
  <c r="K542" s="1"/>
  <c r="K554" s="1"/>
  <c r="K566" s="1"/>
  <c r="K578" s="1"/>
  <c r="K590" s="1"/>
  <c r="K602" s="1"/>
  <c r="Z518"/>
  <c r="AA518" s="1"/>
  <c r="V519"/>
  <c r="W519" s="1"/>
  <c r="R520"/>
  <c r="S520"/>
  <c r="N521"/>
  <c r="O521" s="1"/>
  <c r="J522"/>
  <c r="K522" s="1"/>
  <c r="K534" s="1"/>
  <c r="K546" s="1"/>
  <c r="K558" s="1"/>
  <c r="K570" s="1"/>
  <c r="K582" s="1"/>
  <c r="K594" s="1"/>
  <c r="K606" s="1"/>
  <c r="Z522"/>
  <c r="AA522" s="1"/>
  <c r="V523"/>
  <c r="W523" s="1"/>
  <c r="R524"/>
  <c r="S524" s="1"/>
  <c r="N525"/>
  <c r="O525" s="1"/>
  <c r="J526"/>
  <c r="K526" s="1"/>
  <c r="K538" s="1"/>
  <c r="K550" s="1"/>
  <c r="K562" s="1"/>
  <c r="K574" s="1"/>
  <c r="K586" s="1"/>
  <c r="K598" s="1"/>
  <c r="K610" s="1"/>
  <c r="Z526"/>
  <c r="AA526" s="1"/>
  <c r="V527"/>
  <c r="W527" s="1"/>
  <c r="R528"/>
  <c r="S528" s="1"/>
  <c r="N529"/>
  <c r="O529" s="1"/>
  <c r="O530" s="1"/>
  <c r="O531" s="1"/>
  <c r="O532" s="1"/>
  <c r="O533" s="1"/>
  <c r="O534" s="1"/>
  <c r="O535" s="1"/>
  <c r="O536" s="1"/>
  <c r="O537" s="1"/>
  <c r="O538" s="1"/>
  <c r="O539" s="1"/>
  <c r="O540" s="1"/>
  <c r="O541" s="1"/>
  <c r="O542" s="1"/>
  <c r="O543" s="1"/>
  <c r="O544" s="1"/>
  <c r="O545" s="1"/>
  <c r="O546" s="1"/>
  <c r="O547" s="1"/>
  <c r="O548" s="1"/>
  <c r="O549" s="1"/>
  <c r="O550" s="1"/>
  <c r="O551" s="1"/>
  <c r="O552" s="1"/>
  <c r="O553" s="1"/>
  <c r="O554" s="1"/>
  <c r="O555" s="1"/>
  <c r="O556" s="1"/>
  <c r="O557" s="1"/>
  <c r="O558" s="1"/>
  <c r="O559" s="1"/>
  <c r="O560" s="1"/>
  <c r="O561" s="1"/>
  <c r="O562" s="1"/>
  <c r="O563" s="1"/>
  <c r="O564" s="1"/>
  <c r="O565" s="1"/>
  <c r="O566" s="1"/>
  <c r="O567" s="1"/>
  <c r="O568" s="1"/>
  <c r="O569" s="1"/>
  <c r="O570" s="1"/>
  <c r="O571" s="1"/>
  <c r="O572" s="1"/>
  <c r="O573" s="1"/>
  <c r="O574" s="1"/>
  <c r="O575" s="1"/>
  <c r="O576" s="1"/>
  <c r="O577" s="1"/>
  <c r="O578" s="1"/>
  <c r="O579" s="1"/>
  <c r="O580" s="1"/>
  <c r="O581" s="1"/>
  <c r="O582" s="1"/>
  <c r="O583" s="1"/>
  <c r="O584" s="1"/>
  <c r="O585" s="1"/>
  <c r="O586" s="1"/>
  <c r="O587" s="1"/>
  <c r="O588" s="1"/>
  <c r="O589" s="1"/>
  <c r="O590" s="1"/>
  <c r="O591" s="1"/>
  <c r="O592" s="1"/>
  <c r="O593" s="1"/>
  <c r="O594" s="1"/>
  <c r="O595" s="1"/>
  <c r="O596" s="1"/>
  <c r="O597" s="1"/>
  <c r="O598" s="1"/>
  <c r="O599" s="1"/>
  <c r="O600" s="1"/>
  <c r="O601" s="1"/>
  <c r="O602" s="1"/>
  <c r="O603" s="1"/>
  <c r="O604" s="1"/>
  <c r="O605" s="1"/>
  <c r="O606" s="1"/>
  <c r="O607" s="1"/>
  <c r="O608" s="1"/>
  <c r="O609" s="1"/>
  <c r="O610" s="1"/>
  <c r="O611" s="1"/>
  <c r="O612" s="1"/>
  <c r="O613" s="1"/>
  <c r="J530"/>
  <c r="Z530"/>
  <c r="V531"/>
  <c r="R532"/>
  <c r="N533"/>
  <c r="J534"/>
  <c r="Z534"/>
  <c r="V535"/>
  <c r="R536"/>
  <c r="N537"/>
  <c r="J538"/>
  <c r="Z538"/>
  <c r="V539"/>
  <c r="R540"/>
  <c r="N541"/>
  <c r="J542"/>
  <c r="Z542"/>
  <c r="V543"/>
  <c r="R544"/>
  <c r="N545"/>
  <c r="J546"/>
  <c r="Z546"/>
  <c r="V547"/>
  <c r="R548"/>
  <c r="N549"/>
  <c r="J550"/>
  <c r="Z550"/>
  <c r="V551"/>
  <c r="R552"/>
  <c r="N553"/>
  <c r="J554"/>
  <c r="Z554"/>
  <c r="V555"/>
  <c r="R556"/>
  <c r="N557"/>
  <c r="J558"/>
  <c r="Z558"/>
  <c r="V559"/>
  <c r="R560"/>
  <c r="N561"/>
  <c r="J562"/>
  <c r="Z562"/>
  <c r="V575"/>
  <c r="V563"/>
  <c r="R564"/>
  <c r="N565"/>
  <c r="J566"/>
  <c r="Z566"/>
  <c r="V567"/>
  <c r="R568"/>
  <c r="N569"/>
  <c r="J570"/>
  <c r="Z570"/>
  <c r="V571"/>
  <c r="R572"/>
  <c r="N573"/>
  <c r="J574"/>
  <c r="Z574"/>
  <c r="R576"/>
  <c r="N577"/>
  <c r="J578"/>
  <c r="Z578"/>
  <c r="V579"/>
  <c r="R580"/>
  <c r="N581"/>
  <c r="J582"/>
  <c r="Z582"/>
  <c r="V583"/>
  <c r="R584"/>
  <c r="N585"/>
  <c r="J586"/>
  <c r="Z586"/>
  <c r="V587"/>
  <c r="R588"/>
  <c r="N589"/>
  <c r="J590"/>
  <c r="Z590"/>
  <c r="V591"/>
  <c r="R592"/>
  <c r="N593"/>
  <c r="J594"/>
  <c r="Z594"/>
  <c r="V595"/>
  <c r="R596"/>
  <c r="N597"/>
  <c r="J598"/>
  <c r="Z598"/>
  <c r="V599"/>
  <c r="R600"/>
  <c r="N601"/>
  <c r="J602"/>
  <c r="Z602"/>
  <c r="V603"/>
  <c r="R604"/>
  <c r="N605"/>
  <c r="J606"/>
  <c r="Z606"/>
  <c r="V607"/>
  <c r="R608"/>
  <c r="N609"/>
  <c r="J610"/>
  <c r="Z610"/>
  <c r="V611"/>
  <c r="R612"/>
  <c r="N613"/>
  <c r="AH277"/>
  <c r="R277"/>
  <c r="AI276"/>
  <c r="V276"/>
  <c r="AJ275"/>
  <c r="Z275"/>
  <c r="AF275"/>
  <c r="J275"/>
  <c r="AG274"/>
  <c r="N274"/>
  <c r="R273"/>
  <c r="AH273"/>
  <c r="AI272"/>
  <c r="V272"/>
  <c r="AJ271"/>
  <c r="Z271"/>
  <c r="AF271"/>
  <c r="J271"/>
  <c r="AG270"/>
  <c r="N270"/>
  <c r="AH269"/>
  <c r="R269"/>
  <c r="AI268"/>
  <c r="V268"/>
  <c r="AJ267"/>
  <c r="Z267"/>
  <c r="AF267"/>
  <c r="J267"/>
  <c r="AG266"/>
  <c r="N266"/>
  <c r="AH265"/>
  <c r="AI264"/>
  <c r="AJ263"/>
  <c r="AF263"/>
  <c r="AG262"/>
  <c r="AH261"/>
  <c r="AI260"/>
  <c r="AJ259"/>
  <c r="AF259"/>
  <c r="AG258"/>
  <c r="AH257"/>
  <c r="AI256"/>
  <c r="AJ255"/>
  <c r="AF255"/>
  <c r="AG254"/>
  <c r="AH253"/>
  <c r="AI252"/>
  <c r="AJ251"/>
  <c r="AF251"/>
  <c r="AG250"/>
  <c r="AH249"/>
  <c r="AI248"/>
  <c r="AJ247"/>
  <c r="AF247"/>
  <c r="AG246"/>
  <c r="AH245"/>
  <c r="AI244"/>
  <c r="AJ243"/>
  <c r="AF243"/>
  <c r="AG242"/>
  <c r="AH241"/>
  <c r="AI240"/>
  <c r="AJ239"/>
  <c r="AF239"/>
  <c r="AG238"/>
  <c r="AH237"/>
  <c r="AI236"/>
  <c r="AJ235"/>
  <c r="AF235"/>
  <c r="AG234"/>
  <c r="AH233"/>
  <c r="AI232"/>
  <c r="AJ231"/>
  <c r="AF231"/>
  <c r="AG230"/>
  <c r="AH229"/>
  <c r="AI228"/>
  <c r="AJ227"/>
  <c r="AF227"/>
  <c r="AH225"/>
  <c r="AI224"/>
  <c r="AJ223"/>
  <c r="AF223"/>
  <c r="AG222"/>
  <c r="AH221"/>
  <c r="AI220"/>
  <c r="AJ219"/>
  <c r="AF219"/>
  <c r="AG218"/>
  <c r="AH217"/>
  <c r="AI216"/>
  <c r="AJ215"/>
  <c r="AF215"/>
  <c r="AG214"/>
  <c r="AH213"/>
  <c r="AI212"/>
  <c r="AJ211"/>
  <c r="AF211"/>
  <c r="AG210"/>
  <c r="AH209"/>
  <c r="AI208"/>
  <c r="AJ207"/>
  <c r="AF207"/>
  <c r="AG206"/>
  <c r="AH205"/>
  <c r="AI204"/>
  <c r="AJ203"/>
  <c r="AF203"/>
  <c r="AG202"/>
  <c r="AH201"/>
  <c r="AI200"/>
  <c r="AJ199"/>
  <c r="AF199"/>
  <c r="AG198"/>
  <c r="AH197"/>
  <c r="AI196"/>
  <c r="AJ195"/>
  <c r="AF195"/>
  <c r="AG194"/>
  <c r="AH193"/>
  <c r="AI192"/>
  <c r="AJ191"/>
  <c r="AF191"/>
  <c r="AG190"/>
  <c r="AH189"/>
  <c r="AI188"/>
  <c r="AJ187"/>
  <c r="AF187"/>
  <c r="AG186"/>
  <c r="AI184"/>
  <c r="AJ183"/>
  <c r="AF183"/>
  <c r="AG182"/>
  <c r="AH181"/>
  <c r="AI180"/>
  <c r="AJ179"/>
  <c r="AF179"/>
  <c r="AG178"/>
  <c r="AG177"/>
  <c r="AL32"/>
  <c r="C32" i="15" s="1"/>
  <c r="AF290" i="13"/>
  <c r="AG298"/>
  <c r="AJ296"/>
  <c r="AF294"/>
  <c r="AJ295"/>
  <c r="AF295"/>
  <c r="AJ299"/>
  <c r="AJ311" s="1"/>
  <c r="AG310"/>
  <c r="R290"/>
  <c r="S290" s="1"/>
  <c r="AH290" s="1"/>
  <c r="V445" l="1"/>
  <c r="Z452"/>
  <c r="V457"/>
  <c r="Z468"/>
  <c r="Z476"/>
  <c r="AA476" s="1"/>
  <c r="N487"/>
  <c r="O487" s="1"/>
  <c r="J488"/>
  <c r="K488" s="1"/>
  <c r="Z500"/>
  <c r="AA500" s="1"/>
  <c r="N511"/>
  <c r="O511" s="1"/>
  <c r="Z512"/>
  <c r="AA512" s="1"/>
  <c r="N519"/>
  <c r="O519" s="1"/>
  <c r="Z524"/>
  <c r="AA524" s="1"/>
  <c r="J528"/>
  <c r="K528" s="1"/>
  <c r="K540" s="1"/>
  <c r="K552" s="1"/>
  <c r="K564" s="1"/>
  <c r="K576" s="1"/>
  <c r="K588" s="1"/>
  <c r="K600" s="1"/>
  <c r="K612" s="1"/>
  <c r="J532"/>
  <c r="Z540"/>
  <c r="R542"/>
  <c r="V553"/>
  <c r="J564"/>
  <c r="Z572"/>
  <c r="V577"/>
  <c r="V585"/>
  <c r="N587"/>
  <c r="Z588"/>
  <c r="R594"/>
  <c r="Z596"/>
  <c r="V597"/>
  <c r="N599"/>
  <c r="J600"/>
  <c r="R602"/>
  <c r="N603"/>
  <c r="J608"/>
  <c r="Z608"/>
  <c r="V609"/>
  <c r="R610"/>
  <c r="N611"/>
  <c r="R362"/>
  <c r="N451"/>
  <c r="Z456"/>
  <c r="J460"/>
  <c r="Z464"/>
  <c r="R466"/>
  <c r="J468"/>
  <c r="Z480"/>
  <c r="AA480" s="1"/>
  <c r="R482"/>
  <c r="S482" s="1"/>
  <c r="J492"/>
  <c r="K492" s="1"/>
  <c r="R494"/>
  <c r="S494" s="1"/>
  <c r="Z504"/>
  <c r="AA504" s="1"/>
  <c r="Z508"/>
  <c r="AA508" s="1"/>
  <c r="R514"/>
  <c r="S514" s="1"/>
  <c r="R518"/>
  <c r="S518" s="1"/>
  <c r="J524"/>
  <c r="K524" s="1"/>
  <c r="K536" s="1"/>
  <c r="K548" s="1"/>
  <c r="K560" s="1"/>
  <c r="K572" s="1"/>
  <c r="K584" s="1"/>
  <c r="K596" s="1"/>
  <c r="K608" s="1"/>
  <c r="V533"/>
  <c r="V541"/>
  <c r="V549"/>
  <c r="Z552"/>
  <c r="V557"/>
  <c r="J560"/>
  <c r="Z564"/>
  <c r="N567"/>
  <c r="R574"/>
  <c r="J580"/>
  <c r="R582"/>
  <c r="R586"/>
  <c r="Z592"/>
  <c r="N351"/>
  <c r="J352"/>
  <c r="R354"/>
  <c r="N355"/>
  <c r="J356"/>
  <c r="Z356"/>
  <c r="N359"/>
  <c r="J360"/>
  <c r="Z360"/>
  <c r="V361"/>
  <c r="N363"/>
  <c r="J364"/>
  <c r="Z364"/>
  <c r="R350"/>
  <c r="V353"/>
  <c r="R358"/>
  <c r="Z352"/>
  <c r="V357"/>
  <c r="V365"/>
  <c r="R366"/>
  <c r="N367"/>
  <c r="J368"/>
  <c r="Z368"/>
  <c r="V369"/>
  <c r="R370"/>
  <c r="N371"/>
  <c r="J372"/>
  <c r="Z372"/>
  <c r="V373"/>
  <c r="R374"/>
  <c r="N375"/>
  <c r="J376"/>
  <c r="Z376"/>
  <c r="V377"/>
  <c r="R378"/>
  <c r="J380"/>
  <c r="Z380"/>
  <c r="V381"/>
  <c r="R382"/>
  <c r="N383"/>
  <c r="J384"/>
  <c r="Z384"/>
  <c r="V385"/>
  <c r="R386"/>
  <c r="N387"/>
  <c r="J388"/>
  <c r="Z388"/>
  <c r="V389"/>
  <c r="R390"/>
  <c r="N391"/>
  <c r="J392"/>
  <c r="Z392"/>
  <c r="V393"/>
  <c r="N395"/>
  <c r="J396"/>
  <c r="Z396"/>
  <c r="V397"/>
  <c r="R398"/>
  <c r="N399"/>
  <c r="J400"/>
  <c r="Z400"/>
  <c r="V401"/>
  <c r="N403"/>
  <c r="J404"/>
  <c r="Z404"/>
  <c r="V405"/>
  <c r="R406"/>
  <c r="N407"/>
  <c r="J408"/>
  <c r="Z408"/>
  <c r="R410"/>
  <c r="N411"/>
  <c r="J412"/>
  <c r="Z412"/>
  <c r="V413"/>
  <c r="R414"/>
  <c r="N415"/>
  <c r="J416"/>
  <c r="Z416"/>
  <c r="V417"/>
  <c r="R418"/>
  <c r="N419"/>
  <c r="J420"/>
  <c r="Z420"/>
  <c r="V421"/>
  <c r="R422"/>
  <c r="N423"/>
  <c r="J424"/>
  <c r="Z424"/>
  <c r="V425"/>
  <c r="R426"/>
  <c r="N427"/>
  <c r="J428"/>
  <c r="Z428"/>
  <c r="V429"/>
  <c r="R430"/>
  <c r="N431"/>
  <c r="J432"/>
  <c r="Z432"/>
  <c r="V433"/>
  <c r="N435"/>
  <c r="R438"/>
  <c r="Z444"/>
  <c r="V437"/>
  <c r="V441"/>
  <c r="N447"/>
  <c r="R450"/>
  <c r="N455"/>
  <c r="R462"/>
  <c r="R470"/>
  <c r="S470" s="1"/>
  <c r="R474"/>
  <c r="S474" s="1"/>
  <c r="N479"/>
  <c r="O479" s="1"/>
  <c r="V489"/>
  <c r="W489" s="1"/>
  <c r="V493"/>
  <c r="W493" s="1"/>
  <c r="V497"/>
  <c r="W497" s="1"/>
  <c r="N503"/>
  <c r="O503" s="1"/>
  <c r="R506"/>
  <c r="S506" s="1"/>
  <c r="R510"/>
  <c r="S510" s="1"/>
  <c r="V513"/>
  <c r="W513" s="1"/>
  <c r="V517"/>
  <c r="W517" s="1"/>
  <c r="Z520"/>
  <c r="AA520" s="1"/>
  <c r="N527"/>
  <c r="O527" s="1"/>
  <c r="R530"/>
  <c r="J536"/>
  <c r="J540"/>
  <c r="Z544"/>
  <c r="R550"/>
  <c r="N555"/>
  <c r="N559"/>
  <c r="V561"/>
  <c r="J572"/>
  <c r="V581"/>
  <c r="J436"/>
  <c r="N439"/>
  <c r="Z440"/>
  <c r="R442"/>
  <c r="Z448"/>
  <c r="J452"/>
  <c r="R454"/>
  <c r="Z460"/>
  <c r="N463"/>
  <c r="V465"/>
  <c r="N471"/>
  <c r="O471" s="1"/>
  <c r="Z472"/>
  <c r="AA472" s="1"/>
  <c r="V477"/>
  <c r="W477" s="1"/>
  <c r="J480"/>
  <c r="K480" s="1"/>
  <c r="N483"/>
  <c r="O483" s="1"/>
  <c r="V485"/>
  <c r="W485" s="1"/>
  <c r="R490"/>
  <c r="S490" s="1"/>
  <c r="Z492"/>
  <c r="AA492" s="1"/>
  <c r="J496"/>
  <c r="K496" s="1"/>
  <c r="R498"/>
  <c r="S498" s="1"/>
  <c r="R502"/>
  <c r="S502" s="1"/>
  <c r="J508"/>
  <c r="K508" s="1"/>
  <c r="J516"/>
  <c r="K516" s="1"/>
  <c r="J520"/>
  <c r="K520" s="1"/>
  <c r="K532" s="1"/>
  <c r="K544" s="1"/>
  <c r="K556" s="1"/>
  <c r="K568" s="1"/>
  <c r="K580" s="1"/>
  <c r="K592" s="1"/>
  <c r="K604" s="1"/>
  <c r="R522"/>
  <c r="S522" s="1"/>
  <c r="V525"/>
  <c r="W525" s="1"/>
  <c r="V529"/>
  <c r="W529" s="1"/>
  <c r="W530" s="1"/>
  <c r="W531" s="1"/>
  <c r="W532" s="1"/>
  <c r="W533" s="1"/>
  <c r="W534" s="1"/>
  <c r="W535" s="1"/>
  <c r="W536" s="1"/>
  <c r="W537" s="1"/>
  <c r="W538" s="1"/>
  <c r="W539" s="1"/>
  <c r="W540" s="1"/>
  <c r="W541" s="1"/>
  <c r="W542" s="1"/>
  <c r="W543" s="1"/>
  <c r="W544" s="1"/>
  <c r="W545" s="1"/>
  <c r="W546" s="1"/>
  <c r="W547" s="1"/>
  <c r="W548" s="1"/>
  <c r="W549" s="1"/>
  <c r="W550" s="1"/>
  <c r="W551" s="1"/>
  <c r="W552" s="1"/>
  <c r="W553" s="1"/>
  <c r="W554" s="1"/>
  <c r="W555" s="1"/>
  <c r="W556" s="1"/>
  <c r="W557" s="1"/>
  <c r="W558" s="1"/>
  <c r="W559" s="1"/>
  <c r="W560" s="1"/>
  <c r="W561" s="1"/>
  <c r="W562" s="1"/>
  <c r="W563" s="1"/>
  <c r="W564" s="1"/>
  <c r="W565" s="1"/>
  <c r="W566" s="1"/>
  <c r="W567" s="1"/>
  <c r="W568" s="1"/>
  <c r="W569" s="1"/>
  <c r="W570" s="1"/>
  <c r="W571" s="1"/>
  <c r="W572" s="1"/>
  <c r="W573" s="1"/>
  <c r="W574" s="1"/>
  <c r="W575" s="1"/>
  <c r="W576" s="1"/>
  <c r="W577" s="1"/>
  <c r="W578" s="1"/>
  <c r="W579" s="1"/>
  <c r="W580" s="1"/>
  <c r="W581" s="1"/>
  <c r="W582" s="1"/>
  <c r="W583" s="1"/>
  <c r="W584" s="1"/>
  <c r="W585" s="1"/>
  <c r="W586" s="1"/>
  <c r="W587" s="1"/>
  <c r="W588" s="1"/>
  <c r="W589" s="1"/>
  <c r="W590" s="1"/>
  <c r="W591" s="1"/>
  <c r="W592" s="1"/>
  <c r="W593" s="1"/>
  <c r="W594" s="1"/>
  <c r="W595" s="1"/>
  <c r="W596" s="1"/>
  <c r="W597" s="1"/>
  <c r="W598" s="1"/>
  <c r="W599" s="1"/>
  <c r="W600" s="1"/>
  <c r="W601" s="1"/>
  <c r="W602" s="1"/>
  <c r="W603" s="1"/>
  <c r="W604" s="1"/>
  <c r="W605" s="1"/>
  <c r="W606" s="1"/>
  <c r="W607" s="1"/>
  <c r="W608" s="1"/>
  <c r="W609" s="1"/>
  <c r="W610" s="1"/>
  <c r="W611" s="1"/>
  <c r="W612" s="1"/>
  <c r="W613" s="1"/>
  <c r="Z536"/>
  <c r="R538"/>
  <c r="R546"/>
  <c r="Z548"/>
  <c r="N551"/>
  <c r="R554"/>
  <c r="Z556"/>
  <c r="R562"/>
  <c r="R566"/>
  <c r="Z568"/>
  <c r="N571"/>
  <c r="N579"/>
  <c r="Z584"/>
  <c r="R590"/>
  <c r="V593"/>
  <c r="N595"/>
  <c r="V601"/>
  <c r="Z604"/>
  <c r="R606"/>
  <c r="J612"/>
  <c r="Z436"/>
  <c r="J440"/>
  <c r="N443"/>
  <c r="J448"/>
  <c r="V449"/>
  <c r="V453"/>
  <c r="J456"/>
  <c r="N459"/>
  <c r="V461"/>
  <c r="J464"/>
  <c r="N467"/>
  <c r="V469"/>
  <c r="J472"/>
  <c r="K472" s="1"/>
  <c r="V473"/>
  <c r="W473" s="1"/>
  <c r="R478"/>
  <c r="S478" s="1"/>
  <c r="V481"/>
  <c r="W481" s="1"/>
  <c r="J484"/>
  <c r="K484" s="1"/>
  <c r="R486"/>
  <c r="S486" s="1"/>
  <c r="Z488"/>
  <c r="AA488" s="1"/>
  <c r="N491"/>
  <c r="O491" s="1"/>
  <c r="N495"/>
  <c r="O495" s="1"/>
  <c r="Z496"/>
  <c r="AA496" s="1"/>
  <c r="N499"/>
  <c r="O499" s="1"/>
  <c r="V501"/>
  <c r="W501" s="1"/>
  <c r="J504"/>
  <c r="K504" s="1"/>
  <c r="N507"/>
  <c r="O507" s="1"/>
  <c r="J512"/>
  <c r="K512" s="1"/>
  <c r="N515"/>
  <c r="O515" s="1"/>
  <c r="Z516"/>
  <c r="AA516" s="1"/>
  <c r="V521"/>
  <c r="W521" s="1"/>
  <c r="R526"/>
  <c r="S526" s="1"/>
  <c r="Z528"/>
  <c r="AA528" s="1"/>
  <c r="N531"/>
  <c r="N535"/>
  <c r="V537"/>
  <c r="N539"/>
  <c r="J544"/>
  <c r="V545"/>
  <c r="J548"/>
  <c r="J552"/>
  <c r="J556"/>
  <c r="R558"/>
  <c r="Z560"/>
  <c r="N563"/>
  <c r="J568"/>
  <c r="V569"/>
  <c r="R570"/>
  <c r="V573"/>
  <c r="R578"/>
  <c r="Z580"/>
  <c r="J584"/>
  <c r="V589"/>
  <c r="J592"/>
  <c r="J596"/>
  <c r="Z600"/>
  <c r="J604"/>
  <c r="N607"/>
  <c r="Z612"/>
  <c r="AI309"/>
  <c r="AH298"/>
  <c r="V297"/>
  <c r="N299"/>
  <c r="V301"/>
  <c r="R302"/>
  <c r="S302" s="1"/>
  <c r="J304"/>
  <c r="K304" s="1"/>
  <c r="AF304" s="1"/>
  <c r="R306"/>
  <c r="S306" s="1"/>
  <c r="AH306" s="1"/>
  <c r="AH318" s="1"/>
  <c r="AH330" s="1"/>
  <c r="AH342" s="1"/>
  <c r="AH354" s="1"/>
  <c r="N307"/>
  <c r="O307" s="1"/>
  <c r="AG307" s="1"/>
  <c r="V309"/>
  <c r="W309" s="1"/>
  <c r="R310"/>
  <c r="S310" s="1"/>
  <c r="J312"/>
  <c r="K312" s="1"/>
  <c r="V313"/>
  <c r="W313" s="1"/>
  <c r="AI313" s="1"/>
  <c r="AI325" s="1"/>
  <c r="AI337" s="1"/>
  <c r="AI349" s="1"/>
  <c r="J316"/>
  <c r="K316" s="1"/>
  <c r="Z316"/>
  <c r="AA316" s="1"/>
  <c r="V317"/>
  <c r="W317" s="1"/>
  <c r="AI317" s="1"/>
  <c r="AI329" s="1"/>
  <c r="AI341" s="1"/>
  <c r="N319"/>
  <c r="O319" s="1"/>
  <c r="Z320"/>
  <c r="AA320" s="1"/>
  <c r="V321"/>
  <c r="W321" s="1"/>
  <c r="J324"/>
  <c r="K324" s="1"/>
  <c r="R326"/>
  <c r="N327"/>
  <c r="N331"/>
  <c r="J332"/>
  <c r="R334"/>
  <c r="Z336"/>
  <c r="V337"/>
  <c r="V287"/>
  <c r="J344"/>
  <c r="J328"/>
  <c r="AJ288"/>
  <c r="AJ300" s="1"/>
  <c r="AJ312" s="1"/>
  <c r="AJ324" s="1"/>
  <c r="J334"/>
  <c r="V289"/>
  <c r="N339"/>
  <c r="AI315"/>
  <c r="AI327" s="1"/>
  <c r="AI339" s="1"/>
  <c r="AG311"/>
  <c r="AG323" s="1"/>
  <c r="AG335" s="1"/>
  <c r="AG347" s="1"/>
  <c r="AG359" s="1"/>
  <c r="AG371" s="1"/>
  <c r="AJ320"/>
  <c r="AJ332" s="1"/>
  <c r="AI311"/>
  <c r="AI323" s="1"/>
  <c r="AG313"/>
  <c r="AG325" s="1"/>
  <c r="N297"/>
  <c r="J298"/>
  <c r="V299"/>
  <c r="J302"/>
  <c r="K302" s="1"/>
  <c r="Z302"/>
  <c r="AA302" s="1"/>
  <c r="AJ302" s="1"/>
  <c r="AJ314" s="1"/>
  <c r="AJ326" s="1"/>
  <c r="AJ338" s="1"/>
  <c r="AJ350" s="1"/>
  <c r="R304"/>
  <c r="S304" s="1"/>
  <c r="J306"/>
  <c r="K306" s="1"/>
  <c r="AF306" s="1"/>
  <c r="V307"/>
  <c r="W307" s="1"/>
  <c r="R308"/>
  <c r="S308" s="1"/>
  <c r="AH308" s="1"/>
  <c r="AH320" s="1"/>
  <c r="AH332" s="1"/>
  <c r="AH344" s="1"/>
  <c r="J310"/>
  <c r="K310" s="1"/>
  <c r="Z310"/>
  <c r="AA310" s="1"/>
  <c r="R312"/>
  <c r="S312" s="1"/>
  <c r="J314"/>
  <c r="K314" s="1"/>
  <c r="V315"/>
  <c r="W315" s="1"/>
  <c r="R316"/>
  <c r="S316" s="1"/>
  <c r="J318"/>
  <c r="K318" s="1"/>
  <c r="V319"/>
  <c r="W319" s="1"/>
  <c r="AI319" s="1"/>
  <c r="N321"/>
  <c r="O321" s="1"/>
  <c r="Z322"/>
  <c r="AA322" s="1"/>
  <c r="R324"/>
  <c r="S324" s="1"/>
  <c r="N325"/>
  <c r="O325" s="1"/>
  <c r="V327"/>
  <c r="Z330"/>
  <c r="Z334"/>
  <c r="R336"/>
  <c r="AJ307"/>
  <c r="V285"/>
  <c r="N337"/>
  <c r="Z286"/>
  <c r="V329"/>
  <c r="AI312"/>
  <c r="AI324" s="1"/>
  <c r="AI336" s="1"/>
  <c r="AI348" s="1"/>
  <c r="AF315"/>
  <c r="AF327" s="1"/>
  <c r="AF339" s="1"/>
  <c r="AF351" s="1"/>
  <c r="AI304"/>
  <c r="AI316" s="1"/>
  <c r="AI328" s="1"/>
  <c r="AI340" s="1"/>
  <c r="AI352" s="1"/>
  <c r="AI364" s="1"/>
  <c r="AI376" s="1"/>
  <c r="AI307"/>
  <c r="AJ316"/>
  <c r="AJ328" s="1"/>
  <c r="AF307"/>
  <c r="AF319" s="1"/>
  <c r="AH288"/>
  <c r="AH300" s="1"/>
  <c r="AH312" s="1"/>
  <c r="AH324" s="1"/>
  <c r="AH336" s="1"/>
  <c r="AH348" s="1"/>
  <c r="AH360" s="1"/>
  <c r="AH372" s="1"/>
  <c r="AH384" s="1"/>
  <c r="AH396" s="1"/>
  <c r="AH408" s="1"/>
  <c r="AH420" s="1"/>
  <c r="AH432" s="1"/>
  <c r="AH444" s="1"/>
  <c r="AH456" s="1"/>
  <c r="AH468" s="1"/>
  <c r="AH480" s="1"/>
  <c r="AH492" s="1"/>
  <c r="AH504" s="1"/>
  <c r="AH516" s="1"/>
  <c r="AH528" s="1"/>
  <c r="AH540" s="1"/>
  <c r="AH552" s="1"/>
  <c r="AH564" s="1"/>
  <c r="AH576" s="1"/>
  <c r="AH588" s="1"/>
  <c r="AH600" s="1"/>
  <c r="AH612" s="1"/>
  <c r="AG305"/>
  <c r="AG317" s="1"/>
  <c r="R346"/>
  <c r="R338"/>
  <c r="R330"/>
  <c r="Z342"/>
  <c r="V339"/>
  <c r="R332"/>
  <c r="N329"/>
  <c r="J326"/>
  <c r="N343"/>
  <c r="AF308"/>
  <c r="AF320" s="1"/>
  <c r="AF332" s="1"/>
  <c r="AF344" s="1"/>
  <c r="Z348"/>
  <c r="AR292"/>
  <c r="AG322"/>
  <c r="AG334" s="1"/>
  <c r="AG346" s="1"/>
  <c r="AG358" s="1"/>
  <c r="AG370" s="1"/>
  <c r="AG318"/>
  <c r="AG330" s="1"/>
  <c r="AG342" s="1"/>
  <c r="V349"/>
  <c r="AI308"/>
  <c r="AI320" s="1"/>
  <c r="AI332" s="1"/>
  <c r="AI344" s="1"/>
  <c r="AH293"/>
  <c r="AH305" s="1"/>
  <c r="AH317" s="1"/>
  <c r="AH329" s="1"/>
  <c r="AJ306"/>
  <c r="AJ318" s="1"/>
  <c r="AJ330" s="1"/>
  <c r="AJ342" s="1"/>
  <c r="AJ354" s="1"/>
  <c r="AJ366" s="1"/>
  <c r="AJ378" s="1"/>
  <c r="AF311"/>
  <c r="AF323" s="1"/>
  <c r="AH309"/>
  <c r="AG303"/>
  <c r="AG315" s="1"/>
  <c r="AG327" s="1"/>
  <c r="AG339" s="1"/>
  <c r="AG351" s="1"/>
  <c r="AJ303"/>
  <c r="AJ315" s="1"/>
  <c r="AJ327" s="1"/>
  <c r="AJ339" s="1"/>
  <c r="AJ351" s="1"/>
  <c r="AH301"/>
  <c r="AH313" s="1"/>
  <c r="AH325" s="1"/>
  <c r="AH337" s="1"/>
  <c r="AH349" s="1"/>
  <c r="AH361" s="1"/>
  <c r="AH373" s="1"/>
  <c r="AH385" s="1"/>
  <c r="AH397" s="1"/>
  <c r="AH409" s="1"/>
  <c r="AH421" s="1"/>
  <c r="AX233"/>
  <c r="G233" i="15" s="1"/>
  <c r="AU240" i="13"/>
  <c r="F240" i="15" s="1"/>
  <c r="N612" i="13"/>
  <c r="J613"/>
  <c r="AG302"/>
  <c r="AG314" s="1"/>
  <c r="AG326" s="1"/>
  <c r="AG338" s="1"/>
  <c r="AG350" s="1"/>
  <c r="AG362" s="1"/>
  <c r="AG374" s="1"/>
  <c r="AH302"/>
  <c r="AL15"/>
  <c r="C15" i="15" s="1"/>
  <c r="AL16" i="13"/>
  <c r="C16" i="15" s="1"/>
  <c r="AL14" i="13"/>
  <c r="C14" i="15" s="1"/>
  <c r="AU14" i="13"/>
  <c r="F14" i="15" s="1"/>
  <c r="AU15" i="13"/>
  <c r="F15" i="15" s="1"/>
  <c r="AL23" i="13"/>
  <c r="C23" i="15" s="1"/>
  <c r="AL22" i="13"/>
  <c r="C22" i="15" s="1"/>
  <c r="AL21" i="13"/>
  <c r="C21" i="15" s="1"/>
  <c r="AL24" i="13"/>
  <c r="C24" i="15" s="1"/>
  <c r="AU18" i="13"/>
  <c r="F18" i="15" s="1"/>
  <c r="AU17" i="13"/>
  <c r="F17" i="15" s="1"/>
  <c r="AU16" i="13"/>
  <c r="F16" i="15" s="1"/>
  <c r="AU19" i="13"/>
  <c r="F19" i="15" s="1"/>
  <c r="AL27" i="13"/>
  <c r="C27" i="15" s="1"/>
  <c r="AL26" i="13"/>
  <c r="C26" i="15" s="1"/>
  <c r="AL28" i="13"/>
  <c r="C28" i="15" s="1"/>
  <c r="AL25" i="13"/>
  <c r="C25" i="15" s="1"/>
  <c r="AU23" i="13"/>
  <c r="F23" i="15" s="1"/>
  <c r="AU22" i="13"/>
  <c r="F22" i="15" s="1"/>
  <c r="AU21" i="13"/>
  <c r="F21" i="15" s="1"/>
  <c r="AU20" i="13"/>
  <c r="F20" i="15" s="1"/>
  <c r="AL31" i="13"/>
  <c r="C31" i="15" s="1"/>
  <c r="AL30" i="13"/>
  <c r="C30" i="15" s="1"/>
  <c r="AL29" i="13"/>
  <c r="C29" i="15" s="1"/>
  <c r="AX27" i="13"/>
  <c r="G27" i="15" s="1"/>
  <c r="AX28" i="13"/>
  <c r="G28" i="15" s="1"/>
  <c r="AX26" i="13"/>
  <c r="G26" i="15" s="1"/>
  <c r="AX25" i="13"/>
  <c r="G25" i="15" s="1"/>
  <c r="AR27" i="13"/>
  <c r="E27" i="15" s="1"/>
  <c r="AR26" i="13"/>
  <c r="E26" i="15" s="1"/>
  <c r="AR28" i="13"/>
  <c r="E28" i="15" s="1"/>
  <c r="AR25" i="13"/>
  <c r="E25" i="15" s="1"/>
  <c r="AL36" i="13"/>
  <c r="C36" i="15" s="1"/>
  <c r="AL34" i="13"/>
  <c r="C34" i="15" s="1"/>
  <c r="AL33" i="13"/>
  <c r="C33" i="15" s="1"/>
  <c r="AL35" i="13"/>
  <c r="C35" i="15" s="1"/>
  <c r="AR31" i="13"/>
  <c r="E31" i="15" s="1"/>
  <c r="AR30" i="13"/>
  <c r="E30" i="15" s="1"/>
  <c r="AR29" i="13"/>
  <c r="E29" i="15" s="1"/>
  <c r="AR32" i="13"/>
  <c r="E32" i="15" s="1"/>
  <c r="AL39" i="13"/>
  <c r="C39" i="15" s="1"/>
  <c r="AL38" i="13"/>
  <c r="C38" i="15" s="1"/>
  <c r="AL37" i="13"/>
  <c r="C37" i="15" s="1"/>
  <c r="AL40" i="13"/>
  <c r="C40" i="15" s="1"/>
  <c r="AR36" i="13"/>
  <c r="E36" i="15" s="1"/>
  <c r="AR35" i="13"/>
  <c r="E35" i="15" s="1"/>
  <c r="AR34" i="13"/>
  <c r="E34" i="15" s="1"/>
  <c r="AR33" i="13"/>
  <c r="E33" i="15" s="1"/>
  <c r="AL43" i="13"/>
  <c r="C43" i="15" s="1"/>
  <c r="AL41" i="13"/>
  <c r="C41" i="15" s="1"/>
  <c r="AL44" i="13"/>
  <c r="C44" i="15" s="1"/>
  <c r="AL42" i="13"/>
  <c r="C42" i="15" s="1"/>
  <c r="AX39" i="13"/>
  <c r="G39" i="15" s="1"/>
  <c r="AX38" i="13"/>
  <c r="G38" i="15" s="1"/>
  <c r="AX40" i="13"/>
  <c r="G40" i="15" s="1"/>
  <c r="AX37" i="13"/>
  <c r="G37" i="15" s="1"/>
  <c r="AR39" i="13"/>
  <c r="E39" i="15" s="1"/>
  <c r="AR38" i="13"/>
  <c r="E38" i="15" s="1"/>
  <c r="AR40" i="13"/>
  <c r="E40" i="15" s="1"/>
  <c r="AR37" i="13"/>
  <c r="E37" i="15" s="1"/>
  <c r="AX43" i="13"/>
  <c r="G43" i="15" s="1"/>
  <c r="AX42" i="13"/>
  <c r="G42" i="15" s="1"/>
  <c r="AX41" i="13"/>
  <c r="G41" i="15" s="1"/>
  <c r="AX44" i="13"/>
  <c r="G44" i="15" s="1"/>
  <c r="AR43" i="13"/>
  <c r="E43" i="15" s="1"/>
  <c r="AR41" i="13"/>
  <c r="E41" i="15" s="1"/>
  <c r="AR42" i="13"/>
  <c r="E42" i="15" s="1"/>
  <c r="AR44" i="13"/>
  <c r="E44" i="15" s="1"/>
  <c r="AL51" i="13"/>
  <c r="C51" i="15" s="1"/>
  <c r="AL50" i="13"/>
  <c r="C50" i="15" s="1"/>
  <c r="AL49" i="13"/>
  <c r="C49" i="15" s="1"/>
  <c r="AL52" i="13"/>
  <c r="C52" i="15" s="1"/>
  <c r="AR46" i="13"/>
  <c r="E46" i="15" s="1"/>
  <c r="AR45" i="13"/>
  <c r="E45" i="15" s="1"/>
  <c r="AR48" i="13"/>
  <c r="E48" i="15" s="1"/>
  <c r="AR47" i="13"/>
  <c r="E47" i="15" s="1"/>
  <c r="AX51" i="13"/>
  <c r="G51" i="15" s="1"/>
  <c r="AX49" i="13"/>
  <c r="G49" i="15" s="1"/>
  <c r="AX50" i="13"/>
  <c r="G50" i="15" s="1"/>
  <c r="AX52" i="13"/>
  <c r="G52" i="15" s="1"/>
  <c r="AR51" i="13"/>
  <c r="E51" i="15" s="1"/>
  <c r="AR50" i="13"/>
  <c r="E50" i="15" s="1"/>
  <c r="AR49" i="13"/>
  <c r="E49" i="15" s="1"/>
  <c r="AL59" i="13"/>
  <c r="C59" i="15" s="1"/>
  <c r="AL58" i="13"/>
  <c r="C58" i="15" s="1"/>
  <c r="AL60" i="13"/>
  <c r="C60" i="15" s="1"/>
  <c r="AL57" i="13"/>
  <c r="C57" i="15" s="1"/>
  <c r="AU54" i="13"/>
  <c r="F54" i="15" s="1"/>
  <c r="AU53" i="13"/>
  <c r="F53" i="15" s="1"/>
  <c r="AU52" i="13"/>
  <c r="F52" i="15" s="1"/>
  <c r="AU55" i="13"/>
  <c r="F55" i="15" s="1"/>
  <c r="AR54" i="13"/>
  <c r="E54" i="15" s="1"/>
  <c r="AR55" i="13"/>
  <c r="E55" i="15" s="1"/>
  <c r="AR56" i="13"/>
  <c r="E56" i="15" s="1"/>
  <c r="AR53" i="13"/>
  <c r="E53" i="15" s="1"/>
  <c r="AL63" i="13"/>
  <c r="C63" i="15" s="1"/>
  <c r="AL62" i="13"/>
  <c r="C62" i="15" s="1"/>
  <c r="AL64" i="13"/>
  <c r="C64" i="15" s="1"/>
  <c r="AL61" i="13"/>
  <c r="C61" i="15" s="1"/>
  <c r="AX59" i="13"/>
  <c r="G59" i="15" s="1"/>
  <c r="AX58" i="13"/>
  <c r="G58" i="15" s="1"/>
  <c r="AX57" i="13"/>
  <c r="G57" i="15" s="1"/>
  <c r="AX60" i="13"/>
  <c r="G60" i="15" s="1"/>
  <c r="AU57" i="13"/>
  <c r="F57" i="15" s="1"/>
  <c r="AU58" i="13"/>
  <c r="F58" i="15" s="1"/>
  <c r="AU59" i="13"/>
  <c r="F59" i="15" s="1"/>
  <c r="AU56" i="13"/>
  <c r="F56" i="15" s="1"/>
  <c r="AR59" i="13"/>
  <c r="E59" i="15" s="1"/>
  <c r="AR58" i="13"/>
  <c r="E58" i="15" s="1"/>
  <c r="AR57" i="13"/>
  <c r="E57" i="15" s="1"/>
  <c r="AR60" i="13"/>
  <c r="E60" i="15" s="1"/>
  <c r="AO59" i="13"/>
  <c r="D59" i="15" s="1"/>
  <c r="AO58" i="13"/>
  <c r="D58" i="15" s="1"/>
  <c r="AO61" i="13"/>
  <c r="D61" i="15" s="1"/>
  <c r="AO60" i="13"/>
  <c r="D60" i="15" s="1"/>
  <c r="AL67" i="13"/>
  <c r="C67" i="15" s="1"/>
  <c r="AL66" i="13"/>
  <c r="C66" i="15" s="1"/>
  <c r="AL65" i="13"/>
  <c r="C65" i="15" s="1"/>
  <c r="AL68" i="13"/>
  <c r="C68" i="15" s="1"/>
  <c r="AX62" i="13"/>
  <c r="G62" i="15" s="1"/>
  <c r="AX63" i="13"/>
  <c r="G63" i="15" s="1"/>
  <c r="AX64" i="13"/>
  <c r="G64" i="15" s="1"/>
  <c r="AX61" i="13"/>
  <c r="G61" i="15" s="1"/>
  <c r="AU62" i="13"/>
  <c r="F62" i="15" s="1"/>
  <c r="AU60" i="13"/>
  <c r="F60" i="15" s="1"/>
  <c r="AU63" i="13"/>
  <c r="F63" i="15" s="1"/>
  <c r="AU61" i="13"/>
  <c r="F61" i="15" s="1"/>
  <c r="AR61" i="13"/>
  <c r="E61" i="15" s="1"/>
  <c r="AR63" i="13"/>
  <c r="E63" i="15" s="1"/>
  <c r="AR62" i="13"/>
  <c r="E62" i="15" s="1"/>
  <c r="AR64" i="13"/>
  <c r="E64" i="15" s="1"/>
  <c r="AO64" i="13"/>
  <c r="D64" i="15" s="1"/>
  <c r="AO63" i="13"/>
  <c r="D63" i="15" s="1"/>
  <c r="AO62" i="13"/>
  <c r="D62" i="15" s="1"/>
  <c r="AO65" i="13"/>
  <c r="D65" i="15" s="1"/>
  <c r="AL71" i="13"/>
  <c r="C71" i="15" s="1"/>
  <c r="AL70" i="13"/>
  <c r="C70" i="15" s="1"/>
  <c r="AL72" i="13"/>
  <c r="C72" i="15" s="1"/>
  <c r="AL69" i="13"/>
  <c r="C69" i="15" s="1"/>
  <c r="AX67" i="13"/>
  <c r="G67" i="15" s="1"/>
  <c r="AX66" i="13"/>
  <c r="G66" i="15" s="1"/>
  <c r="AX65" i="13"/>
  <c r="G65" i="15" s="1"/>
  <c r="AX68" i="13"/>
  <c r="G68" i="15" s="1"/>
  <c r="AU66" i="13"/>
  <c r="F66" i="15" s="1"/>
  <c r="AU65" i="13"/>
  <c r="F65" i="15" s="1"/>
  <c r="AU67" i="13"/>
  <c r="F67" i="15" s="1"/>
  <c r="AU64" i="13"/>
  <c r="F64" i="15" s="1"/>
  <c r="AR67" i="13"/>
  <c r="E67" i="15" s="1"/>
  <c r="AR65" i="13"/>
  <c r="E65" i="15" s="1"/>
  <c r="AR66" i="13"/>
  <c r="E66" i="15" s="1"/>
  <c r="AR68" i="13"/>
  <c r="E68" i="15" s="1"/>
  <c r="AO68" i="13"/>
  <c r="D68" i="15" s="1"/>
  <c r="AO67" i="13"/>
  <c r="D67" i="15" s="1"/>
  <c r="AO69" i="13"/>
  <c r="D69" i="15" s="1"/>
  <c r="AO66" i="13"/>
  <c r="D66" i="15" s="1"/>
  <c r="AL75" i="13"/>
  <c r="C75" i="15" s="1"/>
  <c r="AL73" i="13"/>
  <c r="C73" i="15" s="1"/>
  <c r="AL74" i="13"/>
  <c r="C74" i="15" s="1"/>
  <c r="AL76" i="13"/>
  <c r="C76" i="15" s="1"/>
  <c r="AX71" i="13"/>
  <c r="G71" i="15" s="1"/>
  <c r="AX70" i="13"/>
  <c r="G70" i="15" s="1"/>
  <c r="AX69" i="13"/>
  <c r="G69" i="15" s="1"/>
  <c r="AX72" i="13"/>
  <c r="G72" i="15" s="1"/>
  <c r="AR71" i="13"/>
  <c r="E71" i="15" s="1"/>
  <c r="AR70" i="13"/>
  <c r="E70" i="15" s="1"/>
  <c r="AR72" i="13"/>
  <c r="E72" i="15" s="1"/>
  <c r="AR69" i="13"/>
  <c r="E69" i="15" s="1"/>
  <c r="AO71" i="13"/>
  <c r="D71" i="15" s="1"/>
  <c r="AO72" i="13"/>
  <c r="D72" i="15" s="1"/>
  <c r="AO70" i="13"/>
  <c r="D70" i="15" s="1"/>
  <c r="AO73" i="13"/>
  <c r="D73" i="15" s="1"/>
  <c r="AL79" i="13"/>
  <c r="C79" i="15" s="1"/>
  <c r="AL78" i="13"/>
  <c r="C78" i="15" s="1"/>
  <c r="AL80" i="13"/>
  <c r="C80" i="15" s="1"/>
  <c r="AL77" i="13"/>
  <c r="C77" i="15" s="1"/>
  <c r="AX75" i="13"/>
  <c r="G75" i="15" s="1"/>
  <c r="AX73" i="13"/>
  <c r="G73" i="15" s="1"/>
  <c r="AX74" i="13"/>
  <c r="G74" i="15" s="1"/>
  <c r="AX76" i="13"/>
  <c r="G76" i="15" s="1"/>
  <c r="AU74" i="13"/>
  <c r="F74" i="15" s="1"/>
  <c r="AU73" i="13"/>
  <c r="F73" i="15" s="1"/>
  <c r="AU75" i="13"/>
  <c r="F75" i="15" s="1"/>
  <c r="AU72" i="13"/>
  <c r="F72" i="15" s="1"/>
  <c r="AR75" i="13"/>
  <c r="E75" i="15" s="1"/>
  <c r="AR73" i="13"/>
  <c r="E73" i="15" s="1"/>
  <c r="AR74" i="13"/>
  <c r="E74" i="15" s="1"/>
  <c r="AR76" i="13"/>
  <c r="E76" i="15" s="1"/>
  <c r="AO76" i="13"/>
  <c r="D76" i="15" s="1"/>
  <c r="AO75" i="13"/>
  <c r="D75" i="15" s="1"/>
  <c r="AO74" i="13"/>
  <c r="D74" i="15" s="1"/>
  <c r="AO77" i="13"/>
  <c r="D77" i="15" s="1"/>
  <c r="AL83" i="13"/>
  <c r="C83" i="15" s="1"/>
  <c r="AL82" i="13"/>
  <c r="C82" i="15" s="1"/>
  <c r="AL81" i="13"/>
  <c r="C81" i="15" s="1"/>
  <c r="AX79" i="13"/>
  <c r="G79" i="15" s="1"/>
  <c r="AX78" i="13"/>
  <c r="G78" i="15" s="1"/>
  <c r="AX80" i="13"/>
  <c r="G80" i="15" s="1"/>
  <c r="AX77" i="13"/>
  <c r="G77" i="15" s="1"/>
  <c r="AU77" i="13"/>
  <c r="F77" i="15" s="1"/>
  <c r="AU76" i="13"/>
  <c r="F76" i="15" s="1"/>
  <c r="AU78" i="13"/>
  <c r="F78" i="15" s="1"/>
  <c r="AU79" i="13"/>
  <c r="F79" i="15" s="1"/>
  <c r="AR79" i="13"/>
  <c r="E79" i="15" s="1"/>
  <c r="AR78" i="13"/>
  <c r="E78" i="15" s="1"/>
  <c r="AR80" i="13"/>
  <c r="E80" i="15" s="1"/>
  <c r="AR77" i="13"/>
  <c r="E77" i="15" s="1"/>
  <c r="AO80" i="13"/>
  <c r="D80" i="15" s="1"/>
  <c r="AO78" i="13"/>
  <c r="D78" i="15" s="1"/>
  <c r="AO79" i="13"/>
  <c r="D79" i="15" s="1"/>
  <c r="AO81" i="13"/>
  <c r="D81" i="15" s="1"/>
  <c r="AL87" i="13"/>
  <c r="C87" i="15" s="1"/>
  <c r="AL86" i="13"/>
  <c r="C86" i="15" s="1"/>
  <c r="AL88" i="13"/>
  <c r="C88" i="15" s="1"/>
  <c r="AL85" i="13"/>
  <c r="C85" i="15" s="1"/>
  <c r="AX83" i="13"/>
  <c r="G83" i="15" s="1"/>
  <c r="AX81" i="13"/>
  <c r="G81" i="15" s="1"/>
  <c r="AX84" i="13"/>
  <c r="G84" i="15" s="1"/>
  <c r="AX82" i="13"/>
  <c r="G82" i="15" s="1"/>
  <c r="AU82" i="13"/>
  <c r="F82" i="15" s="1"/>
  <c r="AU81" i="13"/>
  <c r="F81" i="15" s="1"/>
  <c r="AU80" i="13"/>
  <c r="F80" i="15" s="1"/>
  <c r="AU83" i="13"/>
  <c r="F83" i="15" s="1"/>
  <c r="AR83" i="13"/>
  <c r="E83" i="15" s="1"/>
  <c r="AR82" i="13"/>
  <c r="E82" i="15" s="1"/>
  <c r="AR81" i="13"/>
  <c r="E81" i="15" s="1"/>
  <c r="AR84" i="13"/>
  <c r="E84" i="15" s="1"/>
  <c r="AO84" i="13"/>
  <c r="D84" i="15" s="1"/>
  <c r="AO83" i="13"/>
  <c r="D83" i="15" s="1"/>
  <c r="AO85" i="13"/>
  <c r="D85" i="15" s="1"/>
  <c r="AO82" i="13"/>
  <c r="D82" i="15" s="1"/>
  <c r="AL90" i="13"/>
  <c r="C90" i="15" s="1"/>
  <c r="AL91" i="13"/>
  <c r="C91" i="15" s="1"/>
  <c r="AL89" i="13"/>
  <c r="C89" i="15" s="1"/>
  <c r="AL92" i="13"/>
  <c r="C92" i="15" s="1"/>
  <c r="AX87" i="13"/>
  <c r="G87" i="15" s="1"/>
  <c r="AX86" i="13"/>
  <c r="G86" i="15" s="1"/>
  <c r="AX88" i="13"/>
  <c r="G88" i="15" s="1"/>
  <c r="AX85" i="13"/>
  <c r="G85" i="15" s="1"/>
  <c r="AU86" i="13"/>
  <c r="F86" i="15" s="1"/>
  <c r="AU84" i="13"/>
  <c r="F84" i="15" s="1"/>
  <c r="AU85" i="13"/>
  <c r="F85" i="15" s="1"/>
  <c r="AU87" i="13"/>
  <c r="F87" i="15" s="1"/>
  <c r="AR87" i="13"/>
  <c r="E87" i="15" s="1"/>
  <c r="AR86" i="13"/>
  <c r="E86" i="15" s="1"/>
  <c r="AR88" i="13"/>
  <c r="E88" i="15" s="1"/>
  <c r="AR85" i="13"/>
  <c r="E85" i="15" s="1"/>
  <c r="AO88" i="13"/>
  <c r="D88" i="15" s="1"/>
  <c r="AO86" i="13"/>
  <c r="D86" i="15" s="1"/>
  <c r="AO89" i="13"/>
  <c r="D89" i="15" s="1"/>
  <c r="AL95" i="13"/>
  <c r="C95" i="15" s="1"/>
  <c r="AL94" i="13"/>
  <c r="C94" i="15" s="1"/>
  <c r="AL93" i="13"/>
  <c r="C93" i="15" s="1"/>
  <c r="AL96" i="13"/>
  <c r="C96" i="15" s="1"/>
  <c r="AX91" i="13"/>
  <c r="G91" i="15" s="1"/>
  <c r="AX90" i="13"/>
  <c r="G90" i="15" s="1"/>
  <c r="AX89" i="13"/>
  <c r="G89" i="15" s="1"/>
  <c r="AX92" i="13"/>
  <c r="G92" i="15" s="1"/>
  <c r="AU90" i="13"/>
  <c r="F90" i="15" s="1"/>
  <c r="AU89" i="13"/>
  <c r="F89" i="15" s="1"/>
  <c r="AU91" i="13"/>
  <c r="F91" i="15" s="1"/>
  <c r="AU88" i="13"/>
  <c r="F88" i="15" s="1"/>
  <c r="AR91" i="13"/>
  <c r="E91" i="15" s="1"/>
  <c r="AR90" i="13"/>
  <c r="E90" i="15" s="1"/>
  <c r="AR89" i="13"/>
  <c r="E89" i="15" s="1"/>
  <c r="AR92" i="13"/>
  <c r="E92" i="15" s="1"/>
  <c r="AO92" i="13"/>
  <c r="D92" i="15" s="1"/>
  <c r="AO91" i="13"/>
  <c r="D91" i="15" s="1"/>
  <c r="AO93" i="13"/>
  <c r="D93" i="15" s="1"/>
  <c r="AO90" i="13"/>
  <c r="D90" i="15" s="1"/>
  <c r="AL99" i="13"/>
  <c r="C99" i="15" s="1"/>
  <c r="AL97" i="13"/>
  <c r="C97" i="15" s="1"/>
  <c r="AL98" i="13"/>
  <c r="C98" i="15" s="1"/>
  <c r="AL100" i="13"/>
  <c r="C100" i="15" s="1"/>
  <c r="AX95" i="13"/>
  <c r="G95" i="15" s="1"/>
  <c r="AX94" i="13"/>
  <c r="G94" i="15" s="1"/>
  <c r="AX96" i="13"/>
  <c r="G96" i="15" s="1"/>
  <c r="AX93" i="13"/>
  <c r="G93" i="15" s="1"/>
  <c r="AU94" i="13"/>
  <c r="F94" i="15" s="1"/>
  <c r="AU92" i="13"/>
  <c r="F92" i="15" s="1"/>
  <c r="AU93" i="13"/>
  <c r="F93" i="15" s="1"/>
  <c r="AU95" i="13"/>
  <c r="F95" i="15" s="1"/>
  <c r="AR95" i="13"/>
  <c r="E95" i="15" s="1"/>
  <c r="AR94" i="13"/>
  <c r="E94" i="15" s="1"/>
  <c r="AR93" i="13"/>
  <c r="E93" i="15" s="1"/>
  <c r="AR96" i="13"/>
  <c r="E96" i="15" s="1"/>
  <c r="AO96" i="13"/>
  <c r="D96" i="15" s="1"/>
  <c r="AO95" i="13"/>
  <c r="D95" i="15" s="1"/>
  <c r="AO97" i="13"/>
  <c r="D97" i="15" s="1"/>
  <c r="AO94" i="13"/>
  <c r="D94" i="15" s="1"/>
  <c r="AL103" i="13"/>
  <c r="C103" i="15" s="1"/>
  <c r="AL102" i="13"/>
  <c r="C102" i="15" s="1"/>
  <c r="AL104" i="13"/>
  <c r="C104" i="15" s="1"/>
  <c r="AL101" i="13"/>
  <c r="C101" i="15" s="1"/>
  <c r="AX98" i="13"/>
  <c r="G98" i="15" s="1"/>
  <c r="AX99" i="13"/>
  <c r="G99" i="15" s="1"/>
  <c r="AX97" i="13"/>
  <c r="G97" i="15" s="1"/>
  <c r="AX100" i="13"/>
  <c r="G100" i="15" s="1"/>
  <c r="AU98" i="13"/>
  <c r="F98" i="15" s="1"/>
  <c r="AU97" i="13"/>
  <c r="F97" i="15" s="1"/>
  <c r="AU99" i="13"/>
  <c r="F99" i="15" s="1"/>
  <c r="AU96" i="13"/>
  <c r="F96" i="15" s="1"/>
  <c r="AR99" i="13"/>
  <c r="E99" i="15" s="1"/>
  <c r="AR97" i="13"/>
  <c r="E97" i="15" s="1"/>
  <c r="AR98" i="13"/>
  <c r="E98" i="15" s="1"/>
  <c r="AR100" i="13"/>
  <c r="E100" i="15" s="1"/>
  <c r="AO100" i="13"/>
  <c r="D100" i="15" s="1"/>
  <c r="AO99" i="13"/>
  <c r="D99" i="15" s="1"/>
  <c r="AO101" i="13"/>
  <c r="D101" i="15" s="1"/>
  <c r="AO98" i="13"/>
  <c r="D98" i="15" s="1"/>
  <c r="AL107" i="13"/>
  <c r="C107" i="15" s="1"/>
  <c r="AL105" i="13"/>
  <c r="C105" i="15" s="1"/>
  <c r="AL106" i="13"/>
  <c r="C106" i="15" s="1"/>
  <c r="AL108" i="13"/>
  <c r="C108" i="15" s="1"/>
  <c r="AX103" i="13"/>
  <c r="G103" i="15" s="1"/>
  <c r="AX102" i="13"/>
  <c r="G102" i="15" s="1"/>
  <c r="AX101" i="13"/>
  <c r="G101" i="15" s="1"/>
  <c r="AX104" i="13"/>
  <c r="G104" i="15" s="1"/>
  <c r="AU102" i="13"/>
  <c r="F102" i="15" s="1"/>
  <c r="AU101" i="13"/>
  <c r="F101" i="15" s="1"/>
  <c r="AU100" i="13"/>
  <c r="F100" i="15" s="1"/>
  <c r="AR103" i="13"/>
  <c r="E103" i="15" s="1"/>
  <c r="AR102" i="13"/>
  <c r="E102" i="15" s="1"/>
  <c r="AR104" i="13"/>
  <c r="E104" i="15" s="1"/>
  <c r="AR101" i="13"/>
  <c r="E101" i="15" s="1"/>
  <c r="AO103" i="13"/>
  <c r="D103" i="15" s="1"/>
  <c r="AO102" i="13"/>
  <c r="D102" i="15" s="1"/>
  <c r="AO104" i="13"/>
  <c r="D104" i="15" s="1"/>
  <c r="AO105" i="13"/>
  <c r="D105" i="15" s="1"/>
  <c r="AL111" i="13"/>
  <c r="C111" i="15" s="1"/>
  <c r="AL110" i="13"/>
  <c r="C110" i="15" s="1"/>
  <c r="AL112" i="13"/>
  <c r="C112" i="15" s="1"/>
  <c r="AX107" i="13"/>
  <c r="G107" i="15" s="1"/>
  <c r="AX105" i="13"/>
  <c r="G105" i="15" s="1"/>
  <c r="AX106" i="13"/>
  <c r="G106" i="15" s="1"/>
  <c r="AX108" i="13"/>
  <c r="G108" i="15" s="1"/>
  <c r="AU106" i="13"/>
  <c r="F106" i="15" s="1"/>
  <c r="AU105" i="13"/>
  <c r="F105" i="15" s="1"/>
  <c r="AU107" i="13"/>
  <c r="F107" i="15" s="1"/>
  <c r="AU104" i="13"/>
  <c r="F104" i="15" s="1"/>
  <c r="AR107" i="13"/>
  <c r="E107" i="15" s="1"/>
  <c r="AR105" i="13"/>
  <c r="E105" i="15" s="1"/>
  <c r="AR108" i="13"/>
  <c r="E108" i="15" s="1"/>
  <c r="AR106" i="13"/>
  <c r="E106" i="15" s="1"/>
  <c r="AO108" i="13"/>
  <c r="D108" i="15" s="1"/>
  <c r="AO107" i="13"/>
  <c r="D107" i="15" s="1"/>
  <c r="AO106" i="13"/>
  <c r="D106" i="15" s="1"/>
  <c r="AO109" i="13"/>
  <c r="D109" i="15" s="1"/>
  <c r="AL115" i="13"/>
  <c r="C115" i="15" s="1"/>
  <c r="AL114" i="13"/>
  <c r="C114" i="15" s="1"/>
  <c r="AL113" i="13"/>
  <c r="C113" i="15" s="1"/>
  <c r="AL116" i="13"/>
  <c r="C116" i="15" s="1"/>
  <c r="AX111" i="13"/>
  <c r="G111" i="15" s="1"/>
  <c r="AX110" i="13"/>
  <c r="G110" i="15" s="1"/>
  <c r="AX112" i="13"/>
  <c r="G112" i="15" s="1"/>
  <c r="AX109" i="13"/>
  <c r="G109" i="15" s="1"/>
  <c r="AU109" i="13"/>
  <c r="F109" i="15" s="1"/>
  <c r="AU110" i="13"/>
  <c r="F110" i="15" s="1"/>
  <c r="AU108" i="13"/>
  <c r="F108" i="15" s="1"/>
  <c r="AU111" i="13"/>
  <c r="F111" i="15" s="1"/>
  <c r="AR111" i="13"/>
  <c r="E111" i="15" s="1"/>
  <c r="AR110" i="13"/>
  <c r="E110" i="15" s="1"/>
  <c r="AR112" i="13"/>
  <c r="E112" i="15" s="1"/>
  <c r="AR109" i="13"/>
  <c r="E109" i="15" s="1"/>
  <c r="AO112" i="13"/>
  <c r="D112" i="15" s="1"/>
  <c r="AO110" i="13"/>
  <c r="D110" i="15" s="1"/>
  <c r="AO111" i="13"/>
  <c r="D111" i="15" s="1"/>
  <c r="AO113" i="13"/>
  <c r="D113" i="15" s="1"/>
  <c r="AL119" i="13"/>
  <c r="C119" i="15" s="1"/>
  <c r="AL118" i="13"/>
  <c r="C118" i="15" s="1"/>
  <c r="AL120" i="13"/>
  <c r="C120" i="15" s="1"/>
  <c r="AL117" i="13"/>
  <c r="C117" i="15" s="1"/>
  <c r="AX115" i="13"/>
  <c r="G115" i="15" s="1"/>
  <c r="AX113" i="13"/>
  <c r="G113" i="15" s="1"/>
  <c r="AX116" i="13"/>
  <c r="G116" i="15" s="1"/>
  <c r="AX114" i="13"/>
  <c r="G114" i="15" s="1"/>
  <c r="AU114" i="13"/>
  <c r="F114" i="15" s="1"/>
  <c r="AU113" i="13"/>
  <c r="F113" i="15" s="1"/>
  <c r="AU112" i="13"/>
  <c r="F112" i="15" s="1"/>
  <c r="AU115" i="13"/>
  <c r="F115" i="15" s="1"/>
  <c r="AR115" i="13"/>
  <c r="E115" i="15" s="1"/>
  <c r="AR114" i="13"/>
  <c r="E114" i="15" s="1"/>
  <c r="AR113" i="13"/>
  <c r="E113" i="15" s="1"/>
  <c r="AR116" i="13"/>
  <c r="E116" i="15" s="1"/>
  <c r="AO116" i="13"/>
  <c r="D116" i="15" s="1"/>
  <c r="AO115" i="13"/>
  <c r="D115" i="15" s="1"/>
  <c r="AO117" i="13"/>
  <c r="D117" i="15" s="1"/>
  <c r="AO114" i="13"/>
  <c r="D114" i="15" s="1"/>
  <c r="AL123" i="13"/>
  <c r="C123" i="15" s="1"/>
  <c r="AL122" i="13"/>
  <c r="C122" i="15" s="1"/>
  <c r="AL121" i="13"/>
  <c r="C121" i="15" s="1"/>
  <c r="AL124" i="13"/>
  <c r="C124" i="15" s="1"/>
  <c r="AX119" i="13"/>
  <c r="G119" i="15" s="1"/>
  <c r="AX118" i="13"/>
  <c r="G118" i="15" s="1"/>
  <c r="AX120" i="13"/>
  <c r="G120" i="15" s="1"/>
  <c r="AX117" i="13"/>
  <c r="G117" i="15" s="1"/>
  <c r="AU118" i="13"/>
  <c r="F118" i="15" s="1"/>
  <c r="AU116" i="13"/>
  <c r="F116" i="15" s="1"/>
  <c r="AU117" i="13"/>
  <c r="F117" i="15" s="1"/>
  <c r="AU119" i="13"/>
  <c r="F119" i="15" s="1"/>
  <c r="AR119" i="13"/>
  <c r="E119" i="15" s="1"/>
  <c r="AR118" i="13"/>
  <c r="E118" i="15" s="1"/>
  <c r="AR120" i="13"/>
  <c r="E120" i="15" s="1"/>
  <c r="AR117" i="13"/>
  <c r="E117" i="15" s="1"/>
  <c r="AO120" i="13"/>
  <c r="D120" i="15" s="1"/>
  <c r="AO118" i="13"/>
  <c r="D118" i="15" s="1"/>
  <c r="AO119" i="13"/>
  <c r="D119" i="15" s="1"/>
  <c r="AO121" i="13"/>
  <c r="D121" i="15" s="1"/>
  <c r="AL127" i="13"/>
  <c r="C127" i="15" s="1"/>
  <c r="AL126" i="13"/>
  <c r="C126" i="15" s="1"/>
  <c r="AL125" i="13"/>
  <c r="C125" i="15" s="1"/>
  <c r="AL128" i="13"/>
  <c r="C128" i="15" s="1"/>
  <c r="AX123" i="13"/>
  <c r="G123" i="15" s="1"/>
  <c r="AX122" i="13"/>
  <c r="G122" i="15" s="1"/>
  <c r="AX121" i="13"/>
  <c r="G121" i="15" s="1"/>
  <c r="AX124" i="13"/>
  <c r="G124" i="15" s="1"/>
  <c r="AU122" i="13"/>
  <c r="F122" i="15" s="1"/>
  <c r="AU121" i="13"/>
  <c r="F121" i="15" s="1"/>
  <c r="AU123" i="13"/>
  <c r="F123" i="15" s="1"/>
  <c r="AU120" i="13"/>
  <c r="F120" i="15" s="1"/>
  <c r="AR122" i="13"/>
  <c r="E122" i="15" s="1"/>
  <c r="AR123" i="13"/>
  <c r="E123" i="15" s="1"/>
  <c r="AR121" i="13"/>
  <c r="E121" i="15" s="1"/>
  <c r="AR124" i="13"/>
  <c r="E124" i="15" s="1"/>
  <c r="AO124" i="13"/>
  <c r="D124" i="15" s="1"/>
  <c r="AO123" i="13"/>
  <c r="D123" i="15" s="1"/>
  <c r="AO125" i="13"/>
  <c r="D125" i="15" s="1"/>
  <c r="AO122" i="13"/>
  <c r="D122" i="15" s="1"/>
  <c r="AL131" i="13"/>
  <c r="C131" i="15" s="1"/>
  <c r="AL129" i="13"/>
  <c r="C129" i="15" s="1"/>
  <c r="AL130" i="13"/>
  <c r="C130" i="15" s="1"/>
  <c r="AL132" i="13"/>
  <c r="C132" i="15" s="1"/>
  <c r="AX127" i="13"/>
  <c r="G127" i="15" s="1"/>
  <c r="AX126" i="13"/>
  <c r="G126" i="15" s="1"/>
  <c r="AX128" i="13"/>
  <c r="G128" i="15" s="1"/>
  <c r="AX125" i="13"/>
  <c r="G125" i="15" s="1"/>
  <c r="AU126" i="13"/>
  <c r="F126" i="15" s="1"/>
  <c r="AU124" i="13"/>
  <c r="F124" i="15" s="1"/>
  <c r="AI122" i="13"/>
  <c r="AU125"/>
  <c r="F125" i="15" s="1"/>
  <c r="AU127" i="13"/>
  <c r="F127" i="15" s="1"/>
  <c r="AR126" i="13"/>
  <c r="E126" i="15" s="1"/>
  <c r="AR125" i="13"/>
  <c r="E125" i="15" s="1"/>
  <c r="AR128" i="13"/>
  <c r="E128" i="15" s="1"/>
  <c r="AR127" i="13"/>
  <c r="E127" i="15" s="1"/>
  <c r="AH123" i="13"/>
  <c r="AO128"/>
  <c r="D128" i="15" s="1"/>
  <c r="AO129" i="13"/>
  <c r="D129" i="15" s="1"/>
  <c r="AO127" i="13"/>
  <c r="D127" i="15" s="1"/>
  <c r="AG124" i="13"/>
  <c r="AO126"/>
  <c r="D126" i="15" s="1"/>
  <c r="AL134" i="13"/>
  <c r="C134" i="15" s="1"/>
  <c r="AL135" i="13"/>
  <c r="C135" i="15" s="1"/>
  <c r="AL136" i="13"/>
  <c r="C136" i="15" s="1"/>
  <c r="AL133" i="13"/>
  <c r="C133" i="15" s="1"/>
  <c r="AF125" i="13"/>
  <c r="AX131"/>
  <c r="G131" i="15" s="1"/>
  <c r="AX130" i="13"/>
  <c r="G130" i="15" s="1"/>
  <c r="AX129" i="13"/>
  <c r="G129" i="15" s="1"/>
  <c r="AX132" i="13"/>
  <c r="G132" i="15" s="1"/>
  <c r="AJ125" i="13"/>
  <c r="AU130"/>
  <c r="F130" i="15" s="1"/>
  <c r="AU128" i="13"/>
  <c r="F128" i="15" s="1"/>
  <c r="AU129" i="13"/>
  <c r="F129" i="15" s="1"/>
  <c r="AU131" i="13"/>
  <c r="F131" i="15" s="1"/>
  <c r="AR131" i="13"/>
  <c r="E131" i="15" s="1"/>
  <c r="AR132" i="13"/>
  <c r="E132" i="15" s="1"/>
  <c r="AR129" i="13"/>
  <c r="E129" i="15" s="1"/>
  <c r="AR130" i="13"/>
  <c r="E130" i="15" s="1"/>
  <c r="AH127" i="13"/>
  <c r="AO132"/>
  <c r="D132" i="15" s="1"/>
  <c r="AO131" i="13"/>
  <c r="D131" i="15" s="1"/>
  <c r="AO130" i="13"/>
  <c r="D130" i="15" s="1"/>
  <c r="AG128" i="13"/>
  <c r="AO133"/>
  <c r="D133" i="15" s="1"/>
  <c r="AL138" i="13"/>
  <c r="C138" i="15" s="1"/>
  <c r="AL137" i="13"/>
  <c r="C137" i="15" s="1"/>
  <c r="AL139" i="13"/>
  <c r="C139" i="15" s="1"/>
  <c r="AF129" i="13"/>
  <c r="AL140"/>
  <c r="C140" i="15" s="1"/>
  <c r="AX134" i="13"/>
  <c r="G134" i="15" s="1"/>
  <c r="AX135" i="13"/>
  <c r="G135" i="15" s="1"/>
  <c r="AX133" i="13"/>
  <c r="G133" i="15" s="1"/>
  <c r="AX136" i="13"/>
  <c r="G136" i="15" s="1"/>
  <c r="AJ129" i="13"/>
  <c r="AU134"/>
  <c r="F134" i="15" s="1"/>
  <c r="AU132" i="13"/>
  <c r="F132" i="15" s="1"/>
  <c r="AU135" i="13"/>
  <c r="F135" i="15" s="1"/>
  <c r="AU133" i="13"/>
  <c r="F133" i="15" s="1"/>
  <c r="AI130" i="13"/>
  <c r="AR134"/>
  <c r="E134" i="15" s="1"/>
  <c r="AR135" i="13"/>
  <c r="E135" i="15" s="1"/>
  <c r="AH131" i="13"/>
  <c r="AR136"/>
  <c r="E136" i="15" s="1"/>
  <c r="AR133" i="13"/>
  <c r="E133" i="15" s="1"/>
  <c r="AO136" i="13"/>
  <c r="D136" i="15" s="1"/>
  <c r="AO135" i="13"/>
  <c r="D135" i="15" s="1"/>
  <c r="AO134" i="13"/>
  <c r="D134" i="15" s="1"/>
  <c r="AG132" i="13"/>
  <c r="AO137"/>
  <c r="D137" i="15" s="1"/>
  <c r="AL143" i="13"/>
  <c r="C143" i="15" s="1"/>
  <c r="AL142" i="13"/>
  <c r="C142" i="15" s="1"/>
  <c r="AL141" i="13"/>
  <c r="C141" i="15" s="1"/>
  <c r="AL144" i="13"/>
  <c r="C144" i="15" s="1"/>
  <c r="AF133" i="13"/>
  <c r="AX139"/>
  <c r="G139" i="15" s="1"/>
  <c r="AX140" i="13"/>
  <c r="G140" i="15" s="1"/>
  <c r="AX137" i="13"/>
  <c r="G137" i="15" s="1"/>
  <c r="AX138" i="13"/>
  <c r="G138" i="15" s="1"/>
  <c r="AJ133" i="13"/>
  <c r="AU138"/>
  <c r="F138" i="15" s="1"/>
  <c r="AU137" i="13"/>
  <c r="F137" i="15" s="1"/>
  <c r="AU136" i="13"/>
  <c r="F136" i="15" s="1"/>
  <c r="AI134" i="13"/>
  <c r="AU139"/>
  <c r="F139" i="15" s="1"/>
  <c r="AR138" i="13"/>
  <c r="E138" i="15" s="1"/>
  <c r="AR137" i="13"/>
  <c r="E137" i="15" s="1"/>
  <c r="AR139" i="13"/>
  <c r="E139" i="15" s="1"/>
  <c r="AH135" i="13"/>
  <c r="AR140"/>
  <c r="E140" i="15" s="1"/>
  <c r="AO140" i="13"/>
  <c r="D140" i="15" s="1"/>
  <c r="AO139" i="13"/>
  <c r="D139" i="15" s="1"/>
  <c r="AO138" i="13"/>
  <c r="D138" i="15" s="1"/>
  <c r="AO141" i="13"/>
  <c r="D141" i="15" s="1"/>
  <c r="AG136" i="13"/>
  <c r="AL148"/>
  <c r="C148" i="15" s="1"/>
  <c r="AL146" i="13"/>
  <c r="C146" i="15" s="1"/>
  <c r="AL147" i="13"/>
  <c r="C147" i="15" s="1"/>
  <c r="AL145" i="13"/>
  <c r="C145" i="15" s="1"/>
  <c r="AF137" i="13"/>
  <c r="AX143"/>
  <c r="G143" i="15" s="1"/>
  <c r="AX142" i="13"/>
  <c r="G142" i="15" s="1"/>
  <c r="AX144" i="13"/>
  <c r="G144" i="15" s="1"/>
  <c r="AX141" i="13"/>
  <c r="G141" i="15" s="1"/>
  <c r="AJ137" i="13"/>
  <c r="AU140"/>
  <c r="F140" i="15" s="1"/>
  <c r="AU142" i="13"/>
  <c r="F142" i="15" s="1"/>
  <c r="AU141" i="13"/>
  <c r="F141" i="15" s="1"/>
  <c r="AI138" i="13"/>
  <c r="AU143"/>
  <c r="F143" i="15" s="1"/>
  <c r="AR143" i="13"/>
  <c r="E143" i="15" s="1"/>
  <c r="AR141" i="13"/>
  <c r="E141" i="15" s="1"/>
  <c r="AR142" i="13"/>
  <c r="E142" i="15" s="1"/>
  <c r="AR144" i="13"/>
  <c r="E144" i="15" s="1"/>
  <c r="AH139" i="13"/>
  <c r="AO144"/>
  <c r="D144" i="15" s="1"/>
  <c r="AO143" i="13"/>
  <c r="D143" i="15" s="1"/>
  <c r="AO145" i="13"/>
  <c r="D145" i="15" s="1"/>
  <c r="AO142" i="13"/>
  <c r="D142" i="15" s="1"/>
  <c r="AG140" i="13"/>
  <c r="AL151"/>
  <c r="C151" i="15" s="1"/>
  <c r="AL150" i="13"/>
  <c r="C150" i="15" s="1"/>
  <c r="AL152" i="13"/>
  <c r="C152" i="15" s="1"/>
  <c r="AL149" i="13"/>
  <c r="C149" i="15" s="1"/>
  <c r="AF141" i="13"/>
  <c r="AX146"/>
  <c r="G146" i="15" s="1"/>
  <c r="AX145" i="13"/>
  <c r="G145" i="15" s="1"/>
  <c r="AX147" i="13"/>
  <c r="G147" i="15" s="1"/>
  <c r="AX148" i="13"/>
  <c r="G148" i="15" s="1"/>
  <c r="AJ141" i="13"/>
  <c r="AU146"/>
  <c r="F146" i="15" s="1"/>
  <c r="AU145" i="13"/>
  <c r="F145" i="15" s="1"/>
  <c r="AU144" i="13"/>
  <c r="F144" i="15" s="1"/>
  <c r="AU147" i="13"/>
  <c r="F147" i="15" s="1"/>
  <c r="AI142" i="13"/>
  <c r="AR147"/>
  <c r="E147" i="15" s="1"/>
  <c r="AR148" i="13"/>
  <c r="E148" i="15" s="1"/>
  <c r="AR146" i="13"/>
  <c r="E146" i="15" s="1"/>
  <c r="AR145" i="13"/>
  <c r="E145" i="15" s="1"/>
  <c r="AH143" i="13"/>
  <c r="AO148"/>
  <c r="D148" i="15" s="1"/>
  <c r="AO147" i="13"/>
  <c r="D147" i="15" s="1"/>
  <c r="AG144" i="13"/>
  <c r="AO149"/>
  <c r="D149" i="15" s="1"/>
  <c r="AO146" i="13"/>
  <c r="D146" i="15" s="1"/>
  <c r="AL154" i="13"/>
  <c r="C154" i="15" s="1"/>
  <c r="AL153" i="13"/>
  <c r="C153" i="15" s="1"/>
  <c r="AF145" i="13"/>
  <c r="AL155"/>
  <c r="C155" i="15" s="1"/>
  <c r="AL156" i="13"/>
  <c r="C156" i="15" s="1"/>
  <c r="AX151" i="13"/>
  <c r="G151" i="15" s="1"/>
  <c r="AX150" i="13"/>
  <c r="G150" i="15" s="1"/>
  <c r="AJ145" i="13"/>
  <c r="AX149"/>
  <c r="G149" i="15" s="1"/>
  <c r="AX152" i="13"/>
  <c r="G152" i="15" s="1"/>
  <c r="AU150" i="13"/>
  <c r="F150" i="15" s="1"/>
  <c r="AU149" i="13"/>
  <c r="F149" i="15" s="1"/>
  <c r="AU151" i="13"/>
  <c r="F151" i="15" s="1"/>
  <c r="AU148" i="13"/>
  <c r="F148" i="15" s="1"/>
  <c r="AI146" i="13"/>
  <c r="AL159"/>
  <c r="C159" i="15" s="1"/>
  <c r="AL158" i="13"/>
  <c r="C158" i="15" s="1"/>
  <c r="AL157" i="13"/>
  <c r="C157" i="15" s="1"/>
  <c r="AL160" i="13"/>
  <c r="C160" i="15" s="1"/>
  <c r="AF149" i="13"/>
  <c r="AU154"/>
  <c r="F154" i="15" s="1"/>
  <c r="AU153" i="13"/>
  <c r="F153" i="15" s="1"/>
  <c r="AI150" i="13"/>
  <c r="AU155"/>
  <c r="F155" i="15" s="1"/>
  <c r="AU152" i="13"/>
  <c r="F152" i="15" s="1"/>
  <c r="AL163" i="13"/>
  <c r="C163" i="15" s="1"/>
  <c r="AL162" i="13"/>
  <c r="C162" i="15" s="1"/>
  <c r="AL164" i="13"/>
  <c r="C164" i="15" s="1"/>
  <c r="AL161" i="13"/>
  <c r="C161" i="15" s="1"/>
  <c r="AF153" i="13"/>
  <c r="AR159"/>
  <c r="E159" i="15" s="1"/>
  <c r="AR158" i="13"/>
  <c r="E158" i="15" s="1"/>
  <c r="AR157" i="13"/>
  <c r="E157" i="15" s="1"/>
  <c r="AR160" i="13"/>
  <c r="E160" i="15" s="1"/>
  <c r="AH155" i="13"/>
  <c r="AL167"/>
  <c r="C167" i="15" s="1"/>
  <c r="AL166" i="13"/>
  <c r="C166" i="15" s="1"/>
  <c r="AL168" i="13"/>
  <c r="C168" i="15" s="1"/>
  <c r="AL165" i="13"/>
  <c r="C165" i="15" s="1"/>
  <c r="AF157" i="13"/>
  <c r="AU162"/>
  <c r="F162" i="15" s="1"/>
  <c r="AU161" i="13"/>
  <c r="F161" i="15" s="1"/>
  <c r="AU160" i="13"/>
  <c r="F160" i="15" s="1"/>
  <c r="AU163" i="13"/>
  <c r="F163" i="15" s="1"/>
  <c r="AI158" i="13"/>
  <c r="AL169"/>
  <c r="C169" i="15" s="1"/>
  <c r="AL171" i="13"/>
  <c r="C171" i="15" s="1"/>
  <c r="AL170" i="13"/>
  <c r="C170" i="15" s="1"/>
  <c r="AL172" i="13"/>
  <c r="C172" i="15" s="1"/>
  <c r="AF161" i="13"/>
  <c r="AR167"/>
  <c r="E167" i="15" s="1"/>
  <c r="AR166" i="13"/>
  <c r="E166" i="15" s="1"/>
  <c r="AH163" i="13"/>
  <c r="AR168"/>
  <c r="E168" i="15" s="1"/>
  <c r="AR165" i="13"/>
  <c r="E165" i="15" s="1"/>
  <c r="AU170" i="13"/>
  <c r="F170" i="15" s="1"/>
  <c r="AU169" i="13"/>
  <c r="F169" i="15" s="1"/>
  <c r="AI166" i="13"/>
  <c r="AU171"/>
  <c r="F171" i="15" s="1"/>
  <c r="AU168" i="13"/>
  <c r="F168" i="15" s="1"/>
  <c r="AU173" i="13"/>
  <c r="F173" i="15" s="1"/>
  <c r="AU172" i="13"/>
  <c r="F172" i="15" s="1"/>
  <c r="AU174" i="13"/>
  <c r="F174" i="15" s="1"/>
  <c r="AI170" i="13"/>
  <c r="AU175"/>
  <c r="F175" i="15" s="1"/>
  <c r="AX178" i="13"/>
  <c r="G178" i="15" s="1"/>
  <c r="AX179" i="13"/>
  <c r="G179" i="15" s="1"/>
  <c r="AX177" i="13"/>
  <c r="G177" i="15" s="1"/>
  <c r="AJ173" i="13"/>
  <c r="AX180"/>
  <c r="G180" i="15" s="1"/>
  <c r="AO179" i="13"/>
  <c r="D179" i="15" s="1"/>
  <c r="AG176" i="13"/>
  <c r="AO180"/>
  <c r="D180" i="15" s="1"/>
  <c r="AO181" i="13"/>
  <c r="D181" i="15" s="1"/>
  <c r="AO178" i="13"/>
  <c r="D178" i="15" s="1"/>
  <c r="AI178" i="13"/>
  <c r="AU183"/>
  <c r="F183" i="15" s="1"/>
  <c r="AU182" i="13"/>
  <c r="F182" i="15" s="1"/>
  <c r="AU181" i="13"/>
  <c r="F181" i="15" s="1"/>
  <c r="AU180" i="13"/>
  <c r="F180" i="15" s="1"/>
  <c r="AX188" i="13"/>
  <c r="G188" i="15" s="1"/>
  <c r="AJ181" i="13"/>
  <c r="AX185"/>
  <c r="G185" i="15" s="1"/>
  <c r="AX187" i="13"/>
  <c r="G187" i="15" s="1"/>
  <c r="AX186" i="13"/>
  <c r="G186" i="15" s="1"/>
  <c r="AF185" i="13"/>
  <c r="AL196"/>
  <c r="C196" i="15" s="1"/>
  <c r="AL195" i="13"/>
  <c r="C195" i="15" s="1"/>
  <c r="AL193" i="13"/>
  <c r="C193" i="15" s="1"/>
  <c r="AL194" i="13"/>
  <c r="C194" i="15" s="1"/>
  <c r="AF189" i="13"/>
  <c r="AL200"/>
  <c r="C200" i="15" s="1"/>
  <c r="AL197" i="13"/>
  <c r="C197" i="15" s="1"/>
  <c r="AL199" i="13"/>
  <c r="C199" i="15" s="1"/>
  <c r="AL198" i="13"/>
  <c r="C198" i="15" s="1"/>
  <c r="AH191" i="13"/>
  <c r="AR193"/>
  <c r="E193" i="15" s="1"/>
  <c r="AR196" i="13"/>
  <c r="E196" i="15" s="1"/>
  <c r="AR194" i="13"/>
  <c r="E194" i="15" s="1"/>
  <c r="AR195" i="13"/>
  <c r="E195" i="15" s="1"/>
  <c r="AU199" i="13"/>
  <c r="F199" i="15" s="1"/>
  <c r="AI194" i="13"/>
  <c r="AU196"/>
  <c r="F196" i="15" s="1"/>
  <c r="AU197" i="13"/>
  <c r="F197" i="15" s="1"/>
  <c r="AU198" i="13"/>
  <c r="F198" i="15" s="1"/>
  <c r="AI198" i="13"/>
  <c r="AU203"/>
  <c r="F203" i="15" s="1"/>
  <c r="AU202" i="13"/>
  <c r="F202" i="15" s="1"/>
  <c r="AU200" i="13"/>
  <c r="F200" i="15" s="1"/>
  <c r="AU201" i="13"/>
  <c r="F201" i="15" s="1"/>
  <c r="AF201" i="13"/>
  <c r="AL212"/>
  <c r="C212" i="15" s="1"/>
  <c r="AL209" i="13"/>
  <c r="C209" i="15" s="1"/>
  <c r="AL211" i="13"/>
  <c r="C211" i="15" s="1"/>
  <c r="AL210" i="13"/>
  <c r="C210" i="15" s="1"/>
  <c r="AF205" i="13"/>
  <c r="AL216"/>
  <c r="C216" i="15" s="1"/>
  <c r="AL213" i="13"/>
  <c r="C213" i="15" s="1"/>
  <c r="AL215" i="13"/>
  <c r="C215" i="15" s="1"/>
  <c r="AL214" i="13"/>
  <c r="C214" i="15" s="1"/>
  <c r="AH207" i="13"/>
  <c r="AR212"/>
  <c r="E212" i="15" s="1"/>
  <c r="AR209" i="13"/>
  <c r="E209" i="15" s="1"/>
  <c r="AR210" i="13"/>
  <c r="E210" i="15" s="1"/>
  <c r="AR211" i="13"/>
  <c r="E211" i="15" s="1"/>
  <c r="AU215" i="13"/>
  <c r="F215" i="15" s="1"/>
  <c r="AI210" i="13"/>
  <c r="AU212"/>
  <c r="F212" i="15" s="1"/>
  <c r="AU214" i="13"/>
  <c r="F214" i="15" s="1"/>
  <c r="AU213" i="13"/>
  <c r="F213" i="15" s="1"/>
  <c r="AU219" i="13"/>
  <c r="F219" i="15" s="1"/>
  <c r="AI214" i="13"/>
  <c r="AU218"/>
  <c r="F218" i="15" s="1"/>
  <c r="AU216" i="13"/>
  <c r="F216" i="15" s="1"/>
  <c r="AU217" i="13"/>
  <c r="F217" i="15" s="1"/>
  <c r="AX224" i="13"/>
  <c r="G224" i="15" s="1"/>
  <c r="AJ217" i="13"/>
  <c r="AX221"/>
  <c r="G221" i="15" s="1"/>
  <c r="AX223" i="13"/>
  <c r="G223" i="15" s="1"/>
  <c r="AX222" i="13"/>
  <c r="G222" i="15" s="1"/>
  <c r="AG220" i="13"/>
  <c r="AO222"/>
  <c r="D222" i="15" s="1"/>
  <c r="AO225" i="13"/>
  <c r="D225" i="15" s="1"/>
  <c r="AO223" i="13"/>
  <c r="D223" i="15" s="1"/>
  <c r="AO224" i="13"/>
  <c r="D224" i="15" s="1"/>
  <c r="AH223" i="13"/>
  <c r="AR228"/>
  <c r="E228" i="15" s="1"/>
  <c r="AR225" i="13"/>
  <c r="E225" i="15" s="1"/>
  <c r="AR227" i="13"/>
  <c r="E227" i="15" s="1"/>
  <c r="AR226" i="13"/>
  <c r="E226" i="15" s="1"/>
  <c r="AJ225" i="13"/>
  <c r="AX232"/>
  <c r="G232" i="15" s="1"/>
  <c r="AX229" i="13"/>
  <c r="G229" i="15" s="1"/>
  <c r="AX230" i="13"/>
  <c r="G230" i="15" s="1"/>
  <c r="AX231" i="13"/>
  <c r="G231" i="15" s="1"/>
  <c r="AF229" i="13"/>
  <c r="AL240"/>
  <c r="C240" i="15" s="1"/>
  <c r="AL237" i="13"/>
  <c r="C237" i="15" s="1"/>
  <c r="AL239" i="13"/>
  <c r="C239" i="15" s="1"/>
  <c r="AL238" i="13"/>
  <c r="C238" i="15" s="1"/>
  <c r="AR236" i="13"/>
  <c r="E236" i="15" s="1"/>
  <c r="AH231" i="13"/>
  <c r="AR233"/>
  <c r="E233" i="15" s="1"/>
  <c r="AR235" i="13"/>
  <c r="E235" i="15" s="1"/>
  <c r="AR234" i="13"/>
  <c r="E234" i="15" s="1"/>
  <c r="AJ233" i="13"/>
  <c r="AX240"/>
  <c r="G240" i="15" s="1"/>
  <c r="AX237" i="13"/>
  <c r="G237" i="15" s="1"/>
  <c r="AX238" i="13"/>
  <c r="G238" i="15" s="1"/>
  <c r="AX239" i="13"/>
  <c r="G239" i="15" s="1"/>
  <c r="AL248" i="13"/>
  <c r="C248" i="15" s="1"/>
  <c r="AL245" i="13"/>
  <c r="C245" i="15" s="1"/>
  <c r="AF237" i="13"/>
  <c r="AL246"/>
  <c r="C246" i="15" s="1"/>
  <c r="AL247" i="13"/>
  <c r="C247" i="15" s="1"/>
  <c r="AH239" i="13"/>
  <c r="AR244"/>
  <c r="E244" i="15" s="1"/>
  <c r="AR241" i="13"/>
  <c r="E241" i="15" s="1"/>
  <c r="AR243" i="13"/>
  <c r="E243" i="15" s="1"/>
  <c r="AR242" i="13"/>
  <c r="E242" i="15" s="1"/>
  <c r="AI242" i="13"/>
  <c r="AU247"/>
  <c r="F247" i="15" s="1"/>
  <c r="AU244" i="13"/>
  <c r="F244" i="15" s="1"/>
  <c r="AU246" i="13"/>
  <c r="F246" i="15" s="1"/>
  <c r="AU245" i="13"/>
  <c r="F245" i="15" s="1"/>
  <c r="AX252" i="13"/>
  <c r="G252" i="15" s="1"/>
  <c r="AJ245" i="13"/>
  <c r="AX251"/>
  <c r="G251" i="15" s="1"/>
  <c r="AX249" i="13"/>
  <c r="G249" i="15" s="1"/>
  <c r="AX250" i="13"/>
  <c r="G250" i="15" s="1"/>
  <c r="AL260" i="13"/>
  <c r="C260" i="15" s="1"/>
  <c r="AF249" i="13"/>
  <c r="AL257"/>
  <c r="C257" i="15" s="1"/>
  <c r="AL259" i="13"/>
  <c r="C259" i="15" s="1"/>
  <c r="AL258" i="13"/>
  <c r="C258" i="15" s="1"/>
  <c r="AH251" i="13"/>
  <c r="AR256"/>
  <c r="E256" i="15" s="1"/>
  <c r="AR253" i="13"/>
  <c r="E253" i="15" s="1"/>
  <c r="AR255" i="13"/>
  <c r="E255" i="15" s="1"/>
  <c r="AR254" i="13"/>
  <c r="E254" i="15" s="1"/>
  <c r="AI254" i="13"/>
  <c r="AU259"/>
  <c r="F259" i="15" s="1"/>
  <c r="AU258" i="13"/>
  <c r="F258" i="15" s="1"/>
  <c r="AU256" i="13"/>
  <c r="F256" i="15" s="1"/>
  <c r="AU257" i="13"/>
  <c r="F257" i="15" s="1"/>
  <c r="AJ257" i="13"/>
  <c r="AX264"/>
  <c r="G264" i="15" s="1"/>
  <c r="AX263" i="13"/>
  <c r="G263" i="15" s="1"/>
  <c r="AX261" i="13"/>
  <c r="G261" i="15" s="1"/>
  <c r="AX262" i="13"/>
  <c r="G262" i="15" s="1"/>
  <c r="AR264" i="13"/>
  <c r="E264" i="15" s="1"/>
  <c r="AH259" i="13"/>
  <c r="AR261"/>
  <c r="E261" i="15" s="1"/>
  <c r="AR263" i="13"/>
  <c r="E263" i="15" s="1"/>
  <c r="AR262" i="13"/>
  <c r="E262" i="15" s="1"/>
  <c r="AJ261" i="13"/>
  <c r="AX268"/>
  <c r="G268" i="15" s="1"/>
  <c r="AX265" i="13"/>
  <c r="G265" i="15" s="1"/>
  <c r="AX267" i="13"/>
  <c r="G267" i="15" s="1"/>
  <c r="AX266" i="13"/>
  <c r="G266" i="15" s="1"/>
  <c r="AL276" i="13"/>
  <c r="C276" i="15" s="1"/>
  <c r="AF265" i="13"/>
  <c r="AL273"/>
  <c r="C273" i="15" s="1"/>
  <c r="AL275" i="13"/>
  <c r="C275" i="15" s="1"/>
  <c r="AL274" i="13"/>
  <c r="C274" i="15" s="1"/>
  <c r="R267" i="13"/>
  <c r="AR272"/>
  <c r="E272" i="15" s="1"/>
  <c r="AH267" i="13"/>
  <c r="AR269"/>
  <c r="E269" i="15" s="1"/>
  <c r="AR271" i="13"/>
  <c r="E271" i="15" s="1"/>
  <c r="AR270" i="13"/>
  <c r="E270" i="15" s="1"/>
  <c r="Z269" i="13"/>
  <c r="AX276"/>
  <c r="G276" i="15" s="1"/>
  <c r="AX273" i="13"/>
  <c r="G273" i="15" s="1"/>
  <c r="AJ269" i="13"/>
  <c r="AX275"/>
  <c r="G275" i="15" s="1"/>
  <c r="AX274" i="13"/>
  <c r="G274" i="15" s="1"/>
  <c r="J273" i="13"/>
  <c r="AL284"/>
  <c r="C284" i="15" s="1"/>
  <c r="AL281" i="13"/>
  <c r="C281" i="15" s="1"/>
  <c r="AF273" i="13"/>
  <c r="AL283"/>
  <c r="C283" i="15" s="1"/>
  <c r="AL282" i="13"/>
  <c r="C282" i="15" s="1"/>
  <c r="AR280" i="13"/>
  <c r="E280" i="15" s="1"/>
  <c r="AH275" i="13"/>
  <c r="AR277"/>
  <c r="E277" i="15" s="1"/>
  <c r="R275" i="13"/>
  <c r="AR279"/>
  <c r="E279" i="15" s="1"/>
  <c r="AR278" i="13"/>
  <c r="E278" i="15" s="1"/>
  <c r="Z277" i="13"/>
  <c r="AX284"/>
  <c r="G284" i="15" s="1"/>
  <c r="AJ277" i="13"/>
  <c r="AX281"/>
  <c r="G281" i="15" s="1"/>
  <c r="AX283" i="13"/>
  <c r="G283" i="15" s="1"/>
  <c r="AF281" i="13"/>
  <c r="J281"/>
  <c r="AL289"/>
  <c r="C289" i="15" s="1"/>
  <c r="AL290" i="13"/>
  <c r="AL292"/>
  <c r="AL291"/>
  <c r="R283"/>
  <c r="AR288"/>
  <c r="E288" i="15" s="1"/>
  <c r="AH283" i="13"/>
  <c r="AR285"/>
  <c r="E285" i="15" s="1"/>
  <c r="AR287" i="13"/>
  <c r="E287" i="15" s="1"/>
  <c r="AR286" i="13"/>
  <c r="E286" i="15" s="1"/>
  <c r="V286" i="13"/>
  <c r="AI286"/>
  <c r="AU291"/>
  <c r="AU290"/>
  <c r="AU288"/>
  <c r="F288" i="15" s="1"/>
  <c r="AU289" i="13"/>
  <c r="F289" i="15" s="1"/>
  <c r="Z289" i="13"/>
  <c r="AX296"/>
  <c r="AX293"/>
  <c r="AJ289"/>
  <c r="AX295"/>
  <c r="AX294"/>
  <c r="R291"/>
  <c r="S291" s="1"/>
  <c r="AR296"/>
  <c r="V294"/>
  <c r="AU299"/>
  <c r="AU296"/>
  <c r="AU298"/>
  <c r="AU297"/>
  <c r="V298"/>
  <c r="AU303"/>
  <c r="AU302"/>
  <c r="AU300"/>
  <c r="AU301"/>
  <c r="Z301"/>
  <c r="AX308"/>
  <c r="AX305"/>
  <c r="AX307"/>
  <c r="AX306"/>
  <c r="J305"/>
  <c r="K305" s="1"/>
  <c r="AL316"/>
  <c r="AL313"/>
  <c r="AL315"/>
  <c r="AL314"/>
  <c r="R307"/>
  <c r="S307" s="1"/>
  <c r="AR311"/>
  <c r="AR312"/>
  <c r="AR309"/>
  <c r="AR310"/>
  <c r="AX315"/>
  <c r="AX316"/>
  <c r="Z309"/>
  <c r="AA309" s="1"/>
  <c r="AX313"/>
  <c r="AX314"/>
  <c r="AO317"/>
  <c r="N312"/>
  <c r="O312" s="1"/>
  <c r="AO314"/>
  <c r="AO316"/>
  <c r="AO315"/>
  <c r="N316"/>
  <c r="O316" s="1"/>
  <c r="AO321"/>
  <c r="AO318"/>
  <c r="AO319"/>
  <c r="AO320"/>
  <c r="AR323"/>
  <c r="AR324"/>
  <c r="R319"/>
  <c r="S319" s="1"/>
  <c r="AR321"/>
  <c r="AR322"/>
  <c r="R323"/>
  <c r="S323" s="1"/>
  <c r="AR328"/>
  <c r="AR327"/>
  <c r="AR325"/>
  <c r="AR326"/>
  <c r="AU330"/>
  <c r="AU331"/>
  <c r="V326"/>
  <c r="AU328"/>
  <c r="AU329"/>
  <c r="AX336"/>
  <c r="AX335"/>
  <c r="Z329"/>
  <c r="AX333"/>
  <c r="AX334"/>
  <c r="AO336"/>
  <c r="N332"/>
  <c r="AO337"/>
  <c r="AO334"/>
  <c r="AO335"/>
  <c r="AR339"/>
  <c r="R335"/>
  <c r="AR340"/>
  <c r="AR337"/>
  <c r="AR338"/>
  <c r="V338"/>
  <c r="AU343"/>
  <c r="AU341"/>
  <c r="AU340"/>
  <c r="AU342"/>
  <c r="AL352"/>
  <c r="J341"/>
  <c r="AL351"/>
  <c r="AL349"/>
  <c r="AL350"/>
  <c r="AR347"/>
  <c r="R343"/>
  <c r="AR348"/>
  <c r="AR346"/>
  <c r="AR345"/>
  <c r="V346"/>
  <c r="AU351"/>
  <c r="AU350"/>
  <c r="AU348"/>
  <c r="AU349"/>
  <c r="AL360"/>
  <c r="J349"/>
  <c r="AL357"/>
  <c r="AL359"/>
  <c r="AL358"/>
  <c r="AR356"/>
  <c r="R351"/>
  <c r="AR355"/>
  <c r="AR354"/>
  <c r="AR353"/>
  <c r="AU359"/>
  <c r="AU356"/>
  <c r="AU358"/>
  <c r="V354"/>
  <c r="AU357"/>
  <c r="AX363"/>
  <c r="AX364"/>
  <c r="Z357"/>
  <c r="AX361"/>
  <c r="AX362"/>
  <c r="N360"/>
  <c r="AO365"/>
  <c r="AO362"/>
  <c r="AO364"/>
  <c r="AO363"/>
  <c r="AR367"/>
  <c r="R363"/>
  <c r="AR368"/>
  <c r="AR366"/>
  <c r="AR365"/>
  <c r="AX371"/>
  <c r="AX372"/>
  <c r="Z365"/>
  <c r="AX370"/>
  <c r="AX369"/>
  <c r="AO372"/>
  <c r="N368"/>
  <c r="AO373"/>
  <c r="AO370"/>
  <c r="AO371"/>
  <c r="AX376"/>
  <c r="Z369"/>
  <c r="AX373"/>
  <c r="AX375"/>
  <c r="AX374"/>
  <c r="J373"/>
  <c r="AL384"/>
  <c r="AL383"/>
  <c r="AL381"/>
  <c r="AL382"/>
  <c r="R375"/>
  <c r="AR380"/>
  <c r="AR377"/>
  <c r="AR379"/>
  <c r="AR378"/>
  <c r="AR383"/>
  <c r="R379"/>
  <c r="AR384"/>
  <c r="AR381"/>
  <c r="AR382"/>
  <c r="J381"/>
  <c r="AL389"/>
  <c r="AL391"/>
  <c r="AL392"/>
  <c r="AL390"/>
  <c r="AL396"/>
  <c r="J385"/>
  <c r="AL394"/>
  <c r="AL395"/>
  <c r="AL393"/>
  <c r="AL400"/>
  <c r="AL399"/>
  <c r="AL397"/>
  <c r="J389"/>
  <c r="AL398"/>
  <c r="R391"/>
  <c r="AR396"/>
  <c r="AR393"/>
  <c r="AR395"/>
  <c r="AR394"/>
  <c r="AX400"/>
  <c r="Z393"/>
  <c r="AX397"/>
  <c r="AX399"/>
  <c r="AX398"/>
  <c r="N396"/>
  <c r="AO401"/>
  <c r="AO400"/>
  <c r="AO398"/>
  <c r="AO399"/>
  <c r="AU403"/>
  <c r="V398"/>
  <c r="AU402"/>
  <c r="AU400"/>
  <c r="AU401"/>
  <c r="AR407"/>
  <c r="R403"/>
  <c r="AR408"/>
  <c r="AR406"/>
  <c r="AR405"/>
  <c r="AL416"/>
  <c r="J405"/>
  <c r="AL414"/>
  <c r="AL415"/>
  <c r="AL413"/>
  <c r="AO413"/>
  <c r="AO412"/>
  <c r="AO410"/>
  <c r="N408"/>
  <c r="AO411"/>
  <c r="AR416"/>
  <c r="R411"/>
  <c r="AR415"/>
  <c r="AR413"/>
  <c r="AR414"/>
  <c r="AX419"/>
  <c r="Z413"/>
  <c r="AX420"/>
  <c r="AX417"/>
  <c r="AX418"/>
  <c r="N416"/>
  <c r="AO420"/>
  <c r="AO421"/>
  <c r="AO418"/>
  <c r="AO419"/>
  <c r="AU423"/>
  <c r="V418"/>
  <c r="AU422"/>
  <c r="AU420"/>
  <c r="AU421"/>
  <c r="Z421"/>
  <c r="AX428"/>
  <c r="AX427"/>
  <c r="AX425"/>
  <c r="AX426"/>
  <c r="AU430"/>
  <c r="V426"/>
  <c r="AU431"/>
  <c r="AU428"/>
  <c r="AU429"/>
  <c r="AX435"/>
  <c r="Z429"/>
  <c r="AX436"/>
  <c r="AX433"/>
  <c r="AX434"/>
  <c r="AO437"/>
  <c r="N432"/>
  <c r="AO436"/>
  <c r="AO434"/>
  <c r="AO435"/>
  <c r="AR439"/>
  <c r="R435"/>
  <c r="AR440"/>
  <c r="AR437"/>
  <c r="AR438"/>
  <c r="AX444"/>
  <c r="Z437"/>
  <c r="AX443"/>
  <c r="AX441"/>
  <c r="AX442"/>
  <c r="J441"/>
  <c r="AL452"/>
  <c r="AL451"/>
  <c r="AL449"/>
  <c r="AL450"/>
  <c r="AO448"/>
  <c r="N444"/>
  <c r="AO449"/>
  <c r="AO446"/>
  <c r="AO447"/>
  <c r="AR451"/>
  <c r="R447"/>
  <c r="AR452"/>
  <c r="AR449"/>
  <c r="AR450"/>
  <c r="AU455"/>
  <c r="AU452"/>
  <c r="V450"/>
  <c r="AU453"/>
  <c r="AU454"/>
  <c r="V454"/>
  <c r="AU459"/>
  <c r="AU458"/>
  <c r="AU457"/>
  <c r="AU456"/>
  <c r="AX464"/>
  <c r="Z457"/>
  <c r="AX463"/>
  <c r="AX462"/>
  <c r="AX461"/>
  <c r="N460"/>
  <c r="AO465"/>
  <c r="AO463"/>
  <c r="AO464"/>
  <c r="AO462"/>
  <c r="V462"/>
  <c r="AU467"/>
  <c r="AU466"/>
  <c r="AU464"/>
  <c r="AU465"/>
  <c r="Z465"/>
  <c r="AX472"/>
  <c r="AX471"/>
  <c r="AX469"/>
  <c r="AX470"/>
  <c r="J469"/>
  <c r="AL480"/>
  <c r="AL477"/>
  <c r="AL479"/>
  <c r="AL478"/>
  <c r="AO476"/>
  <c r="N472"/>
  <c r="O472" s="1"/>
  <c r="AO477"/>
  <c r="AO474"/>
  <c r="AO475"/>
  <c r="AU478"/>
  <c r="AU479"/>
  <c r="V474"/>
  <c r="W474" s="1"/>
  <c r="AU476"/>
  <c r="AU477"/>
  <c r="J477"/>
  <c r="K477" s="1"/>
  <c r="AL488"/>
  <c r="AL485"/>
  <c r="AL486"/>
  <c r="AL487"/>
  <c r="AL492"/>
  <c r="J481"/>
  <c r="K481" s="1"/>
  <c r="AL489"/>
  <c r="AL491"/>
  <c r="AL490"/>
  <c r="AO489"/>
  <c r="AO486"/>
  <c r="N484"/>
  <c r="O484" s="1"/>
  <c r="AO488"/>
  <c r="AO487"/>
  <c r="AO493"/>
  <c r="N488"/>
  <c r="O488" s="1"/>
  <c r="AO490"/>
  <c r="AO492"/>
  <c r="AO491"/>
  <c r="AO497"/>
  <c r="N492"/>
  <c r="O492" s="1"/>
  <c r="AO496"/>
  <c r="AO494"/>
  <c r="AO495"/>
  <c r="R495"/>
  <c r="S495" s="1"/>
  <c r="AR500"/>
  <c r="AR497"/>
  <c r="AR499"/>
  <c r="AR498"/>
  <c r="AL508"/>
  <c r="AL505"/>
  <c r="J497"/>
  <c r="K497" s="1"/>
  <c r="AL506"/>
  <c r="AL507"/>
  <c r="R499"/>
  <c r="S499" s="1"/>
  <c r="AR504"/>
  <c r="AR501"/>
  <c r="AR502"/>
  <c r="AR503"/>
  <c r="V502"/>
  <c r="W502" s="1"/>
  <c r="AU507"/>
  <c r="AU504"/>
  <c r="AU505"/>
  <c r="AU506"/>
  <c r="AX512"/>
  <c r="AX510"/>
  <c r="Z505"/>
  <c r="AA505" s="1"/>
  <c r="AX511"/>
  <c r="AX509"/>
  <c r="J509"/>
  <c r="K509" s="1"/>
  <c r="AL520"/>
  <c r="AL519"/>
  <c r="AL518"/>
  <c r="AL517"/>
  <c r="AR516"/>
  <c r="R511"/>
  <c r="S511" s="1"/>
  <c r="AR515"/>
  <c r="AR514"/>
  <c r="AR513"/>
  <c r="AX520"/>
  <c r="Z513"/>
  <c r="AA513" s="1"/>
  <c r="AX519"/>
  <c r="AX518"/>
  <c r="AX517"/>
  <c r="AL528"/>
  <c r="J517"/>
  <c r="K517" s="1"/>
  <c r="AL526"/>
  <c r="AL527"/>
  <c r="AL525"/>
  <c r="AO525"/>
  <c r="N520"/>
  <c r="O520" s="1"/>
  <c r="AO524"/>
  <c r="AO523"/>
  <c r="AO522"/>
  <c r="V522"/>
  <c r="W522" s="1"/>
  <c r="AU527"/>
  <c r="AU526"/>
  <c r="AU525"/>
  <c r="AU524"/>
  <c r="AL535"/>
  <c r="AL536"/>
  <c r="J525"/>
  <c r="K525" s="1"/>
  <c r="K537" s="1"/>
  <c r="K549" s="1"/>
  <c r="K561" s="1"/>
  <c r="K573" s="1"/>
  <c r="K585" s="1"/>
  <c r="K597" s="1"/>
  <c r="K609" s="1"/>
  <c r="AL534"/>
  <c r="AL533"/>
  <c r="AU531"/>
  <c r="AU530"/>
  <c r="V526"/>
  <c r="W526" s="1"/>
  <c r="AU529"/>
  <c r="AU528"/>
  <c r="AU535"/>
  <c r="V530"/>
  <c r="AU534"/>
  <c r="AU533"/>
  <c r="AU532"/>
  <c r="AO544"/>
  <c r="AO545"/>
  <c r="N540"/>
  <c r="AO543"/>
  <c r="AO542"/>
  <c r="AR293"/>
  <c r="AJ363"/>
  <c r="AF335"/>
  <c r="AR52"/>
  <c r="E52" i="15" s="1"/>
  <c r="AL109" i="13"/>
  <c r="C109" i="15" s="1"/>
  <c r="AO24" i="13"/>
  <c r="D24" i="15" s="1"/>
  <c r="AO22" i="13"/>
  <c r="D22" i="15" s="1"/>
  <c r="AO25" i="13"/>
  <c r="D25" i="15" s="1"/>
  <c r="AO23" i="13"/>
  <c r="D23" i="15" s="1"/>
  <c r="AX167" i="13"/>
  <c r="G167" i="15" s="1"/>
  <c r="AX166" i="13"/>
  <c r="G166" i="15" s="1"/>
  <c r="AX165" i="13"/>
  <c r="G165" i="15" s="1"/>
  <c r="AX168" i="13"/>
  <c r="G168" i="15" s="1"/>
  <c r="AJ161" i="13"/>
  <c r="AL175"/>
  <c r="C175" i="15" s="1"/>
  <c r="AL174" i="13"/>
  <c r="C174" i="15" s="1"/>
  <c r="AL176" i="13"/>
  <c r="C176" i="15" s="1"/>
  <c r="AL173" i="13"/>
  <c r="C173" i="15" s="1"/>
  <c r="AF165" i="13"/>
  <c r="AR170"/>
  <c r="E170" i="15" s="1"/>
  <c r="AR169" i="13"/>
  <c r="E169" i="15" s="1"/>
  <c r="AR171" i="13"/>
  <c r="E171" i="15" s="1"/>
  <c r="AH167" i="13"/>
  <c r="AR172"/>
  <c r="E172" i="15" s="1"/>
  <c r="AX175" i="13"/>
  <c r="G175" i="15" s="1"/>
  <c r="AX174" i="13"/>
  <c r="G174" i="15" s="1"/>
  <c r="AJ169" i="13"/>
  <c r="AX176"/>
  <c r="G176" i="15" s="1"/>
  <c r="AX173" i="13"/>
  <c r="G173" i="15" s="1"/>
  <c r="AL182" i="13"/>
  <c r="C182" i="15" s="1"/>
  <c r="AL183" i="13"/>
  <c r="C183" i="15" s="1"/>
  <c r="AL181" i="13"/>
  <c r="C181" i="15" s="1"/>
  <c r="AF173" i="13"/>
  <c r="AL184"/>
  <c r="C184" i="15" s="1"/>
  <c r="AL186" i="13"/>
  <c r="C186" i="15" s="1"/>
  <c r="AL188" i="13"/>
  <c r="C188" i="15" s="1"/>
  <c r="AL187" i="13"/>
  <c r="C187" i="15" s="1"/>
  <c r="AF177" i="13"/>
  <c r="AL185"/>
  <c r="C185" i="15" s="1"/>
  <c r="AR182" i="13"/>
  <c r="E182" i="15" s="1"/>
  <c r="AR181" i="13"/>
  <c r="E181" i="15" s="1"/>
  <c r="AR184" i="13"/>
  <c r="E184" i="15" s="1"/>
  <c r="AH179" i="13"/>
  <c r="AR183"/>
  <c r="E183" i="15" s="1"/>
  <c r="AI182" i="13"/>
  <c r="AU187"/>
  <c r="F187" i="15" s="1"/>
  <c r="AU184" i="13"/>
  <c r="F184" i="15" s="1"/>
  <c r="AU186" i="13"/>
  <c r="F186" i="15" s="1"/>
  <c r="AU185" i="13"/>
  <c r="F185" i="15" s="1"/>
  <c r="AX192" i="13"/>
  <c r="G192" i="15" s="1"/>
  <c r="AJ185" i="13"/>
  <c r="AX189"/>
  <c r="G189" i="15" s="1"/>
  <c r="AX191" i="13"/>
  <c r="G191" i="15" s="1"/>
  <c r="AX190" i="13"/>
  <c r="G190" i="15" s="1"/>
  <c r="AH187" i="13"/>
  <c r="AR192"/>
  <c r="E192" i="15" s="1"/>
  <c r="AR189" i="13"/>
  <c r="E189" i="15" s="1"/>
  <c r="AR190" i="13"/>
  <c r="E190" i="15" s="1"/>
  <c r="AR191" i="13"/>
  <c r="E191" i="15" s="1"/>
  <c r="AI190" i="13"/>
  <c r="AU195"/>
  <c r="F195" i="15" s="1"/>
  <c r="AU192" i="13"/>
  <c r="F192" i="15" s="1"/>
  <c r="AU194" i="13"/>
  <c r="F194" i="15" s="1"/>
  <c r="AU193" i="13"/>
  <c r="F193" i="15" s="1"/>
  <c r="AX200" i="13"/>
  <c r="G200" i="15" s="1"/>
  <c r="AJ193" i="13"/>
  <c r="AX197"/>
  <c r="G197" i="15" s="1"/>
  <c r="AX199" i="13"/>
  <c r="G199" i="15" s="1"/>
  <c r="AX198" i="13"/>
  <c r="G198" i="15" s="1"/>
  <c r="AF197" i="13"/>
  <c r="AL208"/>
  <c r="C208" i="15" s="1"/>
  <c r="AL205" i="13"/>
  <c r="C205" i="15" s="1"/>
  <c r="AL207" i="13"/>
  <c r="C207" i="15" s="1"/>
  <c r="AL206" i="13"/>
  <c r="C206" i="15" s="1"/>
  <c r="AR204" i="13"/>
  <c r="E204" i="15" s="1"/>
  <c r="AH199" i="13"/>
  <c r="AR201"/>
  <c r="E201" i="15" s="1"/>
  <c r="AR203" i="13"/>
  <c r="E203" i="15" s="1"/>
  <c r="AR202" i="13"/>
  <c r="E202" i="15" s="1"/>
  <c r="AU207" i="13"/>
  <c r="F207" i="15" s="1"/>
  <c r="AI202" i="13"/>
  <c r="AU204"/>
  <c r="F204" i="15" s="1"/>
  <c r="AU206" i="13"/>
  <c r="F206" i="15" s="1"/>
  <c r="AU205" i="13"/>
  <c r="F205" i="15" s="1"/>
  <c r="AG204" i="13"/>
  <c r="AO209"/>
  <c r="D209" i="15" s="1"/>
  <c r="AO206" i="13"/>
  <c r="D206" i="15" s="1"/>
  <c r="AO208" i="13"/>
  <c r="D208" i="15" s="1"/>
  <c r="AO207" i="13"/>
  <c r="D207" i="15" s="1"/>
  <c r="AU211" i="13"/>
  <c r="F211" i="15" s="1"/>
  <c r="AI206" i="13"/>
  <c r="AU208"/>
  <c r="F208" i="15" s="1"/>
  <c r="AU210" i="13"/>
  <c r="F210" i="15" s="1"/>
  <c r="AU209" i="13"/>
  <c r="F209" i="15" s="1"/>
  <c r="AX216" i="13"/>
  <c r="G216" i="15" s="1"/>
  <c r="AJ209" i="13"/>
  <c r="AX213"/>
  <c r="G213" i="15" s="1"/>
  <c r="AX215" i="13"/>
  <c r="G215" i="15" s="1"/>
  <c r="AX214" i="13"/>
  <c r="G214" i="15" s="1"/>
  <c r="AG212" i="13"/>
  <c r="AO214"/>
  <c r="D214" i="15" s="1"/>
  <c r="AO216" i="13"/>
  <c r="D216" i="15" s="1"/>
  <c r="AO217" i="13"/>
  <c r="D217" i="15" s="1"/>
  <c r="AO215" i="13"/>
  <c r="D215" i="15" s="1"/>
  <c r="AJ213" i="13"/>
  <c r="AX220"/>
  <c r="G220" i="15" s="1"/>
  <c r="AX217" i="13"/>
  <c r="G217" i="15" s="1"/>
  <c r="AX218" i="13"/>
  <c r="G218" i="15" s="1"/>
  <c r="AX219" i="13"/>
  <c r="G219" i="15" s="1"/>
  <c r="AG216" i="13"/>
  <c r="AO221"/>
  <c r="D221" i="15" s="1"/>
  <c r="AO220" i="13"/>
  <c r="D220" i="15" s="1"/>
  <c r="AO219" i="13"/>
  <c r="D219" i="15" s="1"/>
  <c r="AO218" i="13"/>
  <c r="D218" i="15" s="1"/>
  <c r="AH219" i="13"/>
  <c r="AR224"/>
  <c r="E224" i="15" s="1"/>
  <c r="AR221" i="13"/>
  <c r="E221" i="15" s="1"/>
  <c r="AR222" i="13"/>
  <c r="E222" i="15" s="1"/>
  <c r="AR223" i="13"/>
  <c r="E223" i="15" s="1"/>
  <c r="AX228" i="13"/>
  <c r="G228" i="15" s="1"/>
  <c r="AJ221" i="13"/>
  <c r="AX225"/>
  <c r="G225" i="15" s="1"/>
  <c r="AX227" i="13"/>
  <c r="G227" i="15" s="1"/>
  <c r="AX226" i="13"/>
  <c r="G226" i="15" s="1"/>
  <c r="AL236" i="13"/>
  <c r="C236" i="15" s="1"/>
  <c r="AF225" i="13"/>
  <c r="AL233"/>
  <c r="C233" i="15" s="1"/>
  <c r="AL235" i="13"/>
  <c r="C235" i="15" s="1"/>
  <c r="AL234" i="13"/>
  <c r="C234" i="15" s="1"/>
  <c r="AG228" i="13"/>
  <c r="AO233"/>
  <c r="D233" i="15" s="1"/>
  <c r="AO232" i="13"/>
  <c r="D232" i="15" s="1"/>
  <c r="AO230" i="13"/>
  <c r="D230" i="15" s="1"/>
  <c r="AO231" i="13"/>
  <c r="D231" i="15" s="1"/>
  <c r="AO237" i="13"/>
  <c r="D237" i="15" s="1"/>
  <c r="AG232" i="13"/>
  <c r="AO236"/>
  <c r="D236" i="15" s="1"/>
  <c r="AO234" i="13"/>
  <c r="D234" i="15" s="1"/>
  <c r="AO235" i="13"/>
  <c r="D235" i="15" s="1"/>
  <c r="AI234" i="13"/>
  <c r="AU239"/>
  <c r="F239" i="15" s="1"/>
  <c r="AU236" i="13"/>
  <c r="F236" i="15" s="1"/>
  <c r="AU237" i="13"/>
  <c r="F237" i="15" s="1"/>
  <c r="AU238" i="13"/>
  <c r="F238" i="15" s="1"/>
  <c r="AJ237" i="13"/>
  <c r="AX244"/>
  <c r="G244" i="15" s="1"/>
  <c r="AX241" i="13"/>
  <c r="G241" i="15" s="1"/>
  <c r="AX243" i="13"/>
  <c r="G243" i="15" s="1"/>
  <c r="AX242" i="13"/>
  <c r="G242" i="15" s="1"/>
  <c r="AF241" i="13"/>
  <c r="AL252"/>
  <c r="C252" i="15" s="1"/>
  <c r="AL249" i="13"/>
  <c r="C249" i="15" s="1"/>
  <c r="AL251" i="13"/>
  <c r="C251" i="15" s="1"/>
  <c r="AL250" i="13"/>
  <c r="C250" i="15" s="1"/>
  <c r="AH243" i="13"/>
  <c r="AR245"/>
  <c r="E245" i="15" s="1"/>
  <c r="AR248" i="13"/>
  <c r="E248" i="15" s="1"/>
  <c r="AR246" i="13"/>
  <c r="E246" i="15" s="1"/>
  <c r="AR247" i="13"/>
  <c r="E247" i="15" s="1"/>
  <c r="AI246" i="13"/>
  <c r="AU251"/>
  <c r="F251" i="15" s="1"/>
  <c r="AU248" i="13"/>
  <c r="F248" i="15" s="1"/>
  <c r="AU250" i="13"/>
  <c r="F250" i="15" s="1"/>
  <c r="AU249" i="13"/>
  <c r="F249" i="15" s="1"/>
  <c r="AO253" i="13"/>
  <c r="D253" i="15" s="1"/>
  <c r="AO250" i="13"/>
  <c r="D250" i="15" s="1"/>
  <c r="AG248" i="13"/>
  <c r="AO252"/>
  <c r="D252" i="15" s="1"/>
  <c r="AO251" i="13"/>
  <c r="D251" i="15" s="1"/>
  <c r="AU255" i="13"/>
  <c r="F255" i="15" s="1"/>
  <c r="AI250" i="13"/>
  <c r="AU252"/>
  <c r="F252" i="15" s="1"/>
  <c r="AU254" i="13"/>
  <c r="F254" i="15" s="1"/>
  <c r="AU253" i="13"/>
  <c r="F253" i="15" s="1"/>
  <c r="AX260" i="13"/>
  <c r="G260" i="15" s="1"/>
  <c r="AJ253" i="13"/>
  <c r="AX257"/>
  <c r="G257" i="15" s="1"/>
  <c r="AX258" i="13"/>
  <c r="G258" i="15" s="1"/>
  <c r="AX259" i="13"/>
  <c r="G259" i="15" s="1"/>
  <c r="AL268" i="13"/>
  <c r="C268" i="15" s="1"/>
  <c r="AF257" i="13"/>
  <c r="AL265"/>
  <c r="C265" i="15" s="1"/>
  <c r="AL267" i="13"/>
  <c r="C267" i="15" s="1"/>
  <c r="AL266" i="13"/>
  <c r="C266" i="15" s="1"/>
  <c r="AG260" i="13"/>
  <c r="AO265"/>
  <c r="D265" i="15" s="1"/>
  <c r="AO262" i="13"/>
  <c r="D262" i="15" s="1"/>
  <c r="AO264" i="13"/>
  <c r="D264" i="15" s="1"/>
  <c r="AO263" i="13"/>
  <c r="D263" i="15" s="1"/>
  <c r="AU267" i="13"/>
  <c r="F267" i="15" s="1"/>
  <c r="AI262" i="13"/>
  <c r="AU264"/>
  <c r="F264" i="15" s="1"/>
  <c r="AU265" i="13"/>
  <c r="F265" i="15" s="1"/>
  <c r="AU266" i="13"/>
  <c r="F266" i="15" s="1"/>
  <c r="AX272" i="13"/>
  <c r="G272" i="15" s="1"/>
  <c r="AJ265" i="13"/>
  <c r="AX269"/>
  <c r="G269" i="15" s="1"/>
  <c r="AX271" i="13"/>
  <c r="G271" i="15" s="1"/>
  <c r="AX270" i="13"/>
  <c r="G270" i="15" s="1"/>
  <c r="N268" i="13"/>
  <c r="AG268"/>
  <c r="AO273"/>
  <c r="D273" i="15" s="1"/>
  <c r="AO270" i="13"/>
  <c r="D270" i="15" s="1"/>
  <c r="AO272" i="13"/>
  <c r="D272" i="15" s="1"/>
  <c r="AO271" i="13"/>
  <c r="D271" i="15" s="1"/>
  <c r="N272" i="13"/>
  <c r="AG272"/>
  <c r="AO277"/>
  <c r="D277" i="15" s="1"/>
  <c r="AO274" i="13"/>
  <c r="D274" i="15" s="1"/>
  <c r="AO276" i="13"/>
  <c r="D276" i="15" s="1"/>
  <c r="AO275" i="13"/>
  <c r="D275" i="15" s="1"/>
  <c r="AI274" i="13"/>
  <c r="AU279"/>
  <c r="F279" i="15" s="1"/>
  <c r="AU276" i="13"/>
  <c r="F276" i="15" s="1"/>
  <c r="V274" i="13"/>
  <c r="AU278"/>
  <c r="F278" i="15" s="1"/>
  <c r="AU277" i="13"/>
  <c r="F277" i="15" s="1"/>
  <c r="J277" i="13"/>
  <c r="AF277"/>
  <c r="AL288"/>
  <c r="C288" i="15" s="1"/>
  <c r="AL285" i="13"/>
  <c r="C285" i="15" s="1"/>
  <c r="AL287" i="13"/>
  <c r="C287" i="15" s="1"/>
  <c r="AL286" i="13"/>
  <c r="C286" i="15" s="1"/>
  <c r="AO285" i="13"/>
  <c r="D285" i="15" s="1"/>
  <c r="AO283" i="13"/>
  <c r="D283" i="15" s="1"/>
  <c r="AG280" i="13"/>
  <c r="AG292" s="1"/>
  <c r="AO284"/>
  <c r="D284" i="15" s="1"/>
  <c r="N280" i="13"/>
  <c r="AO282"/>
  <c r="D282" i="15" s="1"/>
  <c r="AU286" i="13"/>
  <c r="F286" i="15" s="1"/>
  <c r="AI282" i="13"/>
  <c r="AI294" s="1"/>
  <c r="AU284"/>
  <c r="F284" i="15" s="1"/>
  <c r="AU287" i="13"/>
  <c r="F287" i="15" s="1"/>
  <c r="V282" i="13"/>
  <c r="AU285"/>
  <c r="F285" i="15" s="1"/>
  <c r="J285" i="13"/>
  <c r="AF285"/>
  <c r="AL295"/>
  <c r="AL296"/>
  <c r="AL293"/>
  <c r="AL294"/>
  <c r="AO293"/>
  <c r="N288"/>
  <c r="AG288"/>
  <c r="AO292"/>
  <c r="AO290"/>
  <c r="AO291"/>
  <c r="N292"/>
  <c r="AO297"/>
  <c r="AO294"/>
  <c r="AO296"/>
  <c r="AO295"/>
  <c r="AR300"/>
  <c r="R295"/>
  <c r="S295" s="1"/>
  <c r="AR298"/>
  <c r="AR297"/>
  <c r="AR299"/>
  <c r="AX304"/>
  <c r="Z297"/>
  <c r="AX301"/>
  <c r="AX303"/>
  <c r="AX302"/>
  <c r="J301"/>
  <c r="AL309"/>
  <c r="AL312"/>
  <c r="AL311"/>
  <c r="AL310"/>
  <c r="AO309"/>
  <c r="AO308"/>
  <c r="N304"/>
  <c r="O304" s="1"/>
  <c r="AO306"/>
  <c r="AO307"/>
  <c r="AO313"/>
  <c r="N308"/>
  <c r="O308" s="1"/>
  <c r="AO310"/>
  <c r="AO312"/>
  <c r="AO311"/>
  <c r="V310"/>
  <c r="W310" s="1"/>
  <c r="AU315"/>
  <c r="AU314"/>
  <c r="AU312"/>
  <c r="AU313"/>
  <c r="AX320"/>
  <c r="Z313"/>
  <c r="AA313" s="1"/>
  <c r="AX317"/>
  <c r="AX319"/>
  <c r="AX318"/>
  <c r="AR320"/>
  <c r="AR319"/>
  <c r="R315"/>
  <c r="S315" s="1"/>
  <c r="AR317"/>
  <c r="AR318"/>
  <c r="Z317"/>
  <c r="AA317" s="1"/>
  <c r="AX324"/>
  <c r="AX321"/>
  <c r="AX323"/>
  <c r="AX322"/>
  <c r="AO325"/>
  <c r="N320"/>
  <c r="O320" s="1"/>
  <c r="AO322"/>
  <c r="AO324"/>
  <c r="AO323"/>
  <c r="AU327"/>
  <c r="V322"/>
  <c r="W322" s="1"/>
  <c r="AU324"/>
  <c r="AU326"/>
  <c r="AU325"/>
  <c r="AX332"/>
  <c r="Z325"/>
  <c r="AA325" s="1"/>
  <c r="AX331"/>
  <c r="AX330"/>
  <c r="AX329"/>
  <c r="AL337"/>
  <c r="J329"/>
  <c r="AL339"/>
  <c r="AL340"/>
  <c r="AL338"/>
  <c r="R331"/>
  <c r="AR336"/>
  <c r="AR333"/>
  <c r="AR335"/>
  <c r="AR334"/>
  <c r="Z333"/>
  <c r="AX340"/>
  <c r="AX337"/>
  <c r="AX338"/>
  <c r="AX339"/>
  <c r="N336"/>
  <c r="AO341"/>
  <c r="AO340"/>
  <c r="AO338"/>
  <c r="AO339"/>
  <c r="AX343"/>
  <c r="AX344"/>
  <c r="Z337"/>
  <c r="AX341"/>
  <c r="AX342"/>
  <c r="AO344"/>
  <c r="AO345"/>
  <c r="N340"/>
  <c r="AO342"/>
  <c r="AO343"/>
  <c r="V342"/>
  <c r="AU347"/>
  <c r="AU344"/>
  <c r="AU346"/>
  <c r="AU345"/>
  <c r="AL356"/>
  <c r="J345"/>
  <c r="AL353"/>
  <c r="AL355"/>
  <c r="AL354"/>
  <c r="N348"/>
  <c r="AO353"/>
  <c r="AO350"/>
  <c r="AO352"/>
  <c r="AO351"/>
  <c r="AU355"/>
  <c r="V350"/>
  <c r="AU352"/>
  <c r="AU354"/>
  <c r="AU353"/>
  <c r="AX360"/>
  <c r="Z353"/>
  <c r="AX359"/>
  <c r="AX357"/>
  <c r="AX358"/>
  <c r="AO361"/>
  <c r="N356"/>
  <c r="AO358"/>
  <c r="AO360"/>
  <c r="AO359"/>
  <c r="AR364"/>
  <c r="AR363"/>
  <c r="R359"/>
  <c r="AR361"/>
  <c r="AR362"/>
  <c r="Z361"/>
  <c r="AX368"/>
  <c r="AX365"/>
  <c r="AX367"/>
  <c r="AX366"/>
  <c r="J365"/>
  <c r="AL376"/>
  <c r="AL375"/>
  <c r="AL373"/>
  <c r="AL374"/>
  <c r="R367"/>
  <c r="AR371"/>
  <c r="AR372"/>
  <c r="AR370"/>
  <c r="AR369"/>
  <c r="AR375"/>
  <c r="R371"/>
  <c r="AR376"/>
  <c r="AR373"/>
  <c r="AR374"/>
  <c r="AX380"/>
  <c r="AX379"/>
  <c r="Z373"/>
  <c r="AX377"/>
  <c r="AX378"/>
  <c r="AO381"/>
  <c r="N376"/>
  <c r="AO378"/>
  <c r="AO380"/>
  <c r="AO379"/>
  <c r="AU382"/>
  <c r="AU383"/>
  <c r="V378"/>
  <c r="AU381"/>
  <c r="AU380"/>
  <c r="Z381"/>
  <c r="AX388"/>
  <c r="AX387"/>
  <c r="AX386"/>
  <c r="AX385"/>
  <c r="AO388"/>
  <c r="N384"/>
  <c r="AO389"/>
  <c r="AO386"/>
  <c r="AO387"/>
  <c r="AR392"/>
  <c r="R387"/>
  <c r="AR389"/>
  <c r="AR391"/>
  <c r="AR390"/>
  <c r="V390"/>
  <c r="AU392"/>
  <c r="AU395"/>
  <c r="AU394"/>
  <c r="AU393"/>
  <c r="AL404"/>
  <c r="J393"/>
  <c r="AL401"/>
  <c r="AL403"/>
  <c r="AL402"/>
  <c r="AL408"/>
  <c r="AL405"/>
  <c r="J397"/>
  <c r="AL406"/>
  <c r="AL407"/>
  <c r="AR404"/>
  <c r="AR401"/>
  <c r="AR403"/>
  <c r="R399"/>
  <c r="AR402"/>
  <c r="Z401"/>
  <c r="AX408"/>
  <c r="AX407"/>
  <c r="AX406"/>
  <c r="AX405"/>
  <c r="Z405"/>
  <c r="AX411"/>
  <c r="AX409"/>
  <c r="AX412"/>
  <c r="AX410"/>
  <c r="AL419"/>
  <c r="J409"/>
  <c r="AL420"/>
  <c r="AL418"/>
  <c r="AL417"/>
  <c r="AO416"/>
  <c r="AO417"/>
  <c r="N412"/>
  <c r="AO414"/>
  <c r="AO415"/>
  <c r="AU418"/>
  <c r="V414"/>
  <c r="AU419"/>
  <c r="AU416"/>
  <c r="AU417"/>
  <c r="Z417"/>
  <c r="AX424"/>
  <c r="AX421"/>
  <c r="AX422"/>
  <c r="AX423"/>
  <c r="AO425"/>
  <c r="N420"/>
  <c r="AO422"/>
  <c r="AO423"/>
  <c r="AO424"/>
  <c r="AU426"/>
  <c r="AU427"/>
  <c r="V422"/>
  <c r="AU424"/>
  <c r="AU425"/>
  <c r="AL435"/>
  <c r="J425"/>
  <c r="AL436"/>
  <c r="AL433"/>
  <c r="AL434"/>
  <c r="AO433"/>
  <c r="N428"/>
  <c r="AO430"/>
  <c r="AO432"/>
  <c r="AO431"/>
  <c r="R431"/>
  <c r="AR436"/>
  <c r="AR435"/>
  <c r="AR434"/>
  <c r="AR433"/>
  <c r="AX440"/>
  <c r="AX439"/>
  <c r="AX437"/>
  <c r="Z433"/>
  <c r="AX438"/>
  <c r="J437"/>
  <c r="AL448"/>
  <c r="AL447"/>
  <c r="AL445"/>
  <c r="AL446"/>
  <c r="AO445"/>
  <c r="N440"/>
  <c r="AO444"/>
  <c r="AO443"/>
  <c r="AO442"/>
  <c r="V442"/>
  <c r="AU447"/>
  <c r="AU444"/>
  <c r="AU445"/>
  <c r="AU446"/>
  <c r="Z445"/>
  <c r="AX452"/>
  <c r="AX449"/>
  <c r="AX450"/>
  <c r="AX451"/>
  <c r="AL460"/>
  <c r="J449"/>
  <c r="AL459"/>
  <c r="AL458"/>
  <c r="AL457"/>
  <c r="N452"/>
  <c r="AO457"/>
  <c r="AO455"/>
  <c r="AO454"/>
  <c r="AO456"/>
  <c r="Z453"/>
  <c r="AX460"/>
  <c r="AX457"/>
  <c r="AX459"/>
  <c r="AX458"/>
  <c r="J457"/>
  <c r="AL468"/>
  <c r="AL465"/>
  <c r="AL467"/>
  <c r="AL466"/>
  <c r="J461"/>
  <c r="AL472"/>
  <c r="AL469"/>
  <c r="AL471"/>
  <c r="AL470"/>
  <c r="AO468"/>
  <c r="AO469"/>
  <c r="N464"/>
  <c r="AO466"/>
  <c r="AO467"/>
  <c r="AU471"/>
  <c r="AU470"/>
  <c r="V466"/>
  <c r="AU468"/>
  <c r="AU469"/>
  <c r="N468"/>
  <c r="AO473"/>
  <c r="AO470"/>
  <c r="AO471"/>
  <c r="AO472"/>
  <c r="R471"/>
  <c r="S471" s="1"/>
  <c r="AR476"/>
  <c r="AR475"/>
  <c r="AR473"/>
  <c r="AR474"/>
  <c r="Z473"/>
  <c r="AA473" s="1"/>
  <c r="AX480"/>
  <c r="AX479"/>
  <c r="AX478"/>
  <c r="AX477"/>
  <c r="N476"/>
  <c r="O476" s="1"/>
  <c r="AO481"/>
  <c r="AO478"/>
  <c r="AO480"/>
  <c r="AO479"/>
  <c r="V478"/>
  <c r="W478" s="1"/>
  <c r="AU483"/>
  <c r="AU480"/>
  <c r="AU482"/>
  <c r="AU481"/>
  <c r="N480"/>
  <c r="O480" s="1"/>
  <c r="AO484"/>
  <c r="AO485"/>
  <c r="AO483"/>
  <c r="AO482"/>
  <c r="R483"/>
  <c r="S483" s="1"/>
  <c r="AR488"/>
  <c r="AR487"/>
  <c r="AR486"/>
  <c r="AR485"/>
  <c r="AX492"/>
  <c r="AX491"/>
  <c r="Z485"/>
  <c r="AA485" s="1"/>
  <c r="AX489"/>
  <c r="AX490"/>
  <c r="R487"/>
  <c r="S487" s="1"/>
  <c r="AR492"/>
  <c r="AR491"/>
  <c r="AR489"/>
  <c r="AR490"/>
  <c r="Z489"/>
  <c r="AA489" s="1"/>
  <c r="AX496"/>
  <c r="AX493"/>
  <c r="AX495"/>
  <c r="AX494"/>
  <c r="R491"/>
  <c r="S491" s="1"/>
  <c r="AR495"/>
  <c r="AR493"/>
  <c r="AR496"/>
  <c r="AR494"/>
  <c r="AU499"/>
  <c r="V494"/>
  <c r="W494" s="1"/>
  <c r="AU498"/>
  <c r="AU496"/>
  <c r="AU497"/>
  <c r="Z497"/>
  <c r="AA497" s="1"/>
  <c r="AX503"/>
  <c r="AX504"/>
  <c r="AX502"/>
  <c r="AX501"/>
  <c r="N500"/>
  <c r="O500" s="1"/>
  <c r="AO505"/>
  <c r="AO504"/>
  <c r="AO502"/>
  <c r="AO503"/>
  <c r="AX508"/>
  <c r="AX507"/>
  <c r="Z501"/>
  <c r="AA501" s="1"/>
  <c r="AX506"/>
  <c r="AX505"/>
  <c r="AL515"/>
  <c r="AL516"/>
  <c r="AL513"/>
  <c r="J505"/>
  <c r="K505" s="1"/>
  <c r="AL514"/>
  <c r="N508"/>
  <c r="O508" s="1"/>
  <c r="AO513"/>
  <c r="AO510"/>
  <c r="AO512"/>
  <c r="AO511"/>
  <c r="AU515"/>
  <c r="V510"/>
  <c r="W510" s="1"/>
  <c r="AU514"/>
  <c r="AU513"/>
  <c r="AU512"/>
  <c r="AU519"/>
  <c r="V514"/>
  <c r="W514" s="1"/>
  <c r="AU518"/>
  <c r="AU517"/>
  <c r="AU516"/>
  <c r="N516"/>
  <c r="O516" s="1"/>
  <c r="AO521"/>
  <c r="AO520"/>
  <c r="AO519"/>
  <c r="AO518"/>
  <c r="V518"/>
  <c r="W518" s="1"/>
  <c r="AU523"/>
  <c r="AU522"/>
  <c r="AU521"/>
  <c r="AU520"/>
  <c r="AX527"/>
  <c r="AX528"/>
  <c r="Z521"/>
  <c r="AA521" s="1"/>
  <c r="AX526"/>
  <c r="AX525"/>
  <c r="N524"/>
  <c r="O524" s="1"/>
  <c r="AO529"/>
  <c r="AO527"/>
  <c r="AO528"/>
  <c r="AO526"/>
  <c r="AR531"/>
  <c r="R527"/>
  <c r="S527" s="1"/>
  <c r="AR532"/>
  <c r="AR530"/>
  <c r="AR529"/>
  <c r="R531"/>
  <c r="AR536"/>
  <c r="AR535"/>
  <c r="AR534"/>
  <c r="AR533"/>
  <c r="Z533"/>
  <c r="AX540"/>
  <c r="AX539"/>
  <c r="AX538"/>
  <c r="AX537"/>
  <c r="AR539"/>
  <c r="AR540"/>
  <c r="R535"/>
  <c r="AR538"/>
  <c r="AR537"/>
  <c r="AL548"/>
  <c r="J537"/>
  <c r="AL547"/>
  <c r="AL546"/>
  <c r="AL545"/>
  <c r="R539"/>
  <c r="AR544"/>
  <c r="AR542"/>
  <c r="AR543"/>
  <c r="AR541"/>
  <c r="Z541"/>
  <c r="AX548"/>
  <c r="AX547"/>
  <c r="AX546"/>
  <c r="AX545"/>
  <c r="N544"/>
  <c r="AO548"/>
  <c r="AO549"/>
  <c r="AO547"/>
  <c r="AU551"/>
  <c r="V546"/>
  <c r="AU550"/>
  <c r="AU549"/>
  <c r="AU548"/>
  <c r="AO553"/>
  <c r="N548"/>
  <c r="AO552"/>
  <c r="AO551"/>
  <c r="AO550"/>
  <c r="V550"/>
  <c r="AU554"/>
  <c r="AU555"/>
  <c r="AU553"/>
  <c r="AU552"/>
  <c r="AO556"/>
  <c r="N552"/>
  <c r="AO557"/>
  <c r="AO555"/>
  <c r="AO554"/>
  <c r="AU558"/>
  <c r="AU557"/>
  <c r="AU559"/>
  <c r="AU556"/>
  <c r="V554"/>
  <c r="AL566"/>
  <c r="AL567"/>
  <c r="AL568"/>
  <c r="AL565"/>
  <c r="J557"/>
  <c r="AU562"/>
  <c r="AU561"/>
  <c r="V558"/>
  <c r="AU563"/>
  <c r="AU560"/>
  <c r="AL571"/>
  <c r="AL570"/>
  <c r="J561"/>
  <c r="AL572"/>
  <c r="AL569"/>
  <c r="AR567"/>
  <c r="AR566"/>
  <c r="AR568"/>
  <c r="AR565"/>
  <c r="R563"/>
  <c r="AL575"/>
  <c r="AL573"/>
  <c r="AL574"/>
  <c r="AL576"/>
  <c r="J565"/>
  <c r="AX571"/>
  <c r="AX572"/>
  <c r="Z565"/>
  <c r="AX569"/>
  <c r="AX570"/>
  <c r="AO572"/>
  <c r="AO571"/>
  <c r="N568"/>
  <c r="AO570"/>
  <c r="AO573"/>
  <c r="AR575"/>
  <c r="AR574"/>
  <c r="R571"/>
  <c r="AR576"/>
  <c r="AR573"/>
  <c r="AU582"/>
  <c r="AU581"/>
  <c r="V578"/>
  <c r="AU583"/>
  <c r="AU580"/>
  <c r="AI321"/>
  <c r="AF312"/>
  <c r="AU103"/>
  <c r="F103" i="15" s="1"/>
  <c r="AX282" i="13"/>
  <c r="G282" i="15" s="1"/>
  <c r="AO546" i="13"/>
  <c r="AO87"/>
  <c r="D87" i="15" s="1"/>
  <c r="AF310" i="13"/>
  <c r="AL19"/>
  <c r="C19" i="15" s="1"/>
  <c r="AL18" i="13"/>
  <c r="C18" i="15" s="1"/>
  <c r="AL17" i="13"/>
  <c r="C17" i="15" s="1"/>
  <c r="AL20" i="13"/>
  <c r="C20" i="15" s="1"/>
  <c r="AX15" i="13"/>
  <c r="G15" i="15" s="1"/>
  <c r="AX14" i="13"/>
  <c r="G14" i="15" s="1"/>
  <c r="AX16" i="13"/>
  <c r="G16" i="15" s="1"/>
  <c r="AR15" i="13"/>
  <c r="E15" i="15" s="1"/>
  <c r="AR14" i="13"/>
  <c r="E14" i="15" s="1"/>
  <c r="AR16" i="13"/>
  <c r="E16" i="15" s="1"/>
  <c r="AO16" i="13"/>
  <c r="D16" i="15" s="1"/>
  <c r="AO15" i="13"/>
  <c r="D15" i="15" s="1"/>
  <c r="AO17" i="13"/>
  <c r="D17" i="15" s="1"/>
  <c r="AO14" i="13"/>
  <c r="D14" i="15" s="1"/>
  <c r="AX19" i="13"/>
  <c r="G19" i="15" s="1"/>
  <c r="AX17" i="13"/>
  <c r="G17" i="15" s="1"/>
  <c r="AX20" i="13"/>
  <c r="G20" i="15" s="1"/>
  <c r="AX18" i="13"/>
  <c r="G18" i="15" s="1"/>
  <c r="AR19" i="13"/>
  <c r="E19" i="15" s="1"/>
  <c r="AR20" i="13"/>
  <c r="E20" i="15" s="1"/>
  <c r="AR18" i="13"/>
  <c r="E18" i="15" s="1"/>
  <c r="AR17" i="13"/>
  <c r="E17" i="15" s="1"/>
  <c r="AO20" i="13"/>
  <c r="D20" i="15" s="1"/>
  <c r="AO19" i="13"/>
  <c r="D19" i="15" s="1"/>
  <c r="AO18" i="13"/>
  <c r="D18" i="15" s="1"/>
  <c r="AO21" i="13"/>
  <c r="D21" i="15" s="1"/>
  <c r="AX23" i="13"/>
  <c r="G23" i="15" s="1"/>
  <c r="AX22" i="13"/>
  <c r="G22" i="15" s="1"/>
  <c r="AX21" i="13"/>
  <c r="G21" i="15" s="1"/>
  <c r="AX24" i="13"/>
  <c r="G24" i="15" s="1"/>
  <c r="AR23" i="13"/>
  <c r="E23" i="15" s="1"/>
  <c r="AR22" i="13"/>
  <c r="E22" i="15" s="1"/>
  <c r="AR21" i="13"/>
  <c r="E21" i="15" s="1"/>
  <c r="AR24" i="13"/>
  <c r="E24" i="15" s="1"/>
  <c r="AU26" i="13"/>
  <c r="F26" i="15" s="1"/>
  <c r="AU25" i="13"/>
  <c r="F25" i="15" s="1"/>
  <c r="AU24" i="13"/>
  <c r="F24" i="15" s="1"/>
  <c r="AU27" i="13"/>
  <c r="F27" i="15" s="1"/>
  <c r="AO28" i="13"/>
  <c r="D28" i="15" s="1"/>
  <c r="AO27" i="13"/>
  <c r="D27" i="15" s="1"/>
  <c r="AO26" i="13"/>
  <c r="D26" i="15" s="1"/>
  <c r="AO29" i="13"/>
  <c r="D29" i="15" s="1"/>
  <c r="AX31" i="13"/>
  <c r="G31" i="15" s="1"/>
  <c r="AX30" i="13"/>
  <c r="G30" i="15" s="1"/>
  <c r="AX29" i="13"/>
  <c r="G29" i="15" s="1"/>
  <c r="AX32" i="13"/>
  <c r="G32" i="15" s="1"/>
  <c r="AU30" i="13"/>
  <c r="F30" i="15" s="1"/>
  <c r="AU28" i="13"/>
  <c r="F28" i="15" s="1"/>
  <c r="AU31" i="13"/>
  <c r="F31" i="15" s="1"/>
  <c r="AU29" i="13"/>
  <c r="F29" i="15" s="1"/>
  <c r="AO32" i="13"/>
  <c r="D32" i="15" s="1"/>
  <c r="AO33" i="13"/>
  <c r="D33" i="15" s="1"/>
  <c r="AO31" i="13"/>
  <c r="D31" i="15" s="1"/>
  <c r="AO30" i="13"/>
  <c r="D30" i="15" s="1"/>
  <c r="AX35" i="13"/>
  <c r="G35" i="15" s="1"/>
  <c r="AX34" i="13"/>
  <c r="G34" i="15" s="1"/>
  <c r="AX36" i="13"/>
  <c r="G36" i="15" s="1"/>
  <c r="AX33" i="13"/>
  <c r="G33" i="15" s="1"/>
  <c r="AU34" i="13"/>
  <c r="F34" i="15" s="1"/>
  <c r="AU33" i="13"/>
  <c r="F33" i="15" s="1"/>
  <c r="AU32" i="13"/>
  <c r="F32" i="15" s="1"/>
  <c r="AU35" i="13"/>
  <c r="F35" i="15" s="1"/>
  <c r="AO37" i="13"/>
  <c r="D37" i="15" s="1"/>
  <c r="AO36" i="13"/>
  <c r="D36" i="15" s="1"/>
  <c r="AO35" i="13"/>
  <c r="D35" i="15" s="1"/>
  <c r="AO34" i="13"/>
  <c r="D34" i="15" s="1"/>
  <c r="AU38" i="13"/>
  <c r="F38" i="15" s="1"/>
  <c r="AU37" i="13"/>
  <c r="F37" i="15" s="1"/>
  <c r="AU36" i="13"/>
  <c r="F36" i="15" s="1"/>
  <c r="AU39" i="13"/>
  <c r="F39" i="15" s="1"/>
  <c r="AO40" i="13"/>
  <c r="D40" i="15" s="1"/>
  <c r="AO39" i="13"/>
  <c r="D39" i="15" s="1"/>
  <c r="AO38" i="13"/>
  <c r="D38" i="15" s="1"/>
  <c r="AO41" i="13"/>
  <c r="D41" i="15" s="1"/>
  <c r="AL46" i="13"/>
  <c r="C46" i="15" s="1"/>
  <c r="AL47" i="13"/>
  <c r="C47" i="15" s="1"/>
  <c r="AL45" i="13"/>
  <c r="C45" i="15" s="1"/>
  <c r="AL48" i="13"/>
  <c r="C48" i="15" s="1"/>
  <c r="AU41" i="13"/>
  <c r="F41" i="15" s="1"/>
  <c r="AU42" i="13"/>
  <c r="F42" i="15" s="1"/>
  <c r="AU43" i="13"/>
  <c r="F43" i="15" s="1"/>
  <c r="AU40" i="13"/>
  <c r="F40" i="15" s="1"/>
  <c r="AO44" i="13"/>
  <c r="D44" i="15" s="1"/>
  <c r="AO43" i="13"/>
  <c r="D43" i="15" s="1"/>
  <c r="AO45" i="13"/>
  <c r="D45" i="15" s="1"/>
  <c r="AO42" i="13"/>
  <c r="D42" i="15" s="1"/>
  <c r="AX46" i="13"/>
  <c r="G46" i="15" s="1"/>
  <c r="AX47" i="13"/>
  <c r="G47" i="15" s="1"/>
  <c r="AX48" i="13"/>
  <c r="G48" i="15" s="1"/>
  <c r="AX45" i="13"/>
  <c r="G45" i="15" s="1"/>
  <c r="AU46" i="13"/>
  <c r="F46" i="15" s="1"/>
  <c r="AU45" i="13"/>
  <c r="F45" i="15" s="1"/>
  <c r="AU44" i="13"/>
  <c r="F44" i="15" s="1"/>
  <c r="AU47" i="13"/>
  <c r="F47" i="15" s="1"/>
  <c r="AO48" i="13"/>
  <c r="D48" i="15" s="1"/>
  <c r="AO47" i="13"/>
  <c r="D47" i="15" s="1"/>
  <c r="AO46" i="13"/>
  <c r="D46" i="15" s="1"/>
  <c r="AO49" i="13"/>
  <c r="D49" i="15" s="1"/>
  <c r="AL54" i="13"/>
  <c r="C54" i="15" s="1"/>
  <c r="AL55" i="13"/>
  <c r="C55" i="15" s="1"/>
  <c r="AL56" i="13"/>
  <c r="C56" i="15" s="1"/>
  <c r="AL53" i="13"/>
  <c r="C53" i="15" s="1"/>
  <c r="AU50" i="13"/>
  <c r="F50" i="15" s="1"/>
  <c r="AU49" i="13"/>
  <c r="F49" i="15" s="1"/>
  <c r="AU51" i="13"/>
  <c r="F51" i="15" s="1"/>
  <c r="AU48" i="13"/>
  <c r="F48" i="15" s="1"/>
  <c r="AO51" i="13"/>
  <c r="D51" i="15" s="1"/>
  <c r="AO52" i="13"/>
  <c r="D52" i="15" s="1"/>
  <c r="AO53" i="13"/>
  <c r="D53" i="15" s="1"/>
  <c r="AO50" i="13"/>
  <c r="D50" i="15" s="1"/>
  <c r="AX54" i="13"/>
  <c r="G54" i="15" s="1"/>
  <c r="AX53" i="13"/>
  <c r="G53" i="15" s="1"/>
  <c r="AX56" i="13"/>
  <c r="G56" i="15" s="1"/>
  <c r="AX55" i="13"/>
  <c r="G55" i="15" s="1"/>
  <c r="AO56" i="13"/>
  <c r="D56" i="15" s="1"/>
  <c r="AO54" i="13"/>
  <c r="D54" i="15" s="1"/>
  <c r="AO57" i="13"/>
  <c r="D57" i="15" s="1"/>
  <c r="AO55" i="13"/>
  <c r="D55" i="15" s="1"/>
  <c r="AU70" i="13"/>
  <c r="F70" i="15" s="1"/>
  <c r="AU69" i="13"/>
  <c r="F69" i="15" s="1"/>
  <c r="AU71" i="13"/>
  <c r="F71" i="15" s="1"/>
  <c r="AR150" i="13"/>
  <c r="E150" i="15" s="1"/>
  <c r="AR152" i="13"/>
  <c r="E152" i="15" s="1"/>
  <c r="AR151" i="13"/>
  <c r="E151" i="15" s="1"/>
  <c r="AR149" i="13"/>
  <c r="E149" i="15" s="1"/>
  <c r="AH147" i="13"/>
  <c r="AO150"/>
  <c r="D150" i="15" s="1"/>
  <c r="AO151" i="13"/>
  <c r="D151" i="15" s="1"/>
  <c r="AG148" i="13"/>
  <c r="AO152"/>
  <c r="D152" i="15" s="1"/>
  <c r="AO153" i="13"/>
  <c r="D153" i="15" s="1"/>
  <c r="AX154" i="13"/>
  <c r="G154" i="15" s="1"/>
  <c r="AX155" i="13"/>
  <c r="G155" i="15" s="1"/>
  <c r="AX156" i="13"/>
  <c r="G156" i="15" s="1"/>
  <c r="AX153" i="13"/>
  <c r="G153" i="15" s="1"/>
  <c r="AJ149" i="13"/>
  <c r="AR154"/>
  <c r="E154" i="15" s="1"/>
  <c r="AR153" i="13"/>
  <c r="E153" i="15" s="1"/>
  <c r="AR155" i="13"/>
  <c r="E155" i="15" s="1"/>
  <c r="AH151" i="13"/>
  <c r="AR156"/>
  <c r="E156" i="15" s="1"/>
  <c r="AO156" i="13"/>
  <c r="D156" i="15" s="1"/>
  <c r="AO155" i="13"/>
  <c r="D155" i="15" s="1"/>
  <c r="AG152" i="13"/>
  <c r="AO157"/>
  <c r="D157" i="15" s="1"/>
  <c r="AX159" i="13"/>
  <c r="G159" i="15" s="1"/>
  <c r="AX158" i="13"/>
  <c r="G158" i="15" s="1"/>
  <c r="AJ153" i="13"/>
  <c r="AX157"/>
  <c r="G157" i="15" s="1"/>
  <c r="AX160" i="13"/>
  <c r="G160" i="15" s="1"/>
  <c r="AU157" i="13"/>
  <c r="F157" i="15" s="1"/>
  <c r="AU156" i="13"/>
  <c r="F156" i="15" s="1"/>
  <c r="AU158" i="13"/>
  <c r="F158" i="15" s="1"/>
  <c r="AI154" i="13"/>
  <c r="AU159"/>
  <c r="F159" i="15" s="1"/>
  <c r="AO161" i="13"/>
  <c r="D161" i="15" s="1"/>
  <c r="AO158" i="13"/>
  <c r="D158" i="15" s="1"/>
  <c r="AG156" i="13"/>
  <c r="AO160"/>
  <c r="D160" i="15" s="1"/>
  <c r="AO159" i="13"/>
  <c r="D159" i="15" s="1"/>
  <c r="AX162" i="13"/>
  <c r="G162" i="15" s="1"/>
  <c r="AX163" i="13"/>
  <c r="G163" i="15" s="1"/>
  <c r="AJ157" i="13"/>
  <c r="AX161"/>
  <c r="G161" i="15" s="1"/>
  <c r="AX164" i="13"/>
  <c r="G164" i="15" s="1"/>
  <c r="AR163" i="13"/>
  <c r="E163" i="15" s="1"/>
  <c r="AR162" i="13"/>
  <c r="E162" i="15" s="1"/>
  <c r="AH159" i="13"/>
  <c r="AR161"/>
  <c r="E161" i="15" s="1"/>
  <c r="AR164" i="13"/>
  <c r="E164" i="15" s="1"/>
  <c r="AO164" i="13"/>
  <c r="D164" i="15" s="1"/>
  <c r="AO163" i="13"/>
  <c r="D163" i="15" s="1"/>
  <c r="AG160" i="13"/>
  <c r="AO162"/>
  <c r="D162" i="15" s="1"/>
  <c r="AO165" i="13"/>
  <c r="D165" i="15" s="1"/>
  <c r="AU166" i="13"/>
  <c r="F166" i="15" s="1"/>
  <c r="AU165" i="13"/>
  <c r="F165" i="15" s="1"/>
  <c r="AU164" i="13"/>
  <c r="F164" i="15" s="1"/>
  <c r="AI162" i="13"/>
  <c r="AU167"/>
  <c r="F167" i="15" s="1"/>
  <c r="AO167" i="13"/>
  <c r="D167" i="15" s="1"/>
  <c r="AO166" i="13"/>
  <c r="D166" i="15" s="1"/>
  <c r="AO168" i="13"/>
  <c r="D168" i="15" s="1"/>
  <c r="AG164" i="13"/>
  <c r="AO169"/>
  <c r="D169" i="15" s="1"/>
  <c r="AX171" i="13"/>
  <c r="G171" i="15" s="1"/>
  <c r="AX172" i="13"/>
  <c r="G172" i="15" s="1"/>
  <c r="AX169" i="13"/>
  <c r="G169" i="15" s="1"/>
  <c r="AJ165" i="13"/>
  <c r="AX170"/>
  <c r="G170" i="15" s="1"/>
  <c r="AO172" i="13"/>
  <c r="D172" i="15" s="1"/>
  <c r="AO171" i="13"/>
  <c r="D171" i="15" s="1"/>
  <c r="AO170" i="13"/>
  <c r="D170" i="15" s="1"/>
  <c r="AO173" i="13"/>
  <c r="D173" i="15" s="1"/>
  <c r="AG168" i="13"/>
  <c r="AL178"/>
  <c r="C178" i="15" s="1"/>
  <c r="AL177" i="13"/>
  <c r="C177" i="15" s="1"/>
  <c r="AL180" i="13"/>
  <c r="C180" i="15" s="1"/>
  <c r="AF169" i="13"/>
  <c r="AL179"/>
  <c r="C179" i="15" s="1"/>
  <c r="AR175" i="13"/>
  <c r="E175" i="15" s="1"/>
  <c r="AR174" i="13"/>
  <c r="E174" i="15" s="1"/>
  <c r="AR173" i="13"/>
  <c r="E173" i="15" s="1"/>
  <c r="AR176" i="13"/>
  <c r="E176" i="15" s="1"/>
  <c r="AH171" i="13"/>
  <c r="AO175"/>
  <c r="D175" i="15" s="1"/>
  <c r="AO176" i="13"/>
  <c r="D176" i="15" s="1"/>
  <c r="AO177" i="13"/>
  <c r="D177" i="15" s="1"/>
  <c r="AG172" i="13"/>
  <c r="AO174"/>
  <c r="D174" i="15" s="1"/>
  <c r="AU178" i="13"/>
  <c r="F178" i="15" s="1"/>
  <c r="AU177" i="13"/>
  <c r="F177" i="15" s="1"/>
  <c r="AU176" i="13"/>
  <c r="F176" i="15" s="1"/>
  <c r="AU179" i="13"/>
  <c r="F179" i="15" s="1"/>
  <c r="AI174" i="13"/>
  <c r="AR178"/>
  <c r="E178" i="15" s="1"/>
  <c r="AR179" i="13"/>
  <c r="E179" i="15" s="1"/>
  <c r="AR177" i="13"/>
  <c r="E177" i="15" s="1"/>
  <c r="AR180" i="13"/>
  <c r="E180" i="15" s="1"/>
  <c r="AH175" i="13"/>
  <c r="AJ177"/>
  <c r="AX182"/>
  <c r="G182" i="15" s="1"/>
  <c r="AX184" i="13"/>
  <c r="G184" i="15" s="1"/>
  <c r="AX183" i="13"/>
  <c r="G183" i="15" s="1"/>
  <c r="AX181" i="13"/>
  <c r="G181" i="15" s="1"/>
  <c r="AO185" i="13"/>
  <c r="D185" i="15" s="1"/>
  <c r="AG180" i="13"/>
  <c r="AO184"/>
  <c r="D184" i="15" s="1"/>
  <c r="AO183" i="13"/>
  <c r="D183" i="15" s="1"/>
  <c r="AO182" i="13"/>
  <c r="D182" i="15" s="1"/>
  <c r="AF181" i="13"/>
  <c r="AL192"/>
  <c r="C192" i="15" s="1"/>
  <c r="AL189" i="13"/>
  <c r="C189" i="15" s="1"/>
  <c r="AL190" i="13"/>
  <c r="C190" i="15" s="1"/>
  <c r="AL191" i="13"/>
  <c r="C191" i="15" s="1"/>
  <c r="AR188" i="13"/>
  <c r="E188" i="15" s="1"/>
  <c r="AH183" i="13"/>
  <c r="AR185"/>
  <c r="E185" i="15" s="1"/>
  <c r="AR186" i="13"/>
  <c r="E186" i="15" s="1"/>
  <c r="AR187" i="13"/>
  <c r="E187" i="15" s="1"/>
  <c r="AO189" i="13"/>
  <c r="D189" i="15" s="1"/>
  <c r="AG184" i="13"/>
  <c r="AO188"/>
  <c r="D188" i="15" s="1"/>
  <c r="AO187" i="13"/>
  <c r="D187" i="15" s="1"/>
  <c r="AO186" i="13"/>
  <c r="D186" i="15" s="1"/>
  <c r="AU191" i="13"/>
  <c r="F191" i="15" s="1"/>
  <c r="AI186" i="13"/>
  <c r="AU188"/>
  <c r="F188" i="15" s="1"/>
  <c r="AU190" i="13"/>
  <c r="F190" i="15" s="1"/>
  <c r="AU189" i="13"/>
  <c r="F189" i="15" s="1"/>
  <c r="AO193" i="13"/>
  <c r="D193" i="15" s="1"/>
  <c r="AG188" i="13"/>
  <c r="AO192"/>
  <c r="D192" i="15" s="1"/>
  <c r="AO190" i="13"/>
  <c r="D190" i="15" s="1"/>
  <c r="AO191" i="13"/>
  <c r="D191" i="15" s="1"/>
  <c r="AJ189" i="13"/>
  <c r="AX196"/>
  <c r="G196" i="15" s="1"/>
  <c r="AX193" i="13"/>
  <c r="G193" i="15" s="1"/>
  <c r="AX194" i="13"/>
  <c r="G194" i="15" s="1"/>
  <c r="AX195" i="13"/>
  <c r="G195" i="15" s="1"/>
  <c r="AO197" i="13"/>
  <c r="D197" i="15" s="1"/>
  <c r="AG192" i="13"/>
  <c r="AO194"/>
  <c r="D194" i="15" s="1"/>
  <c r="AO196" i="13"/>
  <c r="D196" i="15" s="1"/>
  <c r="AO195" i="13"/>
  <c r="D195" i="15" s="1"/>
  <c r="AF193" i="13"/>
  <c r="AL204"/>
  <c r="C204" i="15" s="1"/>
  <c r="AL201" i="13"/>
  <c r="C201" i="15" s="1"/>
  <c r="AL203" i="13"/>
  <c r="C203" i="15" s="1"/>
  <c r="AL202" i="13"/>
  <c r="C202" i="15" s="1"/>
  <c r="AR200" i="13"/>
  <c r="E200" i="15" s="1"/>
  <c r="AH195" i="13"/>
  <c r="AR197"/>
  <c r="E197" i="15" s="1"/>
  <c r="AR199" i="13"/>
  <c r="E199" i="15" s="1"/>
  <c r="AR198" i="13"/>
  <c r="E198" i="15" s="1"/>
  <c r="AG196" i="13"/>
  <c r="AO198"/>
  <c r="D198" i="15" s="1"/>
  <c r="AO200" i="13"/>
  <c r="D200" i="15" s="1"/>
  <c r="AO201" i="13"/>
  <c r="D201" i="15" s="1"/>
  <c r="AO199" i="13"/>
  <c r="D199" i="15" s="1"/>
  <c r="AJ197" i="13"/>
  <c r="AX204"/>
  <c r="G204" i="15" s="1"/>
  <c r="AX201" i="13"/>
  <c r="G201" i="15" s="1"/>
  <c r="AX202" i="13"/>
  <c r="G202" i="15" s="1"/>
  <c r="AX203" i="13"/>
  <c r="G203" i="15" s="1"/>
  <c r="AO205" i="13"/>
  <c r="D205" i="15" s="1"/>
  <c r="AO202" i="13"/>
  <c r="D202" i="15" s="1"/>
  <c r="AG200" i="13"/>
  <c r="AO203"/>
  <c r="D203" i="15" s="1"/>
  <c r="AO204" i="13"/>
  <c r="D204" i="15" s="1"/>
  <c r="AX208" i="13"/>
  <c r="G208" i="15" s="1"/>
  <c r="AJ201" i="13"/>
  <c r="AX205"/>
  <c r="G205" i="15" s="1"/>
  <c r="AX207" i="13"/>
  <c r="G207" i="15" s="1"/>
  <c r="AX206" i="13"/>
  <c r="G206" i="15" s="1"/>
  <c r="AR208" i="13"/>
  <c r="E208" i="15" s="1"/>
  <c r="AH203" i="13"/>
  <c r="AR205"/>
  <c r="E205" i="15" s="1"/>
  <c r="AR207" i="13"/>
  <c r="E207" i="15" s="1"/>
  <c r="AR206" i="13"/>
  <c r="E206" i="15" s="1"/>
  <c r="AJ205" i="13"/>
  <c r="AX212"/>
  <c r="G212" i="15" s="1"/>
  <c r="AX209" i="13"/>
  <c r="G209" i="15" s="1"/>
  <c r="AX211" i="13"/>
  <c r="G211" i="15" s="1"/>
  <c r="AX210" i="13"/>
  <c r="G210" i="15" s="1"/>
  <c r="AO213" i="13"/>
  <c r="D213" i="15" s="1"/>
  <c r="AG208" i="13"/>
  <c r="AO212"/>
  <c r="D212" i="15" s="1"/>
  <c r="AO211" i="13"/>
  <c r="D211" i="15" s="1"/>
  <c r="AO210" i="13"/>
  <c r="D210" i="15" s="1"/>
  <c r="AF209" i="13"/>
  <c r="AL220"/>
  <c r="C220" i="15" s="1"/>
  <c r="AL217" i="13"/>
  <c r="C217" i="15" s="1"/>
  <c r="AL219" i="13"/>
  <c r="C219" i="15" s="1"/>
  <c r="AL218" i="13"/>
  <c r="C218" i="15" s="1"/>
  <c r="AH211" i="13"/>
  <c r="AR216"/>
  <c r="E216" i="15" s="1"/>
  <c r="AR215" i="13"/>
  <c r="E215" i="15" s="1"/>
  <c r="AR213" i="13"/>
  <c r="E213" i="15" s="1"/>
  <c r="AR214" i="13"/>
  <c r="E214" i="15" s="1"/>
  <c r="AL224" i="13"/>
  <c r="C224" i="15" s="1"/>
  <c r="AF213" i="13"/>
  <c r="AL223"/>
  <c r="C223" i="15" s="1"/>
  <c r="AL221" i="13"/>
  <c r="C221" i="15" s="1"/>
  <c r="AL222" i="13"/>
  <c r="C222" i="15" s="1"/>
  <c r="AH215" i="13"/>
  <c r="AR220"/>
  <c r="E220" i="15" s="1"/>
  <c r="AR219" i="13"/>
  <c r="E219" i="15" s="1"/>
  <c r="AR217" i="13"/>
  <c r="E217" i="15" s="1"/>
  <c r="AR218" i="13"/>
  <c r="E218" i="15" s="1"/>
  <c r="AL228" i="13"/>
  <c r="C228" i="15" s="1"/>
  <c r="AF217" i="13"/>
  <c r="AL226"/>
  <c r="C226" i="15" s="1"/>
  <c r="AL225" i="13"/>
  <c r="C225" i="15" s="1"/>
  <c r="AL227" i="13"/>
  <c r="C227" i="15" s="1"/>
  <c r="AI218" i="13"/>
  <c r="AU223"/>
  <c r="F223" i="15" s="1"/>
  <c r="AU222" i="13"/>
  <c r="F222" i="15" s="1"/>
  <c r="AU220" i="13"/>
  <c r="F220" i="15" s="1"/>
  <c r="AU221" i="13"/>
  <c r="F221" i="15" s="1"/>
  <c r="AL232" i="13"/>
  <c r="C232" i="15" s="1"/>
  <c r="AF221" i="13"/>
  <c r="AL229"/>
  <c r="C229" i="15" s="1"/>
  <c r="AL231" i="13"/>
  <c r="C231" i="15" s="1"/>
  <c r="AL230" i="13"/>
  <c r="C230" i="15" s="1"/>
  <c r="AU227" i="13"/>
  <c r="F227" i="15" s="1"/>
  <c r="AI222" i="13"/>
  <c r="AU224"/>
  <c r="F224" i="15" s="1"/>
  <c r="AU226" i="13"/>
  <c r="F226" i="15" s="1"/>
  <c r="AU225" i="13"/>
  <c r="F225" i="15" s="1"/>
  <c r="AO229" i="13"/>
  <c r="D229" i="15" s="1"/>
  <c r="AG224" i="13"/>
  <c r="AO226"/>
  <c r="D226" i="15" s="1"/>
  <c r="AO228" i="13"/>
  <c r="D228" i="15" s="1"/>
  <c r="AO227" i="13"/>
  <c r="D227" i="15" s="1"/>
  <c r="AI226" i="13"/>
  <c r="AU231"/>
  <c r="F231" i="15" s="1"/>
  <c r="AU228" i="13"/>
  <c r="F228" i="15" s="1"/>
  <c r="AU230" i="13"/>
  <c r="F230" i="15" s="1"/>
  <c r="AU229" i="13"/>
  <c r="F229" i="15" s="1"/>
  <c r="AH227" i="13"/>
  <c r="AR232"/>
  <c r="E232" i="15" s="1"/>
  <c r="AR229" i="13"/>
  <c r="E229" i="15" s="1"/>
  <c r="AR231" i="13"/>
  <c r="E231" i="15" s="1"/>
  <c r="AR230" i="13"/>
  <c r="E230" i="15" s="1"/>
  <c r="AJ229" i="13"/>
  <c r="AX236"/>
  <c r="G236" i="15" s="1"/>
  <c r="AX235" i="13"/>
  <c r="G235" i="15" s="1"/>
  <c r="AX234" i="13"/>
  <c r="G234" i="15" s="1"/>
  <c r="AU235" i="13"/>
  <c r="F235" i="15" s="1"/>
  <c r="AU232" i="13"/>
  <c r="F232" i="15" s="1"/>
  <c r="AI230" i="13"/>
  <c r="AU234"/>
  <c r="F234" i="15" s="1"/>
  <c r="AU233" i="13"/>
  <c r="F233" i="15" s="1"/>
  <c r="AL244" i="13"/>
  <c r="C244" i="15" s="1"/>
  <c r="AF233" i="13"/>
  <c r="AL241"/>
  <c r="C241" i="15" s="1"/>
  <c r="AL243" i="13"/>
  <c r="C243" i="15" s="1"/>
  <c r="AL242" i="13"/>
  <c r="C242" i="15" s="1"/>
  <c r="AR240" i="13"/>
  <c r="E240" i="15" s="1"/>
  <c r="AH235" i="13"/>
  <c r="AR239"/>
  <c r="E239" i="15" s="1"/>
  <c r="AR237" i="13"/>
  <c r="E237" i="15" s="1"/>
  <c r="AR238" i="13"/>
  <c r="E238" i="15" s="1"/>
  <c r="AG236" i="13"/>
  <c r="AO241"/>
  <c r="D241" i="15" s="1"/>
  <c r="AO240" i="13"/>
  <c r="D240" i="15" s="1"/>
  <c r="AO238" i="13"/>
  <c r="D238" i="15" s="1"/>
  <c r="AO239" i="13"/>
  <c r="D239" i="15" s="1"/>
  <c r="AI238" i="13"/>
  <c r="AU243"/>
  <c r="F243" i="15" s="1"/>
  <c r="AU242" i="13"/>
  <c r="F242" i="15" s="1"/>
  <c r="AU241" i="13"/>
  <c r="F241" i="15" s="1"/>
  <c r="AO245" i="13"/>
  <c r="D245" i="15" s="1"/>
  <c r="AG240" i="13"/>
  <c r="AO242"/>
  <c r="D242" i="15" s="1"/>
  <c r="AO244" i="13"/>
  <c r="D244" i="15" s="1"/>
  <c r="AO243" i="13"/>
  <c r="D243" i="15" s="1"/>
  <c r="AJ241" i="13"/>
  <c r="AX248"/>
  <c r="G248" i="15" s="1"/>
  <c r="AX245" i="13"/>
  <c r="G245" i="15" s="1"/>
  <c r="AX247" i="13"/>
  <c r="G247" i="15" s="1"/>
  <c r="AX246" i="13"/>
  <c r="G246" i="15" s="1"/>
  <c r="AO249" i="13"/>
  <c r="D249" i="15" s="1"/>
  <c r="AG244" i="13"/>
  <c r="AO246"/>
  <c r="D246" i="15" s="1"/>
  <c r="AO248" i="13"/>
  <c r="D248" i="15" s="1"/>
  <c r="AO247" i="13"/>
  <c r="D247" i="15" s="1"/>
  <c r="AL256" i="13"/>
  <c r="C256" i="15" s="1"/>
  <c r="AF245" i="13"/>
  <c r="AL255"/>
  <c r="C255" i="15" s="1"/>
  <c r="AL253" i="13"/>
  <c r="C253" i="15" s="1"/>
  <c r="AL254" i="13"/>
  <c r="C254" i="15" s="1"/>
  <c r="AH247" i="13"/>
  <c r="AR252"/>
  <c r="E252" i="15" s="1"/>
  <c r="AR249" i="13"/>
  <c r="E249" i="15" s="1"/>
  <c r="AR251" i="13"/>
  <c r="E251" i="15" s="1"/>
  <c r="AR250" i="13"/>
  <c r="E250" i="15" s="1"/>
  <c r="AX256" i="13"/>
  <c r="G256" i="15" s="1"/>
  <c r="AJ249" i="13"/>
  <c r="AX253"/>
  <c r="G253" i="15" s="1"/>
  <c r="AX254" i="13"/>
  <c r="G254" i="15" s="1"/>
  <c r="AX255" i="13"/>
  <c r="G255" i="15" s="1"/>
  <c r="AG252" i="13"/>
  <c r="AO257"/>
  <c r="D257" i="15" s="1"/>
  <c r="AO254" i="13"/>
  <c r="D254" i="15" s="1"/>
  <c r="AO256" i="13"/>
  <c r="D256" i="15" s="1"/>
  <c r="AO255" i="13"/>
  <c r="D255" i="15" s="1"/>
  <c r="AL264" i="13"/>
  <c r="C264" i="15" s="1"/>
  <c r="AF253" i="13"/>
  <c r="AL261"/>
  <c r="C261" i="15" s="1"/>
  <c r="AL262" i="13"/>
  <c r="C262" i="15" s="1"/>
  <c r="AL263" i="13"/>
  <c r="C263" i="15" s="1"/>
  <c r="AH255" i="13"/>
  <c r="AR260"/>
  <c r="E260" i="15" s="1"/>
  <c r="AR257" i="13"/>
  <c r="E257" i="15" s="1"/>
  <c r="AR259" i="13"/>
  <c r="E259" i="15" s="1"/>
  <c r="AR258" i="13"/>
  <c r="E258" i="15" s="1"/>
  <c r="AG256" i="13"/>
  <c r="AO258"/>
  <c r="D258" i="15" s="1"/>
  <c r="AO261" i="13"/>
  <c r="D261" i="15" s="1"/>
  <c r="AO259" i="13"/>
  <c r="D259" i="15" s="1"/>
  <c r="AO260" i="13"/>
  <c r="D260" i="15" s="1"/>
  <c r="AU263" i="13"/>
  <c r="F263" i="15" s="1"/>
  <c r="AU260" i="13"/>
  <c r="F260" i="15" s="1"/>
  <c r="AI258" i="13"/>
  <c r="AU262"/>
  <c r="F262" i="15" s="1"/>
  <c r="AU261" i="13"/>
  <c r="F261" i="15" s="1"/>
  <c r="AF261" i="13"/>
  <c r="AL272"/>
  <c r="C272" i="15" s="1"/>
  <c r="AL271" i="13"/>
  <c r="C271" i="15" s="1"/>
  <c r="AL269" i="13"/>
  <c r="C269" i="15" s="1"/>
  <c r="AL270" i="13"/>
  <c r="C270" i="15" s="1"/>
  <c r="AH263" i="13"/>
  <c r="AR265"/>
  <c r="E265" i="15" s="1"/>
  <c r="AR267" i="13"/>
  <c r="E267" i="15" s="1"/>
  <c r="AR268" i="13"/>
  <c r="E268" i="15" s="1"/>
  <c r="AR266" i="13"/>
  <c r="E266" i="15" s="1"/>
  <c r="AO269" i="13"/>
  <c r="D269" i="15" s="1"/>
  <c r="AG264" i="13"/>
  <c r="AO268"/>
  <c r="D268" i="15" s="1"/>
  <c r="AO266" i="13"/>
  <c r="D266" i="15" s="1"/>
  <c r="AO267" i="13"/>
  <c r="D267" i="15" s="1"/>
  <c r="V266" i="13"/>
  <c r="AI266"/>
  <c r="AU271"/>
  <c r="F271" i="15" s="1"/>
  <c r="AU268" i="13"/>
  <c r="F268" i="15" s="1"/>
  <c r="AU270" i="13"/>
  <c r="F270" i="15" s="1"/>
  <c r="AU269" i="13"/>
  <c r="F269" i="15" s="1"/>
  <c r="J269" i="13"/>
  <c r="AL280"/>
  <c r="C280" i="15" s="1"/>
  <c r="AF269" i="13"/>
  <c r="AL277"/>
  <c r="C277" i="15" s="1"/>
  <c r="AL279" i="13"/>
  <c r="C279" i="15" s="1"/>
  <c r="AL278" i="13"/>
  <c r="C278" i="15" s="1"/>
  <c r="AI270" i="13"/>
  <c r="AU275"/>
  <c r="F275" i="15" s="1"/>
  <c r="V270" i="13"/>
  <c r="AU272"/>
  <c r="F272" i="15" s="1"/>
  <c r="AU274" i="13"/>
  <c r="F274" i="15" s="1"/>
  <c r="AU273" i="13"/>
  <c r="F273" i="15" s="1"/>
  <c r="AH271" i="13"/>
  <c r="AR276"/>
  <c r="E276" i="15" s="1"/>
  <c r="R271" i="13"/>
  <c r="AR273"/>
  <c r="E273" i="15" s="1"/>
  <c r="AR275" i="13"/>
  <c r="E275" i="15" s="1"/>
  <c r="AR274" i="13"/>
  <c r="E274" i="15" s="1"/>
  <c r="Z273" i="13"/>
  <c r="AJ273"/>
  <c r="AX280"/>
  <c r="G280" i="15" s="1"/>
  <c r="AX277" i="13"/>
  <c r="G277" i="15" s="1"/>
  <c r="AX279" i="13"/>
  <c r="G279" i="15" s="1"/>
  <c r="AX278" i="13"/>
  <c r="G278" i="15" s="1"/>
  <c r="AG276" i="13"/>
  <c r="AO281"/>
  <c r="D281" i="15" s="1"/>
  <c r="N276" i="13"/>
  <c r="AO278"/>
  <c r="D278" i="15" s="1"/>
  <c r="AO280" i="13"/>
  <c r="D280" i="15" s="1"/>
  <c r="AO279" i="13"/>
  <c r="D279" i="15" s="1"/>
  <c r="AI278" i="13"/>
  <c r="AI290" s="1"/>
  <c r="V278"/>
  <c r="AU282"/>
  <c r="F282" i="15" s="1"/>
  <c r="AU283" i="13"/>
  <c r="F283" i="15" s="1"/>
  <c r="AU281" i="13"/>
  <c r="F281" i="15" s="1"/>
  <c r="AU280" i="13"/>
  <c r="F280" i="15" s="1"/>
  <c r="AR283" i="13"/>
  <c r="E283" i="15" s="1"/>
  <c r="R279" i="13"/>
  <c r="AR284"/>
  <c r="E284" i="15" s="1"/>
  <c r="AH279" i="13"/>
  <c r="AR281"/>
  <c r="E281" i="15" s="1"/>
  <c r="AR282" i="13"/>
  <c r="E282" i="15" s="1"/>
  <c r="AX287" i="13"/>
  <c r="G287" i="15" s="1"/>
  <c r="AJ281" i="13"/>
  <c r="AJ293" s="1"/>
  <c r="Z281"/>
  <c r="AX285"/>
  <c r="G285" i="15" s="1"/>
  <c r="AX286" i="13"/>
  <c r="G286" i="15" s="1"/>
  <c r="AX288" i="13"/>
  <c r="G288" i="15" s="1"/>
  <c r="N284" i="13"/>
  <c r="AG284"/>
  <c r="AG296" s="1"/>
  <c r="AO289"/>
  <c r="D289" i="15" s="1"/>
  <c r="AO286" i="13"/>
  <c r="D286" i="15" s="1"/>
  <c r="AO288" i="13"/>
  <c r="D288" i="15" s="1"/>
  <c r="AO287" i="13"/>
  <c r="D287" i="15" s="1"/>
  <c r="AX292" i="13"/>
  <c r="AX291"/>
  <c r="Z285"/>
  <c r="AJ285"/>
  <c r="AX289"/>
  <c r="G289" i="15" s="1"/>
  <c r="AX290" i="13"/>
  <c r="AH287"/>
  <c r="R287"/>
  <c r="AR289"/>
  <c r="E289" i="15" s="1"/>
  <c r="AF289" i="13"/>
  <c r="J289"/>
  <c r="AL300"/>
  <c r="AL299"/>
  <c r="AL298"/>
  <c r="AL297"/>
  <c r="AU295"/>
  <c r="V290"/>
  <c r="AU294"/>
  <c r="AU292"/>
  <c r="AU293"/>
  <c r="J293"/>
  <c r="AL304"/>
  <c r="AL303"/>
  <c r="AL302"/>
  <c r="AL301"/>
  <c r="Z293"/>
  <c r="AX299"/>
  <c r="AX300"/>
  <c r="AX297"/>
  <c r="AX298"/>
  <c r="AO300"/>
  <c r="N296"/>
  <c r="AO301"/>
  <c r="AO298"/>
  <c r="AO299"/>
  <c r="J297"/>
  <c r="AL307"/>
  <c r="AL305"/>
  <c r="AL308"/>
  <c r="AL306"/>
  <c r="AR303"/>
  <c r="AR304"/>
  <c r="R299"/>
  <c r="S299" s="1"/>
  <c r="AR301"/>
  <c r="AR302"/>
  <c r="AO305"/>
  <c r="N300"/>
  <c r="AO302"/>
  <c r="AO304"/>
  <c r="AO303"/>
  <c r="AU307"/>
  <c r="AU306"/>
  <c r="V302"/>
  <c r="W302" s="1"/>
  <c r="AU304"/>
  <c r="AU305"/>
  <c r="AR308"/>
  <c r="R303"/>
  <c r="S303" s="1"/>
  <c r="AR307"/>
  <c r="AR305"/>
  <c r="AR306"/>
  <c r="AX311"/>
  <c r="Z305"/>
  <c r="AA305" s="1"/>
  <c r="AX312"/>
  <c r="AX309"/>
  <c r="AX310"/>
  <c r="AU311"/>
  <c r="V306"/>
  <c r="W306" s="1"/>
  <c r="AU308"/>
  <c r="AU310"/>
  <c r="AU309"/>
  <c r="AL320"/>
  <c r="J309"/>
  <c r="K309" s="1"/>
  <c r="AL317"/>
  <c r="AL319"/>
  <c r="AL318"/>
  <c r="R311"/>
  <c r="S311" s="1"/>
  <c r="AR313"/>
  <c r="AR316"/>
  <c r="AR315"/>
  <c r="AR314"/>
  <c r="J313"/>
  <c r="K313" s="1"/>
  <c r="AL323"/>
  <c r="AL324"/>
  <c r="AL322"/>
  <c r="AL321"/>
  <c r="V314"/>
  <c r="W314" s="1"/>
  <c r="AU319"/>
  <c r="AU316"/>
  <c r="AU317"/>
  <c r="AU318"/>
  <c r="AL327"/>
  <c r="AL328"/>
  <c r="J317"/>
  <c r="K317" s="1"/>
  <c r="AL325"/>
  <c r="AL326"/>
  <c r="AU323"/>
  <c r="V318"/>
  <c r="W318" s="1"/>
  <c r="AU320"/>
  <c r="AU322"/>
  <c r="AU321"/>
  <c r="J321"/>
  <c r="K321" s="1"/>
  <c r="AL332"/>
  <c r="AL331"/>
  <c r="AL330"/>
  <c r="AL329"/>
  <c r="AX327"/>
  <c r="AX328"/>
  <c r="Z321"/>
  <c r="AA321" s="1"/>
  <c r="AX325"/>
  <c r="AX326"/>
  <c r="N324"/>
  <c r="O324" s="1"/>
  <c r="AO329"/>
  <c r="AO326"/>
  <c r="AO327"/>
  <c r="AO328"/>
  <c r="AL335"/>
  <c r="J325"/>
  <c r="K325" s="1"/>
  <c r="AL336"/>
  <c r="AL333"/>
  <c r="AL334"/>
  <c r="AR331"/>
  <c r="R327"/>
  <c r="AR332"/>
  <c r="AR329"/>
  <c r="AR330"/>
  <c r="AO333"/>
  <c r="N328"/>
  <c r="AO330"/>
  <c r="AO331"/>
  <c r="AO332"/>
  <c r="AU335"/>
  <c r="V330"/>
  <c r="AU332"/>
  <c r="AU334"/>
  <c r="AU333"/>
  <c r="AL344"/>
  <c r="J333"/>
  <c r="AL341"/>
  <c r="AL343"/>
  <c r="AL342"/>
  <c r="AU339"/>
  <c r="AU338"/>
  <c r="AU336"/>
  <c r="V334"/>
  <c r="AU337"/>
  <c r="J337"/>
  <c r="AL348"/>
  <c r="AL345"/>
  <c r="AL347"/>
  <c r="AL346"/>
  <c r="R339"/>
  <c r="AR344"/>
  <c r="AR341"/>
  <c r="AR342"/>
  <c r="AR343"/>
  <c r="AX348"/>
  <c r="Z341"/>
  <c r="AX345"/>
  <c r="AX347"/>
  <c r="AX346"/>
  <c r="AO349"/>
  <c r="N344"/>
  <c r="AO346"/>
  <c r="AO348"/>
  <c r="AO347"/>
  <c r="AX351"/>
  <c r="AX352"/>
  <c r="Z345"/>
  <c r="AX349"/>
  <c r="AX350"/>
  <c r="AR352"/>
  <c r="R347"/>
  <c r="AR349"/>
  <c r="AR351"/>
  <c r="AR350"/>
  <c r="AX355"/>
  <c r="Z349"/>
  <c r="AX356"/>
  <c r="AX354"/>
  <c r="AX353"/>
  <c r="N352"/>
  <c r="AO356"/>
  <c r="AO357"/>
  <c r="AO354"/>
  <c r="AO355"/>
  <c r="AL364"/>
  <c r="J353"/>
  <c r="AL361"/>
  <c r="AL363"/>
  <c r="AL362"/>
  <c r="AR359"/>
  <c r="AR360"/>
  <c r="R355"/>
  <c r="AR357"/>
  <c r="AR358"/>
  <c r="J357"/>
  <c r="AL368"/>
  <c r="AL367"/>
  <c r="AL365"/>
  <c r="AL366"/>
  <c r="V358"/>
  <c r="AU363"/>
  <c r="AU360"/>
  <c r="AU362"/>
  <c r="AU361"/>
  <c r="AL371"/>
  <c r="AL372"/>
  <c r="AL369"/>
  <c r="J361"/>
  <c r="AL370"/>
  <c r="AU367"/>
  <c r="V362"/>
  <c r="AU366"/>
  <c r="AU364"/>
  <c r="AU365"/>
  <c r="N364"/>
  <c r="AO369"/>
  <c r="AO366"/>
  <c r="AO367"/>
  <c r="AO368"/>
  <c r="V366"/>
  <c r="AU371"/>
  <c r="AU368"/>
  <c r="AU369"/>
  <c r="AU370"/>
  <c r="AL379"/>
  <c r="AL380"/>
  <c r="J369"/>
  <c r="AL378"/>
  <c r="AL377"/>
  <c r="V370"/>
  <c r="AU375"/>
  <c r="AU373"/>
  <c r="AU372"/>
  <c r="AU374"/>
  <c r="N372"/>
  <c r="AO377"/>
  <c r="AO374"/>
  <c r="AO376"/>
  <c r="AO375"/>
  <c r="V374"/>
  <c r="AU379"/>
  <c r="AU378"/>
  <c r="AU376"/>
  <c r="AU377"/>
  <c r="AL387"/>
  <c r="J377"/>
  <c r="AL388"/>
  <c r="AL385"/>
  <c r="AL386"/>
  <c r="AX384"/>
  <c r="Z377"/>
  <c r="AX383"/>
  <c r="AX381"/>
  <c r="AX382"/>
  <c r="AO385"/>
  <c r="N380"/>
  <c r="AO382"/>
  <c r="AO384"/>
  <c r="AO383"/>
  <c r="AU387"/>
  <c r="V382"/>
  <c r="AU384"/>
  <c r="AU386"/>
  <c r="AU385"/>
  <c r="R383"/>
  <c r="AR388"/>
  <c r="AR387"/>
  <c r="AR386"/>
  <c r="AR385"/>
  <c r="Z385"/>
  <c r="AX392"/>
  <c r="AX391"/>
  <c r="AX389"/>
  <c r="AX390"/>
  <c r="AU390"/>
  <c r="V386"/>
  <c r="AU391"/>
  <c r="AU389"/>
  <c r="AU388"/>
  <c r="AO393"/>
  <c r="N388"/>
  <c r="AO392"/>
  <c r="AO391"/>
  <c r="AO390"/>
  <c r="AX395"/>
  <c r="Z389"/>
  <c r="AX396"/>
  <c r="AX394"/>
  <c r="AX393"/>
  <c r="AO396"/>
  <c r="AO397"/>
  <c r="N392"/>
  <c r="AO394"/>
  <c r="AO395"/>
  <c r="AU398"/>
  <c r="V394"/>
  <c r="AU399"/>
  <c r="AU396"/>
  <c r="AU397"/>
  <c r="AR399"/>
  <c r="AR400"/>
  <c r="R395"/>
  <c r="AR397"/>
  <c r="AR398"/>
  <c r="AX404"/>
  <c r="AX403"/>
  <c r="Z397"/>
  <c r="AX402"/>
  <c r="AX401"/>
  <c r="AO404"/>
  <c r="AO405"/>
  <c r="N400"/>
  <c r="AO402"/>
  <c r="AO403"/>
  <c r="J401"/>
  <c r="AL411"/>
  <c r="AL412"/>
  <c r="AL409"/>
  <c r="AL410"/>
  <c r="AU407"/>
  <c r="V402"/>
  <c r="AU404"/>
  <c r="AU406"/>
  <c r="AU405"/>
  <c r="N404"/>
  <c r="AO409"/>
  <c r="AO408"/>
  <c r="AO406"/>
  <c r="AO407"/>
  <c r="AU410"/>
  <c r="V406"/>
  <c r="AU411"/>
  <c r="AU408"/>
  <c r="AU409"/>
  <c r="R407"/>
  <c r="AR412"/>
  <c r="AR409"/>
  <c r="AR410"/>
  <c r="AR411"/>
  <c r="AX416"/>
  <c r="Z409"/>
  <c r="AX413"/>
  <c r="AX415"/>
  <c r="AX414"/>
  <c r="AU415"/>
  <c r="V410"/>
  <c r="AU412"/>
  <c r="AU413"/>
  <c r="AU414"/>
  <c r="AL424"/>
  <c r="J413"/>
  <c r="AL423"/>
  <c r="AL421"/>
  <c r="AL422"/>
  <c r="AR419"/>
  <c r="R415"/>
  <c r="AR420"/>
  <c r="AR417"/>
  <c r="AR418"/>
  <c r="AL427"/>
  <c r="J417"/>
  <c r="AL428"/>
  <c r="AL426"/>
  <c r="AL425"/>
  <c r="AR423"/>
  <c r="R419"/>
  <c r="AR424"/>
  <c r="AR421"/>
  <c r="AR422"/>
  <c r="J421"/>
  <c r="AL432"/>
  <c r="AL431"/>
  <c r="AL429"/>
  <c r="AL430"/>
  <c r="AR427"/>
  <c r="R423"/>
  <c r="AR428"/>
  <c r="AR425"/>
  <c r="AR426"/>
  <c r="N424"/>
  <c r="AO428"/>
  <c r="AO429"/>
  <c r="AO426"/>
  <c r="AO427"/>
  <c r="Z425"/>
  <c r="AX432"/>
  <c r="AX431"/>
  <c r="AX429"/>
  <c r="AX430"/>
  <c r="AR432"/>
  <c r="R427"/>
  <c r="AR431"/>
  <c r="AR429"/>
  <c r="AR430"/>
  <c r="J429"/>
  <c r="AL440"/>
  <c r="AL437"/>
  <c r="AL439"/>
  <c r="AL438"/>
  <c r="V430"/>
  <c r="AU435"/>
  <c r="AU434"/>
  <c r="AU432"/>
  <c r="AU433"/>
  <c r="AL443"/>
  <c r="J433"/>
  <c r="AL444"/>
  <c r="AL442"/>
  <c r="AL441"/>
  <c r="V434"/>
  <c r="AU439"/>
  <c r="AU436"/>
  <c r="AU437"/>
  <c r="AU438"/>
  <c r="AO440"/>
  <c r="AO441"/>
  <c r="N436"/>
  <c r="AO438"/>
  <c r="AO439"/>
  <c r="AU442"/>
  <c r="V438"/>
  <c r="AU443"/>
  <c r="AU441"/>
  <c r="AU440"/>
  <c r="R439"/>
  <c r="AR444"/>
  <c r="AR441"/>
  <c r="AR442"/>
  <c r="AR443"/>
  <c r="AX447"/>
  <c r="Z441"/>
  <c r="AX445"/>
  <c r="AX448"/>
  <c r="AX446"/>
  <c r="AR448"/>
  <c r="R443"/>
  <c r="AR447"/>
  <c r="AR446"/>
  <c r="AR445"/>
  <c r="AL456"/>
  <c r="J445"/>
  <c r="AL455"/>
  <c r="AL453"/>
  <c r="AL454"/>
  <c r="AU451"/>
  <c r="V446"/>
  <c r="AU450"/>
  <c r="AU448"/>
  <c r="AU449"/>
  <c r="AO453"/>
  <c r="N448"/>
  <c r="AO450"/>
  <c r="AO452"/>
  <c r="AO451"/>
  <c r="AX455"/>
  <c r="Z449"/>
  <c r="AX456"/>
  <c r="AX453"/>
  <c r="AX454"/>
  <c r="R451"/>
  <c r="AR455"/>
  <c r="AR456"/>
  <c r="AR454"/>
  <c r="AR453"/>
  <c r="AL463"/>
  <c r="AL464"/>
  <c r="J453"/>
  <c r="AL461"/>
  <c r="AL462"/>
  <c r="R455"/>
  <c r="AR460"/>
  <c r="AR457"/>
  <c r="AR459"/>
  <c r="AR458"/>
  <c r="AO460"/>
  <c r="AO461"/>
  <c r="N456"/>
  <c r="AO459"/>
  <c r="AO458"/>
  <c r="AU462"/>
  <c r="AU460"/>
  <c r="V458"/>
  <c r="AU463"/>
  <c r="AU461"/>
  <c r="AR464"/>
  <c r="AR463"/>
  <c r="R459"/>
  <c r="AR461"/>
  <c r="AR462"/>
  <c r="Z461"/>
  <c r="AX467"/>
  <c r="AX468"/>
  <c r="AX465"/>
  <c r="AX466"/>
  <c r="R463"/>
  <c r="AR468"/>
  <c r="AR465"/>
  <c r="AR467"/>
  <c r="AR466"/>
  <c r="J465"/>
  <c r="AL476"/>
  <c r="AL473"/>
  <c r="AL474"/>
  <c r="AL475"/>
  <c r="R467"/>
  <c r="AR471"/>
  <c r="AR469"/>
  <c r="AR470"/>
  <c r="AR472"/>
  <c r="AX475"/>
  <c r="Z469"/>
  <c r="AX474"/>
  <c r="AX476"/>
  <c r="AX473"/>
  <c r="V470"/>
  <c r="W470" s="1"/>
  <c r="AU475"/>
  <c r="AU474"/>
  <c r="AU473"/>
  <c r="AU472"/>
  <c r="AL484"/>
  <c r="AL481"/>
  <c r="J473"/>
  <c r="K473" s="1"/>
  <c r="AL482"/>
  <c r="AL483"/>
  <c r="AR479"/>
  <c r="AR480"/>
  <c r="R475"/>
  <c r="S475" s="1"/>
  <c r="AR477"/>
  <c r="AR478"/>
  <c r="AX483"/>
  <c r="AX484"/>
  <c r="Z477"/>
  <c r="AA477" s="1"/>
  <c r="AX481"/>
  <c r="AX482"/>
  <c r="AR484"/>
  <c r="R479"/>
  <c r="S479" s="1"/>
  <c r="AR483"/>
  <c r="AR481"/>
  <c r="AR482"/>
  <c r="Z481"/>
  <c r="AA481" s="1"/>
  <c r="AX488"/>
  <c r="AX487"/>
  <c r="AX486"/>
  <c r="AX485"/>
  <c r="AU486"/>
  <c r="V482"/>
  <c r="W482" s="1"/>
  <c r="AU487"/>
  <c r="AU484"/>
  <c r="AU485"/>
  <c r="AL496"/>
  <c r="J485"/>
  <c r="K485" s="1"/>
  <c r="AL493"/>
  <c r="AL495"/>
  <c r="AL494"/>
  <c r="V486"/>
  <c r="W486" s="1"/>
  <c r="AU491"/>
  <c r="AU488"/>
  <c r="AU490"/>
  <c r="AU489"/>
  <c r="AL500"/>
  <c r="J489"/>
  <c r="K489" s="1"/>
  <c r="AL499"/>
  <c r="AL497"/>
  <c r="AL498"/>
  <c r="AU494"/>
  <c r="AU495"/>
  <c r="V490"/>
  <c r="W490" s="1"/>
  <c r="AU492"/>
  <c r="AU493"/>
  <c r="AL504"/>
  <c r="J493"/>
  <c r="K493" s="1"/>
  <c r="AL501"/>
  <c r="AL503"/>
  <c r="AL502"/>
  <c r="AX499"/>
  <c r="AX500"/>
  <c r="Z493"/>
  <c r="AA493" s="1"/>
  <c r="AX497"/>
  <c r="AX498"/>
  <c r="AO500"/>
  <c r="N496"/>
  <c r="O496" s="1"/>
  <c r="AO501"/>
  <c r="AO499"/>
  <c r="AO498"/>
  <c r="AU502"/>
  <c r="V498"/>
  <c r="W498" s="1"/>
  <c r="AU503"/>
  <c r="AU500"/>
  <c r="AU501"/>
  <c r="AL512"/>
  <c r="J501"/>
  <c r="K501" s="1"/>
  <c r="AL511"/>
  <c r="AL509"/>
  <c r="AL510"/>
  <c r="AR508"/>
  <c r="R503"/>
  <c r="S503" s="1"/>
  <c r="AR505"/>
  <c r="AR507"/>
  <c r="AR506"/>
  <c r="AO509"/>
  <c r="N504"/>
  <c r="O504" s="1"/>
  <c r="AO508"/>
  <c r="AO506"/>
  <c r="AO507"/>
  <c r="V506"/>
  <c r="W506" s="1"/>
  <c r="AU508"/>
  <c r="AU511"/>
  <c r="AU510"/>
  <c r="AU509"/>
  <c r="AR512"/>
  <c r="R507"/>
  <c r="S507" s="1"/>
  <c r="AR509"/>
  <c r="AR511"/>
  <c r="AR510"/>
  <c r="AX515"/>
  <c r="Z509"/>
  <c r="AA509" s="1"/>
  <c r="AX516"/>
  <c r="AX513"/>
  <c r="AX514"/>
  <c r="N512"/>
  <c r="O512" s="1"/>
  <c r="AO517"/>
  <c r="AO515"/>
  <c r="AO516"/>
  <c r="AO514"/>
  <c r="AL523"/>
  <c r="AL524"/>
  <c r="J513"/>
  <c r="K513" s="1"/>
  <c r="AL522"/>
  <c r="AL521"/>
  <c r="AR519"/>
  <c r="R515"/>
  <c r="S515" s="1"/>
  <c r="AR520"/>
  <c r="AR518"/>
  <c r="AR517"/>
  <c r="AX523"/>
  <c r="AX524"/>
  <c r="Z517"/>
  <c r="AA517" s="1"/>
  <c r="AX522"/>
  <c r="AX521"/>
  <c r="R519"/>
  <c r="S519" s="1"/>
  <c r="AR524"/>
  <c r="AR522"/>
  <c r="AR523"/>
  <c r="AR521"/>
  <c r="J521"/>
  <c r="K521" s="1"/>
  <c r="K533" s="1"/>
  <c r="K545" s="1"/>
  <c r="K557" s="1"/>
  <c r="K569" s="1"/>
  <c r="K581" s="1"/>
  <c r="K593" s="1"/>
  <c r="K605" s="1"/>
  <c r="AL532"/>
  <c r="AL531"/>
  <c r="AL530"/>
  <c r="AL529"/>
  <c r="R523"/>
  <c r="S523" s="1"/>
  <c r="AR527"/>
  <c r="AR528"/>
  <c r="AR526"/>
  <c r="AR525"/>
  <c r="Z525"/>
  <c r="AA525" s="1"/>
  <c r="AX532"/>
  <c r="AX531"/>
  <c r="AX529"/>
  <c r="AX530"/>
  <c r="N528"/>
  <c r="O528" s="1"/>
  <c r="AO533"/>
  <c r="AO532"/>
  <c r="AO531"/>
  <c r="AO530"/>
  <c r="AL540"/>
  <c r="J529"/>
  <c r="K529" s="1"/>
  <c r="K541" s="1"/>
  <c r="K553" s="1"/>
  <c r="K565" s="1"/>
  <c r="K577" s="1"/>
  <c r="K589" s="1"/>
  <c r="K601" s="1"/>
  <c r="K613" s="1"/>
  <c r="AL539"/>
  <c r="AL538"/>
  <c r="AL537"/>
  <c r="AX535"/>
  <c r="Z529"/>
  <c r="AA529" s="1"/>
  <c r="AA530" s="1"/>
  <c r="AA531" s="1"/>
  <c r="AA532" s="1"/>
  <c r="AA533" s="1"/>
  <c r="AA534" s="1"/>
  <c r="AA535" s="1"/>
  <c r="AA536" s="1"/>
  <c r="AA537" s="1"/>
  <c r="AA538" s="1"/>
  <c r="AA539" s="1"/>
  <c r="AA540" s="1"/>
  <c r="AA541" s="1"/>
  <c r="AA542" s="1"/>
  <c r="AA543" s="1"/>
  <c r="AA544" s="1"/>
  <c r="AA545" s="1"/>
  <c r="AA546" s="1"/>
  <c r="AA547" s="1"/>
  <c r="AA548" s="1"/>
  <c r="AA549" s="1"/>
  <c r="AA550" s="1"/>
  <c r="AA551" s="1"/>
  <c r="AA552" s="1"/>
  <c r="AA553" s="1"/>
  <c r="AA554" s="1"/>
  <c r="AA555" s="1"/>
  <c r="AA556" s="1"/>
  <c r="AA557" s="1"/>
  <c r="AA558" s="1"/>
  <c r="AA559" s="1"/>
  <c r="AA560" s="1"/>
  <c r="AA561" s="1"/>
  <c r="AA562" s="1"/>
  <c r="AA563" s="1"/>
  <c r="AA564" s="1"/>
  <c r="AA565" s="1"/>
  <c r="AA566" s="1"/>
  <c r="AA567" s="1"/>
  <c r="AA568" s="1"/>
  <c r="AA569" s="1"/>
  <c r="AA570" s="1"/>
  <c r="AA571" s="1"/>
  <c r="AA572" s="1"/>
  <c r="AA573" s="1"/>
  <c r="AA574" s="1"/>
  <c r="AA575" s="1"/>
  <c r="AA576" s="1"/>
  <c r="AA577" s="1"/>
  <c r="AA578" s="1"/>
  <c r="AA579" s="1"/>
  <c r="AA580" s="1"/>
  <c r="AA581" s="1"/>
  <c r="AA582" s="1"/>
  <c r="AA583" s="1"/>
  <c r="AA584" s="1"/>
  <c r="AA585" s="1"/>
  <c r="AA586" s="1"/>
  <c r="AA587" s="1"/>
  <c r="AA588" s="1"/>
  <c r="AA589" s="1"/>
  <c r="AA590" s="1"/>
  <c r="AA591" s="1"/>
  <c r="AA592" s="1"/>
  <c r="AA593" s="1"/>
  <c r="AA594" s="1"/>
  <c r="AA595" s="1"/>
  <c r="AA596" s="1"/>
  <c r="AA597" s="1"/>
  <c r="AA598" s="1"/>
  <c r="AA599" s="1"/>
  <c r="AA600" s="1"/>
  <c r="AA601" s="1"/>
  <c r="AA602" s="1"/>
  <c r="AA603" s="1"/>
  <c r="AA604" s="1"/>
  <c r="AA605" s="1"/>
  <c r="AA606" s="1"/>
  <c r="AA607" s="1"/>
  <c r="AA608" s="1"/>
  <c r="AA609" s="1"/>
  <c r="AA610" s="1"/>
  <c r="AA611" s="1"/>
  <c r="AA612" s="1"/>
  <c r="AA613" s="1"/>
  <c r="AX536"/>
  <c r="AX534"/>
  <c r="AX533"/>
  <c r="AO536"/>
  <c r="AO537"/>
  <c r="N532"/>
  <c r="AO535"/>
  <c r="AO534"/>
  <c r="J533"/>
  <c r="AL543"/>
  <c r="AL544"/>
  <c r="AL542"/>
  <c r="AL541"/>
  <c r="AU539"/>
  <c r="V534"/>
  <c r="AU538"/>
  <c r="AU537"/>
  <c r="AU536"/>
  <c r="AO540"/>
  <c r="AO541"/>
  <c r="N536"/>
  <c r="AO539"/>
  <c r="AO538"/>
  <c r="Z537"/>
  <c r="AX543"/>
  <c r="AX544"/>
  <c r="AX542"/>
  <c r="AX541"/>
  <c r="AU542"/>
  <c r="V538"/>
  <c r="AU543"/>
  <c r="AU541"/>
  <c r="AU540"/>
  <c r="J541"/>
  <c r="AL552"/>
  <c r="AL551"/>
  <c r="AL550"/>
  <c r="AL549"/>
  <c r="AU547"/>
  <c r="V542"/>
  <c r="AU546"/>
  <c r="AU545"/>
  <c r="AU544"/>
  <c r="AR547"/>
  <c r="AR548"/>
  <c r="R543"/>
  <c r="AR546"/>
  <c r="AR545"/>
  <c r="J545"/>
  <c r="AL556"/>
  <c r="AL555"/>
  <c r="AL554"/>
  <c r="AL553"/>
  <c r="AX551"/>
  <c r="Z545"/>
  <c r="AX552"/>
  <c r="AX550"/>
  <c r="AX549"/>
  <c r="R547"/>
  <c r="AR552"/>
  <c r="AR551"/>
  <c r="AR550"/>
  <c r="AR549"/>
  <c r="AL559"/>
  <c r="AL560"/>
  <c r="AL558"/>
  <c r="J549"/>
  <c r="AL557"/>
  <c r="AX556"/>
  <c r="Z549"/>
  <c r="AX555"/>
  <c r="AX554"/>
  <c r="AX553"/>
  <c r="AR556"/>
  <c r="R551"/>
  <c r="AR555"/>
  <c r="AR554"/>
  <c r="AR553"/>
  <c r="AL563"/>
  <c r="AL564"/>
  <c r="AL561"/>
  <c r="AL562"/>
  <c r="J553"/>
  <c r="AX559"/>
  <c r="AX558"/>
  <c r="AX560"/>
  <c r="Z553"/>
  <c r="AX557"/>
  <c r="AR559"/>
  <c r="AR558"/>
  <c r="R555"/>
  <c r="AR557"/>
  <c r="AR560"/>
  <c r="AO560"/>
  <c r="AO559"/>
  <c r="AO561"/>
  <c r="AO558"/>
  <c r="N556"/>
  <c r="AX563"/>
  <c r="AX564"/>
  <c r="AX562"/>
  <c r="Z557"/>
  <c r="AX561"/>
  <c r="AR563"/>
  <c r="AR562"/>
  <c r="AR564"/>
  <c r="R559"/>
  <c r="AR561"/>
  <c r="AO564"/>
  <c r="AO563"/>
  <c r="AO565"/>
  <c r="N560"/>
  <c r="AO562"/>
  <c r="AX567"/>
  <c r="AX566"/>
  <c r="AX568"/>
  <c r="Z561"/>
  <c r="AX565"/>
  <c r="AU566"/>
  <c r="AU565"/>
  <c r="V562"/>
  <c r="AU564"/>
  <c r="AU567"/>
  <c r="AO568"/>
  <c r="AO567"/>
  <c r="AO569"/>
  <c r="AO566"/>
  <c r="N564"/>
  <c r="AU570"/>
  <c r="AU569"/>
  <c r="V566"/>
  <c r="AU571"/>
  <c r="AU568"/>
  <c r="AR571"/>
  <c r="AR570"/>
  <c r="AR572"/>
  <c r="R567"/>
  <c r="AR569"/>
  <c r="AL579"/>
  <c r="J569"/>
  <c r="AL580"/>
  <c r="AL578"/>
  <c r="AL577"/>
  <c r="AX575"/>
  <c r="AX574"/>
  <c r="Z569"/>
  <c r="AX573"/>
  <c r="AX576"/>
  <c r="AU574"/>
  <c r="AU573"/>
  <c r="AU575"/>
  <c r="V570"/>
  <c r="AU572"/>
  <c r="AO575"/>
  <c r="AO577"/>
  <c r="AO576"/>
  <c r="N572"/>
  <c r="AO574"/>
  <c r="AL583"/>
  <c r="AL582"/>
  <c r="AL584"/>
  <c r="AL581"/>
  <c r="J573"/>
  <c r="AX579"/>
  <c r="Z573"/>
  <c r="AX580"/>
  <c r="AX578"/>
  <c r="AX577"/>
  <c r="AU578"/>
  <c r="AU577"/>
  <c r="V574"/>
  <c r="AU576"/>
  <c r="AU579"/>
  <c r="AR579"/>
  <c r="AR580"/>
  <c r="R575"/>
  <c r="AR577"/>
  <c r="AR578"/>
  <c r="AO580"/>
  <c r="AO579"/>
  <c r="AO581"/>
  <c r="AO578"/>
  <c r="N576"/>
  <c r="AL587"/>
  <c r="J577"/>
  <c r="AL586"/>
  <c r="AL588"/>
  <c r="AL585"/>
  <c r="AX583"/>
  <c r="AX582"/>
  <c r="AX584"/>
  <c r="Z577"/>
  <c r="AX581"/>
  <c r="AR583"/>
  <c r="AR582"/>
  <c r="R579"/>
  <c r="AR584"/>
  <c r="AR581"/>
  <c r="AO584"/>
  <c r="AO583"/>
  <c r="N580"/>
  <c r="AO585"/>
  <c r="AO582"/>
  <c r="AL591"/>
  <c r="AL590"/>
  <c r="AL592"/>
  <c r="AL589"/>
  <c r="AX587"/>
  <c r="AX588"/>
  <c r="AX586"/>
  <c r="Z581"/>
  <c r="AX585"/>
  <c r="AU586"/>
  <c r="AU585"/>
  <c r="V582"/>
  <c r="AU587"/>
  <c r="AU584"/>
  <c r="AR587"/>
  <c r="AR586"/>
  <c r="AR588"/>
  <c r="R583"/>
  <c r="AR585"/>
  <c r="AO588"/>
  <c r="AO587"/>
  <c r="N584"/>
  <c r="AO589"/>
  <c r="AO586"/>
  <c r="AL595"/>
  <c r="AL594"/>
  <c r="AL596"/>
  <c r="J585"/>
  <c r="AL593"/>
  <c r="AX591"/>
  <c r="AX590"/>
  <c r="AX592"/>
  <c r="Z585"/>
  <c r="AX589"/>
  <c r="AU590"/>
  <c r="AU589"/>
  <c r="V586"/>
  <c r="AU591"/>
  <c r="AU588"/>
  <c r="AR591"/>
  <c r="AR590"/>
  <c r="AR592"/>
  <c r="AR589"/>
  <c r="R587"/>
  <c r="AO592"/>
  <c r="AO591"/>
  <c r="N588"/>
  <c r="AO593"/>
  <c r="AO590"/>
  <c r="AL599"/>
  <c r="AL598"/>
  <c r="AL600"/>
  <c r="J589"/>
  <c r="AL597"/>
  <c r="AX595"/>
  <c r="AX594"/>
  <c r="Z589"/>
  <c r="AX596"/>
  <c r="AX593"/>
  <c r="AU594"/>
  <c r="AU593"/>
  <c r="AU595"/>
  <c r="V590"/>
  <c r="AU592"/>
  <c r="AR595"/>
  <c r="AR596"/>
  <c r="R591"/>
  <c r="AR593"/>
  <c r="AR594"/>
  <c r="AO596"/>
  <c r="AO595"/>
  <c r="AO597"/>
  <c r="N592"/>
  <c r="AO594"/>
  <c r="AL603"/>
  <c r="J593"/>
  <c r="AL602"/>
  <c r="AL604"/>
  <c r="AL601"/>
  <c r="AX599"/>
  <c r="AX598"/>
  <c r="AX600"/>
  <c r="Z593"/>
  <c r="AX597"/>
  <c r="AU598"/>
  <c r="AU597"/>
  <c r="AU599"/>
  <c r="V594"/>
  <c r="AU596"/>
  <c r="AR599"/>
  <c r="AR598"/>
  <c r="R595"/>
  <c r="AR600"/>
  <c r="AR597"/>
  <c r="AO600"/>
  <c r="AO599"/>
  <c r="N596"/>
  <c r="AO601"/>
  <c r="AO598"/>
  <c r="AL607"/>
  <c r="AL606"/>
  <c r="J597"/>
  <c r="AL608"/>
  <c r="AL605"/>
  <c r="AX603"/>
  <c r="AX602"/>
  <c r="Z597"/>
  <c r="AX604"/>
  <c r="AX601"/>
  <c r="AU602"/>
  <c r="AU601"/>
  <c r="V598"/>
  <c r="AU603"/>
  <c r="AU600"/>
  <c r="AR603"/>
  <c r="AR602"/>
  <c r="AR604"/>
  <c r="R599"/>
  <c r="AR601"/>
  <c r="AO604"/>
  <c r="AO603"/>
  <c r="N600"/>
  <c r="AO602"/>
  <c r="AO605"/>
  <c r="AL611"/>
  <c r="AL612"/>
  <c r="AL610"/>
  <c r="J601"/>
  <c r="AL609"/>
  <c r="AX607"/>
  <c r="AX606"/>
  <c r="Z613"/>
  <c r="Z601"/>
  <c r="AX608"/>
  <c r="AX605"/>
  <c r="AU606"/>
  <c r="AU605"/>
  <c r="AU607"/>
  <c r="V602"/>
  <c r="AU604"/>
  <c r="AR607"/>
  <c r="AR606"/>
  <c r="R603"/>
  <c r="AR608"/>
  <c r="AR605"/>
  <c r="AO608"/>
  <c r="AO607"/>
  <c r="N604"/>
  <c r="AO609"/>
  <c r="AO606"/>
  <c r="J605"/>
  <c r="AL613"/>
  <c r="AX611"/>
  <c r="AX610"/>
  <c r="Z605"/>
  <c r="AX612"/>
  <c r="AX609"/>
  <c r="AU610"/>
  <c r="AU609"/>
  <c r="V606"/>
  <c r="AU608"/>
  <c r="AU611"/>
  <c r="AR610"/>
  <c r="R607"/>
  <c r="AR611"/>
  <c r="AR612"/>
  <c r="AR609"/>
  <c r="AO612"/>
  <c r="AO611"/>
  <c r="N608"/>
  <c r="AO613"/>
  <c r="AO610"/>
  <c r="J609"/>
  <c r="Z609"/>
  <c r="AX613"/>
  <c r="AU613"/>
  <c r="V610"/>
  <c r="AU612"/>
  <c r="R611"/>
  <c r="AR613"/>
  <c r="AR291"/>
  <c r="AR294"/>
  <c r="AR290"/>
  <c r="AR295"/>
  <c r="AG383"/>
  <c r="AL84"/>
  <c r="C84" i="15" s="1"/>
  <c r="AU68" i="13"/>
  <c r="F68" i="15" s="1"/>
  <c r="AI356" i="13"/>
  <c r="AG329"/>
  <c r="AH304"/>
  <c r="AJ310"/>
  <c r="AI388"/>
  <c r="AI335"/>
  <c r="AI351"/>
  <c r="AF316"/>
  <c r="AJ319"/>
  <c r="AJ362"/>
  <c r="AJ323"/>
  <c r="AH321"/>
  <c r="AG309"/>
  <c r="AF302"/>
  <c r="AG319" l="1"/>
  <c r="AG331" s="1"/>
  <c r="AG343" s="1"/>
  <c r="AG355" s="1"/>
  <c r="AG367" s="1"/>
  <c r="AH310"/>
  <c r="AH322" s="1"/>
  <c r="AH334" s="1"/>
  <c r="AH346" s="1"/>
  <c r="AH358" s="1"/>
  <c r="AH291"/>
  <c r="AS294" s="1"/>
  <c r="E294" i="15" s="1"/>
  <c r="AG395" i="13"/>
  <c r="AF322"/>
  <c r="AI333"/>
  <c r="AI306"/>
  <c r="AV296"/>
  <c r="F296" i="15" s="1"/>
  <c r="AV297" i="13"/>
  <c r="F297" i="15" s="1"/>
  <c r="AF356" i="13"/>
  <c r="AJ335"/>
  <c r="AF328"/>
  <c r="AI347"/>
  <c r="AJ390"/>
  <c r="AI331"/>
  <c r="AF318"/>
  <c r="AI353"/>
  <c r="AJ344"/>
  <c r="AV293"/>
  <c r="F293" i="15" s="1"/>
  <c r="AV295" i="13"/>
  <c r="F295" i="15" s="1"/>
  <c r="AV294" i="13"/>
  <c r="F294" i="15" s="1"/>
  <c r="AV292" i="13"/>
  <c r="F292" i="15" s="1"/>
  <c r="AI302" i="13"/>
  <c r="AF324"/>
  <c r="AH366"/>
  <c r="AP292"/>
  <c r="D292" i="15" s="1"/>
  <c r="AP291" i="13"/>
  <c r="D291" i="15" s="1"/>
  <c r="AG300" i="13"/>
  <c r="AP300" s="1"/>
  <c r="D300" i="15" s="1"/>
  <c r="AP290" i="13"/>
  <c r="D290" i="15" s="1"/>
  <c r="AP293" i="13"/>
  <c r="D293" i="15" s="1"/>
  <c r="AH314" i="13"/>
  <c r="AF314"/>
  <c r="AJ374"/>
  <c r="AI363"/>
  <c r="AP298"/>
  <c r="D298" i="15" s="1"/>
  <c r="AP299" i="13"/>
  <c r="D299" i="15" s="1"/>
  <c r="AG308" i="13"/>
  <c r="AI361"/>
  <c r="AI400"/>
  <c r="AG354"/>
  <c r="AF363"/>
  <c r="AP294"/>
  <c r="D294" i="15" s="1"/>
  <c r="AP297" i="13"/>
  <c r="D297" i="15" s="1"/>
  <c r="AP295" i="13"/>
  <c r="D295" i="15" s="1"/>
  <c r="AP296" i="13"/>
  <c r="D296" i="15" s="1"/>
  <c r="AG304" i="13"/>
  <c r="AF347"/>
  <c r="AJ301"/>
  <c r="AY293"/>
  <c r="G293" i="15" s="1"/>
  <c r="AY294" i="13"/>
  <c r="G294" i="15" s="1"/>
  <c r="AY296" i="13"/>
  <c r="G296" i="15" s="1"/>
  <c r="AY295" i="13"/>
  <c r="G295" i="15" s="1"/>
  <c r="AI298" i="13"/>
  <c r="AV299" s="1"/>
  <c r="F299" i="15" s="1"/>
  <c r="AV290" i="13"/>
  <c r="F290" i="15" s="1"/>
  <c r="AV291" i="13"/>
  <c r="F291" i="15" s="1"/>
  <c r="AG363" i="13"/>
  <c r="AG321"/>
  <c r="AJ331"/>
  <c r="AH316"/>
  <c r="AJ297"/>
  <c r="AY297" s="1"/>
  <c r="G297" i="15" s="1"/>
  <c r="AY291" i="13"/>
  <c r="G291" i="15" s="1"/>
  <c r="AY292" i="13"/>
  <c r="G292" i="15" s="1"/>
  <c r="AY290" i="13"/>
  <c r="G290" i="15" s="1"/>
  <c r="AG382" i="13"/>
  <c r="AJ375"/>
  <c r="AH433"/>
  <c r="AJ336"/>
  <c r="AG386"/>
  <c r="AJ322"/>
  <c r="AG341"/>
  <c r="AI368"/>
  <c r="AH299"/>
  <c r="AS290"/>
  <c r="E290" i="15" s="1"/>
  <c r="AS292" i="13"/>
  <c r="E292" i="15" s="1"/>
  <c r="AS291" i="13"/>
  <c r="E291" i="15" s="1"/>
  <c r="AJ340" i="13"/>
  <c r="AH333"/>
  <c r="AG337"/>
  <c r="AI360"/>
  <c r="AH356"/>
  <c r="AG379"/>
  <c r="AF301"/>
  <c r="AJ305"/>
  <c r="AH303"/>
  <c r="AS306" s="1"/>
  <c r="E306" i="15" s="1"/>
  <c r="AF331" i="13"/>
  <c r="AF297"/>
  <c r="AM299" s="1"/>
  <c r="C299" i="15" s="1"/>
  <c r="AH295" i="13"/>
  <c r="AS295" s="1"/>
  <c r="E295" i="15" s="1"/>
  <c r="AM291" i="13"/>
  <c r="C291" i="15" s="1"/>
  <c r="AF293" i="13"/>
  <c r="AF616"/>
  <c r="AM292"/>
  <c r="C292" i="15" s="1"/>
  <c r="AM290" i="13"/>
  <c r="C290" i="15" s="1"/>
  <c r="AH341" i="13"/>
  <c r="AS293"/>
  <c r="E293" i="15" s="1"/>
  <c r="AP301" i="13" l="1"/>
  <c r="D301" i="15" s="1"/>
  <c r="AY298" i="13"/>
  <c r="G298" i="15" s="1"/>
  <c r="AM298" i="13"/>
  <c r="C298" i="15" s="1"/>
  <c r="AM295" i="13"/>
  <c r="C295" i="15" s="1"/>
  <c r="AY299" i="13"/>
  <c r="G299" i="15" s="1"/>
  <c r="AY300" i="13"/>
  <c r="G300" i="15" s="1"/>
  <c r="AG398" i="13"/>
  <c r="AH328"/>
  <c r="AG375"/>
  <c r="AI375"/>
  <c r="AF336"/>
  <c r="AI318"/>
  <c r="AV308"/>
  <c r="F308" i="15" s="1"/>
  <c r="AV309" i="13"/>
  <c r="F309" i="15" s="1"/>
  <c r="AH353" i="13"/>
  <c r="AM293"/>
  <c r="C293" i="15" s="1"/>
  <c r="AM296" i="13"/>
  <c r="C296" i="15" s="1"/>
  <c r="AS296" i="13"/>
  <c r="E296" i="15" s="1"/>
  <c r="AG391" i="13"/>
  <c r="AI372"/>
  <c r="AH345"/>
  <c r="AJ352"/>
  <c r="AH311"/>
  <c r="AS304"/>
  <c r="E304" i="15" s="1"/>
  <c r="AS302" i="13"/>
  <c r="E302" i="15" s="1"/>
  <c r="AS303" i="13"/>
  <c r="E303" i="15" s="1"/>
  <c r="AS301" i="13"/>
  <c r="E301" i="15" s="1"/>
  <c r="AG353" i="13"/>
  <c r="AJ387"/>
  <c r="AF359"/>
  <c r="AF375"/>
  <c r="AI412"/>
  <c r="AJ386"/>
  <c r="AP305"/>
  <c r="D305" i="15" s="1"/>
  <c r="AG312" i="13"/>
  <c r="AP304"/>
  <c r="D304" i="15" s="1"/>
  <c r="AP302" i="13"/>
  <c r="D302" i="15" s="1"/>
  <c r="AP303" i="13"/>
  <c r="D303" i="15" s="1"/>
  <c r="AH378" i="13"/>
  <c r="AV306"/>
  <c r="F306" i="15" s="1"/>
  <c r="AV307" i="13"/>
  <c r="F307" i="15" s="1"/>
  <c r="AI314" i="13"/>
  <c r="AV305"/>
  <c r="F305" i="15" s="1"/>
  <c r="AV304" i="13"/>
  <c r="F304" i="15" s="1"/>
  <c r="AI365" i="13"/>
  <c r="AJ347"/>
  <c r="AV298"/>
  <c r="F298" i="15" s="1"/>
  <c r="AI345" i="13"/>
  <c r="AF334"/>
  <c r="AI343"/>
  <c r="AF305"/>
  <c r="AM306" s="1"/>
  <c r="C306" i="15" s="1"/>
  <c r="AM304" i="13"/>
  <c r="C304" i="15" s="1"/>
  <c r="AM303" i="13"/>
  <c r="C303" i="15" s="1"/>
  <c r="AM302" i="13"/>
  <c r="C302" i="15" s="1"/>
  <c r="AF617" i="13"/>
  <c r="AF637" s="1"/>
  <c r="AM301"/>
  <c r="C301" i="15" s="1"/>
  <c r="AF309" i="13"/>
  <c r="AM308"/>
  <c r="C308" i="15" s="1"/>
  <c r="AM305" i="13"/>
  <c r="C305" i="15" s="1"/>
  <c r="AJ317" i="13"/>
  <c r="AM300"/>
  <c r="C300" i="15" s="1"/>
  <c r="AI380" i="13"/>
  <c r="AJ334"/>
  <c r="AJ343"/>
  <c r="AG333"/>
  <c r="AI373"/>
  <c r="AP313"/>
  <c r="D313" i="15" s="1"/>
  <c r="AP311" i="13"/>
  <c r="D311" i="15" s="1"/>
  <c r="AP312" i="13"/>
  <c r="D312" i="15" s="1"/>
  <c r="AP310" i="13"/>
  <c r="D310" i="15" s="1"/>
  <c r="AG320" i="13"/>
  <c r="AH370"/>
  <c r="AH326"/>
  <c r="AJ356"/>
  <c r="AS299"/>
  <c r="E299" i="15" s="1"/>
  <c r="AS300" i="13"/>
  <c r="E300" i="15" s="1"/>
  <c r="AH307" i="13"/>
  <c r="AS307" s="1"/>
  <c r="E307" i="15" s="1"/>
  <c r="AS297" i="13"/>
  <c r="E297" i="15" s="1"/>
  <c r="AS298" i="13"/>
  <c r="E298" i="15" s="1"/>
  <c r="AH315" i="13"/>
  <c r="AS317" s="1"/>
  <c r="E317" i="15" s="1"/>
  <c r="AS308" i="13"/>
  <c r="E308" i="15" s="1"/>
  <c r="AJ348" i="13"/>
  <c r="AY308"/>
  <c r="G308" i="15" s="1"/>
  <c r="AJ313" i="13"/>
  <c r="AY306"/>
  <c r="G306" i="15" s="1"/>
  <c r="AY305" i="13"/>
  <c r="G305" i="15" s="1"/>
  <c r="AY307" i="13"/>
  <c r="G307" i="15" s="1"/>
  <c r="AI359" i="13"/>
  <c r="AM294"/>
  <c r="C294" i="15" s="1"/>
  <c r="AF343" i="13"/>
  <c r="AM297"/>
  <c r="C297" i="15" s="1"/>
  <c r="AF313" i="13"/>
  <c r="AM312"/>
  <c r="C312" i="15" s="1"/>
  <c r="AM310" i="13"/>
  <c r="C310" i="15" s="1"/>
  <c r="AM311" i="13"/>
  <c r="C311" i="15" s="1"/>
  <c r="AM309" i="13"/>
  <c r="C309" i="15" s="1"/>
  <c r="AH368" i="13"/>
  <c r="AG349"/>
  <c r="AH445"/>
  <c r="AG394"/>
  <c r="AY302"/>
  <c r="G302" i="15" s="1"/>
  <c r="AY301" i="13"/>
  <c r="G301" i="15" s="1"/>
  <c r="AJ309" i="13"/>
  <c r="AY311" s="1"/>
  <c r="G311" i="15" s="1"/>
  <c r="AY304" i="13"/>
  <c r="G304" i="15" s="1"/>
  <c r="AY303" i="13"/>
  <c r="G303" i="15" s="1"/>
  <c r="AV303" i="13"/>
  <c r="F303" i="15" s="1"/>
  <c r="AI310" i="13"/>
  <c r="AV301"/>
  <c r="F301" i="15" s="1"/>
  <c r="AV300" i="13"/>
  <c r="F300" i="15" s="1"/>
  <c r="AV302" i="13"/>
  <c r="F302" i="15" s="1"/>
  <c r="AP308" i="13"/>
  <c r="D308" i="15" s="1"/>
  <c r="AP309" i="13"/>
  <c r="D309" i="15" s="1"/>
  <c r="AG316" i="13"/>
  <c r="AP307"/>
  <c r="D307" i="15" s="1"/>
  <c r="AP306" i="13"/>
  <c r="D306" i="15" s="1"/>
  <c r="AG366" i="13"/>
  <c r="AF326"/>
  <c r="AS305"/>
  <c r="E305" i="15" s="1"/>
  <c r="AF330" i="13"/>
  <c r="AJ402"/>
  <c r="AF340"/>
  <c r="AF368"/>
  <c r="AG407"/>
  <c r="AJ325" l="1"/>
  <c r="AY320"/>
  <c r="G320" i="15" s="1"/>
  <c r="AY318" i="13"/>
  <c r="G318" i="15" s="1"/>
  <c r="AY319" i="13"/>
  <c r="G319" i="15" s="1"/>
  <c r="AY317" i="13"/>
  <c r="G317" i="15" s="1"/>
  <c r="AJ368" i="13"/>
  <c r="AF342"/>
  <c r="AF338"/>
  <c r="AI322"/>
  <c r="AV323" s="1"/>
  <c r="F323" i="15" s="1"/>
  <c r="AV315" i="13"/>
  <c r="F315" i="15" s="1"/>
  <c r="AV313" i="13"/>
  <c r="F313" i="15" s="1"/>
  <c r="AV312" i="13"/>
  <c r="F312" i="15" s="1"/>
  <c r="AV314" i="13"/>
  <c r="F314" i="15" s="1"/>
  <c r="AJ321" i="13"/>
  <c r="AY322" s="1"/>
  <c r="G322" i="15" s="1"/>
  <c r="AY316" i="13"/>
  <c r="G316" i="15" s="1"/>
  <c r="AY315" i="13"/>
  <c r="G315" i="15" s="1"/>
  <c r="AY314" i="13"/>
  <c r="G314" i="15" s="1"/>
  <c r="AY313" i="13"/>
  <c r="G313" i="15" s="1"/>
  <c r="AG406" i="13"/>
  <c r="AF325"/>
  <c r="AI371"/>
  <c r="AJ360"/>
  <c r="AH338"/>
  <c r="AG332"/>
  <c r="AP323"/>
  <c r="D323" i="15" s="1"/>
  <c r="AP322" i="13"/>
  <c r="D322" i="15" s="1"/>
  <c r="AY310" i="13"/>
  <c r="G310" i="15" s="1"/>
  <c r="AM316" i="13"/>
  <c r="C316" i="15" s="1"/>
  <c r="AF317" i="13"/>
  <c r="AM317" s="1"/>
  <c r="C317" i="15" s="1"/>
  <c r="AM314" i="13"/>
  <c r="C314" i="15" s="1"/>
  <c r="AM315" i="13"/>
  <c r="C315" i="15" s="1"/>
  <c r="AF618" i="13"/>
  <c r="AF638" s="1"/>
  <c r="AM313"/>
  <c r="C313" i="15" s="1"/>
  <c r="AI377" i="13"/>
  <c r="AI326"/>
  <c r="AV318"/>
  <c r="F318" i="15" s="1"/>
  <c r="AV317" i="13"/>
  <c r="F317" i="15" s="1"/>
  <c r="AV319" i="13"/>
  <c r="F319" i="15" s="1"/>
  <c r="AV316" i="13"/>
  <c r="F316" i="15" s="1"/>
  <c r="AH390" i="13"/>
  <c r="AP316"/>
  <c r="D316" i="15" s="1"/>
  <c r="AG324" i="13"/>
  <c r="AP324" s="1"/>
  <c r="D324" i="15" s="1"/>
  <c r="AP315" i="13"/>
  <c r="D315" i="15" s="1"/>
  <c r="AP317" i="13"/>
  <c r="D317" i="15" s="1"/>
  <c r="AP314" i="13"/>
  <c r="D314" i="15" s="1"/>
  <c r="AI424" i="13"/>
  <c r="AF371"/>
  <c r="AI387"/>
  <c r="AH340"/>
  <c r="AF352"/>
  <c r="AG361"/>
  <c r="AJ355"/>
  <c r="AH357"/>
  <c r="AI330"/>
  <c r="AV321"/>
  <c r="F321" i="15" s="1"/>
  <c r="AV322" i="13"/>
  <c r="F322" i="15" s="1"/>
  <c r="AV320" i="13"/>
  <c r="F320" i="15" s="1"/>
  <c r="AH327" i="13"/>
  <c r="AI385"/>
  <c r="AI392"/>
  <c r="AY309"/>
  <c r="G309" i="15" s="1"/>
  <c r="AF321" i="13"/>
  <c r="AM319"/>
  <c r="C319" i="15" s="1"/>
  <c r="AM320" i="13"/>
  <c r="C320" i="15" s="1"/>
  <c r="AM318" i="13"/>
  <c r="C318" i="15" s="1"/>
  <c r="AI355" i="13"/>
  <c r="AJ359"/>
  <c r="AH323"/>
  <c r="AS314"/>
  <c r="E314" i="15" s="1"/>
  <c r="AS316" i="13"/>
  <c r="E316" i="15" s="1"/>
  <c r="AS315" i="13"/>
  <c r="E315" i="15" s="1"/>
  <c r="AS313" i="13"/>
  <c r="E313" i="15" s="1"/>
  <c r="AJ364" i="13"/>
  <c r="AV311"/>
  <c r="F311" i="15" s="1"/>
  <c r="AF348" i="13"/>
  <c r="AG387"/>
  <c r="AS311"/>
  <c r="E311" i="15" s="1"/>
  <c r="AH319" i="13"/>
  <c r="AS312"/>
  <c r="E312" i="15" s="1"/>
  <c r="AS310" i="13"/>
  <c r="E310" i="15" s="1"/>
  <c r="AS309" i="13"/>
  <c r="E309" i="15" s="1"/>
  <c r="AJ346" i="13"/>
  <c r="AJ329"/>
  <c r="AY324"/>
  <c r="G324" i="15" s="1"/>
  <c r="AY321" i="13"/>
  <c r="G321" i="15" s="1"/>
  <c r="AG365" i="13"/>
  <c r="AG403"/>
  <c r="AH365"/>
  <c r="AF380"/>
  <c r="AG328"/>
  <c r="AP321"/>
  <c r="D321" i="15" s="1"/>
  <c r="AP320" i="13"/>
  <c r="D320" i="15" s="1"/>
  <c r="AP319" i="13"/>
  <c r="D319" i="15" s="1"/>
  <c r="AP318" i="13"/>
  <c r="D318" i="15" s="1"/>
  <c r="AG419" i="13"/>
  <c r="AJ414"/>
  <c r="AG378"/>
  <c r="AH457"/>
  <c r="AH380"/>
  <c r="AF355"/>
  <c r="AS318"/>
  <c r="E318" i="15" s="1"/>
  <c r="AH382" i="13"/>
  <c r="AG345"/>
  <c r="AY312"/>
  <c r="G312" i="15" s="1"/>
  <c r="AM307" i="13"/>
  <c r="C307" i="15" s="1"/>
  <c r="AF346" i="13"/>
  <c r="AI357"/>
  <c r="AJ398"/>
  <c r="AF387"/>
  <c r="AJ399"/>
  <c r="AI384"/>
  <c r="AV310"/>
  <c r="F310" i="15" s="1"/>
  <c r="AG410" i="13"/>
  <c r="AY323" l="1"/>
  <c r="G323" i="15" s="1"/>
  <c r="AM324" i="13"/>
  <c r="C324" i="15" s="1"/>
  <c r="AP325" i="13"/>
  <c r="D325" i="15" s="1"/>
  <c r="AM322" i="13"/>
  <c r="C322" i="15" s="1"/>
  <c r="AJ410" i="13"/>
  <c r="AF392"/>
  <c r="AJ358"/>
  <c r="AG373"/>
  <c r="AH352"/>
  <c r="AG418"/>
  <c r="AF354"/>
  <c r="AI396"/>
  <c r="AF358"/>
  <c r="AG357"/>
  <c r="AG431"/>
  <c r="AG377"/>
  <c r="AS324"/>
  <c r="E324" i="15" s="1"/>
  <c r="AH331" i="13"/>
  <c r="AS323"/>
  <c r="E323" i="15" s="1"/>
  <c r="AS322" i="13"/>
  <c r="E322" i="15" s="1"/>
  <c r="AS321" i="13"/>
  <c r="E321" i="15" s="1"/>
  <c r="AG399" i="13"/>
  <c r="AJ376"/>
  <c r="AS319"/>
  <c r="E319" i="15" s="1"/>
  <c r="AF383" i="13"/>
  <c r="AH402"/>
  <c r="AH350"/>
  <c r="AI383"/>
  <c r="AM323"/>
  <c r="C323" i="15" s="1"/>
  <c r="AF350" i="13"/>
  <c r="AI342"/>
  <c r="AV332"/>
  <c r="F332" i="15" s="1"/>
  <c r="AV333" i="13"/>
  <c r="F333" i="15" s="1"/>
  <c r="AI389" i="13"/>
  <c r="AG422"/>
  <c r="AF399"/>
  <c r="AF367"/>
  <c r="AG340"/>
  <c r="AP333"/>
  <c r="D333" i="15" s="1"/>
  <c r="AP332" i="13"/>
  <c r="D332" i="15" s="1"/>
  <c r="AP331" i="13"/>
  <c r="D331" i="15" s="1"/>
  <c r="AP330" i="13"/>
  <c r="D330" i="15" s="1"/>
  <c r="AH377" i="13"/>
  <c r="AH335"/>
  <c r="AS327"/>
  <c r="E327" i="15" s="1"/>
  <c r="AS328" i="13"/>
  <c r="E328" i="15" s="1"/>
  <c r="AS325" i="13"/>
  <c r="E325" i="15" s="1"/>
  <c r="AS326" i="13"/>
  <c r="E326" i="15" s="1"/>
  <c r="AI367" i="13"/>
  <c r="AI404"/>
  <c r="AH339"/>
  <c r="AS332"/>
  <c r="E332" i="15" s="1"/>
  <c r="AJ367" i="13"/>
  <c r="AG344"/>
  <c r="AP335"/>
  <c r="D335" i="15" s="1"/>
  <c r="AP334" i="13"/>
  <c r="D334" i="15" s="1"/>
  <c r="AS329" i="13"/>
  <c r="E329" i="15" s="1"/>
  <c r="AJ333" i="13"/>
  <c r="AY333" s="1"/>
  <c r="G333" i="15" s="1"/>
  <c r="AY328" i="13"/>
  <c r="G328" i="15" s="1"/>
  <c r="AY327" i="13"/>
  <c r="G327" i="15" s="1"/>
  <c r="AY325" i="13"/>
  <c r="G325" i="15" s="1"/>
  <c r="AY326" i="13"/>
  <c r="G326" i="15" s="1"/>
  <c r="AJ380" i="13"/>
  <c r="AJ411"/>
  <c r="AG390"/>
  <c r="AF360"/>
  <c r="AJ371"/>
  <c r="AI397"/>
  <c r="AI369"/>
  <c r="AH394"/>
  <c r="AH392"/>
  <c r="AH469"/>
  <c r="AJ426"/>
  <c r="AG415"/>
  <c r="AJ341"/>
  <c r="AY336"/>
  <c r="G336" i="15" s="1"/>
  <c r="AY335" i="13"/>
  <c r="G335" i="15" s="1"/>
  <c r="AF333" i="13"/>
  <c r="AS320"/>
  <c r="E320" i="15" s="1"/>
  <c r="AH369" i="13"/>
  <c r="AF364"/>
  <c r="AI399"/>
  <c r="AI436"/>
  <c r="AP328"/>
  <c r="D328" i="15" s="1"/>
  <c r="AP329" i="13"/>
  <c r="D329" i="15" s="1"/>
  <c r="AG336" i="13"/>
  <c r="AP336" s="1"/>
  <c r="D336" i="15" s="1"/>
  <c r="AP327" i="13"/>
  <c r="D327" i="15" s="1"/>
  <c r="AP326" i="13"/>
  <c r="D326" i="15" s="1"/>
  <c r="AV331" i="13"/>
  <c r="F331" i="15" s="1"/>
  <c r="AI338" i="13"/>
  <c r="AV330"/>
  <c r="F330" i="15" s="1"/>
  <c r="AV329" i="13"/>
  <c r="F329" i="15" s="1"/>
  <c r="AV328" i="13"/>
  <c r="F328" i="15" s="1"/>
  <c r="AF329" i="13"/>
  <c r="AM330" s="1"/>
  <c r="C330" i="15" s="1"/>
  <c r="AM328" i="13"/>
  <c r="C328" i="15" s="1"/>
  <c r="AM326" i="13"/>
  <c r="C326" i="15" s="1"/>
  <c r="AM327" i="13"/>
  <c r="C327" i="15" s="1"/>
  <c r="AM325" i="13"/>
  <c r="C325" i="15" s="1"/>
  <c r="AF619" i="13"/>
  <c r="AF639" s="1"/>
  <c r="AS330"/>
  <c r="E330" i="15" s="1"/>
  <c r="AJ372" i="13"/>
  <c r="AM321"/>
  <c r="C321" i="15" s="1"/>
  <c r="AF337" i="13"/>
  <c r="AV327"/>
  <c r="F327" i="15" s="1"/>
  <c r="AI334" i="13"/>
  <c r="AV326"/>
  <c r="F326" i="15" s="1"/>
  <c r="AV325" i="13"/>
  <c r="F325" i="15" s="1"/>
  <c r="AV324" i="13"/>
  <c r="F324" i="15" s="1"/>
  <c r="AJ337" i="13"/>
  <c r="AY332"/>
  <c r="G332" i="15" s="1"/>
  <c r="AY331" i="13"/>
  <c r="G331" i="15" s="1"/>
  <c r="AY330" i="13"/>
  <c r="G330" i="15" s="1"/>
  <c r="AY329" i="13"/>
  <c r="G329" i="15" s="1"/>
  <c r="AY334" i="13" l="1"/>
  <c r="G334" i="15" s="1"/>
  <c r="AV334" i="13"/>
  <c r="F334" i="15" s="1"/>
  <c r="AM336" i="13"/>
  <c r="C336" i="15" s="1"/>
  <c r="AM333" i="13"/>
  <c r="C333" i="15" s="1"/>
  <c r="AM329" i="13"/>
  <c r="C329" i="15" s="1"/>
  <c r="AF349" i="13"/>
  <c r="AI411"/>
  <c r="AF376"/>
  <c r="AM332"/>
  <c r="C332" i="15" s="1"/>
  <c r="AH406" i="13"/>
  <c r="AI381"/>
  <c r="AJ383"/>
  <c r="AG402"/>
  <c r="AG356"/>
  <c r="AP347"/>
  <c r="D347" i="15" s="1"/>
  <c r="AP346" i="13"/>
  <c r="D346" i="15" s="1"/>
  <c r="AH389" i="13"/>
  <c r="AI354"/>
  <c r="AV344"/>
  <c r="F344" i="15" s="1"/>
  <c r="AV345" i="13"/>
  <c r="F345" i="15" s="1"/>
  <c r="AH414" i="13"/>
  <c r="AG430"/>
  <c r="AF345"/>
  <c r="AJ438"/>
  <c r="AI379"/>
  <c r="AG389"/>
  <c r="AG369"/>
  <c r="AI408"/>
  <c r="AG385"/>
  <c r="AM334"/>
  <c r="C334" i="15" s="1"/>
  <c r="AI448" i="13"/>
  <c r="AJ353"/>
  <c r="AH404"/>
  <c r="AI409"/>
  <c r="AJ345"/>
  <c r="AY345" s="1"/>
  <c r="G345" i="15" s="1"/>
  <c r="AY340" i="13"/>
  <c r="G340" i="15" s="1"/>
  <c r="AY339" i="13"/>
  <c r="G339" i="15" s="1"/>
  <c r="AY338" i="13"/>
  <c r="G338" i="15" s="1"/>
  <c r="AY337" i="13"/>
  <c r="G337" i="15" s="1"/>
  <c r="AJ379" i="13"/>
  <c r="AH351"/>
  <c r="AS353" s="1"/>
  <c r="E353" i="15" s="1"/>
  <c r="AP345" i="13"/>
  <c r="D345" i="15" s="1"/>
  <c r="AG352" i="13"/>
  <c r="AP344"/>
  <c r="D344" i="15" s="1"/>
  <c r="AP343" i="13"/>
  <c r="D343" i="15" s="1"/>
  <c r="AP342" i="13"/>
  <c r="D342" i="15" s="1"/>
  <c r="AF411" i="13"/>
  <c r="AI401"/>
  <c r="AI395"/>
  <c r="AS342"/>
  <c r="E342" i="15" s="1"/>
  <c r="AF395" i="13"/>
  <c r="AG411"/>
  <c r="AH343"/>
  <c r="AS336"/>
  <c r="E336" i="15" s="1"/>
  <c r="AS335" i="13"/>
  <c r="E335" i="15" s="1"/>
  <c r="AS334" i="13"/>
  <c r="E334" i="15" s="1"/>
  <c r="AS333" i="13"/>
  <c r="E333" i="15" s="1"/>
  <c r="AS331" i="13"/>
  <c r="E331" i="15" s="1"/>
  <c r="AF366" i="13"/>
  <c r="AJ370"/>
  <c r="AH481"/>
  <c r="AJ392"/>
  <c r="AH362"/>
  <c r="AF404"/>
  <c r="AJ349"/>
  <c r="AY344"/>
  <c r="G344" i="15" s="1"/>
  <c r="AY343" i="13"/>
  <c r="G343" i="15" s="1"/>
  <c r="AY342" i="13"/>
  <c r="G342" i="15" s="1"/>
  <c r="AY341" i="13"/>
  <c r="G341" i="15" s="1"/>
  <c r="AV339" i="13"/>
  <c r="F339" i="15" s="1"/>
  <c r="AI346" i="13"/>
  <c r="AV346" s="1"/>
  <c r="F346" i="15" s="1"/>
  <c r="AV338" i="13"/>
  <c r="F338" i="15" s="1"/>
  <c r="AV336" i="13"/>
  <c r="F336" i="15" s="1"/>
  <c r="AV337" i="13"/>
  <c r="F337" i="15" s="1"/>
  <c r="AM335" i="13"/>
  <c r="C335" i="15" s="1"/>
  <c r="AJ384" i="13"/>
  <c r="AM340"/>
  <c r="C340" i="15" s="1"/>
  <c r="AF341" i="13"/>
  <c r="AM342" s="1"/>
  <c r="C342" i="15" s="1"/>
  <c r="AM338" i="13"/>
  <c r="C338" i="15" s="1"/>
  <c r="AM339" i="13"/>
  <c r="C339" i="15" s="1"/>
  <c r="AF620" i="13"/>
  <c r="AF640" s="1"/>
  <c r="AM337"/>
  <c r="C337" i="15" s="1"/>
  <c r="AV343" i="13"/>
  <c r="F343" i="15" s="1"/>
  <c r="AI350" i="13"/>
  <c r="AV341"/>
  <c r="F341" i="15" s="1"/>
  <c r="AV342" i="13"/>
  <c r="F342" i="15" s="1"/>
  <c r="AV340" i="13"/>
  <c r="F340" i="15" s="1"/>
  <c r="AP341" i="13"/>
  <c r="D341" i="15" s="1"/>
  <c r="AP339" i="13"/>
  <c r="D339" i="15" s="1"/>
  <c r="AG348" i="13"/>
  <c r="AP340"/>
  <c r="D340" i="15" s="1"/>
  <c r="AP338" i="13"/>
  <c r="D338" i="15" s="1"/>
  <c r="AH381" i="13"/>
  <c r="AM331"/>
  <c r="C331" i="15" s="1"/>
  <c r="AG427" i="13"/>
  <c r="AF372"/>
  <c r="AJ423"/>
  <c r="AP337"/>
  <c r="D337" i="15" s="1"/>
  <c r="AI416" i="13"/>
  <c r="AH347"/>
  <c r="AS340"/>
  <c r="E340" i="15" s="1"/>
  <c r="AS339" i="13"/>
  <c r="E339" i="15" s="1"/>
  <c r="AS337" i="13"/>
  <c r="E337" i="15" s="1"/>
  <c r="AS338" i="13"/>
  <c r="E338" i="15" s="1"/>
  <c r="AF379" i="13"/>
  <c r="AG434"/>
  <c r="AV335"/>
  <c r="F335" i="15" s="1"/>
  <c r="AF362" i="13"/>
  <c r="AS341"/>
  <c r="E341" i="15" s="1"/>
  <c r="AJ388" i="13"/>
  <c r="AG443"/>
  <c r="AF370"/>
  <c r="AH364"/>
  <c r="AJ422"/>
  <c r="AS354" l="1"/>
  <c r="E354" i="15" s="1"/>
  <c r="AY346" i="13"/>
  <c r="G346" i="15" s="1"/>
  <c r="AI413" i="13"/>
  <c r="AI421"/>
  <c r="AH376"/>
  <c r="AG455"/>
  <c r="AG446"/>
  <c r="AI428"/>
  <c r="AH393"/>
  <c r="AP353"/>
  <c r="D353" i="15" s="1"/>
  <c r="AG360" i="13"/>
  <c r="AP351"/>
  <c r="D351" i="15" s="1"/>
  <c r="AP352" i="13"/>
  <c r="D352" i="15" s="1"/>
  <c r="AP350" i="13"/>
  <c r="D350" i="15" s="1"/>
  <c r="AP349" i="13"/>
  <c r="D349" i="15" s="1"/>
  <c r="AP348" i="13"/>
  <c r="D348" i="15" s="1"/>
  <c r="AM352" i="13"/>
  <c r="C352" i="15" s="1"/>
  <c r="AF353" i="13"/>
  <c r="AM355" s="1"/>
  <c r="C355" i="15" s="1"/>
  <c r="AM351" i="13"/>
  <c r="C351" i="15" s="1"/>
  <c r="AM350" i="13"/>
  <c r="C350" i="15" s="1"/>
  <c r="AF621" i="13"/>
  <c r="AF641" s="1"/>
  <c r="AM349"/>
  <c r="C349" i="15" s="1"/>
  <c r="AM348" i="13"/>
  <c r="C348" i="15" s="1"/>
  <c r="AM345" i="13"/>
  <c r="C345" i="15" s="1"/>
  <c r="AM344" i="13"/>
  <c r="C344" i="15" s="1"/>
  <c r="AM341" i="13"/>
  <c r="C341" i="15" s="1"/>
  <c r="AM347" i="13"/>
  <c r="C347" i="15" s="1"/>
  <c r="AM343" i="13"/>
  <c r="C343" i="15" s="1"/>
  <c r="AV351" i="13"/>
  <c r="F351" i="15" s="1"/>
  <c r="AI358" i="13"/>
  <c r="AV358" s="1"/>
  <c r="F358" i="15" s="1"/>
  <c r="AV350" i="13"/>
  <c r="F350" i="15" s="1"/>
  <c r="AV348" i="13"/>
  <c r="F348" i="15" s="1"/>
  <c r="AV349" i="13"/>
  <c r="F349" i="15" s="1"/>
  <c r="AV347" i="13"/>
  <c r="F347" i="15" s="1"/>
  <c r="AH374" i="13"/>
  <c r="AH493"/>
  <c r="AF407"/>
  <c r="AF423"/>
  <c r="AG364"/>
  <c r="AP357"/>
  <c r="D357" i="15" s="1"/>
  <c r="AP355" i="13"/>
  <c r="D355" i="15" s="1"/>
  <c r="AP356" i="13"/>
  <c r="D356" i="15" s="1"/>
  <c r="AP354" i="13"/>
  <c r="D354" i="15" s="1"/>
  <c r="AY347" i="13"/>
  <c r="G347" i="15" s="1"/>
  <c r="AJ365" i="13"/>
  <c r="AI366"/>
  <c r="AV356"/>
  <c r="F356" i="15" s="1"/>
  <c r="AV357" i="13"/>
  <c r="F357" i="15" s="1"/>
  <c r="AF388" i="13"/>
  <c r="AF374"/>
  <c r="AJ404"/>
  <c r="AF382"/>
  <c r="AF391"/>
  <c r="AV355"/>
  <c r="F355" i="15" s="1"/>
  <c r="AI362" i="13"/>
  <c r="AV354"/>
  <c r="F354" i="15" s="1"/>
  <c r="AV353" i="13"/>
  <c r="F353" i="15" s="1"/>
  <c r="AV352" i="13"/>
  <c r="F352" i="15" s="1"/>
  <c r="AJ396" i="13"/>
  <c r="AJ361"/>
  <c r="AY356"/>
  <c r="G356" i="15" s="1"/>
  <c r="AY354" i="13"/>
  <c r="G354" i="15" s="1"/>
  <c r="AY355" i="13"/>
  <c r="G355" i="15" s="1"/>
  <c r="AY353" i="13"/>
  <c r="G353" i="15" s="1"/>
  <c r="AH363" i="13"/>
  <c r="AS366" s="1"/>
  <c r="E366" i="15" s="1"/>
  <c r="AJ391" i="13"/>
  <c r="AH418"/>
  <c r="AM346"/>
  <c r="C346" i="15" s="1"/>
  <c r="AJ400" i="13"/>
  <c r="AG439"/>
  <c r="AF378"/>
  <c r="AG423"/>
  <c r="AI460"/>
  <c r="AG381"/>
  <c r="AJ434"/>
  <c r="AH359"/>
  <c r="AS352"/>
  <c r="E352" i="15" s="1"/>
  <c r="AS351" i="13"/>
  <c r="E351" i="15" s="1"/>
  <c r="AS350" i="13"/>
  <c r="E350" i="15" s="1"/>
  <c r="AS349" i="13"/>
  <c r="E349" i="15" s="1"/>
  <c r="AJ435" i="13"/>
  <c r="AF384"/>
  <c r="AF416"/>
  <c r="AJ382"/>
  <c r="AH355"/>
  <c r="AS356" s="1"/>
  <c r="E356" i="15" s="1"/>
  <c r="AS348" i="13"/>
  <c r="E348" i="15" s="1"/>
  <c r="AS347" i="13"/>
  <c r="E347" i="15" s="1"/>
  <c r="AS346" i="13"/>
  <c r="E346" i="15" s="1"/>
  <c r="AS345" i="13"/>
  <c r="E345" i="15" s="1"/>
  <c r="AS343" i="13"/>
  <c r="E343" i="15" s="1"/>
  <c r="AI407" i="13"/>
  <c r="AS344"/>
  <c r="E344" i="15" s="1"/>
  <c r="AY352" i="13"/>
  <c r="G352" i="15" s="1"/>
  <c r="AJ357" i="13"/>
  <c r="AY359" s="1"/>
  <c r="G359" i="15" s="1"/>
  <c r="AY351" i="13"/>
  <c r="G351" i="15" s="1"/>
  <c r="AY349" i="13"/>
  <c r="G349" i="15" s="1"/>
  <c r="AY350" i="13"/>
  <c r="G350" i="15" s="1"/>
  <c r="AH416" i="13"/>
  <c r="AY348"/>
  <c r="G348" i="15" s="1"/>
  <c r="AG397" i="13"/>
  <c r="AI391"/>
  <c r="AG442"/>
  <c r="AJ450"/>
  <c r="AH401"/>
  <c r="AG414"/>
  <c r="AI420"/>
  <c r="AG401"/>
  <c r="AF357"/>
  <c r="AM358" s="1"/>
  <c r="C358" i="15" s="1"/>
  <c r="AM356" i="13"/>
  <c r="C356" i="15" s="1"/>
  <c r="AH426" i="13"/>
  <c r="AI393"/>
  <c r="AI423"/>
  <c r="AF361"/>
  <c r="AG368"/>
  <c r="AP360"/>
  <c r="D360" i="15" s="1"/>
  <c r="AP359" i="13"/>
  <c r="D359" i="15" s="1"/>
  <c r="AP358" i="13"/>
  <c r="D358" i="15" s="1"/>
  <c r="AJ395" i="13"/>
  <c r="AV359" l="1"/>
  <c r="F359" i="15" s="1"/>
  <c r="AG380" i="13"/>
  <c r="AP371"/>
  <c r="D371" i="15" s="1"/>
  <c r="AP370" i="13"/>
  <c r="D370" i="15" s="1"/>
  <c r="AM357" i="13"/>
  <c r="C357" i="15" s="1"/>
  <c r="AM354" i="13"/>
  <c r="C354" i="15" s="1"/>
  <c r="AI432" i="13"/>
  <c r="AG426"/>
  <c r="AG409"/>
  <c r="AH428"/>
  <c r="AF428"/>
  <c r="AG451"/>
  <c r="AJ373"/>
  <c r="AY368"/>
  <c r="G368" i="15" s="1"/>
  <c r="AY366" i="13"/>
  <c r="G366" i="15" s="1"/>
  <c r="AY367" i="13"/>
  <c r="G367" i="15" s="1"/>
  <c r="AY365" i="13"/>
  <c r="G365" i="15" s="1"/>
  <c r="AI374" i="13"/>
  <c r="AV367"/>
  <c r="F367" i="15" s="1"/>
  <c r="AV366" i="13"/>
  <c r="F366" i="15" s="1"/>
  <c r="AV365" i="13"/>
  <c r="F365" i="15" s="1"/>
  <c r="AV364" i="13"/>
  <c r="F364" i="15" s="1"/>
  <c r="AF403" i="13"/>
  <c r="AJ416"/>
  <c r="AF386"/>
  <c r="AF400"/>
  <c r="AY360"/>
  <c r="G360" i="15" s="1"/>
  <c r="AP369" i="13"/>
  <c r="D369" i="15" s="1"/>
  <c r="AG376" i="13"/>
  <c r="AP368"/>
  <c r="D368" i="15" s="1"/>
  <c r="AP367" i="13"/>
  <c r="D367" i="15" s="1"/>
  <c r="AP366" i="13"/>
  <c r="D366" i="15" s="1"/>
  <c r="AS365" i="13"/>
  <c r="E365" i="15" s="1"/>
  <c r="AG458" i="13"/>
  <c r="AG467"/>
  <c r="AI435"/>
  <c r="AI405"/>
  <c r="AH438"/>
  <c r="AG413"/>
  <c r="AI403"/>
  <c r="AJ394"/>
  <c r="AF396"/>
  <c r="AJ446"/>
  <c r="AI378"/>
  <c r="AV368"/>
  <c r="F368" i="15" s="1"/>
  <c r="AV369" i="13"/>
  <c r="F369" i="15" s="1"/>
  <c r="AJ377" i="13"/>
  <c r="AV363"/>
  <c r="F363" i="15" s="1"/>
  <c r="AI370" i="13"/>
  <c r="AV362"/>
  <c r="F362" i="15" s="1"/>
  <c r="AV360" i="13"/>
  <c r="F360" i="15" s="1"/>
  <c r="AV361" i="13"/>
  <c r="F361" i="15" s="1"/>
  <c r="AI440" i="13"/>
  <c r="AJ407"/>
  <c r="AF373"/>
  <c r="AJ462"/>
  <c r="AG454"/>
  <c r="AJ369"/>
  <c r="AY364"/>
  <c r="G364" i="15" s="1"/>
  <c r="AY363" i="13"/>
  <c r="G363" i="15" s="1"/>
  <c r="AY361" i="13"/>
  <c r="G361" i="15" s="1"/>
  <c r="AY362" i="13"/>
  <c r="G362" i="15" s="1"/>
  <c r="AI419" i="13"/>
  <c r="AH367"/>
  <c r="AS367" s="1"/>
  <c r="E367" i="15" s="1"/>
  <c r="AS360" i="13"/>
  <c r="E360" i="15" s="1"/>
  <c r="AS359" i="13"/>
  <c r="E359" i="15" s="1"/>
  <c r="AS358" i="13"/>
  <c r="E358" i="15" s="1"/>
  <c r="AS355" i="13"/>
  <c r="E355" i="15" s="1"/>
  <c r="AS357" i="13"/>
  <c r="E357" i="15" s="1"/>
  <c r="AH371" i="13"/>
  <c r="AS364"/>
  <c r="E364" i="15" s="1"/>
  <c r="AS363" i="13"/>
  <c r="E363" i="15" s="1"/>
  <c r="AS362" i="13"/>
  <c r="E362" i="15" s="1"/>
  <c r="AS361" i="13"/>
  <c r="E361" i="15" s="1"/>
  <c r="AG435" i="13"/>
  <c r="AF390"/>
  <c r="AJ412"/>
  <c r="AH430"/>
  <c r="AJ403"/>
  <c r="AH375"/>
  <c r="AS377" s="1"/>
  <c r="E377" i="15" s="1"/>
  <c r="AS368" i="13"/>
  <c r="E368" i="15" s="1"/>
  <c r="AJ408" i="13"/>
  <c r="AY357"/>
  <c r="G357" i="15" s="1"/>
  <c r="AF419" i="13"/>
  <c r="AH505"/>
  <c r="AH386"/>
  <c r="AS378"/>
  <c r="E378" i="15" s="1"/>
  <c r="AF365" i="13"/>
  <c r="AM364"/>
  <c r="C364" i="15" s="1"/>
  <c r="AM363" i="13"/>
  <c r="C363" i="15" s="1"/>
  <c r="AM362" i="13"/>
  <c r="C362" i="15" s="1"/>
  <c r="AM361" i="13"/>
  <c r="C361" i="15" s="1"/>
  <c r="AF622" i="13"/>
  <c r="AF642" s="1"/>
  <c r="AG372"/>
  <c r="AP373" s="1"/>
  <c r="D373" i="15" s="1"/>
  <c r="AP365" i="13"/>
  <c r="D365" i="15" s="1"/>
  <c r="AP364" i="13"/>
  <c r="D364" i="15" s="1"/>
  <c r="AP363" i="13"/>
  <c r="D363" i="15" s="1"/>
  <c r="AP362" i="13"/>
  <c r="D362" i="15" s="1"/>
  <c r="AH388" i="13"/>
  <c r="AI433"/>
  <c r="AP361"/>
  <c r="D361" i="15" s="1"/>
  <c r="AM359" i="13"/>
  <c r="C359" i="15" s="1"/>
  <c r="AM360" i="13"/>
  <c r="C360" i="15" s="1"/>
  <c r="AM353" i="13"/>
  <c r="C353" i="15" s="1"/>
  <c r="AF369" i="13"/>
  <c r="AM367"/>
  <c r="C367" i="15" s="1"/>
  <c r="AM365" i="13"/>
  <c r="C365" i="15" s="1"/>
  <c r="AH413" i="13"/>
  <c r="AJ447"/>
  <c r="AG393"/>
  <c r="AI472"/>
  <c r="AF394"/>
  <c r="AY358"/>
  <c r="G358" i="15" s="1"/>
  <c r="AF435" i="13"/>
  <c r="AH405"/>
  <c r="AI425"/>
  <c r="AM370" l="1"/>
  <c r="C370" i="15" s="1"/>
  <c r="AM366" i="13"/>
  <c r="C366" i="15" s="1"/>
  <c r="AM368" i="13"/>
  <c r="C368" i="15" s="1"/>
  <c r="AM369" i="13"/>
  <c r="C369" i="15" s="1"/>
  <c r="AP372" i="13"/>
  <c r="D372" i="15" s="1"/>
  <c r="AJ420" i="13"/>
  <c r="AY376"/>
  <c r="G376" i="15" s="1"/>
  <c r="AJ381" i="13"/>
  <c r="AY381" s="1"/>
  <c r="G381" i="15" s="1"/>
  <c r="AY375" i="13"/>
  <c r="G375" i="15" s="1"/>
  <c r="AY373" i="13"/>
  <c r="G373" i="15" s="1"/>
  <c r="AY374" i="13"/>
  <c r="G374" i="15" s="1"/>
  <c r="AF385" i="13"/>
  <c r="AV375"/>
  <c r="F375" i="15" s="1"/>
  <c r="AI382" i="13"/>
  <c r="AV372"/>
  <c r="F372" i="15" s="1"/>
  <c r="AV374" i="13"/>
  <c r="F374" i="15" s="1"/>
  <c r="AV373" i="13"/>
  <c r="F373" i="15" s="1"/>
  <c r="AY370" i="13"/>
  <c r="G370" i="15" s="1"/>
  <c r="AY372" i="13"/>
  <c r="G372" i="15" s="1"/>
  <c r="AI447" i="13"/>
  <c r="AG470"/>
  <c r="AJ428"/>
  <c r="AJ385"/>
  <c r="AY380"/>
  <c r="G380" i="15" s="1"/>
  <c r="AY378" i="13"/>
  <c r="G378" i="15" s="1"/>
  <c r="AY379" i="13"/>
  <c r="G379" i="15" s="1"/>
  <c r="AY377" i="13"/>
  <c r="G377" i="15" s="1"/>
  <c r="AG421" i="13"/>
  <c r="AG438"/>
  <c r="AF406"/>
  <c r="AG405"/>
  <c r="AI445"/>
  <c r="AF431"/>
  <c r="AG466"/>
  <c r="AY369"/>
  <c r="G369" i="15" s="1"/>
  <c r="AJ389" i="13"/>
  <c r="AJ458"/>
  <c r="AH450"/>
  <c r="AG479"/>
  <c r="AF412"/>
  <c r="AF398"/>
  <c r="AV379"/>
  <c r="F379" i="15" s="1"/>
  <c r="AI386" i="13"/>
  <c r="AV378"/>
  <c r="F378" i="15" s="1"/>
  <c r="AV377" i="13"/>
  <c r="F377" i="15" s="1"/>
  <c r="AV376" i="13"/>
  <c r="F376" i="15" s="1"/>
  <c r="AH440" i="13"/>
  <c r="AH417"/>
  <c r="AJ459"/>
  <c r="AI417"/>
  <c r="AI437"/>
  <c r="AI484"/>
  <c r="AF381"/>
  <c r="AF377"/>
  <c r="AM376"/>
  <c r="C376" i="15" s="1"/>
  <c r="AM375" i="13"/>
  <c r="C375" i="15" s="1"/>
  <c r="AM374" i="13"/>
  <c r="C374" i="15" s="1"/>
  <c r="AM373" i="13"/>
  <c r="C373" i="15" s="1"/>
  <c r="AF623" i="13"/>
  <c r="AF643" s="1"/>
  <c r="AH398"/>
  <c r="AJ415"/>
  <c r="AH442"/>
  <c r="AJ424"/>
  <c r="AG447"/>
  <c r="AS376"/>
  <c r="E376" i="15" s="1"/>
  <c r="AH383" i="13"/>
  <c r="AS375"/>
  <c r="E375" i="15" s="1"/>
  <c r="AS373" i="13"/>
  <c r="E373" i="15" s="1"/>
  <c r="AS374" i="13"/>
  <c r="E374" i="15" s="1"/>
  <c r="AS372" i="13"/>
  <c r="E372" i="15" s="1"/>
  <c r="AH379" i="13"/>
  <c r="AS380" s="1"/>
  <c r="E380" i="15" s="1"/>
  <c r="AS371" i="13"/>
  <c r="E371" i="15" s="1"/>
  <c r="AS370" i="13"/>
  <c r="E370" i="15" s="1"/>
  <c r="AS369" i="13"/>
  <c r="E369" i="15" s="1"/>
  <c r="AI431" i="13"/>
  <c r="AI452"/>
  <c r="AY371"/>
  <c r="G371" i="15" s="1"/>
  <c r="AV371" i="13"/>
  <c r="F371" i="15" s="1"/>
  <c r="AF408" i="13"/>
  <c r="AJ406"/>
  <c r="AI415"/>
  <c r="AG425"/>
  <c r="AG388"/>
  <c r="AP381"/>
  <c r="D381" i="15" s="1"/>
  <c r="AP379" i="13"/>
  <c r="D379" i="15" s="1"/>
  <c r="AP380" i="13"/>
  <c r="D380" i="15" s="1"/>
  <c r="AP378" i="13"/>
  <c r="D378" i="15" s="1"/>
  <c r="AG463" i="13"/>
  <c r="AF440"/>
  <c r="AG392"/>
  <c r="AP383"/>
  <c r="D383" i="15" s="1"/>
  <c r="AP382" i="13"/>
  <c r="D382" i="15" s="1"/>
  <c r="AF447" i="13"/>
  <c r="AH425"/>
  <c r="AH400"/>
  <c r="AP377"/>
  <c r="D377" i="15" s="1"/>
  <c r="AG384" i="13"/>
  <c r="AP384" s="1"/>
  <c r="D384" i="15" s="1"/>
  <c r="AP376" i="13"/>
  <c r="D376" i="15" s="1"/>
  <c r="AP375" i="13"/>
  <c r="D375" i="15" s="1"/>
  <c r="AP374" i="13"/>
  <c r="D374" i="15" s="1"/>
  <c r="AH517" i="13"/>
  <c r="AH387"/>
  <c r="AF402"/>
  <c r="AJ474"/>
  <c r="AM371"/>
  <c r="C371" i="15" s="1"/>
  <c r="AM372" i="13"/>
  <c r="C372" i="15" s="1"/>
  <c r="AJ419" i="13"/>
  <c r="AV370"/>
  <c r="F370" i="15" s="1"/>
  <c r="AI390" i="13"/>
  <c r="AV383"/>
  <c r="F383" i="15" s="1"/>
  <c r="AV382" i="13"/>
  <c r="F382" i="15" s="1"/>
  <c r="AV381" i="13"/>
  <c r="F381" i="15" s="1"/>
  <c r="AV380" i="13"/>
  <c r="F380" i="15" s="1"/>
  <c r="AF415" i="13"/>
  <c r="AI444"/>
  <c r="AM381" l="1"/>
  <c r="C381" i="15" s="1"/>
  <c r="AY384" i="13"/>
  <c r="G384" i="15" s="1"/>
  <c r="AM383" i="13"/>
  <c r="C383" i="15" s="1"/>
  <c r="AM377" i="13"/>
  <c r="C377" i="15" s="1"/>
  <c r="AY383" i="13"/>
  <c r="G383" i="15" s="1"/>
  <c r="AY382" i="13"/>
  <c r="G382" i="15" s="1"/>
  <c r="AM384" i="13"/>
  <c r="C384" i="15" s="1"/>
  <c r="AM380" i="13"/>
  <c r="C380" i="15" s="1"/>
  <c r="AI456" i="13"/>
  <c r="AJ418"/>
  <c r="AG459"/>
  <c r="AG450"/>
  <c r="AI459"/>
  <c r="AJ486"/>
  <c r="AF414"/>
  <c r="AH399"/>
  <c r="AS401" s="1"/>
  <c r="E401" i="15" s="1"/>
  <c r="AP389" i="13"/>
  <c r="D389" i="15" s="1"/>
  <c r="AG396" i="13"/>
  <c r="AP396" s="1"/>
  <c r="D396" i="15" s="1"/>
  <c r="AP388" i="13"/>
  <c r="D388" i="15" s="1"/>
  <c r="AP387" i="13"/>
  <c r="D387" i="15" s="1"/>
  <c r="AP386" i="13"/>
  <c r="D386" i="15" s="1"/>
  <c r="AH412" i="13"/>
  <c r="AI464"/>
  <c r="AS390"/>
  <c r="E390" i="15" s="1"/>
  <c r="AM379" i="13"/>
  <c r="C379" i="15" s="1"/>
  <c r="AI429" i="13"/>
  <c r="AJ471"/>
  <c r="AH429"/>
  <c r="AF424"/>
  <c r="AJ470"/>
  <c r="AY392"/>
  <c r="G392" i="15" s="1"/>
  <c r="AJ397" i="13"/>
  <c r="AY391"/>
  <c r="G391" i="15" s="1"/>
  <c r="AY390" i="13"/>
  <c r="G390" i="15" s="1"/>
  <c r="AY389" i="13"/>
  <c r="G389" i="15" s="1"/>
  <c r="AH529" i="13"/>
  <c r="AH437"/>
  <c r="AI443"/>
  <c r="AH395"/>
  <c r="AS388"/>
  <c r="E388" i="15" s="1"/>
  <c r="AS387" i="13"/>
  <c r="E387" i="15" s="1"/>
  <c r="AS386" i="13"/>
  <c r="E386" i="15" s="1"/>
  <c r="AS385" i="13"/>
  <c r="E385" i="15" s="1"/>
  <c r="AH410" i="13"/>
  <c r="AI496"/>
  <c r="AG478"/>
  <c r="AF427"/>
  <c r="AI402"/>
  <c r="AV392"/>
  <c r="F392" i="15" s="1"/>
  <c r="AV393" i="13"/>
  <c r="F393" i="15" s="1"/>
  <c r="AJ431" i="13"/>
  <c r="AF459"/>
  <c r="AP385"/>
  <c r="D385" i="15" s="1"/>
  <c r="AP393" i="13"/>
  <c r="D393" i="15" s="1"/>
  <c r="AG400" i="13"/>
  <c r="AP392"/>
  <c r="D392" i="15" s="1"/>
  <c r="AP391" i="13"/>
  <c r="D391" i="15" s="1"/>
  <c r="AP390" i="13"/>
  <c r="D390" i="15" s="1"/>
  <c r="AF420" i="13"/>
  <c r="AH391"/>
  <c r="AS391" s="1"/>
  <c r="E391" i="15" s="1"/>
  <c r="AS384" i="13"/>
  <c r="E384" i="15" s="1"/>
  <c r="AS383" i="13"/>
  <c r="E383" i="15" s="1"/>
  <c r="AS382" i="13"/>
  <c r="E382" i="15" s="1"/>
  <c r="AS379" i="13"/>
  <c r="E379" i="15" s="1"/>
  <c r="AS381" i="13"/>
  <c r="E381" i="15" s="1"/>
  <c r="AJ436" i="13"/>
  <c r="AH454"/>
  <c r="AJ427"/>
  <c r="AS389"/>
  <c r="E389" i="15" s="1"/>
  <c r="AM378" i="13"/>
  <c r="C378" i="15" s="1"/>
  <c r="AF393" i="13"/>
  <c r="AI449"/>
  <c r="AH452"/>
  <c r="AV391"/>
  <c r="F391" i="15" s="1"/>
  <c r="AI398" i="13"/>
  <c r="AV390"/>
  <c r="F390" i="15" s="1"/>
  <c r="AV389" i="13"/>
  <c r="F389" i="15" s="1"/>
  <c r="AV388" i="13"/>
  <c r="F388" i="15" s="1"/>
  <c r="AF410" i="13"/>
  <c r="AG491"/>
  <c r="AJ401"/>
  <c r="AG417"/>
  <c r="AF418"/>
  <c r="AF397"/>
  <c r="AJ432"/>
  <c r="AG404"/>
  <c r="AP397"/>
  <c r="D397" i="15" s="1"/>
  <c r="AP395" i="13"/>
  <c r="D395" i="15" s="1"/>
  <c r="AP394" i="13"/>
  <c r="D394" i="15" s="1"/>
  <c r="AF452" i="13"/>
  <c r="AG475"/>
  <c r="AG437"/>
  <c r="AI427"/>
  <c r="AF389"/>
  <c r="AM392" s="1"/>
  <c r="C392" i="15" s="1"/>
  <c r="AM388" i="13"/>
  <c r="C388" i="15" s="1"/>
  <c r="AM387" i="13"/>
  <c r="C387" i="15" s="1"/>
  <c r="AM386" i="13"/>
  <c r="C386" i="15" s="1"/>
  <c r="AM385" i="13"/>
  <c r="C385" i="15" s="1"/>
  <c r="AF624" i="13"/>
  <c r="AF644" s="1"/>
  <c r="AH462"/>
  <c r="AF443"/>
  <c r="AI457"/>
  <c r="AG433"/>
  <c r="AJ440"/>
  <c r="AG482"/>
  <c r="AI394"/>
  <c r="AV395" s="1"/>
  <c r="F395" i="15" s="1"/>
  <c r="AV387" i="13"/>
  <c r="F387" i="15" s="1"/>
  <c r="AV386" i="13"/>
  <c r="F386" i="15" s="1"/>
  <c r="AV384" i="13"/>
  <c r="F384" i="15" s="1"/>
  <c r="AV385" i="13"/>
  <c r="F385" i="15" s="1"/>
  <c r="AM382" i="13"/>
  <c r="C382" i="15" s="1"/>
  <c r="AJ393" i="13"/>
  <c r="AY395" s="1"/>
  <c r="G395" i="15" s="1"/>
  <c r="AY388" i="13"/>
  <c r="G388" i="15" s="1"/>
  <c r="AY387" i="13"/>
  <c r="G387" i="15" s="1"/>
  <c r="AY386" i="13"/>
  <c r="G386" i="15" s="1"/>
  <c r="AY385" i="13"/>
  <c r="G385" i="15" s="1"/>
  <c r="AM395" i="13" l="1"/>
  <c r="C395" i="15" s="1"/>
  <c r="AS402" i="13"/>
  <c r="E402" i="15" s="1"/>
  <c r="AM389" i="13"/>
  <c r="C389" i="15" s="1"/>
  <c r="AI439" i="13"/>
  <c r="AF464"/>
  <c r="AY396"/>
  <c r="G396" i="15" s="1"/>
  <c r="AJ443" i="13"/>
  <c r="AF439"/>
  <c r="AH422"/>
  <c r="AF436"/>
  <c r="AH441"/>
  <c r="AJ498"/>
  <c r="AI471"/>
  <c r="AG462"/>
  <c r="AG471"/>
  <c r="AJ452"/>
  <c r="AH474"/>
  <c r="AJ413"/>
  <c r="AM390"/>
  <c r="C390" i="15" s="1"/>
  <c r="AI414" i="13"/>
  <c r="AV404"/>
  <c r="F404" i="15" s="1"/>
  <c r="AV405" i="13"/>
  <c r="F405" i="15" s="1"/>
  <c r="AI455" i="13"/>
  <c r="AH449"/>
  <c r="AJ409"/>
  <c r="AY404"/>
  <c r="G404" i="15" s="1"/>
  <c r="AY403" i="13"/>
  <c r="G403" i="15" s="1"/>
  <c r="AY402" i="13"/>
  <c r="G402" i="15" s="1"/>
  <c r="AY401" i="13"/>
  <c r="G401" i="15" s="1"/>
  <c r="AI476" i="13"/>
  <c r="AH424"/>
  <c r="AH411"/>
  <c r="AF426"/>
  <c r="AY400"/>
  <c r="G400" i="15" s="1"/>
  <c r="AJ405" i="13"/>
  <c r="AY407" s="1"/>
  <c r="G407" i="15" s="1"/>
  <c r="AY399" i="13"/>
  <c r="G399" i="15" s="1"/>
  <c r="AY398" i="13"/>
  <c r="G398" i="15" s="1"/>
  <c r="AY397" i="13"/>
  <c r="G397" i="15" s="1"/>
  <c r="AG445" i="13"/>
  <c r="AY393"/>
  <c r="G393" i="15" s="1"/>
  <c r="AV403" i="13"/>
  <c r="F403" i="15" s="1"/>
  <c r="AI410" i="13"/>
  <c r="AV401"/>
  <c r="F401" i="15" s="1"/>
  <c r="AV402" i="13"/>
  <c r="F402" i="15" s="1"/>
  <c r="AV400" i="13"/>
  <c r="F400" i="15" s="1"/>
  <c r="AG412" i="13"/>
  <c r="AP405"/>
  <c r="D405" i="15" s="1"/>
  <c r="AP404" i="13"/>
  <c r="D404" i="15" s="1"/>
  <c r="AP403" i="13"/>
  <c r="D403" i="15" s="1"/>
  <c r="AP402" i="13"/>
  <c r="D402" i="15" s="1"/>
  <c r="AG490" i="13"/>
  <c r="AG494"/>
  <c r="AF401"/>
  <c r="AM404" s="1"/>
  <c r="C404" i="15" s="1"/>
  <c r="AM400" i="13"/>
  <c r="C400" i="15" s="1"/>
  <c r="AM398" i="13"/>
  <c r="C398" i="15" s="1"/>
  <c r="AM399" i="13"/>
  <c r="C399" i="15" s="1"/>
  <c r="AM397" i="13"/>
  <c r="C397" i="15" s="1"/>
  <c r="AF625" i="13"/>
  <c r="AF645" s="1"/>
  <c r="AG449"/>
  <c r="AG487"/>
  <c r="AM393"/>
  <c r="C393" i="15" s="1"/>
  <c r="AM396" i="13"/>
  <c r="C396" i="15" s="1"/>
  <c r="AG429" i="13"/>
  <c r="AY394"/>
  <c r="G394" i="15" s="1"/>
  <c r="AI461" i="13"/>
  <c r="AM391"/>
  <c r="C391" i="15" s="1"/>
  <c r="AJ439" i="13"/>
  <c r="AH466"/>
  <c r="AS396"/>
  <c r="E396" i="15" s="1"/>
  <c r="AH403" i="13"/>
  <c r="AS395"/>
  <c r="E395" i="15" s="1"/>
  <c r="AS394" i="13"/>
  <c r="E394" i="15" s="1"/>
  <c r="AS393" i="13"/>
  <c r="E393" i="15" s="1"/>
  <c r="AF432" i="13"/>
  <c r="AF471"/>
  <c r="AV394"/>
  <c r="F394" i="15" s="1"/>
  <c r="AI508" i="13"/>
  <c r="AH541"/>
  <c r="AJ483"/>
  <c r="AI441"/>
  <c r="AP401"/>
  <c r="D401" i="15" s="1"/>
  <c r="AG408" i="13"/>
  <c r="AP408" s="1"/>
  <c r="D408" i="15" s="1"/>
  <c r="AP400" i="13"/>
  <c r="D400" i="15" s="1"/>
  <c r="AP399" i="13"/>
  <c r="D399" i="15" s="1"/>
  <c r="AP398" i="13"/>
  <c r="D398" i="15" s="1"/>
  <c r="AS392" i="13"/>
  <c r="E392" i="15" s="1"/>
  <c r="AI469" i="13"/>
  <c r="AG503"/>
  <c r="AH464"/>
  <c r="AF405"/>
  <c r="AI406"/>
  <c r="AV399"/>
  <c r="F399" i="15" s="1"/>
  <c r="AV397" i="13"/>
  <c r="F397" i="15" s="1"/>
  <c r="AV398" i="13"/>
  <c r="F398" i="15" s="1"/>
  <c r="AV396" i="13"/>
  <c r="F396" i="15" s="1"/>
  <c r="AF455" i="13"/>
  <c r="AG416"/>
  <c r="AP409"/>
  <c r="D409" i="15" s="1"/>
  <c r="AP407" i="13"/>
  <c r="D407" i="15" s="1"/>
  <c r="AP406" i="13"/>
  <c r="D406" i="15" s="1"/>
  <c r="AJ444" i="13"/>
  <c r="AM394"/>
  <c r="C394" i="15" s="1"/>
  <c r="AF409" i="13"/>
  <c r="AF430"/>
  <c r="AF422"/>
  <c r="AJ448"/>
  <c r="AH407"/>
  <c r="AS400"/>
  <c r="E400" i="15" s="1"/>
  <c r="AS399" i="13"/>
  <c r="E399" i="15" s="1"/>
  <c r="AS398" i="13"/>
  <c r="E398" i="15" s="1"/>
  <c r="AS397" i="13"/>
  <c r="E397" i="15" s="1"/>
  <c r="AJ482" i="13"/>
  <c r="AJ430"/>
  <c r="AI468"/>
  <c r="AM403" l="1"/>
  <c r="C403" i="15" s="1"/>
  <c r="AM402" i="13"/>
  <c r="C402" i="15" s="1"/>
  <c r="AM406" i="13"/>
  <c r="C406" i="15" s="1"/>
  <c r="AM401" i="13"/>
  <c r="C401" i="15" s="1"/>
  <c r="AI418" i="13"/>
  <c r="AV411"/>
  <c r="F411" i="15" s="1"/>
  <c r="AV410" i="13"/>
  <c r="F410" i="15" s="1"/>
  <c r="AV409" i="13"/>
  <c r="F409" i="15" s="1"/>
  <c r="AV408" i="13"/>
  <c r="F408" i="15" s="1"/>
  <c r="AY406" i="13"/>
  <c r="G406" i="15" s="1"/>
  <c r="AH476" i="13"/>
  <c r="AI481"/>
  <c r="AF483"/>
  <c r="AF444"/>
  <c r="AJ451"/>
  <c r="AG499"/>
  <c r="AG502"/>
  <c r="AH423"/>
  <c r="AS426" s="1"/>
  <c r="E426" i="15" s="1"/>
  <c r="AI467" i="13"/>
  <c r="AY405"/>
  <c r="G405" i="15" s="1"/>
  <c r="AY408" i="13"/>
  <c r="G408" i="15" s="1"/>
  <c r="AH486" i="13"/>
  <c r="AJ464"/>
  <c r="AH453"/>
  <c r="AF448"/>
  <c r="AS414"/>
  <c r="E414" i="15" s="1"/>
  <c r="AJ455" i="13"/>
  <c r="AS408"/>
  <c r="E408" i="15" s="1"/>
  <c r="AH415" i="13"/>
  <c r="AS416" s="1"/>
  <c r="E416" i="15" s="1"/>
  <c r="AS407" i="13"/>
  <c r="E407" i="15" s="1"/>
  <c r="AS406" i="13"/>
  <c r="E406" i="15" s="1"/>
  <c r="AS403" i="13"/>
  <c r="E403" i="15" s="1"/>
  <c r="AS405" i="13"/>
  <c r="E405" i="15" s="1"/>
  <c r="AG506" i="13"/>
  <c r="AV407"/>
  <c r="F407" i="15" s="1"/>
  <c r="AJ425" i="13"/>
  <c r="AH434"/>
  <c r="AS425"/>
  <c r="E425" i="15" s="1"/>
  <c r="AF451" i="13"/>
  <c r="AF476"/>
  <c r="AJ442"/>
  <c r="AJ494"/>
  <c r="AG515"/>
  <c r="AG420"/>
  <c r="AP420" s="1"/>
  <c r="D420" i="15" s="1"/>
  <c r="AP413" i="13"/>
  <c r="D413" i="15" s="1"/>
  <c r="AP412" i="13"/>
  <c r="D412" i="15" s="1"/>
  <c r="AP411" i="13"/>
  <c r="D411" i="15" s="1"/>
  <c r="AP410" i="13"/>
  <c r="D410" i="15" s="1"/>
  <c r="AJ495" i="13"/>
  <c r="AI520"/>
  <c r="AG441"/>
  <c r="AG461"/>
  <c r="AF438"/>
  <c r="AI488"/>
  <c r="AV406"/>
  <c r="F406" i="15" s="1"/>
  <c r="AV419" i="13"/>
  <c r="F419" i="15" s="1"/>
  <c r="AI426" i="13"/>
  <c r="AV416"/>
  <c r="F416" i="15" s="1"/>
  <c r="AV418" i="13"/>
  <c r="F418" i="15" s="1"/>
  <c r="AV417" i="13"/>
  <c r="F417" i="15" s="1"/>
  <c r="AS415" i="13"/>
  <c r="E415" i="15" s="1"/>
  <c r="AH419" i="13"/>
  <c r="AS412"/>
  <c r="E412" i="15" s="1"/>
  <c r="AS411" i="13"/>
  <c r="E411" i="15" s="1"/>
  <c r="AS410" i="13"/>
  <c r="E410" i="15" s="1"/>
  <c r="AS409" i="13"/>
  <c r="E409" i="15" s="1"/>
  <c r="AJ460" i="13"/>
  <c r="AF442"/>
  <c r="AG428"/>
  <c r="AP419"/>
  <c r="D419" i="15" s="1"/>
  <c r="AP418" i="13"/>
  <c r="D418" i="15" s="1"/>
  <c r="AF417" i="13"/>
  <c r="AH478"/>
  <c r="AI473"/>
  <c r="AV415"/>
  <c r="F415" i="15" s="1"/>
  <c r="AI422" i="13"/>
  <c r="AV414"/>
  <c r="F414" i="15" s="1"/>
  <c r="AV413" i="13"/>
  <c r="F413" i="15" s="1"/>
  <c r="AV412" i="13"/>
  <c r="F412" i="15" s="1"/>
  <c r="AJ417" i="13"/>
  <c r="AY417" s="1"/>
  <c r="G417" i="15" s="1"/>
  <c r="AY412" i="13"/>
  <c r="G412" i="15" s="1"/>
  <c r="AY411" i="13"/>
  <c r="G411" i="15" s="1"/>
  <c r="AY409" i="13"/>
  <c r="G409" i="15" s="1"/>
  <c r="AY410" i="13"/>
  <c r="G410" i="15" s="1"/>
  <c r="AS404" i="13"/>
  <c r="E404" i="15" s="1"/>
  <c r="AH461" i="13"/>
  <c r="AG483"/>
  <c r="AJ510"/>
  <c r="AI451"/>
  <c r="AI480"/>
  <c r="AM405"/>
  <c r="C405" i="15" s="1"/>
  <c r="AM408" i="13"/>
  <c r="C408" i="15" s="1"/>
  <c r="AF467" i="13"/>
  <c r="AF434"/>
  <c r="AM407"/>
  <c r="C407" i="15" s="1"/>
  <c r="AF421" i="13"/>
  <c r="AJ456"/>
  <c r="AI453"/>
  <c r="AH553"/>
  <c r="AF413"/>
  <c r="AM414" s="1"/>
  <c r="C414" i="15" s="1"/>
  <c r="AM412" i="13"/>
  <c r="C412" i="15" s="1"/>
  <c r="AM411" i="13"/>
  <c r="C411" i="15" s="1"/>
  <c r="AM410" i="13"/>
  <c r="C410" i="15" s="1"/>
  <c r="AM409" i="13"/>
  <c r="C409" i="15" s="1"/>
  <c r="AP417" i="13"/>
  <c r="D417" i="15" s="1"/>
  <c r="AG424" i="13"/>
  <c r="AP416"/>
  <c r="D416" i="15" s="1"/>
  <c r="AP415" i="13"/>
  <c r="D415" i="15" s="1"/>
  <c r="AP414" i="13"/>
  <c r="D414" i="15" s="1"/>
  <c r="AG457" i="13"/>
  <c r="AH436"/>
  <c r="AJ421"/>
  <c r="AY416"/>
  <c r="G416" i="15" s="1"/>
  <c r="AY414" i="13"/>
  <c r="G414" i="15" s="1"/>
  <c r="AY415" i="13"/>
  <c r="G415" i="15" s="1"/>
  <c r="AY413" i="13"/>
  <c r="G413" i="15" s="1"/>
  <c r="AG474" i="13"/>
  <c r="AI483"/>
  <c r="AS413"/>
  <c r="E413" i="15" s="1"/>
  <c r="AP421" i="13" l="1"/>
  <c r="D421" i="15" s="1"/>
  <c r="AM418" i="13"/>
  <c r="C418" i="15" s="1"/>
  <c r="AG486" i="13"/>
  <c r="AI492"/>
  <c r="AI465"/>
  <c r="AF425"/>
  <c r="AM424"/>
  <c r="C424" i="15" s="1"/>
  <c r="AM423" i="13"/>
  <c r="C423" i="15" s="1"/>
  <c r="AM422" i="13"/>
  <c r="C422" i="15" s="1"/>
  <c r="AM421" i="13"/>
  <c r="C421" i="15" s="1"/>
  <c r="AM417" i="13"/>
  <c r="C417" i="15" s="1"/>
  <c r="AF433" i="13"/>
  <c r="AF446"/>
  <c r="AI463"/>
  <c r="AH473"/>
  <c r="AV427"/>
  <c r="F427" i="15" s="1"/>
  <c r="AI434" i="13"/>
  <c r="AV426"/>
  <c r="F426" i="15" s="1"/>
  <c r="AV425" i="13"/>
  <c r="F425" i="15" s="1"/>
  <c r="AV424" i="13"/>
  <c r="F424" i="15" s="1"/>
  <c r="AM413" i="13"/>
  <c r="C413" i="15" s="1"/>
  <c r="AM416" i="13"/>
  <c r="C416" i="15" s="1"/>
  <c r="AG440" i="13"/>
  <c r="AP431"/>
  <c r="D431" i="15" s="1"/>
  <c r="AP430" i="13"/>
  <c r="D430" i="15" s="1"/>
  <c r="AJ472" i="13"/>
  <c r="AI532"/>
  <c r="AJ507"/>
  <c r="AY419"/>
  <c r="G419" i="15" s="1"/>
  <c r="AJ467" i="13"/>
  <c r="AH498"/>
  <c r="AH435"/>
  <c r="AG511"/>
  <c r="AI493"/>
  <c r="AH488"/>
  <c r="AJ476"/>
  <c r="AF495"/>
  <c r="AH448"/>
  <c r="AG469"/>
  <c r="AJ468"/>
  <c r="AF479"/>
  <c r="AJ522"/>
  <c r="AG495"/>
  <c r="AH490"/>
  <c r="AM415"/>
  <c r="C415" i="15" s="1"/>
  <c r="AI438" i="13"/>
  <c r="AV428"/>
  <c r="F428" i="15" s="1"/>
  <c r="AV429" i="13"/>
  <c r="F429" i="15" s="1"/>
  <c r="AG453" i="13"/>
  <c r="AP425"/>
  <c r="D425" i="15" s="1"/>
  <c r="AG432" i="13"/>
  <c r="AP433" s="1"/>
  <c r="D433" i="15" s="1"/>
  <c r="AP424" i="13"/>
  <c r="D424" i="15" s="1"/>
  <c r="AP423" i="13"/>
  <c r="D423" i="15" s="1"/>
  <c r="AP422" i="13"/>
  <c r="D422" i="15" s="1"/>
  <c r="AG527" i="13"/>
  <c r="AJ506"/>
  <c r="AJ437"/>
  <c r="AH427"/>
  <c r="AS420"/>
  <c r="E420" i="15" s="1"/>
  <c r="AS419" i="13"/>
  <c r="E419" i="15" s="1"/>
  <c r="AS418" i="13"/>
  <c r="E418" i="15" s="1"/>
  <c r="AS417" i="13"/>
  <c r="E417" i="15" s="1"/>
  <c r="AH465" i="13"/>
  <c r="AG514"/>
  <c r="AJ463"/>
  <c r="AF456"/>
  <c r="AV423"/>
  <c r="F423" i="15" s="1"/>
  <c r="AI430" i="13"/>
  <c r="AV431" s="1"/>
  <c r="F431" i="15" s="1"/>
  <c r="AV422" i="13"/>
  <c r="F422" i="15" s="1"/>
  <c r="AV420" i="13"/>
  <c r="F420" i="15" s="1"/>
  <c r="AV421" i="13"/>
  <c r="F421" i="15" s="1"/>
  <c r="AI495" i="13"/>
  <c r="AF429"/>
  <c r="AJ454"/>
  <c r="AF460"/>
  <c r="AJ433"/>
  <c r="AY428"/>
  <c r="G428" i="15" s="1"/>
  <c r="AY426" i="13"/>
  <c r="G426" i="15" s="1"/>
  <c r="AY427" i="13"/>
  <c r="G427" i="15" s="1"/>
  <c r="AY425" i="13"/>
  <c r="G425" i="15" s="1"/>
  <c r="AP429" i="13"/>
  <c r="D429" i="15" s="1"/>
  <c r="AG436" i="13"/>
  <c r="AP428"/>
  <c r="D428" i="15" s="1"/>
  <c r="AP427" i="13"/>
  <c r="D427" i="15" s="1"/>
  <c r="AP426" i="13"/>
  <c r="D426" i="15" s="1"/>
  <c r="AH565" i="13"/>
  <c r="AM419"/>
  <c r="C419" i="15" s="1"/>
  <c r="AM420" i="13"/>
  <c r="C420" i="15" s="1"/>
  <c r="AY424" i="13"/>
  <c r="G424" i="15" s="1"/>
  <c r="AJ429" i="13"/>
  <c r="AY430" s="1"/>
  <c r="G430" i="15" s="1"/>
  <c r="AY423" i="13"/>
  <c r="G423" i="15" s="1"/>
  <c r="AY422" i="13"/>
  <c r="G422" i="15" s="1"/>
  <c r="AY421" i="13"/>
  <c r="G421" i="15" s="1"/>
  <c r="AI485" i="13"/>
  <c r="AF454"/>
  <c r="AH431"/>
  <c r="AS424"/>
  <c r="E424" i="15" s="1"/>
  <c r="AS423" i="13"/>
  <c r="E423" i="15" s="1"/>
  <c r="AS422" i="13"/>
  <c r="E422" i="15" s="1"/>
  <c r="AS421" i="13"/>
  <c r="E421" i="15" s="1"/>
  <c r="AI500" i="13"/>
  <c r="AF450"/>
  <c r="AG473"/>
  <c r="AF488"/>
  <c r="AF463"/>
  <c r="AH446"/>
  <c r="AS437"/>
  <c r="E437" i="15" s="1"/>
  <c r="AS438" i="13"/>
  <c r="E438" i="15" s="1"/>
  <c r="AY418" i="13"/>
  <c r="G418" i="15" s="1"/>
  <c r="AY420" i="13"/>
  <c r="G420" i="15" s="1"/>
  <c r="AG518" i="13"/>
  <c r="AI479"/>
  <c r="AM431" l="1"/>
  <c r="C431" i="15" s="1"/>
  <c r="AV430" i="13"/>
  <c r="F430" i="15" s="1"/>
  <c r="AY432" i="13"/>
  <c r="G432" i="15" s="1"/>
  <c r="AY431" i="13"/>
  <c r="G431" i="15" s="1"/>
  <c r="AF491" i="13"/>
  <c r="AI505"/>
  <c r="AJ479"/>
  <c r="AJ484"/>
  <c r="AI475"/>
  <c r="AF458"/>
  <c r="AF437"/>
  <c r="AM439" s="1"/>
  <c r="C439" i="15" s="1"/>
  <c r="AM436" i="13"/>
  <c r="C436" i="15" s="1"/>
  <c r="AM435" i="13"/>
  <c r="C435" i="15" s="1"/>
  <c r="AM434" i="13"/>
  <c r="C434" i="15" s="1"/>
  <c r="AM433" i="13"/>
  <c r="C433" i="15" s="1"/>
  <c r="AI504" i="13"/>
  <c r="AF475"/>
  <c r="AF500"/>
  <c r="AI512"/>
  <c r="AI497"/>
  <c r="AG448"/>
  <c r="AP441"/>
  <c r="D441" i="15" s="1"/>
  <c r="AP439" i="13"/>
  <c r="D439" i="15" s="1"/>
  <c r="AP440" i="13"/>
  <c r="D440" i="15" s="1"/>
  <c r="AP438" i="13"/>
  <c r="D438" i="15" s="1"/>
  <c r="AM425" i="13"/>
  <c r="C425" i="15" s="1"/>
  <c r="AF441" i="13"/>
  <c r="AI507"/>
  <c r="AG526"/>
  <c r="AS432"/>
  <c r="E432" i="15" s="1"/>
  <c r="AH439" i="13"/>
  <c r="AS431"/>
  <c r="E431" i="15" s="1"/>
  <c r="AS430" i="13"/>
  <c r="E430" i="15" s="1"/>
  <c r="AS429" i="13"/>
  <c r="E429" i="15" s="1"/>
  <c r="AS427" i="13"/>
  <c r="E427" i="15" s="1"/>
  <c r="AH502" i="13"/>
  <c r="AG507"/>
  <c r="AJ534"/>
  <c r="AH460"/>
  <c r="AH500"/>
  <c r="AS428"/>
  <c r="E428" i="15" s="1"/>
  <c r="AH510" i="13"/>
  <c r="AH485"/>
  <c r="AG465"/>
  <c r="AF507"/>
  <c r="AI491"/>
  <c r="AH458"/>
  <c r="AF462"/>
  <c r="AJ466"/>
  <c r="AM426"/>
  <c r="C426" i="15" s="1"/>
  <c r="AM428" i="13"/>
  <c r="C428" i="15" s="1"/>
  <c r="AF468" i="13"/>
  <c r="AJ475"/>
  <c r="AG539"/>
  <c r="AG481"/>
  <c r="AG523"/>
  <c r="AH447"/>
  <c r="AS450" s="1"/>
  <c r="E450" i="15" s="1"/>
  <c r="AG452" i="13"/>
  <c r="AP443"/>
  <c r="D443" i="15" s="1"/>
  <c r="AP442" i="13"/>
  <c r="D442" i="15" s="1"/>
  <c r="AI446" i="13"/>
  <c r="AV439"/>
  <c r="F439" i="15" s="1"/>
  <c r="AV438" i="13"/>
  <c r="F438" i="15" s="1"/>
  <c r="AV437" i="13"/>
  <c r="F437" i="15" s="1"/>
  <c r="AV436" i="13"/>
  <c r="F436" i="15" s="1"/>
  <c r="AM430" i="13"/>
  <c r="C430" i="15" s="1"/>
  <c r="AF445" i="13"/>
  <c r="AI477"/>
  <c r="AH577"/>
  <c r="AJ445"/>
  <c r="AY440"/>
  <c r="G440" i="15" s="1"/>
  <c r="AY439" i="13"/>
  <c r="G439" i="15" s="1"/>
  <c r="AY438" i="13"/>
  <c r="G438" i="15" s="1"/>
  <c r="AY437" i="13"/>
  <c r="G437" i="15" s="1"/>
  <c r="AG444" i="13"/>
  <c r="AP445" s="1"/>
  <c r="D445" i="15" s="1"/>
  <c r="AP437" i="13"/>
  <c r="D437" i="15" s="1"/>
  <c r="AP436" i="13"/>
  <c r="D436" i="15" s="1"/>
  <c r="AP435" i="13"/>
  <c r="D435" i="15" s="1"/>
  <c r="AP434" i="13"/>
  <c r="D434" i="15" s="1"/>
  <c r="AG530" i="13"/>
  <c r="AG485"/>
  <c r="AH443"/>
  <c r="AS436"/>
  <c r="E436" i="15" s="1"/>
  <c r="AS435" i="13"/>
  <c r="E435" i="15" s="1"/>
  <c r="AS434" i="13"/>
  <c r="E434" i="15" s="1"/>
  <c r="AS433" i="13"/>
  <c r="E433" i="15" s="1"/>
  <c r="AF466" i="13"/>
  <c r="AY436"/>
  <c r="G436" i="15" s="1"/>
  <c r="AJ441" i="13"/>
  <c r="AY441" s="1"/>
  <c r="G441" i="15" s="1"/>
  <c r="AY435" i="13"/>
  <c r="G435" i="15" s="1"/>
  <c r="AY433" i="13"/>
  <c r="G433" i="15" s="1"/>
  <c r="AY434" i="13"/>
  <c r="G434" i="15" s="1"/>
  <c r="AF472" i="13"/>
  <c r="AM427"/>
  <c r="C427" i="15" s="1"/>
  <c r="AV435" i="13"/>
  <c r="F435" i="15" s="1"/>
  <c r="AI442" i="13"/>
  <c r="AV443" s="1"/>
  <c r="F443" i="15" s="1"/>
  <c r="AV434" i="13"/>
  <c r="F434" i="15" s="1"/>
  <c r="AV432" i="13"/>
  <c r="F432" i="15" s="1"/>
  <c r="AV433" i="13"/>
  <c r="F433" i="15" s="1"/>
  <c r="AH477" i="13"/>
  <c r="AY429"/>
  <c r="G429" i="15" s="1"/>
  <c r="AJ449" i="13"/>
  <c r="AY443"/>
  <c r="G443" i="15" s="1"/>
  <c r="AJ518" i="13"/>
  <c r="AI450"/>
  <c r="AV441"/>
  <c r="F441" i="15" s="1"/>
  <c r="AV440" i="13"/>
  <c r="F440" i="15" s="1"/>
  <c r="AJ480" i="13"/>
  <c r="AJ488"/>
  <c r="AJ519"/>
  <c r="AI544"/>
  <c r="AP432"/>
  <c r="D432" i="15" s="1"/>
  <c r="AM429" i="13"/>
  <c r="C429" i="15" s="1"/>
  <c r="AM432" i="13"/>
  <c r="C432" i="15" s="1"/>
  <c r="AG498" i="13"/>
  <c r="AV442" l="1"/>
  <c r="F442" i="15" s="1"/>
  <c r="AM441" i="13"/>
  <c r="C441" i="15" s="1"/>
  <c r="AP444" i="13"/>
  <c r="D444" i="15" s="1"/>
  <c r="AY444" i="13"/>
  <c r="G444" i="15" s="1"/>
  <c r="AI489" i="13"/>
  <c r="AI503"/>
  <c r="AJ546"/>
  <c r="AH514"/>
  <c r="AG510"/>
  <c r="AJ530"/>
  <c r="AI556"/>
  <c r="AJ492"/>
  <c r="AF484"/>
  <c r="AH455"/>
  <c r="AS448"/>
  <c r="E448" i="15" s="1"/>
  <c r="AS447" i="13"/>
  <c r="E447" i="15" s="1"/>
  <c r="AS445" i="13"/>
  <c r="E445" i="15" s="1"/>
  <c r="AS446" i="13"/>
  <c r="E446" i="15" s="1"/>
  <c r="AG456" i="13"/>
  <c r="AP457" s="1"/>
  <c r="D457" i="15" s="1"/>
  <c r="AP449" i="13"/>
  <c r="D449" i="15" s="1"/>
  <c r="AP448" i="13"/>
  <c r="D448" i="15" s="1"/>
  <c r="AP447" i="13"/>
  <c r="D447" i="15" s="1"/>
  <c r="AP446" i="13"/>
  <c r="D446" i="15" s="1"/>
  <c r="AM443" i="13"/>
  <c r="C443" i="15" s="1"/>
  <c r="AM444" i="13"/>
  <c r="C444" i="15" s="1"/>
  <c r="AI458" i="13"/>
  <c r="AV451"/>
  <c r="F451" i="15" s="1"/>
  <c r="AV450" i="13"/>
  <c r="F450" i="15" s="1"/>
  <c r="AV449" i="13"/>
  <c r="F449" i="15" s="1"/>
  <c r="AV448" i="13"/>
  <c r="F448" i="15" s="1"/>
  <c r="AG551" i="13"/>
  <c r="AF474"/>
  <c r="AF519"/>
  <c r="AF512"/>
  <c r="AF470"/>
  <c r="AJ453"/>
  <c r="AY456" s="1"/>
  <c r="G456" i="15" s="1"/>
  <c r="AY448" i="13"/>
  <c r="G448" i="15" s="1"/>
  <c r="AY447" i="13"/>
  <c r="G447" i="15" s="1"/>
  <c r="AY445" i="13"/>
  <c r="G445" i="15" s="1"/>
  <c r="AY446" i="13"/>
  <c r="G446" i="15" s="1"/>
  <c r="AG542" i="13"/>
  <c r="AY452"/>
  <c r="G452" i="15" s="1"/>
  <c r="AJ457" i="13"/>
  <c r="AY451"/>
  <c r="G451" i="15" s="1"/>
  <c r="AY450" i="13"/>
  <c r="G450" i="15" s="1"/>
  <c r="AY449" i="13"/>
  <c r="G449" i="15" s="1"/>
  <c r="AH497" i="13"/>
  <c r="AS444"/>
  <c r="E444" i="15" s="1"/>
  <c r="AH451" i="13"/>
  <c r="AS452" s="1"/>
  <c r="E452" i="15" s="1"/>
  <c r="AS443" i="13"/>
  <c r="E443" i="15" s="1"/>
  <c r="AS442" i="13"/>
  <c r="E442" i="15" s="1"/>
  <c r="AS439" i="13"/>
  <c r="E439" i="15" s="1"/>
  <c r="AS441" i="13"/>
  <c r="E441" i="15" s="1"/>
  <c r="AG538" i="13"/>
  <c r="AI519"/>
  <c r="AF449"/>
  <c r="AM448"/>
  <c r="C448" i="15" s="1"/>
  <c r="AM446" i="13"/>
  <c r="C446" i="15" s="1"/>
  <c r="AM447" i="13"/>
  <c r="C447" i="15" s="1"/>
  <c r="AM445" i="13"/>
  <c r="C445" i="15" s="1"/>
  <c r="AJ496" i="13"/>
  <c r="AJ491"/>
  <c r="AI517"/>
  <c r="AF503"/>
  <c r="AJ531"/>
  <c r="AI462"/>
  <c r="AV452"/>
  <c r="F452" i="15" s="1"/>
  <c r="AV453" i="13"/>
  <c r="F453" i="15" s="1"/>
  <c r="AY442" i="13"/>
  <c r="G442" i="15" s="1"/>
  <c r="AJ461" i="13"/>
  <c r="AY455"/>
  <c r="G455" i="15" s="1"/>
  <c r="AV447" i="13"/>
  <c r="F447" i="15" s="1"/>
  <c r="AI454" i="13"/>
  <c r="AV455" s="1"/>
  <c r="F455" i="15" s="1"/>
  <c r="AV444" i="13"/>
  <c r="F444" i="15" s="1"/>
  <c r="AV446" i="13"/>
  <c r="F446" i="15" s="1"/>
  <c r="AV445" i="13"/>
  <c r="F445" i="15" s="1"/>
  <c r="AM442" i="13"/>
  <c r="C442" i="15" s="1"/>
  <c r="AG464" i="13"/>
  <c r="AP455"/>
  <c r="D455" i="15" s="1"/>
  <c r="AP454" i="13"/>
  <c r="D454" i="15" s="1"/>
  <c r="AS440" i="13"/>
  <c r="E440" i="15" s="1"/>
  <c r="AG535" i="13"/>
  <c r="AG493"/>
  <c r="AF480"/>
  <c r="AH472"/>
  <c r="AG519"/>
  <c r="AM437"/>
  <c r="C437" i="15" s="1"/>
  <c r="AM440" i="13"/>
  <c r="C440" i="15" s="1"/>
  <c r="AG460" i="13"/>
  <c r="AP453"/>
  <c r="D453" i="15" s="1"/>
  <c r="AP451" i="13"/>
  <c r="D451" i="15" s="1"/>
  <c r="AP452" i="13"/>
  <c r="D452" i="15" s="1"/>
  <c r="AP450" i="13"/>
  <c r="D450" i="15" s="1"/>
  <c r="AJ500" i="13"/>
  <c r="AF478"/>
  <c r="AH589"/>
  <c r="AF457"/>
  <c r="AJ487"/>
  <c r="AH470"/>
  <c r="AH489"/>
  <c r="AG497"/>
  <c r="AH459"/>
  <c r="AJ478"/>
  <c r="AS449"/>
  <c r="E449" i="15" s="1"/>
  <c r="AG477" i="13"/>
  <c r="AH522"/>
  <c r="AH512"/>
  <c r="AM438"/>
  <c r="C438" i="15" s="1"/>
  <c r="AF453" i="13"/>
  <c r="AM449"/>
  <c r="C449" i="15" s="1"/>
  <c r="AI509" i="13"/>
  <c r="AI524"/>
  <c r="AF487"/>
  <c r="AI516"/>
  <c r="AI487"/>
  <c r="AM455" l="1"/>
  <c r="C455" i="15" s="1"/>
  <c r="AY454" i="13"/>
  <c r="G454" i="15" s="1"/>
  <c r="AV454" i="13"/>
  <c r="F454" i="15" s="1"/>
  <c r="AM451" i="13"/>
  <c r="C451" i="15" s="1"/>
  <c r="AP456" i="13"/>
  <c r="D456" i="15" s="1"/>
  <c r="AY453" i="13"/>
  <c r="G453" i="15" s="1"/>
  <c r="AM456" i="13"/>
  <c r="C456" i="15" s="1"/>
  <c r="AI528" i="13"/>
  <c r="AG531"/>
  <c r="AI536"/>
  <c r="AI521"/>
  <c r="AH482"/>
  <c r="AM454"/>
  <c r="C454" i="15" s="1"/>
  <c r="AG505" i="13"/>
  <c r="AV459"/>
  <c r="F459" i="15" s="1"/>
  <c r="AI466" i="13"/>
  <c r="AV467" s="1"/>
  <c r="F467" i="15" s="1"/>
  <c r="AV458" i="13"/>
  <c r="F458" i="15" s="1"/>
  <c r="AV456" i="13"/>
  <c r="F456" i="15" s="1"/>
  <c r="AV457" i="13"/>
  <c r="F457" i="15" s="1"/>
  <c r="AI474" i="13"/>
  <c r="AV464"/>
  <c r="F464" i="15" s="1"/>
  <c r="AV465" i="13"/>
  <c r="F465" i="15" s="1"/>
  <c r="AJ543" i="13"/>
  <c r="AF515"/>
  <c r="AI529"/>
  <c r="AG550"/>
  <c r="AJ469"/>
  <c r="AY464"/>
  <c r="G464" i="15" s="1"/>
  <c r="AY463" i="13"/>
  <c r="G463" i="15" s="1"/>
  <c r="AY462" i="13"/>
  <c r="G462" i="15" s="1"/>
  <c r="AY461" i="13"/>
  <c r="G461" i="15" s="1"/>
  <c r="AG554" i="13"/>
  <c r="AS451"/>
  <c r="E451" i="15" s="1"/>
  <c r="AG563" i="13"/>
  <c r="AH467"/>
  <c r="AS460"/>
  <c r="E460" i="15" s="1"/>
  <c r="AS459" i="13"/>
  <c r="E459" i="15" s="1"/>
  <c r="AS458" i="13"/>
  <c r="E458" i="15" s="1"/>
  <c r="AS457" i="13"/>
  <c r="E457" i="15" s="1"/>
  <c r="AG522" i="13"/>
  <c r="AI501"/>
  <c r="AG489"/>
  <c r="AH471"/>
  <c r="AS474" s="1"/>
  <c r="E474" i="15" s="1"/>
  <c r="AG509" i="13"/>
  <c r="AV463"/>
  <c r="F463" i="15" s="1"/>
  <c r="AI470" i="13"/>
  <c r="AV462"/>
  <c r="F462" i="15" s="1"/>
  <c r="AV461" i="13"/>
  <c r="F461" i="15" s="1"/>
  <c r="AV460" i="13"/>
  <c r="F460" i="15" s="1"/>
  <c r="AJ504" i="13"/>
  <c r="AI568"/>
  <c r="AJ542"/>
  <c r="AJ558"/>
  <c r="AM450"/>
  <c r="C450" i="15" s="1"/>
  <c r="AM452" i="13"/>
  <c r="C452" i="15" s="1"/>
  <c r="AH534" i="13"/>
  <c r="AJ490"/>
  <c r="AH501"/>
  <c r="AS462"/>
  <c r="E462" i="15" s="1"/>
  <c r="AF469" i="13"/>
  <c r="AF490"/>
  <c r="AG472"/>
  <c r="AP465"/>
  <c r="D465" i="15" s="1"/>
  <c r="AP463" i="13"/>
  <c r="D463" i="15" s="1"/>
  <c r="AP464" i="13"/>
  <c r="D464" i="15" s="1"/>
  <c r="AP462" i="13"/>
  <c r="D462" i="15" s="1"/>
  <c r="AH484" i="13"/>
  <c r="AG476"/>
  <c r="AP467"/>
  <c r="D467" i="15" s="1"/>
  <c r="AP466" i="13"/>
  <c r="D466" i="15" s="1"/>
  <c r="AJ465" i="13"/>
  <c r="AY460"/>
  <c r="G460" i="15" s="1"/>
  <c r="AY459" i="13"/>
  <c r="G459" i="15" s="1"/>
  <c r="AY457" i="13"/>
  <c r="G457" i="15" s="1"/>
  <c r="AY458" i="13"/>
  <c r="G458" i="15" s="1"/>
  <c r="AF524" i="13"/>
  <c r="AF531"/>
  <c r="AG468"/>
  <c r="AP461"/>
  <c r="D461" i="15" s="1"/>
  <c r="AP460" i="13"/>
  <c r="D460" i="15" s="1"/>
  <c r="AP459" i="13"/>
  <c r="D459" i="15" s="1"/>
  <c r="AP458" i="13"/>
  <c r="D458" i="15" s="1"/>
  <c r="AF496" i="13"/>
  <c r="AI515"/>
  <c r="AI499"/>
  <c r="AF499"/>
  <c r="AF465"/>
  <c r="AJ499"/>
  <c r="AJ512"/>
  <c r="AI531"/>
  <c r="AH524"/>
  <c r="AS461"/>
  <c r="E461" i="15" s="1"/>
  <c r="AM453" i="13"/>
  <c r="C453" i="15" s="1"/>
  <c r="AH601" i="13"/>
  <c r="AF492"/>
  <c r="AG547"/>
  <c r="AJ473"/>
  <c r="AY468"/>
  <c r="G468" i="15" s="1"/>
  <c r="AY467" i="13"/>
  <c r="G467" i="15" s="1"/>
  <c r="AY466" i="13"/>
  <c r="G466" i="15" s="1"/>
  <c r="AY465" i="13"/>
  <c r="G465" i="15" s="1"/>
  <c r="AJ503" i="13"/>
  <c r="AJ508"/>
  <c r="AM460"/>
  <c r="C460" i="15" s="1"/>
  <c r="AF461" i="13"/>
  <c r="AM468" s="1"/>
  <c r="C468" i="15" s="1"/>
  <c r="AM458" i="13"/>
  <c r="C458" i="15" s="1"/>
  <c r="AM459" i="13"/>
  <c r="C459" i="15" s="1"/>
  <c r="AM457" i="13"/>
  <c r="C457" i="15" s="1"/>
  <c r="AH463" i="13"/>
  <c r="AS464" s="1"/>
  <c r="E464" i="15" s="1"/>
  <c r="AS456" i="13"/>
  <c r="E456" i="15" s="1"/>
  <c r="AS455" i="13"/>
  <c r="E455" i="15" s="1"/>
  <c r="AS454" i="13"/>
  <c r="E454" i="15" s="1"/>
  <c r="AS453" i="13"/>
  <c r="E453" i="15" s="1"/>
  <c r="AH509" i="13"/>
  <c r="AF482"/>
  <c r="AF486"/>
  <c r="AH526"/>
  <c r="AJ511" l="1"/>
  <c r="AI527"/>
  <c r="AP473"/>
  <c r="D473" i="15" s="1"/>
  <c r="AG480" i="13"/>
  <c r="AP472"/>
  <c r="D472" i="15" s="1"/>
  <c r="AP471" i="13"/>
  <c r="D471" i="15" s="1"/>
  <c r="AP470" i="13"/>
  <c r="D470" i="15" s="1"/>
  <c r="AP469" i="13"/>
  <c r="D469" i="15" s="1"/>
  <c r="AH546" i="13"/>
  <c r="AS463"/>
  <c r="E463" i="15" s="1"/>
  <c r="AJ520" i="13"/>
  <c r="AF504"/>
  <c r="AF498"/>
  <c r="AJ485"/>
  <c r="AG559"/>
  <c r="AH613"/>
  <c r="AI543"/>
  <c r="AM462"/>
  <c r="C462" i="15" s="1"/>
  <c r="AF477" i="13"/>
  <c r="AG488"/>
  <c r="AP479"/>
  <c r="D479" i="15" s="1"/>
  <c r="AP478" i="13"/>
  <c r="D478" i="15" s="1"/>
  <c r="AM466" i="13"/>
  <c r="C466" i="15" s="1"/>
  <c r="AH513" i="13"/>
  <c r="AJ516"/>
  <c r="AY476"/>
  <c r="G476" i="15" s="1"/>
  <c r="AJ481" i="13"/>
  <c r="AY475"/>
  <c r="G475" i="15" s="1"/>
  <c r="AY474" i="13"/>
  <c r="G474" i="15" s="1"/>
  <c r="AY473" i="13"/>
  <c r="G473" i="15" s="1"/>
  <c r="AI541" i="13"/>
  <c r="AV466"/>
  <c r="F466" i="15" s="1"/>
  <c r="AI548" i="13"/>
  <c r="AH536"/>
  <c r="AJ554"/>
  <c r="AG501"/>
  <c r="AG575"/>
  <c r="AJ555"/>
  <c r="AI478"/>
  <c r="AV478" s="1"/>
  <c r="F478" i="15" s="1"/>
  <c r="AV471" i="13"/>
  <c r="F471" i="15" s="1"/>
  <c r="AV469" i="13"/>
  <c r="F469" i="15" s="1"/>
  <c r="AV468" i="13"/>
  <c r="F468" i="15" s="1"/>
  <c r="AV470" i="13"/>
  <c r="F470" i="15" s="1"/>
  <c r="AI533" i="13"/>
  <c r="AH521"/>
  <c r="AF511"/>
  <c r="AI511"/>
  <c r="AF508"/>
  <c r="AF536"/>
  <c r="AY472"/>
  <c r="G472" i="15" s="1"/>
  <c r="AJ477" i="13"/>
  <c r="AY478" s="1"/>
  <c r="G478" i="15" s="1"/>
  <c r="AY471" i="13"/>
  <c r="G471" i="15" s="1"/>
  <c r="AY469" i="13"/>
  <c r="G469" i="15" s="1"/>
  <c r="AY470" i="13"/>
  <c r="G470" i="15" s="1"/>
  <c r="AP468" i="13"/>
  <c r="D468" i="15" s="1"/>
  <c r="AH496" i="13"/>
  <c r="AG484"/>
  <c r="AP477"/>
  <c r="D477" i="15" s="1"/>
  <c r="AP476" i="13"/>
  <c r="D476" i="15" s="1"/>
  <c r="AP475" i="13"/>
  <c r="D475" i="15" s="1"/>
  <c r="AP474" i="13"/>
  <c r="D474" i="15" s="1"/>
  <c r="AM465" i="13"/>
  <c r="C465" i="15" s="1"/>
  <c r="AJ502" i="13"/>
  <c r="AJ570"/>
  <c r="AI513"/>
  <c r="AG566"/>
  <c r="AF527"/>
  <c r="AG517"/>
  <c r="AH494"/>
  <c r="AG543"/>
  <c r="AH538"/>
  <c r="AH475"/>
  <c r="AS476" s="1"/>
  <c r="E476" i="15" s="1"/>
  <c r="AS468" i="13"/>
  <c r="E468" i="15" s="1"/>
  <c r="AS467" i="13"/>
  <c r="E467" i="15" s="1"/>
  <c r="AS466" i="13"/>
  <c r="E466" i="15" s="1"/>
  <c r="AS465" i="13"/>
  <c r="E465" i="15" s="1"/>
  <c r="AF473" i="13"/>
  <c r="AM472"/>
  <c r="C472" i="15" s="1"/>
  <c r="AM470" i="13"/>
  <c r="C470" i="15" s="1"/>
  <c r="AM471" i="13"/>
  <c r="C471" i="15" s="1"/>
  <c r="AM469" i="13"/>
  <c r="C469" i="15" s="1"/>
  <c r="AJ515" i="13"/>
  <c r="AJ524"/>
  <c r="AM463"/>
  <c r="C463" i="15" s="1"/>
  <c r="AF502" i="13"/>
  <c r="AI580"/>
  <c r="AV475"/>
  <c r="F475" i="15" s="1"/>
  <c r="AI482" i="13"/>
  <c r="AV474"/>
  <c r="F474" i="15" s="1"/>
  <c r="AV473" i="13"/>
  <c r="F473" i="15" s="1"/>
  <c r="AV472" i="13"/>
  <c r="F472" i="15" s="1"/>
  <c r="AH479" i="13"/>
  <c r="AS472"/>
  <c r="E472" i="15" s="1"/>
  <c r="AS471" i="13"/>
  <c r="E471" i="15" s="1"/>
  <c r="AS469" i="13"/>
  <c r="E469" i="15" s="1"/>
  <c r="AS470" i="13"/>
  <c r="E470" i="15" s="1"/>
  <c r="AF494" i="13"/>
  <c r="AM461"/>
  <c r="C461" i="15" s="1"/>
  <c r="AM464" i="13"/>
  <c r="C464" i="15" s="1"/>
  <c r="AF543" i="13"/>
  <c r="AM467"/>
  <c r="C467" i="15" s="1"/>
  <c r="AF481" i="13"/>
  <c r="AG521"/>
  <c r="AH483"/>
  <c r="AG534"/>
  <c r="AG562"/>
  <c r="AI486"/>
  <c r="AV476"/>
  <c r="F476" i="15" s="1"/>
  <c r="AV477" i="13"/>
  <c r="F477" i="15" s="1"/>
  <c r="AS473" i="13"/>
  <c r="E473" i="15" s="1"/>
  <c r="AI540" i="13"/>
  <c r="AV479" l="1"/>
  <c r="F479" i="15" s="1"/>
  <c r="AS475" i="13"/>
  <c r="E475" i="15" s="1"/>
  <c r="AM478" i="13"/>
  <c r="C478" i="15" s="1"/>
  <c r="AM480" i="13"/>
  <c r="C480" i="15" s="1"/>
  <c r="AY477" i="13"/>
  <c r="G477" i="15" s="1"/>
  <c r="AI592" i="13"/>
  <c r="AG513"/>
  <c r="AJ493"/>
  <c r="AY488"/>
  <c r="G488" i="15" s="1"/>
  <c r="AY487" i="13"/>
  <c r="G487" i="15" s="1"/>
  <c r="AY486" i="13"/>
  <c r="G486" i="15" s="1"/>
  <c r="AY485" i="13"/>
  <c r="G485" i="15" s="1"/>
  <c r="AG500" i="13"/>
  <c r="AP491"/>
  <c r="D491" i="15" s="1"/>
  <c r="AP490" i="13"/>
  <c r="D490" i="15" s="1"/>
  <c r="AM474" i="13"/>
  <c r="C474" i="15" s="1"/>
  <c r="AF489" i="13"/>
  <c r="AF510"/>
  <c r="AF516"/>
  <c r="AG492"/>
  <c r="AP485"/>
  <c r="D485" i="15" s="1"/>
  <c r="AP484" i="13"/>
  <c r="D484" i="15" s="1"/>
  <c r="AP483" i="13"/>
  <c r="D483" i="15" s="1"/>
  <c r="AP482" i="13"/>
  <c r="D482" i="15" s="1"/>
  <c r="AI552" i="13"/>
  <c r="AI498"/>
  <c r="AV488"/>
  <c r="F488" i="15" s="1"/>
  <c r="AV489" i="13"/>
  <c r="F489" i="15" s="1"/>
  <c r="AH495" i="13"/>
  <c r="AS497" s="1"/>
  <c r="E497" i="15" s="1"/>
  <c r="AF555" i="13"/>
  <c r="AV487"/>
  <c r="F487" i="15" s="1"/>
  <c r="AI494" i="13"/>
  <c r="AV485"/>
  <c r="F485" i="15" s="1"/>
  <c r="AV486" i="13"/>
  <c r="F486" i="15" s="1"/>
  <c r="AV484" i="13"/>
  <c r="F484" i="15" s="1"/>
  <c r="AF514" i="13"/>
  <c r="AH506"/>
  <c r="AS498"/>
  <c r="E498" i="15" s="1"/>
  <c r="AG578" i="13"/>
  <c r="AI525"/>
  <c r="AH533"/>
  <c r="AJ567"/>
  <c r="AG587"/>
  <c r="AH548"/>
  <c r="AP480"/>
  <c r="D480" i="15" s="1"/>
  <c r="AM475" i="13"/>
  <c r="C475" i="15" s="1"/>
  <c r="AI555" i="13"/>
  <c r="AG571"/>
  <c r="AJ532"/>
  <c r="AH558"/>
  <c r="AG574"/>
  <c r="AF539"/>
  <c r="AG546"/>
  <c r="AM479"/>
  <c r="C479" i="15" s="1"/>
  <c r="AJ527" i="13"/>
  <c r="AS480"/>
  <c r="E480" i="15" s="1"/>
  <c r="AH487" i="13"/>
  <c r="AS488" s="1"/>
  <c r="E488" i="15" s="1"/>
  <c r="AS479" i="13"/>
  <c r="E479" i="15" s="1"/>
  <c r="AS478" i="13"/>
  <c r="E478" i="15" s="1"/>
  <c r="AS477" i="13"/>
  <c r="E477" i="15" s="1"/>
  <c r="AS486" i="13"/>
  <c r="E486" i="15" s="1"/>
  <c r="AS487" i="13"/>
  <c r="E487" i="15" s="1"/>
  <c r="AJ514" i="13"/>
  <c r="AP489"/>
  <c r="D489" i="15" s="1"/>
  <c r="AG496" i="13"/>
  <c r="AP487"/>
  <c r="D487" i="15" s="1"/>
  <c r="AP488" i="13"/>
  <c r="D488" i="15" s="1"/>
  <c r="AP486" i="13"/>
  <c r="D486" i="15" s="1"/>
  <c r="AF548" i="13"/>
  <c r="AF523"/>
  <c r="AI545"/>
  <c r="AI490"/>
  <c r="AV483"/>
  <c r="F483" i="15" s="1"/>
  <c r="AV481" i="13"/>
  <c r="F481" i="15" s="1"/>
  <c r="AV480" i="13"/>
  <c r="F480" i="15" s="1"/>
  <c r="AV482" i="13"/>
  <c r="F482" i="15" s="1"/>
  <c r="AJ566" i="13"/>
  <c r="AI560"/>
  <c r="AH525"/>
  <c r="AJ497"/>
  <c r="AF485"/>
  <c r="AM485" s="1"/>
  <c r="C485" i="15" s="1"/>
  <c r="AM484" i="13"/>
  <c r="C484" i="15" s="1"/>
  <c r="AM482" i="13"/>
  <c r="C482" i="15" s="1"/>
  <c r="AM483" i="13"/>
  <c r="C483" i="15" s="1"/>
  <c r="AM481" i="13"/>
  <c r="C481" i="15" s="1"/>
  <c r="AG529" i="13"/>
  <c r="AH508"/>
  <c r="AF520"/>
  <c r="AG533"/>
  <c r="AM477"/>
  <c r="C477" i="15" s="1"/>
  <c r="AF493" i="13"/>
  <c r="AF506"/>
  <c r="AH491"/>
  <c r="AS484"/>
  <c r="E484" i="15" s="1"/>
  <c r="AS483" i="13"/>
  <c r="E483" i="15" s="1"/>
  <c r="AS482" i="13"/>
  <c r="E482" i="15" s="1"/>
  <c r="AS481" i="13"/>
  <c r="E481" i="15" s="1"/>
  <c r="AJ536" i="13"/>
  <c r="AH550"/>
  <c r="AG555"/>
  <c r="AS485"/>
  <c r="E485" i="15" s="1"/>
  <c r="AJ582" i="13"/>
  <c r="AY484"/>
  <c r="G484" i="15" s="1"/>
  <c r="AJ489" i="13"/>
  <c r="AY491" s="1"/>
  <c r="G491" i="15" s="1"/>
  <c r="AY483" i="13"/>
  <c r="G483" i="15" s="1"/>
  <c r="AY481" i="13"/>
  <c r="G481" i="15" s="1"/>
  <c r="AY482" i="13"/>
  <c r="G482" i="15" s="1"/>
  <c r="AI523" i="13"/>
  <c r="AI553"/>
  <c r="AJ528"/>
  <c r="AP481"/>
  <c r="D481" i="15" s="1"/>
  <c r="AM473" i="13"/>
  <c r="C473" i="15" s="1"/>
  <c r="AM476" i="13"/>
  <c r="C476" i="15" s="1"/>
  <c r="AY479" i="13"/>
  <c r="G479" i="15" s="1"/>
  <c r="AY480" i="13"/>
  <c r="G480" i="15" s="1"/>
  <c r="AI539" i="13"/>
  <c r="AJ523"/>
  <c r="AM492" l="1"/>
  <c r="C492" i="15" s="1"/>
  <c r="AI551" i="13"/>
  <c r="AI502"/>
  <c r="AV503" s="1"/>
  <c r="F503" i="15" s="1"/>
  <c r="AV495" i="13"/>
  <c r="F495" i="15" s="1"/>
  <c r="AV493" i="13"/>
  <c r="F493" i="15" s="1"/>
  <c r="AV494" i="13"/>
  <c r="F494" i="15" s="1"/>
  <c r="AV492" i="13"/>
  <c r="F492" i="15" s="1"/>
  <c r="AJ544" i="13"/>
  <c r="AJ501"/>
  <c r="AY503" s="1"/>
  <c r="G503" i="15" s="1"/>
  <c r="AY496" i="13"/>
  <c r="G496" i="15" s="1"/>
  <c r="AY495" i="13"/>
  <c r="G495" i="15" s="1"/>
  <c r="AY493" i="13"/>
  <c r="G493" i="15" s="1"/>
  <c r="AY494" i="13"/>
  <c r="G494" i="15" s="1"/>
  <c r="AF518" i="13"/>
  <c r="AM490"/>
  <c r="C490" i="15" s="1"/>
  <c r="AY489" i="13"/>
  <c r="G489" i="15" s="1"/>
  <c r="AJ509" i="13"/>
  <c r="AF535"/>
  <c r="AF551"/>
  <c r="AH570"/>
  <c r="AG583"/>
  <c r="AI567"/>
  <c r="AI537"/>
  <c r="AH518"/>
  <c r="AI506"/>
  <c r="AV499"/>
  <c r="F499" i="15" s="1"/>
  <c r="AV498" i="13"/>
  <c r="F498" i="15" s="1"/>
  <c r="AV497" i="13"/>
  <c r="F497" i="15" s="1"/>
  <c r="AV496" i="13"/>
  <c r="F496" i="15" s="1"/>
  <c r="AH507" i="13"/>
  <c r="AS509" s="1"/>
  <c r="E509" i="15" s="1"/>
  <c r="AG504" i="13"/>
  <c r="AP504" s="1"/>
  <c r="D504" i="15" s="1"/>
  <c r="AP497" i="13"/>
  <c r="D497" i="15" s="1"/>
  <c r="AP496" i="13"/>
  <c r="D496" i="15" s="1"/>
  <c r="AP495" i="13"/>
  <c r="D495" i="15" s="1"/>
  <c r="AP494" i="13"/>
  <c r="D494" i="15" s="1"/>
  <c r="AF522" i="13"/>
  <c r="AP493"/>
  <c r="D493" i="15" s="1"/>
  <c r="AJ535" i="13"/>
  <c r="AJ594"/>
  <c r="AJ548"/>
  <c r="AF532"/>
  <c r="AH520"/>
  <c r="AF528"/>
  <c r="AM491"/>
  <c r="C491" i="15" s="1"/>
  <c r="AF497" i="13"/>
  <c r="AM499" s="1"/>
  <c r="C499" i="15" s="1"/>
  <c r="AM496" i="13"/>
  <c r="C496" i="15" s="1"/>
  <c r="AM494" i="13"/>
  <c r="C494" i="15" s="1"/>
  <c r="AM495" i="13"/>
  <c r="C495" i="15" s="1"/>
  <c r="AM493" i="13"/>
  <c r="C493" i="15" s="1"/>
  <c r="AJ578" i="13"/>
  <c r="AJ526"/>
  <c r="AS492"/>
  <c r="E492" i="15" s="1"/>
  <c r="AH499" i="13"/>
  <c r="AS491"/>
  <c r="E491" i="15" s="1"/>
  <c r="AS490" i="13"/>
  <c r="E490" i="15" s="1"/>
  <c r="AS489" i="13"/>
  <c r="E489" i="15" s="1"/>
  <c r="AG599" i="13"/>
  <c r="AH545"/>
  <c r="AI510"/>
  <c r="AV500"/>
  <c r="F500" i="15" s="1"/>
  <c r="AV501" i="13"/>
  <c r="F501" i="15" s="1"/>
  <c r="AI564" i="13"/>
  <c r="AM486"/>
  <c r="C486" i="15" s="1"/>
  <c r="AM488" i="13"/>
  <c r="C488" i="15" s="1"/>
  <c r="AP492" i="13"/>
  <c r="D492" i="15" s="1"/>
  <c r="AI604" i="13"/>
  <c r="AH503"/>
  <c r="AS496"/>
  <c r="E496" i="15" s="1"/>
  <c r="AS495" i="13"/>
  <c r="E495" i="15" s="1"/>
  <c r="AS494" i="13"/>
  <c r="E494" i="15" s="1"/>
  <c r="AS493" i="13"/>
  <c r="E493" i="15" s="1"/>
  <c r="AI557" i="13"/>
  <c r="AF560"/>
  <c r="AG586"/>
  <c r="AJ579"/>
  <c r="AF567"/>
  <c r="AF501"/>
  <c r="AM502" s="1"/>
  <c r="C502" i="15" s="1"/>
  <c r="AG512" i="13"/>
  <c r="AP503"/>
  <c r="D503" i="15" s="1"/>
  <c r="AP502" i="13"/>
  <c r="D502" i="15" s="1"/>
  <c r="AJ540" i="13"/>
  <c r="AI565"/>
  <c r="AI535"/>
  <c r="AG567"/>
  <c r="AH562"/>
  <c r="AM489"/>
  <c r="C489" i="15" s="1"/>
  <c r="AF505" i="13"/>
  <c r="AG545"/>
  <c r="AG541"/>
  <c r="AY490"/>
  <c r="G490" i="15" s="1"/>
  <c r="AY492" i="13"/>
  <c r="G492" i="15" s="1"/>
  <c r="AH537" i="13"/>
  <c r="AI572"/>
  <c r="AP501"/>
  <c r="D501" i="15" s="1"/>
  <c r="AG508" i="13"/>
  <c r="AP499"/>
  <c r="D499" i="15" s="1"/>
  <c r="AP500" i="13"/>
  <c r="D500" i="15" s="1"/>
  <c r="AP498" i="13"/>
  <c r="D498" i="15" s="1"/>
  <c r="AJ539" i="13"/>
  <c r="AG558"/>
  <c r="AH560"/>
  <c r="AG590"/>
  <c r="AF526"/>
  <c r="AV490"/>
  <c r="F490" i="15" s="1"/>
  <c r="AV491" i="13"/>
  <c r="F491" i="15" s="1"/>
  <c r="AM487" i="13"/>
  <c r="C487" i="15" s="1"/>
  <c r="AJ505" i="13"/>
  <c r="AY500"/>
  <c r="G500" i="15" s="1"/>
  <c r="AY499" i="13"/>
  <c r="G499" i="15" s="1"/>
  <c r="AY498" i="13"/>
  <c r="G498" i="15" s="1"/>
  <c r="AY497" i="13"/>
  <c r="G497" i="15" s="1"/>
  <c r="AG525" i="13"/>
  <c r="AY501" l="1"/>
  <c r="G501" i="15" s="1"/>
  <c r="AP505" i="13"/>
  <c r="D505" i="15" s="1"/>
  <c r="AM498" i="13"/>
  <c r="C498" i="15" s="1"/>
  <c r="AY504" i="13"/>
  <c r="G504" i="15" s="1"/>
  <c r="AM503" i="13"/>
  <c r="C503" i="15" s="1"/>
  <c r="AM497" i="13"/>
  <c r="C497" i="15" s="1"/>
  <c r="AM500" i="13"/>
  <c r="C500" i="15" s="1"/>
  <c r="AM501" i="13"/>
  <c r="C501" i="15" s="1"/>
  <c r="AM504" i="13"/>
  <c r="C504" i="15" s="1"/>
  <c r="AV502" i="13"/>
  <c r="F502" i="15" s="1"/>
  <c r="AH532" i="13"/>
  <c r="AG595"/>
  <c r="AH572"/>
  <c r="AG520"/>
  <c r="AP513"/>
  <c r="D513" i="15" s="1"/>
  <c r="AP511" i="13"/>
  <c r="D511" i="15" s="1"/>
  <c r="AP512" i="13"/>
  <c r="D512" i="15" s="1"/>
  <c r="AP510" i="13"/>
  <c r="D510" i="15" s="1"/>
  <c r="AI584" i="13"/>
  <c r="AH549"/>
  <c r="AF517"/>
  <c r="AI577"/>
  <c r="AJ552"/>
  <c r="AG524"/>
  <c r="AP515"/>
  <c r="D515" i="15" s="1"/>
  <c r="AP514" i="13"/>
  <c r="D514" i="15" s="1"/>
  <c r="AI522" i="13"/>
  <c r="AV513"/>
  <c r="F513" i="15" s="1"/>
  <c r="AV512" i="13"/>
  <c r="F512" i="15" s="1"/>
  <c r="AH557" i="13"/>
  <c r="AG611"/>
  <c r="AH511"/>
  <c r="AS511" s="1"/>
  <c r="E511" i="15" s="1"/>
  <c r="AS504" i="13"/>
  <c r="E504" i="15" s="1"/>
  <c r="AS503" i="13"/>
  <c r="E503" i="15" s="1"/>
  <c r="AS502" i="13"/>
  <c r="E502" i="15" s="1"/>
  <c r="AS499" i="13"/>
  <c r="E499" i="15" s="1"/>
  <c r="AS501" i="13"/>
  <c r="E501" i="15" s="1"/>
  <c r="AJ590" i="13"/>
  <c r="AM508"/>
  <c r="C508" i="15" s="1"/>
  <c r="AF509" i="13"/>
  <c r="AM510" s="1"/>
  <c r="C510" i="15" s="1"/>
  <c r="AM507" i="13"/>
  <c r="C507" i="15" s="1"/>
  <c r="AM506" i="13"/>
  <c r="C506" i="15" s="1"/>
  <c r="AM505" i="13"/>
  <c r="C505" i="15" s="1"/>
  <c r="AJ560" i="13"/>
  <c r="AS500"/>
  <c r="E500" i="15" s="1"/>
  <c r="AF563" i="13"/>
  <c r="AG557"/>
  <c r="AH574"/>
  <c r="AF544"/>
  <c r="AJ547"/>
  <c r="AI549"/>
  <c r="AH582"/>
  <c r="AG553"/>
  <c r="AI547"/>
  <c r="AG598"/>
  <c r="AJ606"/>
  <c r="AH530"/>
  <c r="AI579"/>
  <c r="AF547"/>
  <c r="AJ521"/>
  <c r="AF530"/>
  <c r="AI514"/>
  <c r="AV507"/>
  <c r="F507" i="15" s="1"/>
  <c r="AV505" i="13"/>
  <c r="F505" i="15" s="1"/>
  <c r="AV504" i="13"/>
  <c r="F504" i="15" s="1"/>
  <c r="AV506" i="13"/>
  <c r="F506" i="15" s="1"/>
  <c r="AY512" i="13"/>
  <c r="G512" i="15" s="1"/>
  <c r="AJ517" i="13"/>
  <c r="AY510"/>
  <c r="G510" i="15" s="1"/>
  <c r="AY511" i="13"/>
  <c r="G511" i="15" s="1"/>
  <c r="AY509" i="13"/>
  <c r="G509" i="15" s="1"/>
  <c r="AG579" i="13"/>
  <c r="AP509"/>
  <c r="D509" i="15" s="1"/>
  <c r="AG516" i="13"/>
  <c r="AP508"/>
  <c r="D508" i="15" s="1"/>
  <c r="AP507" i="13"/>
  <c r="D507" i="15" s="1"/>
  <c r="AP506" i="13"/>
  <c r="D506" i="15" s="1"/>
  <c r="AH519" i="13"/>
  <c r="AI518"/>
  <c r="AV511"/>
  <c r="F511" i="15" s="1"/>
  <c r="AV510" i="13"/>
  <c r="F510" i="15" s="1"/>
  <c r="AV509" i="13"/>
  <c r="F509" i="15" s="1"/>
  <c r="AV508" i="13"/>
  <c r="F508" i="15" s="1"/>
  <c r="AY508" i="13"/>
  <c r="G508" i="15" s="1"/>
  <c r="AJ513" i="13"/>
  <c r="AY515" s="1"/>
  <c r="G515" i="15" s="1"/>
  <c r="AY507" i="13"/>
  <c r="G507" i="15" s="1"/>
  <c r="AY505" i="13"/>
  <c r="G505" i="15" s="1"/>
  <c r="AY506" i="13"/>
  <c r="G506" i="15" s="1"/>
  <c r="AG537" i="13"/>
  <c r="AF538"/>
  <c r="AG602"/>
  <c r="AG570"/>
  <c r="AJ551"/>
  <c r="AF513"/>
  <c r="AF579"/>
  <c r="AJ591"/>
  <c r="AF572"/>
  <c r="AI569"/>
  <c r="AH515"/>
  <c r="AS508"/>
  <c r="E508" i="15" s="1"/>
  <c r="AS507" i="13"/>
  <c r="E507" i="15" s="1"/>
  <c r="AS506" i="13"/>
  <c r="E506" i="15" s="1"/>
  <c r="AS505" i="13"/>
  <c r="E505" i="15" s="1"/>
  <c r="AI576" i="13"/>
  <c r="AJ538"/>
  <c r="AF540"/>
  <c r="AF534"/>
  <c r="AS510"/>
  <c r="E510" i="15" s="1"/>
  <c r="AY502" i="13"/>
  <c r="G502" i="15" s="1"/>
  <c r="AJ556" i="13"/>
  <c r="AI563"/>
  <c r="AS512" l="1"/>
  <c r="E512" i="15" s="1"/>
  <c r="AM516" i="13"/>
  <c r="C516" i="15" s="1"/>
  <c r="AF584" i="13"/>
  <c r="AF559"/>
  <c r="AJ603"/>
  <c r="AM509"/>
  <c r="C509" i="15" s="1"/>
  <c r="AM512" i="13"/>
  <c r="C512" i="15" s="1"/>
  <c r="AJ563" i="13"/>
  <c r="AG582"/>
  <c r="AJ525"/>
  <c r="AY526" s="1"/>
  <c r="G526" i="15" s="1"/>
  <c r="AY520" i="13"/>
  <c r="G520" i="15" s="1"/>
  <c r="AY519" i="13"/>
  <c r="G519" i="15" s="1"/>
  <c r="AY517" i="13"/>
  <c r="G517" i="15" s="1"/>
  <c r="AY518" i="13"/>
  <c r="G518" i="15" s="1"/>
  <c r="AH531" i="13"/>
  <c r="AV519"/>
  <c r="F519" i="15" s="1"/>
  <c r="AI526" i="13"/>
  <c r="AV526" s="1"/>
  <c r="F526" i="15" s="1"/>
  <c r="AV518" i="13"/>
  <c r="F518" i="15" s="1"/>
  <c r="AV517" i="13"/>
  <c r="F517" i="15" s="1"/>
  <c r="AV516" i="13"/>
  <c r="F516" i="15" s="1"/>
  <c r="AF542" i="13"/>
  <c r="AF556"/>
  <c r="AF575"/>
  <c r="AH523"/>
  <c r="AS523" s="1"/>
  <c r="E523" i="15" s="1"/>
  <c r="AS516" i="13"/>
  <c r="E516" i="15" s="1"/>
  <c r="AS515" i="13"/>
  <c r="E515" i="15" s="1"/>
  <c r="AS514" i="13"/>
  <c r="E514" i="15" s="1"/>
  <c r="AS513" i="13"/>
  <c r="E513" i="15" s="1"/>
  <c r="AV515" i="13"/>
  <c r="F515" i="15" s="1"/>
  <c r="AI589" i="13"/>
  <c r="AM514"/>
  <c r="C514" i="15" s="1"/>
  <c r="AH584" i="13"/>
  <c r="AG607"/>
  <c r="AI581"/>
  <c r="AI591"/>
  <c r="AG565"/>
  <c r="AG569"/>
  <c r="AG536"/>
  <c r="AP527"/>
  <c r="D527" i="15" s="1"/>
  <c r="AP526" i="13"/>
  <c r="D526" i="15" s="1"/>
  <c r="AJ550" i="13"/>
  <c r="AH527"/>
  <c r="AS520"/>
  <c r="E520" i="15" s="1"/>
  <c r="AS519" i="13"/>
  <c r="E519" i="15" s="1"/>
  <c r="AS518" i="13"/>
  <c r="E518" i="15" s="1"/>
  <c r="AS517" i="13"/>
  <c r="E517" i="15" s="1"/>
  <c r="AF591" i="13"/>
  <c r="AG549"/>
  <c r="AV523"/>
  <c r="F523" i="15" s="1"/>
  <c r="AI530" i="13"/>
  <c r="AV522"/>
  <c r="F522" i="15" s="1"/>
  <c r="AV521" i="13"/>
  <c r="F521" i="15" s="1"/>
  <c r="AV520" i="13"/>
  <c r="F520" i="15" s="1"/>
  <c r="AG528" i="13"/>
  <c r="AP529" s="1"/>
  <c r="D529" i="15" s="1"/>
  <c r="AP521" i="13"/>
  <c r="D521" i="15" s="1"/>
  <c r="AP520" i="13"/>
  <c r="D520" i="15" s="1"/>
  <c r="AP519" i="13"/>
  <c r="D519" i="15" s="1"/>
  <c r="AP518" i="13"/>
  <c r="D518" i="15" s="1"/>
  <c r="AY514" i="13"/>
  <c r="G514" i="15" s="1"/>
  <c r="AY516" i="13"/>
  <c r="G516" i="15" s="1"/>
  <c r="AS522" i="13"/>
  <c r="E522" i="15" s="1"/>
  <c r="AI561" i="13"/>
  <c r="AH586"/>
  <c r="AP517"/>
  <c r="D517" i="15" s="1"/>
  <c r="AM515" i="13"/>
  <c r="C515" i="15" s="1"/>
  <c r="AG532" i="13"/>
  <c r="AP525"/>
  <c r="D525" i="15" s="1"/>
  <c r="AP523" i="13"/>
  <c r="D523" i="15" s="1"/>
  <c r="AP524" i="13"/>
  <c r="D524" i="15" s="1"/>
  <c r="AP522" i="13"/>
  <c r="D522" i="15" s="1"/>
  <c r="AF525" i="13"/>
  <c r="AM521"/>
  <c r="C521" i="15" s="1"/>
  <c r="AG591" i="13"/>
  <c r="AJ533"/>
  <c r="AY528"/>
  <c r="G528" i="15" s="1"/>
  <c r="AH542" i="13"/>
  <c r="AS534"/>
  <c r="E534" i="15" s="1"/>
  <c r="AS533" i="13"/>
  <c r="E533" i="15" s="1"/>
  <c r="AF521" i="13"/>
  <c r="AM522" s="1"/>
  <c r="C522" i="15" s="1"/>
  <c r="AM520" i="13"/>
  <c r="C520" i="15" s="1"/>
  <c r="AM518" i="13"/>
  <c r="C518" i="15" s="1"/>
  <c r="AM519" i="13"/>
  <c r="C519" i="15" s="1"/>
  <c r="AM517" i="13"/>
  <c r="C517" i="15" s="1"/>
  <c r="AJ602" i="13"/>
  <c r="AH569"/>
  <c r="AJ564"/>
  <c r="AH561"/>
  <c r="AM511"/>
  <c r="C511" i="15" s="1"/>
  <c r="AF550" i="13"/>
  <c r="AI575"/>
  <c r="AJ568"/>
  <c r="AF546"/>
  <c r="AF552"/>
  <c r="AI588"/>
  <c r="AJ529"/>
  <c r="AY524"/>
  <c r="G524" i="15" s="1"/>
  <c r="AY522" i="13"/>
  <c r="G522" i="15" s="1"/>
  <c r="AY523" i="13"/>
  <c r="G523" i="15" s="1"/>
  <c r="AY521" i="13"/>
  <c r="G521" i="15" s="1"/>
  <c r="AY513" i="13"/>
  <c r="G513" i="15" s="1"/>
  <c r="AS521" i="13"/>
  <c r="E521" i="15" s="1"/>
  <c r="AG610" i="13"/>
  <c r="AI559"/>
  <c r="AH594"/>
  <c r="AJ559"/>
  <c r="AJ572"/>
  <c r="AV514"/>
  <c r="F514" i="15" s="1"/>
  <c r="AI534" i="13"/>
  <c r="AV524"/>
  <c r="F524" i="15" s="1"/>
  <c r="AV525" i="13"/>
  <c r="F525" i="15" s="1"/>
  <c r="AP516" i="13"/>
  <c r="D516" i="15" s="1"/>
  <c r="AM513" i="13"/>
  <c r="C513" i="15" s="1"/>
  <c r="AM528" i="13"/>
  <c r="C528" i="15" s="1"/>
  <c r="AF529" i="13"/>
  <c r="AM525"/>
  <c r="C525" i="15" s="1"/>
  <c r="AI596" i="13"/>
  <c r="AH544"/>
  <c r="AY527" l="1"/>
  <c r="G527" i="15" s="1"/>
  <c r="AM527" i="13"/>
  <c r="C527" i="15" s="1"/>
  <c r="AV527" i="13"/>
  <c r="F527" i="15" s="1"/>
  <c r="AY525" i="13"/>
  <c r="G525" i="15" s="1"/>
  <c r="AM524" i="13"/>
  <c r="C524" i="15" s="1"/>
  <c r="AP528" i="13"/>
  <c r="D528" i="15" s="1"/>
  <c r="AJ541" i="13"/>
  <c r="AY536"/>
  <c r="G536" i="15" s="1"/>
  <c r="AY535" i="13"/>
  <c r="G535" i="15" s="1"/>
  <c r="AY534" i="13"/>
  <c r="G534" i="15" s="1"/>
  <c r="AY533" i="13"/>
  <c r="G533" i="15" s="1"/>
  <c r="AF558" i="13"/>
  <c r="AJ584"/>
  <c r="AH606"/>
  <c r="AF562"/>
  <c r="AH573"/>
  <c r="AJ576"/>
  <c r="AH581"/>
  <c r="AH554"/>
  <c r="AI573"/>
  <c r="AI542"/>
  <c r="AV535"/>
  <c r="F535" i="15" s="1"/>
  <c r="AV534" i="13"/>
  <c r="F534" i="15" s="1"/>
  <c r="AV533" i="13"/>
  <c r="F533" i="15" s="1"/>
  <c r="AV532" i="13"/>
  <c r="F532" i="15" s="1"/>
  <c r="AF603" i="13"/>
  <c r="AG548"/>
  <c r="AP539"/>
  <c r="D539" i="15" s="1"/>
  <c r="AP538" i="13"/>
  <c r="D538" i="15" s="1"/>
  <c r="AI603" i="13"/>
  <c r="AF541"/>
  <c r="AJ571"/>
  <c r="AI593"/>
  <c r="AJ575"/>
  <c r="AF571"/>
  <c r="AH556"/>
  <c r="AG603"/>
  <c r="AF537"/>
  <c r="AP537"/>
  <c r="D537" i="15" s="1"/>
  <c r="AG544" i="13"/>
  <c r="AP536"/>
  <c r="D536" i="15" s="1"/>
  <c r="AP535" i="13"/>
  <c r="D535" i="15" s="1"/>
  <c r="AP534" i="13"/>
  <c r="D534" i="15" s="1"/>
  <c r="AH598" i="13"/>
  <c r="AH539"/>
  <c r="AS532"/>
  <c r="E532" i="15" s="1"/>
  <c r="AS531" i="13"/>
  <c r="E531" i="15" s="1"/>
  <c r="AS530" i="13"/>
  <c r="E530" i="15" s="1"/>
  <c r="AS529" i="13"/>
  <c r="E529" i="15" s="1"/>
  <c r="AG577" i="13"/>
  <c r="AS528"/>
  <c r="E528" i="15" s="1"/>
  <c r="AH535" i="13"/>
  <c r="AS527"/>
  <c r="E527" i="15" s="1"/>
  <c r="AS526" i="13"/>
  <c r="E526" i="15" s="1"/>
  <c r="AS525" i="13"/>
  <c r="E525" i="15" s="1"/>
  <c r="AF587" i="13"/>
  <c r="AF554"/>
  <c r="AH543"/>
  <c r="AS546" s="1"/>
  <c r="E546" i="15" s="1"/>
  <c r="AJ537" i="13"/>
  <c r="AY532"/>
  <c r="G532" i="15" s="1"/>
  <c r="AY531" i="13"/>
  <c r="G531" i="15" s="1"/>
  <c r="AY529" i="13"/>
  <c r="G529" i="15" s="1"/>
  <c r="AY530" i="13"/>
  <c r="G530" i="15" s="1"/>
  <c r="AG594" i="13"/>
  <c r="AI587"/>
  <c r="AJ562"/>
  <c r="AI601"/>
  <c r="AF596"/>
  <c r="AI600"/>
  <c r="AF564"/>
  <c r="AJ580"/>
  <c r="AF533"/>
  <c r="AM532"/>
  <c r="C532" i="15" s="1"/>
  <c r="AM530" i="13"/>
  <c r="C530" i="15" s="1"/>
  <c r="AM531" i="13"/>
  <c r="C531" i="15" s="1"/>
  <c r="AM529" i="13"/>
  <c r="C529" i="15" s="1"/>
  <c r="AI608" i="13"/>
  <c r="AM526"/>
  <c r="C526" i="15" s="1"/>
  <c r="AI546" i="13"/>
  <c r="AV536"/>
  <c r="F536" i="15" s="1"/>
  <c r="AV537" i="13"/>
  <c r="F537" i="15" s="1"/>
  <c r="AI571" i="13"/>
  <c r="AJ545"/>
  <c r="AY539"/>
  <c r="G539" i="15" s="1"/>
  <c r="AM523" i="13"/>
  <c r="C523" i="15" s="1"/>
  <c r="AG540" i="13"/>
  <c r="AP540" s="1"/>
  <c r="D540" i="15" s="1"/>
  <c r="AP533" i="13"/>
  <c r="D533" i="15" s="1"/>
  <c r="AP532" i="13"/>
  <c r="D532" i="15" s="1"/>
  <c r="AP531" i="13"/>
  <c r="D531" i="15" s="1"/>
  <c r="AP530" i="13"/>
  <c r="D530" i="15" s="1"/>
  <c r="AG561" i="13"/>
  <c r="AG581"/>
  <c r="AH596"/>
  <c r="AF568"/>
  <c r="AV531"/>
  <c r="F531" i="15" s="1"/>
  <c r="AI538" i="13"/>
  <c r="AV539" s="1"/>
  <c r="F539" i="15" s="1"/>
  <c r="AV529" i="13"/>
  <c r="F529" i="15" s="1"/>
  <c r="AV530" i="13"/>
  <c r="F530" i="15" s="1"/>
  <c r="AV528" i="13"/>
  <c r="F528" i="15" s="1"/>
  <c r="AS524" i="13"/>
  <c r="E524" i="15" s="1"/>
  <c r="AM538" i="13" l="1"/>
  <c r="C538" i="15" s="1"/>
  <c r="AM533" i="13"/>
  <c r="C533" i="15" s="1"/>
  <c r="AV538" i="13"/>
  <c r="F538" i="15" s="1"/>
  <c r="AM536" i="13"/>
  <c r="C536" i="15" s="1"/>
  <c r="AM535" i="13"/>
  <c r="C535" i="15" s="1"/>
  <c r="AJ549" i="13"/>
  <c r="AY551" s="1"/>
  <c r="G551" i="15" s="1"/>
  <c r="AY544" i="13"/>
  <c r="G544" i="15" s="1"/>
  <c r="AY543" i="13"/>
  <c r="G543" i="15" s="1"/>
  <c r="AY541" i="13"/>
  <c r="G541" i="15" s="1"/>
  <c r="AY542" i="13"/>
  <c r="G542" i="15" s="1"/>
  <c r="AF580" i="13"/>
  <c r="AH608"/>
  <c r="AY537"/>
  <c r="G537" i="15" s="1"/>
  <c r="AY540" i="13"/>
  <c r="G540" i="15" s="1"/>
  <c r="AI558" i="13"/>
  <c r="AV548"/>
  <c r="F548" i="15" s="1"/>
  <c r="AV549" i="13"/>
  <c r="F549" i="15" s="1"/>
  <c r="AI613" i="13"/>
  <c r="AH555"/>
  <c r="AS557" s="1"/>
  <c r="E557" i="15" s="1"/>
  <c r="AF566" i="13"/>
  <c r="AH547"/>
  <c r="AS548" s="1"/>
  <c r="E548" i="15" s="1"/>
  <c r="AS540" i="13"/>
  <c r="E540" i="15" s="1"/>
  <c r="AS539" i="13"/>
  <c r="E539" i="15" s="1"/>
  <c r="AS538" i="13"/>
  <c r="E538" i="15" s="1"/>
  <c r="AS537" i="13"/>
  <c r="E537" i="15" s="1"/>
  <c r="AS535" i="13"/>
  <c r="E535" i="15" s="1"/>
  <c r="AG556" i="13"/>
  <c r="AP549"/>
  <c r="D549" i="15" s="1"/>
  <c r="AP547" i="13"/>
  <c r="D547" i="15" s="1"/>
  <c r="AP548" i="13"/>
  <c r="D548" i="15" s="1"/>
  <c r="AP546" i="13"/>
  <c r="D546" i="15" s="1"/>
  <c r="AJ583" i="13"/>
  <c r="AM539"/>
  <c r="C539" i="15" s="1"/>
  <c r="AH566" i="13"/>
  <c r="AF570"/>
  <c r="AJ557"/>
  <c r="AY550"/>
  <c r="G550" i="15" s="1"/>
  <c r="AJ574" i="13"/>
  <c r="AH551"/>
  <c r="AS544"/>
  <c r="E544" i="15" s="1"/>
  <c r="AS543" i="13"/>
  <c r="E543" i="15" s="1"/>
  <c r="AS541" i="13"/>
  <c r="E541" i="15" s="1"/>
  <c r="AS542" i="13"/>
  <c r="E542" i="15" s="1"/>
  <c r="AI585" i="13"/>
  <c r="AG593"/>
  <c r="AG552"/>
  <c r="AP553" s="1"/>
  <c r="D553" i="15" s="1"/>
  <c r="AP545" i="13"/>
  <c r="D545" i="15" s="1"/>
  <c r="AP544" i="13"/>
  <c r="D544" i="15" s="1"/>
  <c r="AP543" i="13"/>
  <c r="D543" i="15" s="1"/>
  <c r="AP542" i="13"/>
  <c r="D542" i="15" s="1"/>
  <c r="AI583" i="13"/>
  <c r="AI612"/>
  <c r="AG589"/>
  <c r="AH568"/>
  <c r="AF583"/>
  <c r="AI605"/>
  <c r="AF553"/>
  <c r="AP541"/>
  <c r="D541" i="15" s="1"/>
  <c r="AS545" i="13"/>
  <c r="E545" i="15" s="1"/>
  <c r="AH585" i="13"/>
  <c r="AY548"/>
  <c r="G548" i="15" s="1"/>
  <c r="AJ553" i="13"/>
  <c r="AY546"/>
  <c r="G546" i="15" s="1"/>
  <c r="AY547" i="13"/>
  <c r="G547" i="15" s="1"/>
  <c r="AY545" i="13"/>
  <c r="G545" i="15" s="1"/>
  <c r="AJ587" i="13"/>
  <c r="AV547"/>
  <c r="F547" i="15" s="1"/>
  <c r="AI554" i="13"/>
  <c r="AV546"/>
  <c r="F546" i="15" s="1"/>
  <c r="AV545" i="13"/>
  <c r="F545" i="15" s="1"/>
  <c r="AV544" i="13"/>
  <c r="F544" i="15" s="1"/>
  <c r="AJ588" i="13"/>
  <c r="AF574"/>
  <c r="AY538"/>
  <c r="G538" i="15" s="1"/>
  <c r="AF608" i="13"/>
  <c r="AI599"/>
  <c r="AI550"/>
  <c r="AV551" s="1"/>
  <c r="F551" i="15" s="1"/>
  <c r="AV543" i="13"/>
  <c r="F543" i="15" s="1"/>
  <c r="AV542" i="13"/>
  <c r="F542" i="15" s="1"/>
  <c r="AV541" i="13"/>
  <c r="F541" i="15" s="1"/>
  <c r="AV540" i="13"/>
  <c r="F540" i="15" s="1"/>
  <c r="AG573" i="13"/>
  <c r="AF545"/>
  <c r="AM546" s="1"/>
  <c r="C546" i="15" s="1"/>
  <c r="AM544" i="13"/>
  <c r="C544" i="15" s="1"/>
  <c r="AM543" i="13"/>
  <c r="C543" i="15" s="1"/>
  <c r="AM542" i="13"/>
  <c r="C542" i="15" s="1"/>
  <c r="AM541" i="13"/>
  <c r="C541" i="15" s="1"/>
  <c r="AJ592" i="13"/>
  <c r="AF576"/>
  <c r="AG606"/>
  <c r="AS536"/>
  <c r="E536" i="15" s="1"/>
  <c r="AF599" i="13"/>
  <c r="AH610"/>
  <c r="AM534"/>
  <c r="C534" i="15" s="1"/>
  <c r="AF549" i="13"/>
  <c r="AM547"/>
  <c r="C547" i="15" s="1"/>
  <c r="AM537" i="13"/>
  <c r="C537" i="15" s="1"/>
  <c r="AM540" i="13"/>
  <c r="C540" i="15" s="1"/>
  <c r="AG560" i="13"/>
  <c r="AP551"/>
  <c r="D551" i="15" s="1"/>
  <c r="AP550" i="13"/>
  <c r="D550" i="15" s="1"/>
  <c r="AH593" i="13"/>
  <c r="AJ596"/>
  <c r="AP552" l="1"/>
  <c r="D552" i="15" s="1"/>
  <c r="AY549" i="13"/>
  <c r="G549" i="15" s="1"/>
  <c r="AY552" i="13"/>
  <c r="G552" i="15" s="1"/>
  <c r="AS558" i="13"/>
  <c r="E558" i="15" s="1"/>
  <c r="AM550" i="13"/>
  <c r="C550" i="15" s="1"/>
  <c r="AM549" i="13"/>
  <c r="C549" i="15" s="1"/>
  <c r="AV550" i="13"/>
  <c r="F550" i="15" s="1"/>
  <c r="AF611" i="13"/>
  <c r="AI611"/>
  <c r="AJ600"/>
  <c r="AJ608"/>
  <c r="AH605"/>
  <c r="AF561"/>
  <c r="AJ604"/>
  <c r="AG585"/>
  <c r="AV559"/>
  <c r="F559" i="15" s="1"/>
  <c r="AI566" i="13"/>
  <c r="AV558"/>
  <c r="F558" i="15" s="1"/>
  <c r="AV557" i="13"/>
  <c r="F557" i="15" s="1"/>
  <c r="AV556" i="13"/>
  <c r="F556" i="15" s="1"/>
  <c r="AF565" i="13"/>
  <c r="AP557"/>
  <c r="D557" i="15" s="1"/>
  <c r="AG564" i="13"/>
  <c r="AP564" s="1"/>
  <c r="D564" i="15" s="1"/>
  <c r="AP556" i="13"/>
  <c r="D556" i="15" s="1"/>
  <c r="AP555" i="13"/>
  <c r="D555" i="15" s="1"/>
  <c r="AP554" i="13"/>
  <c r="D554" i="15" s="1"/>
  <c r="AI597" i="13"/>
  <c r="AH563"/>
  <c r="AS556"/>
  <c r="E556" i="15" s="1"/>
  <c r="AS555" i="13"/>
  <c r="E555" i="15" s="1"/>
  <c r="AS553" i="13"/>
  <c r="E553" i="15" s="1"/>
  <c r="AS554" i="13"/>
  <c r="E554" i="15" s="1"/>
  <c r="AG568" i="13"/>
  <c r="AP561"/>
  <c r="D561" i="15" s="1"/>
  <c r="AP559" i="13"/>
  <c r="D559" i="15" s="1"/>
  <c r="AP560" i="13"/>
  <c r="D560" i="15" s="1"/>
  <c r="AP558" i="13"/>
  <c r="D558" i="15" s="1"/>
  <c r="AS552" i="13"/>
  <c r="E552" i="15" s="1"/>
  <c r="AH559" i="13"/>
  <c r="AS560" s="1"/>
  <c r="E560" i="15" s="1"/>
  <c r="AS551" i="13"/>
  <c r="E551" i="15" s="1"/>
  <c r="AS550" i="13"/>
  <c r="E550" i="15" s="1"/>
  <c r="AS549" i="13"/>
  <c r="E549" i="15" s="1"/>
  <c r="AS547" i="13"/>
  <c r="E547" i="15" s="1"/>
  <c r="AI570" i="13"/>
  <c r="AV561"/>
  <c r="F561" i="15" s="1"/>
  <c r="AV560" i="13"/>
  <c r="F560" i="15" s="1"/>
  <c r="AF592" i="13"/>
  <c r="AY556"/>
  <c r="G556" i="15" s="1"/>
  <c r="AJ561" i="13"/>
  <c r="AY563" s="1"/>
  <c r="G563" i="15" s="1"/>
  <c r="AY555" i="13"/>
  <c r="G555" i="15" s="1"/>
  <c r="AY553" i="13"/>
  <c r="G553" i="15" s="1"/>
  <c r="AY554" i="13"/>
  <c r="G554" i="15" s="1"/>
  <c r="AG572" i="13"/>
  <c r="AP565"/>
  <c r="D565" i="15" s="1"/>
  <c r="AP563" i="13"/>
  <c r="D563" i="15" s="1"/>
  <c r="AP562" i="13"/>
  <c r="D562" i="15" s="1"/>
  <c r="AH597" i="13"/>
  <c r="AG601"/>
  <c r="AJ569"/>
  <c r="AY562"/>
  <c r="G562" i="15" s="1"/>
  <c r="AF582" i="13"/>
  <c r="AF578"/>
  <c r="AH567"/>
  <c r="AS570" s="1"/>
  <c r="E570" i="15" s="1"/>
  <c r="AI595" i="13"/>
  <c r="AF557"/>
  <c r="AM560" s="1"/>
  <c r="C560" i="15" s="1"/>
  <c r="AM556" i="13"/>
  <c r="C556" i="15" s="1"/>
  <c r="AM555" i="13"/>
  <c r="C555" i="15" s="1"/>
  <c r="AM554" i="13"/>
  <c r="C554" i="15" s="1"/>
  <c r="AM553" i="13"/>
  <c r="C553" i="15" s="1"/>
  <c r="AV555" i="13"/>
  <c r="F555" i="15" s="1"/>
  <c r="AI562" i="13"/>
  <c r="AV563" s="1"/>
  <c r="F563" i="15" s="1"/>
  <c r="AV554" i="13"/>
  <c r="F554" i="15" s="1"/>
  <c r="AV552" i="13"/>
  <c r="F552" i="15" s="1"/>
  <c r="AV553" i="13"/>
  <c r="F553" i="15" s="1"/>
  <c r="AM545" i="13"/>
  <c r="C545" i="15" s="1"/>
  <c r="AM548" i="13"/>
  <c r="C548" i="15" s="1"/>
  <c r="AF588" i="13"/>
  <c r="AF586"/>
  <c r="AJ599"/>
  <c r="AJ565"/>
  <c r="AY560"/>
  <c r="G560" i="15" s="1"/>
  <c r="AY559" i="13"/>
  <c r="G559" i="15" s="1"/>
  <c r="AY558" i="13"/>
  <c r="G558" i="15" s="1"/>
  <c r="AY557" i="13"/>
  <c r="G557" i="15" s="1"/>
  <c r="AM551" i="13"/>
  <c r="C551" i="15" s="1"/>
  <c r="AM552" i="13"/>
  <c r="C552" i="15" s="1"/>
  <c r="AF595" i="13"/>
  <c r="AH580"/>
  <c r="AG605"/>
  <c r="AJ586"/>
  <c r="AH578"/>
  <c r="AS569"/>
  <c r="E569" i="15" s="1"/>
  <c r="AJ595" i="13"/>
  <c r="AY564" l="1"/>
  <c r="G564" i="15" s="1"/>
  <c r="AM564" i="13"/>
  <c r="C564" i="15" s="1"/>
  <c r="AM562" i="13"/>
  <c r="C562" i="15" s="1"/>
  <c r="AH592" i="13"/>
  <c r="AG584"/>
  <c r="AP575"/>
  <c r="D575" i="15" s="1"/>
  <c r="AP574" i="13"/>
  <c r="D574" i="15" s="1"/>
  <c r="AH590" i="13"/>
  <c r="AJ598"/>
  <c r="AF607"/>
  <c r="AJ611"/>
  <c r="AF598"/>
  <c r="AF594"/>
  <c r="AG613"/>
  <c r="AV571"/>
  <c r="F571" i="15" s="1"/>
  <c r="AI578" i="13"/>
  <c r="AV570"/>
  <c r="F570" i="15" s="1"/>
  <c r="AV569" i="13"/>
  <c r="F569" i="15" s="1"/>
  <c r="AV568" i="13"/>
  <c r="F568" i="15" s="1"/>
  <c r="AM559" i="13"/>
  <c r="C559" i="15" s="1"/>
  <c r="AJ612" i="13"/>
  <c r="AJ577"/>
  <c r="AY572"/>
  <c r="G572" i="15" s="1"/>
  <c r="AY571" i="13"/>
  <c r="G571" i="15" s="1"/>
  <c r="AY570" i="13"/>
  <c r="G570" i="15" s="1"/>
  <c r="AY569" i="13"/>
  <c r="G569" i="15" s="1"/>
  <c r="AG580" i="13"/>
  <c r="AP573"/>
  <c r="D573" i="15" s="1"/>
  <c r="AP571" i="13"/>
  <c r="D571" i="15" s="1"/>
  <c r="AP572" i="13"/>
  <c r="D572" i="15" s="1"/>
  <c r="AP570" i="13"/>
  <c r="D570" i="15" s="1"/>
  <c r="AS568" i="13"/>
  <c r="E568" i="15" s="1"/>
  <c r="AH575" i="13"/>
  <c r="AS567"/>
  <c r="E567" i="15" s="1"/>
  <c r="AS565" i="13"/>
  <c r="E565" i="15" s="1"/>
  <c r="AS566" i="13"/>
  <c r="E566" i="15" s="1"/>
  <c r="AI607" i="13"/>
  <c r="AH579"/>
  <c r="AF590"/>
  <c r="AJ581"/>
  <c r="AH609"/>
  <c r="AJ573"/>
  <c r="AY575" s="1"/>
  <c r="G575" i="15" s="1"/>
  <c r="AY568" i="13"/>
  <c r="G568" i="15" s="1"/>
  <c r="AY567" i="13"/>
  <c r="G567" i="15" s="1"/>
  <c r="AY566" i="13"/>
  <c r="G566" i="15" s="1"/>
  <c r="AY565" i="13"/>
  <c r="G565" i="15" s="1"/>
  <c r="AF604" i="13"/>
  <c r="AS564"/>
  <c r="E564" i="15" s="1"/>
  <c r="AH571" i="13"/>
  <c r="AS563"/>
  <c r="E563" i="15" s="1"/>
  <c r="AS562" i="13"/>
  <c r="E562" i="15" s="1"/>
  <c r="AS559" i="13"/>
  <c r="E559" i="15" s="1"/>
  <c r="AS561" i="13"/>
  <c r="E561" i="15" s="1"/>
  <c r="AP569" i="13"/>
  <c r="D569" i="15" s="1"/>
  <c r="AG576" i="13"/>
  <c r="AP576" s="1"/>
  <c r="D576" i="15" s="1"/>
  <c r="AP568" i="13"/>
  <c r="D568" i="15" s="1"/>
  <c r="AP567" i="13"/>
  <c r="D567" i="15" s="1"/>
  <c r="AP566" i="13"/>
  <c r="D566" i="15" s="1"/>
  <c r="AM561" i="13"/>
  <c r="C561" i="15" s="1"/>
  <c r="AF577" i="13"/>
  <c r="AG597"/>
  <c r="AM557"/>
  <c r="C557" i="15" s="1"/>
  <c r="AI609" i="13"/>
  <c r="AF600"/>
  <c r="AJ607"/>
  <c r="AI574"/>
  <c r="AV575" s="1"/>
  <c r="F575" i="15" s="1"/>
  <c r="AV567" i="13"/>
  <c r="F567" i="15" s="1"/>
  <c r="AV565" i="13"/>
  <c r="F565" i="15" s="1"/>
  <c r="AV566" i="13"/>
  <c r="F566" i="15" s="1"/>
  <c r="AV564" i="13"/>
  <c r="F564" i="15" s="1"/>
  <c r="AF569" i="13"/>
  <c r="AM571" s="1"/>
  <c r="C571" i="15" s="1"/>
  <c r="AM568" i="13"/>
  <c r="C568" i="15" s="1"/>
  <c r="AM567" i="13"/>
  <c r="C567" i="15" s="1"/>
  <c r="AM566" i="13"/>
  <c r="C566" i="15" s="1"/>
  <c r="AM565" i="13"/>
  <c r="C565" i="15" s="1"/>
  <c r="AY561" i="13"/>
  <c r="G561" i="15" s="1"/>
  <c r="AV562" i="13"/>
  <c r="F562" i="15" s="1"/>
  <c r="AI582" i="13"/>
  <c r="AV572"/>
  <c r="F572" i="15" s="1"/>
  <c r="AV573" i="13"/>
  <c r="F573" i="15" s="1"/>
  <c r="AM563" i="13"/>
  <c r="C563" i="15" s="1"/>
  <c r="AM558" i="13"/>
  <c r="C558" i="15" s="1"/>
  <c r="AF573" i="13"/>
  <c r="AM569"/>
  <c r="C569" i="15" s="1"/>
  <c r="AM572" i="13" l="1"/>
  <c r="C572" i="15" s="1"/>
  <c r="AV574" i="13"/>
  <c r="F574" i="15" s="1"/>
  <c r="AM570" i="13"/>
  <c r="C570" i="15" s="1"/>
  <c r="AF585" i="13"/>
  <c r="AM575"/>
  <c r="C575" i="15" s="1"/>
  <c r="AH583" i="13"/>
  <c r="AS584" s="1"/>
  <c r="E584" i="15" s="1"/>
  <c r="AS576" i="13"/>
  <c r="E576" i="15" s="1"/>
  <c r="AS575" i="13"/>
  <c r="E575" i="15" s="1"/>
  <c r="AS574" i="13"/>
  <c r="E574" i="15" s="1"/>
  <c r="AS573" i="13"/>
  <c r="E573" i="15" s="1"/>
  <c r="AS571" i="13"/>
  <c r="E571" i="15" s="1"/>
  <c r="AH591" i="13"/>
  <c r="AS593" s="1"/>
  <c r="E593" i="15" s="1"/>
  <c r="AG592" i="13"/>
  <c r="AP585"/>
  <c r="D585" i="15" s="1"/>
  <c r="AP584" i="13"/>
  <c r="D584" i="15" s="1"/>
  <c r="AP583" i="13"/>
  <c r="D583" i="15" s="1"/>
  <c r="AP582" i="13"/>
  <c r="D582" i="15" s="1"/>
  <c r="AF606" i="13"/>
  <c r="AJ610"/>
  <c r="AH602"/>
  <c r="AI594"/>
  <c r="AV585"/>
  <c r="F585" i="15" s="1"/>
  <c r="AV584" i="13"/>
  <c r="F584" i="15" s="1"/>
  <c r="AF612" i="13"/>
  <c r="AG609"/>
  <c r="AP581"/>
  <c r="D581" i="15" s="1"/>
  <c r="AG588" i="13"/>
  <c r="AP580"/>
  <c r="D580" i="15" s="1"/>
  <c r="AP579" i="13"/>
  <c r="D579" i="15" s="1"/>
  <c r="AP578" i="13"/>
  <c r="D578" i="15" s="1"/>
  <c r="AY573" i="13"/>
  <c r="G573" i="15" s="1"/>
  <c r="AY576" i="13"/>
  <c r="G576" i="15" s="1"/>
  <c r="AS572" i="13"/>
  <c r="E572" i="15" s="1"/>
  <c r="AH587" i="13"/>
  <c r="AS580"/>
  <c r="E580" i="15" s="1"/>
  <c r="AS579" i="13"/>
  <c r="E579" i="15" s="1"/>
  <c r="AS577" i="13"/>
  <c r="E577" i="15" s="1"/>
  <c r="AS578" i="13"/>
  <c r="E578" i="15" s="1"/>
  <c r="AY584" i="13"/>
  <c r="G584" i="15" s="1"/>
  <c r="AJ589" i="13"/>
  <c r="AY582"/>
  <c r="G582" i="15" s="1"/>
  <c r="AY583" i="13"/>
  <c r="G583" i="15" s="1"/>
  <c r="AY581" i="13"/>
  <c r="G581" i="15" s="1"/>
  <c r="AV583" i="13"/>
  <c r="F583" i="15" s="1"/>
  <c r="AI590" i="13"/>
  <c r="AV581"/>
  <c r="F581" i="15" s="1"/>
  <c r="AV582" i="13"/>
  <c r="F582" i="15" s="1"/>
  <c r="AV580" i="13"/>
  <c r="F580" i="15" s="1"/>
  <c r="AS581" i="13"/>
  <c r="E581" i="15" s="1"/>
  <c r="AV579" i="13"/>
  <c r="F579" i="15" s="1"/>
  <c r="AI586" i="13"/>
  <c r="AV578"/>
  <c r="F578" i="15" s="1"/>
  <c r="AV577" i="13"/>
  <c r="F577" i="15" s="1"/>
  <c r="AV576" i="13"/>
  <c r="F576" i="15" s="1"/>
  <c r="AM580" i="13"/>
  <c r="C580" i="15" s="1"/>
  <c r="AF581" i="13"/>
  <c r="AM579"/>
  <c r="C579" i="15" s="1"/>
  <c r="AM578" i="13"/>
  <c r="C578" i="15" s="1"/>
  <c r="AM577" i="13"/>
  <c r="C577" i="15" s="1"/>
  <c r="AM574" i="13"/>
  <c r="C574" i="15" s="1"/>
  <c r="AM576" i="13"/>
  <c r="C576" i="15" s="1"/>
  <c r="AJ593" i="13"/>
  <c r="AF602"/>
  <c r="AS582"/>
  <c r="E582" i="15" s="1"/>
  <c r="AP577" i="13"/>
  <c r="D577" i="15" s="1"/>
  <c r="AH604" i="13"/>
  <c r="AM573"/>
  <c r="C573" i="15" s="1"/>
  <c r="AF589" i="13"/>
  <c r="AJ585"/>
  <c r="AY585" s="1"/>
  <c r="G585" i="15" s="1"/>
  <c r="AY580" i="13"/>
  <c r="G580" i="15" s="1"/>
  <c r="AY579" i="13"/>
  <c r="G579" i="15" s="1"/>
  <c r="AY577" i="13"/>
  <c r="G577" i="15" s="1"/>
  <c r="AY578" i="13"/>
  <c r="G578" i="15" s="1"/>
  <c r="AY574" i="13"/>
  <c r="G574" i="15" s="1"/>
  <c r="AF610" i="13"/>
  <c r="AG596"/>
  <c r="AP589"/>
  <c r="D589" i="15" s="1"/>
  <c r="AP588" i="13"/>
  <c r="D588" i="15" s="1"/>
  <c r="AP587" i="13"/>
  <c r="D587" i="15" s="1"/>
  <c r="AP586" i="13"/>
  <c r="D586" i="15" s="1"/>
  <c r="AM588" i="13" l="1"/>
  <c r="C588" i="15" s="1"/>
  <c r="AS583" i="13"/>
  <c r="E583" i="15" s="1"/>
  <c r="AS594" i="13"/>
  <c r="E594" i="15" s="1"/>
  <c r="AM586" i="13"/>
  <c r="C586" i="15" s="1"/>
  <c r="AY586" i="13"/>
  <c r="G586" i="15" s="1"/>
  <c r="AY588" i="13"/>
  <c r="G588" i="15" s="1"/>
  <c r="AM583" i="13"/>
  <c r="C583" i="15" s="1"/>
  <c r="AM587" i="13"/>
  <c r="C587" i="15" s="1"/>
  <c r="AJ601" i="13"/>
  <c r="AY596"/>
  <c r="G596" i="15" s="1"/>
  <c r="AY594" i="13"/>
  <c r="G594" i="15" s="1"/>
  <c r="AY595" i="13"/>
  <c r="G595" i="15" s="1"/>
  <c r="AY593" i="13"/>
  <c r="G593" i="15" s="1"/>
  <c r="AI606" i="13"/>
  <c r="AV596"/>
  <c r="F596" i="15" s="1"/>
  <c r="AV597" i="13"/>
  <c r="F597" i="15" s="1"/>
  <c r="AJ597" i="13"/>
  <c r="AY600" s="1"/>
  <c r="G600" i="15" s="1"/>
  <c r="AY592" i="13"/>
  <c r="G592" i="15" s="1"/>
  <c r="AY591" i="13"/>
  <c r="G591" i="15" s="1"/>
  <c r="AY589" i="13"/>
  <c r="G589" i="15" s="1"/>
  <c r="AY590" i="13"/>
  <c r="G590" i="15" s="1"/>
  <c r="AM585" i="13"/>
  <c r="C585" i="15" s="1"/>
  <c r="AY587" i="13"/>
  <c r="G587" i="15" s="1"/>
  <c r="AH603" i="13"/>
  <c r="AS606" s="1"/>
  <c r="E606" i="15" s="1"/>
  <c r="AJ605" i="13"/>
  <c r="AG608"/>
  <c r="AP599"/>
  <c r="D599" i="15" s="1"/>
  <c r="AP598" i="13"/>
  <c r="D598" i="15" s="1"/>
  <c r="AF593" i="13"/>
  <c r="AM594" s="1"/>
  <c r="C594" i="15" s="1"/>
  <c r="AM592" i="13"/>
  <c r="C592" i="15" s="1"/>
  <c r="AM591" i="13"/>
  <c r="C591" i="15" s="1"/>
  <c r="AM590" i="13"/>
  <c r="C590" i="15" s="1"/>
  <c r="AM589" i="13"/>
  <c r="C589" i="15" s="1"/>
  <c r="AV595" i="13"/>
  <c r="F595" i="15" s="1"/>
  <c r="AI602" i="13"/>
  <c r="AV594"/>
  <c r="F594" i="15" s="1"/>
  <c r="AV593" i="13"/>
  <c r="F593" i="15" s="1"/>
  <c r="AV592" i="13"/>
  <c r="F592" i="15" s="1"/>
  <c r="AG600" i="13"/>
  <c r="AP601" s="1"/>
  <c r="D601" i="15" s="1"/>
  <c r="AP593" i="13"/>
  <c r="D593" i="15" s="1"/>
  <c r="AP592" i="13"/>
  <c r="D592" i="15" s="1"/>
  <c r="AP591" i="13"/>
  <c r="D591" i="15" s="1"/>
  <c r="AP590" i="13"/>
  <c r="D590" i="15" s="1"/>
  <c r="AH595" i="13"/>
  <c r="AS588"/>
  <c r="E588" i="15" s="1"/>
  <c r="AS587" i="13"/>
  <c r="E587" i="15" s="1"/>
  <c r="AS586" i="13"/>
  <c r="E586" i="15" s="1"/>
  <c r="AS585" i="13"/>
  <c r="E585" i="15" s="1"/>
  <c r="AM581" i="13"/>
  <c r="C581" i="15" s="1"/>
  <c r="AF597" i="13"/>
  <c r="AM595"/>
  <c r="C595" i="15" s="1"/>
  <c r="AM593" i="13"/>
  <c r="C593" i="15" s="1"/>
  <c r="AF601" i="13"/>
  <c r="AI598"/>
  <c r="AV599" s="1"/>
  <c r="F599" i="15" s="1"/>
  <c r="AV591" i="13"/>
  <c r="F591" i="15" s="1"/>
  <c r="AV589" i="13"/>
  <c r="F589" i="15" s="1"/>
  <c r="AV588" i="13"/>
  <c r="F588" i="15" s="1"/>
  <c r="AV590" i="13"/>
  <c r="F590" i="15" s="1"/>
  <c r="AH599" i="13"/>
  <c r="AS592"/>
  <c r="E592" i="15" s="1"/>
  <c r="AS591" i="13"/>
  <c r="E591" i="15" s="1"/>
  <c r="AS589" i="13"/>
  <c r="E589" i="15" s="1"/>
  <c r="AS590" i="13"/>
  <c r="E590" i="15" s="1"/>
  <c r="AV586" i="13"/>
  <c r="F586" i="15" s="1"/>
  <c r="AV587" i="13"/>
  <c r="F587" i="15" s="1"/>
  <c r="AG604" i="13"/>
  <c r="AP597"/>
  <c r="D597" i="15" s="1"/>
  <c r="AP596" i="13"/>
  <c r="D596" i="15" s="1"/>
  <c r="AP595" i="13"/>
  <c r="D595" i="15" s="1"/>
  <c r="AP594" i="13"/>
  <c r="D594" i="15" s="1"/>
  <c r="AM582" i="13"/>
  <c r="C582" i="15" s="1"/>
  <c r="AM584" i="13"/>
  <c r="C584" i="15" s="1"/>
  <c r="AM596" i="13" l="1"/>
  <c r="C596" i="15" s="1"/>
  <c r="AY597" i="13"/>
  <c r="G597" i="15" s="1"/>
  <c r="AM597" i="13"/>
  <c r="C597" i="15" s="1"/>
  <c r="AY599" i="13"/>
  <c r="G599" i="15" s="1"/>
  <c r="AY598" i="13"/>
  <c r="G598" i="15" s="1"/>
  <c r="AS605" i="13"/>
  <c r="E605" i="15" s="1"/>
  <c r="AH611" i="13"/>
  <c r="AS604"/>
  <c r="E604" i="15" s="1"/>
  <c r="AS603" i="13"/>
  <c r="E603" i="15" s="1"/>
  <c r="AS602" i="13"/>
  <c r="E602" i="15" s="1"/>
  <c r="AS601" i="13"/>
  <c r="E601" i="15" s="1"/>
  <c r="AH607" i="13"/>
  <c r="AS600"/>
  <c r="E600" i="15" s="1"/>
  <c r="AS599" i="13"/>
  <c r="E599" i="15" s="1"/>
  <c r="AS598" i="13"/>
  <c r="E598" i="15" s="1"/>
  <c r="AS595" i="13"/>
  <c r="E595" i="15" s="1"/>
  <c r="AS597" i="13"/>
  <c r="E597" i="15" s="1"/>
  <c r="AS596" i="13"/>
  <c r="E596" i="15" s="1"/>
  <c r="AV598" i="13"/>
  <c r="F598" i="15" s="1"/>
  <c r="AF609" i="13"/>
  <c r="AV608"/>
  <c r="F608" i="15" s="1"/>
  <c r="AV609" i="13"/>
  <c r="F609" i="15" s="1"/>
  <c r="AM599" i="13"/>
  <c r="C599" i="15" s="1"/>
  <c r="AM600" i="13"/>
  <c r="C600" i="15" s="1"/>
  <c r="AP605" i="13"/>
  <c r="D605" i="15" s="1"/>
  <c r="AG612" i="13"/>
  <c r="AP604"/>
  <c r="D604" i="15" s="1"/>
  <c r="AP603" i="13"/>
  <c r="D603" i="15" s="1"/>
  <c r="AP602" i="13"/>
  <c r="D602" i="15" s="1"/>
  <c r="AP600" i="13"/>
  <c r="D600" i="15" s="1"/>
  <c r="AJ609" i="13"/>
  <c r="AY612" s="1"/>
  <c r="G612" i="15" s="1"/>
  <c r="AY604" i="13"/>
  <c r="G604" i="15" s="1"/>
  <c r="AY603" i="13"/>
  <c r="G603" i="15" s="1"/>
  <c r="AY601" i="13"/>
  <c r="G601" i="15" s="1"/>
  <c r="AY602" i="13"/>
  <c r="G602" i="15" s="1"/>
  <c r="AP609" i="13"/>
  <c r="D609" i="15" s="1"/>
  <c r="AP608" i="13"/>
  <c r="D608" i="15" s="1"/>
  <c r="AP607" i="13"/>
  <c r="D607" i="15" s="1"/>
  <c r="AP606" i="13"/>
  <c r="D606" i="15" s="1"/>
  <c r="AP611" i="13"/>
  <c r="D611" i="15" s="1"/>
  <c r="AP610" i="13"/>
  <c r="D610" i="15" s="1"/>
  <c r="AI610" i="13"/>
  <c r="AV603"/>
  <c r="F603" i="15" s="1"/>
  <c r="AV601" i="13"/>
  <c r="F601" i="15" s="1"/>
  <c r="AV602" i="13"/>
  <c r="F602" i="15" s="1"/>
  <c r="AV600" i="13"/>
  <c r="F600" i="15" s="1"/>
  <c r="AM598" i="13"/>
  <c r="C598" i="15" s="1"/>
  <c r="AF613" i="13"/>
  <c r="AV607"/>
  <c r="F607" i="15" s="1"/>
  <c r="AV606" i="13"/>
  <c r="F606" i="15" s="1"/>
  <c r="AV605" i="13"/>
  <c r="F605" i="15" s="1"/>
  <c r="AV604" i="13"/>
  <c r="F604" i="15" s="1"/>
  <c r="AM604" i="13"/>
  <c r="C604" i="15" s="1"/>
  <c r="AF605" i="13"/>
  <c r="AM602"/>
  <c r="C602" i="15" s="1"/>
  <c r="AM603" i="13"/>
  <c r="C603" i="15" s="1"/>
  <c r="AM601" i="13"/>
  <c r="C601" i="15" s="1"/>
  <c r="AY610" i="13"/>
  <c r="G610" i="15" s="1"/>
  <c r="AS607" i="13"/>
  <c r="E607" i="15" s="1"/>
  <c r="AJ613" i="13"/>
  <c r="AY608"/>
  <c r="G608" i="15" s="1"/>
  <c r="AY606" i="13"/>
  <c r="G606" i="15" s="1"/>
  <c r="AY607" i="13"/>
  <c r="G607" i="15" s="1"/>
  <c r="AY605" i="13"/>
  <c r="G605" i="15" s="1"/>
  <c r="AY611" i="13" l="1"/>
  <c r="G611" i="15" s="1"/>
  <c r="AY609" i="13"/>
  <c r="G609" i="15" s="1"/>
  <c r="AP613" i="13"/>
  <c r="D613" i="15" s="1"/>
  <c r="AM613" i="13"/>
  <c r="C613" i="15" s="1"/>
  <c r="AM611" i="13"/>
  <c r="C611" i="15" s="1"/>
  <c r="AM612" i="13"/>
  <c r="C612" i="15" s="1"/>
  <c r="AV613" i="13"/>
  <c r="F613" i="15" s="1"/>
  <c r="AV612" i="13"/>
  <c r="F612" i="15" s="1"/>
  <c r="AM605" i="13"/>
  <c r="C605" i="15" s="1"/>
  <c r="AS612" i="13"/>
  <c r="E612" i="15" s="1"/>
  <c r="AS611" i="13"/>
  <c r="E611" i="15" s="1"/>
  <c r="AS610" i="13"/>
  <c r="E610" i="15" s="1"/>
  <c r="AS609" i="13"/>
  <c r="E609" i="15" s="1"/>
  <c r="AM610" i="13"/>
  <c r="C610" i="15" s="1"/>
  <c r="AS608" i="13"/>
  <c r="E608" i="15" s="1"/>
  <c r="AP612" i="13"/>
  <c r="D612" i="15" s="1"/>
  <c r="AY613" i="13"/>
  <c r="G613" i="15" s="1"/>
  <c r="AM606" i="13"/>
  <c r="C606" i="15" s="1"/>
  <c r="AM608" i="13"/>
  <c r="C608" i="15" s="1"/>
  <c r="AM609" i="13"/>
  <c r="C609" i="15" s="1"/>
  <c r="AM607" i="13"/>
  <c r="C607" i="15" s="1"/>
  <c r="AS613" i="13"/>
  <c r="E613" i="15" s="1"/>
  <c r="AV610" i="13"/>
  <c r="F610" i="15" s="1"/>
  <c r="AV611" i="13"/>
  <c r="F611" i="15" s="1"/>
</calcChain>
</file>

<file path=xl/comments1.xml><?xml version="1.0" encoding="utf-8"?>
<comments xmlns="http://schemas.openxmlformats.org/spreadsheetml/2006/main">
  <authors>
    <author>Lynch, Edward V</author>
  </authors>
  <commentList>
    <comment ref="A278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Orig Spring 13F 12&amp;0 FP proj w/ Fundamental Forecast after 2017.</t>
        </r>
      </text>
    </comment>
    <comment ref="K290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Updated info from Pricing Dept.</t>
        </r>
      </text>
    </comment>
    <comment ref="O290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Updated info from Pricing Dept.</t>
        </r>
      </text>
    </comment>
    <comment ref="S290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Updated info from Pricing Dept.</t>
        </r>
      </text>
    </comment>
    <comment ref="W290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Updated info from Pricing Dept.</t>
        </r>
      </text>
    </comment>
    <comment ref="AA290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Updated info from Pricing Dept.</t>
        </r>
      </text>
    </comment>
    <comment ref="K30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Assumed Orig scenario.</t>
        </r>
      </text>
    </comment>
    <comment ref="O30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Assumed Orig scenario.</t>
        </r>
      </text>
    </comment>
    <comment ref="S30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Assumed Orig scenario.</t>
        </r>
      </text>
    </comment>
    <comment ref="W30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Assumed Orig scenario.</t>
        </r>
      </text>
    </comment>
    <comment ref="AA30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Assumed Orig scenario.</t>
        </r>
      </text>
    </comment>
    <comment ref="K326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Growth unchanged due to no Rate Case expected in this year any longer.</t>
        </r>
      </text>
    </comment>
    <comment ref="O326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Growth unchanged due to no Rate Case expected in this year any longer.</t>
        </r>
      </text>
    </comment>
    <comment ref="S326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Growth unchanged due to no Rate Case expected in this year any longer.</t>
        </r>
      </text>
    </comment>
    <comment ref="W326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Growth unchanged due to no Rate Case expected in this year any longer.</t>
        </r>
      </text>
    </comment>
    <comment ref="AA326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Growth unchanged due to no Rate Case expected in this year any longer.</t>
        </r>
      </text>
    </comment>
    <comment ref="K338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Rate case now assumed.</t>
        </r>
      </text>
    </comment>
    <comment ref="O338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Rate case now assumed.</t>
        </r>
      </text>
    </comment>
    <comment ref="S338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Rate case now assumed.</t>
        </r>
      </text>
    </comment>
    <comment ref="W338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Rate case now assumed.</t>
        </r>
      </text>
    </comment>
    <comment ref="AA338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Rate case now assumed.</t>
        </r>
      </text>
    </comment>
    <comment ref="K36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Smaller boost for carbon than before.</t>
        </r>
      </text>
    </comment>
    <comment ref="O36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Smaller boost for carbon than before.</t>
        </r>
      </text>
    </comment>
    <comment ref="S36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No boost for carbon.</t>
        </r>
      </text>
    </comment>
    <comment ref="W36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No boost for carbon.</t>
        </r>
      </text>
    </comment>
    <comment ref="AA362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No boost for carbon.</t>
        </r>
      </text>
    </comment>
  </commentList>
</comments>
</file>

<file path=xl/sharedStrings.xml><?xml version="1.0" encoding="utf-8"?>
<sst xmlns="http://schemas.openxmlformats.org/spreadsheetml/2006/main" count="83" uniqueCount="53">
  <si>
    <t>ResPrice</t>
  </si>
  <si>
    <t>ComPrice</t>
  </si>
  <si>
    <t>IndPrice</t>
  </si>
  <si>
    <t>GovPrice</t>
  </si>
  <si>
    <t>Year</t>
  </si>
  <si>
    <t>Month</t>
  </si>
  <si>
    <t>TotalPrice</t>
  </si>
  <si>
    <t>Res</t>
  </si>
  <si>
    <t>Com</t>
  </si>
  <si>
    <t>Res_Nom</t>
  </si>
  <si>
    <t>Com_Nom</t>
  </si>
  <si>
    <t>CPI</t>
  </si>
  <si>
    <t>Deflator</t>
  </si>
  <si>
    <t>Res_Real</t>
  </si>
  <si>
    <t>Com_Real</t>
  </si>
  <si>
    <t>Ind</t>
  </si>
  <si>
    <t>Ind_Nom</t>
  </si>
  <si>
    <t>Ind_Real</t>
  </si>
  <si>
    <t>Nominal Price Increase</t>
  </si>
  <si>
    <t>OPA</t>
  </si>
  <si>
    <t>SL</t>
  </si>
  <si>
    <t>The calculation uses nominal EIA price (history+forecast) directly from Duke</t>
  </si>
  <si>
    <t>Opa</t>
  </si>
  <si>
    <t>Retail</t>
  </si>
  <si>
    <t>OrigRPG</t>
  </si>
  <si>
    <t>Rev RPG</t>
  </si>
  <si>
    <t>RRP12MA_O</t>
  </si>
  <si>
    <t>RRP12MA_N</t>
  </si>
  <si>
    <t>Res Real Price</t>
  </si>
  <si>
    <t>COM</t>
  </si>
  <si>
    <t>OrigCPG</t>
  </si>
  <si>
    <t>Rev CPG</t>
  </si>
  <si>
    <t>RES</t>
  </si>
  <si>
    <t>RCP6MA_O</t>
  </si>
  <si>
    <t>RCP6MA_N</t>
  </si>
  <si>
    <t>NEW</t>
  </si>
  <si>
    <t>ResPr</t>
  </si>
  <si>
    <t>ComPr</t>
  </si>
  <si>
    <t>IND</t>
  </si>
  <si>
    <t>RIP6MA_O</t>
  </si>
  <si>
    <t>RIP6MA_N</t>
  </si>
  <si>
    <t>OrigIPG</t>
  </si>
  <si>
    <t>Rev IPG</t>
  </si>
  <si>
    <t>OrigOPG</t>
  </si>
  <si>
    <t>Rev OPG</t>
  </si>
  <si>
    <t>RETL</t>
  </si>
  <si>
    <t>OrigRTG</t>
  </si>
  <si>
    <t>Rev RTG</t>
  </si>
  <si>
    <t>ROPA6MA_O</t>
  </si>
  <si>
    <t>ROPA6MA_N</t>
  </si>
  <si>
    <t>RRTL8MA_O</t>
  </si>
  <si>
    <t>RRTL8MA_N</t>
  </si>
  <si>
    <t>Last Act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</si>
</sst>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"/>
    <numFmt numFmtId="167" formatCode="#,##0.0000"/>
    <numFmt numFmtId="168" formatCode="#,##0.00000"/>
  </numFmts>
  <fonts count="13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theme="8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2" fontId="0" fillId="0" borderId="0" xfId="0" applyNumberFormat="1"/>
    <xf numFmtId="0" fontId="5" fillId="0" borderId="0" xfId="0" applyFont="1" applyBorder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wrapText="1"/>
    </xf>
    <xf numFmtId="167" fontId="5" fillId="0" borderId="0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7" fontId="3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0" fontId="0" fillId="0" borderId="0" xfId="0" applyNumberFormat="1" applyBorder="1" applyAlignment="1">
      <alignment horizontal="center"/>
    </xf>
    <xf numFmtId="10" fontId="10" fillId="0" borderId="0" xfId="0" applyNumberFormat="1" applyFont="1" applyAlignment="1">
      <alignment horizontal="center"/>
    </xf>
    <xf numFmtId="10" fontId="10" fillId="0" borderId="0" xfId="0" applyNumberFormat="1" applyFont="1" applyBorder="1" applyAlignment="1">
      <alignment horizontal="center"/>
    </xf>
    <xf numFmtId="10" fontId="11" fillId="0" borderId="0" xfId="0" applyNumberFormat="1" applyFont="1" applyAlignment="1">
      <alignment horizontal="center"/>
    </xf>
    <xf numFmtId="0" fontId="0" fillId="0" borderId="0" xfId="0" applyFill="1"/>
    <xf numFmtId="2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4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12" fillId="0" borderId="0" xfId="1" applyNumberFormat="1" applyFont="1" applyFill="1" applyAlignment="1">
      <alignment horizontal="center"/>
    </xf>
    <xf numFmtId="167" fontId="12" fillId="0" borderId="0" xfId="1" applyNumberFormat="1" applyFont="1" applyFill="1" applyBorder="1" applyAlignment="1">
      <alignment horizontal="center"/>
    </xf>
    <xf numFmtId="167" fontId="12" fillId="0" borderId="1" xfId="1" applyNumberFormat="1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/>
    <xf numFmtId="0" fontId="5" fillId="0" borderId="0" xfId="0" quotePrefix="1" applyFont="1" applyFill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166" fontId="11" fillId="3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6" fontId="5" fillId="3" borderId="0" xfId="0" applyNumberFormat="1" applyFont="1" applyFill="1" applyBorder="1" applyAlignment="1">
      <alignment horizontal="center"/>
    </xf>
    <xf numFmtId="166" fontId="5" fillId="2" borderId="0" xfId="0" applyNumberFormat="1" applyFont="1" applyFill="1" applyBorder="1" applyAlignment="1">
      <alignment horizontal="center"/>
    </xf>
    <xf numFmtId="166" fontId="5" fillId="4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66" fontId="5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0" xfId="0" quotePrefix="1" applyFont="1" applyAlignment="1">
      <alignment horizontal="left"/>
    </xf>
    <xf numFmtId="166" fontId="11" fillId="4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1" xfId="0" applyBorder="1"/>
    <xf numFmtId="166" fontId="5" fillId="2" borderId="0" xfId="0" quotePrefix="1" applyNumberFormat="1" applyFont="1" applyFill="1" applyBorder="1" applyAlignment="1">
      <alignment horizontal="center"/>
    </xf>
    <xf numFmtId="0" fontId="5" fillId="3" borderId="0" xfId="0" quotePrefix="1" applyFont="1" applyFill="1" applyBorder="1" applyAlignment="1">
      <alignment horizontal="center"/>
    </xf>
    <xf numFmtId="166" fontId="0" fillId="0" borderId="0" xfId="0" applyNumberFormat="1"/>
    <xf numFmtId="10" fontId="0" fillId="0" borderId="0" xfId="2" applyNumberFormat="1" applyFont="1"/>
    <xf numFmtId="0" fontId="9" fillId="0" borderId="0" xfId="0" applyFont="1" applyBorder="1" applyAlignment="1">
      <alignment horizontal="left"/>
    </xf>
    <xf numFmtId="166" fontId="9" fillId="0" borderId="0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9264824679295802E-2"/>
          <c:y val="0.13432868452824873"/>
          <c:w val="0.88357948881200288"/>
          <c:h val="0.75373317429739561"/>
        </c:manualLayout>
      </c:layout>
      <c:lineChart>
        <c:grouping val="standard"/>
        <c:ser>
          <c:idx val="0"/>
          <c:order val="0"/>
          <c:tx>
            <c:strRef>
              <c:f>Avg_Rate!$I$1</c:f>
              <c:strCache>
                <c:ptCount val="1"/>
                <c:pt idx="0">
                  <c:v>Res_Real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Avg_Rate!$A$2:$A$241</c:f>
              <c:numCache>
                <c:formatCode>General</c:formatCode>
                <c:ptCount val="240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  <c:pt idx="183">
                  <c:v>2017</c:v>
                </c:pt>
                <c:pt idx="184">
                  <c:v>2017</c:v>
                </c:pt>
                <c:pt idx="185">
                  <c:v>2017</c:v>
                </c:pt>
                <c:pt idx="186">
                  <c:v>2017</c:v>
                </c:pt>
                <c:pt idx="187">
                  <c:v>2017</c:v>
                </c:pt>
                <c:pt idx="188">
                  <c:v>2017</c:v>
                </c:pt>
                <c:pt idx="189">
                  <c:v>2017</c:v>
                </c:pt>
                <c:pt idx="190">
                  <c:v>2017</c:v>
                </c:pt>
                <c:pt idx="191">
                  <c:v>2017</c:v>
                </c:pt>
                <c:pt idx="192">
                  <c:v>2018</c:v>
                </c:pt>
                <c:pt idx="193">
                  <c:v>2018</c:v>
                </c:pt>
                <c:pt idx="194">
                  <c:v>2018</c:v>
                </c:pt>
                <c:pt idx="195">
                  <c:v>2018</c:v>
                </c:pt>
                <c:pt idx="196">
                  <c:v>2018</c:v>
                </c:pt>
                <c:pt idx="197">
                  <c:v>2018</c:v>
                </c:pt>
                <c:pt idx="198">
                  <c:v>2018</c:v>
                </c:pt>
                <c:pt idx="199">
                  <c:v>2018</c:v>
                </c:pt>
                <c:pt idx="200">
                  <c:v>2018</c:v>
                </c:pt>
                <c:pt idx="201">
                  <c:v>2018</c:v>
                </c:pt>
                <c:pt idx="202">
                  <c:v>2018</c:v>
                </c:pt>
                <c:pt idx="203">
                  <c:v>2018</c:v>
                </c:pt>
                <c:pt idx="204">
                  <c:v>2019</c:v>
                </c:pt>
                <c:pt idx="205">
                  <c:v>2019</c:v>
                </c:pt>
                <c:pt idx="206">
                  <c:v>2019</c:v>
                </c:pt>
                <c:pt idx="207">
                  <c:v>2019</c:v>
                </c:pt>
                <c:pt idx="208">
                  <c:v>2019</c:v>
                </c:pt>
                <c:pt idx="209">
                  <c:v>2019</c:v>
                </c:pt>
                <c:pt idx="210">
                  <c:v>2019</c:v>
                </c:pt>
                <c:pt idx="211">
                  <c:v>2019</c:v>
                </c:pt>
                <c:pt idx="212">
                  <c:v>2019</c:v>
                </c:pt>
                <c:pt idx="213">
                  <c:v>2019</c:v>
                </c:pt>
                <c:pt idx="214">
                  <c:v>2019</c:v>
                </c:pt>
                <c:pt idx="215">
                  <c:v>2019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2020</c:v>
                </c:pt>
                <c:pt idx="226">
                  <c:v>2020</c:v>
                </c:pt>
                <c:pt idx="227">
                  <c:v>2020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</c:numCache>
            </c:numRef>
          </c:cat>
          <c:val>
            <c:numRef>
              <c:f>Avg_Rate!$I$2:$I$241</c:f>
              <c:numCache>
                <c:formatCode>_(* #,##0.0000_);_(* \(#,##0.0000\);_(* "-"??_);_(@_)</c:formatCode>
                <c:ptCount val="240"/>
                <c:pt idx="0">
                  <c:v>6.1393946380785325E-2</c:v>
                </c:pt>
                <c:pt idx="1">
                  <c:v>6.9594736785794864E-2</c:v>
                </c:pt>
                <c:pt idx="2">
                  <c:v>7.0487382652497613E-2</c:v>
                </c:pt>
                <c:pt idx="3">
                  <c:v>7.4308619766403475E-2</c:v>
                </c:pt>
                <c:pt idx="4">
                  <c:v>8.1096395767348978E-2</c:v>
                </c:pt>
                <c:pt idx="5">
                  <c:v>6.9879161978306736E-2</c:v>
                </c:pt>
                <c:pt idx="6">
                  <c:v>6.5469970191061877E-2</c:v>
                </c:pt>
                <c:pt idx="7">
                  <c:v>6.690783847868792E-2</c:v>
                </c:pt>
                <c:pt idx="8">
                  <c:v>6.9643681222215051E-2</c:v>
                </c:pt>
                <c:pt idx="9">
                  <c:v>7.9769465240382753E-2</c:v>
                </c:pt>
                <c:pt idx="10">
                  <c:v>7.3584169803093014E-2</c:v>
                </c:pt>
                <c:pt idx="11">
                  <c:v>6.36746868768088E-2</c:v>
                </c:pt>
                <c:pt idx="12">
                  <c:v>6.3051775107657526E-2</c:v>
                </c:pt>
                <c:pt idx="13">
                  <c:v>6.4431631948011714E-2</c:v>
                </c:pt>
                <c:pt idx="14">
                  <c:v>6.8078579235920131E-2</c:v>
                </c:pt>
                <c:pt idx="15">
                  <c:v>7.8964568279071515E-2</c:v>
                </c:pt>
                <c:pt idx="16">
                  <c:v>7.9006728850655183E-2</c:v>
                </c:pt>
                <c:pt idx="17">
                  <c:v>7.7236063864239701E-2</c:v>
                </c:pt>
                <c:pt idx="18">
                  <c:v>6.6812550995059367E-2</c:v>
                </c:pt>
                <c:pt idx="19">
                  <c:v>6.9585420577019941E-2</c:v>
                </c:pt>
                <c:pt idx="20">
                  <c:v>6.975278589771057E-2</c:v>
                </c:pt>
                <c:pt idx="21">
                  <c:v>7.9304927706319459E-2</c:v>
                </c:pt>
                <c:pt idx="22">
                  <c:v>7.4581391100258534E-2</c:v>
                </c:pt>
                <c:pt idx="23">
                  <c:v>6.2608168916140863E-2</c:v>
                </c:pt>
                <c:pt idx="24">
                  <c:v>6.0586823496496342E-2</c:v>
                </c:pt>
                <c:pt idx="25">
                  <c:v>6.0002072387114636E-2</c:v>
                </c:pt>
                <c:pt idx="26">
                  <c:v>6.5270471837688554E-2</c:v>
                </c:pt>
                <c:pt idx="27">
                  <c:v>7.1531140529940251E-2</c:v>
                </c:pt>
                <c:pt idx="28">
                  <c:v>7.5128314195778839E-2</c:v>
                </c:pt>
                <c:pt idx="29">
                  <c:v>7.4297884114462087E-2</c:v>
                </c:pt>
                <c:pt idx="30">
                  <c:v>7.4247770073583491E-2</c:v>
                </c:pt>
                <c:pt idx="31">
                  <c:v>7.6119673727138737E-2</c:v>
                </c:pt>
                <c:pt idx="32">
                  <c:v>7.5740338928033085E-2</c:v>
                </c:pt>
                <c:pt idx="33">
                  <c:v>7.9388044642330638E-2</c:v>
                </c:pt>
                <c:pt idx="34">
                  <c:v>8.0216456606612765E-2</c:v>
                </c:pt>
                <c:pt idx="35">
                  <c:v>7.096089023079262E-2</c:v>
                </c:pt>
                <c:pt idx="36">
                  <c:v>6.3663452134648052E-2</c:v>
                </c:pt>
                <c:pt idx="37">
                  <c:v>6.6395306771637269E-2</c:v>
                </c:pt>
                <c:pt idx="38">
                  <c:v>6.817953390542876E-2</c:v>
                </c:pt>
                <c:pt idx="39">
                  <c:v>7.5902779464687653E-2</c:v>
                </c:pt>
                <c:pt idx="40">
                  <c:v>7.9497854066413784E-2</c:v>
                </c:pt>
                <c:pt idx="41">
                  <c:v>7.5009994891934481E-2</c:v>
                </c:pt>
                <c:pt idx="42">
                  <c:v>6.9649050646970564E-2</c:v>
                </c:pt>
                <c:pt idx="43">
                  <c:v>6.8564940649107273E-2</c:v>
                </c:pt>
                <c:pt idx="44">
                  <c:v>7.0630495753734174E-2</c:v>
                </c:pt>
                <c:pt idx="45">
                  <c:v>7.7766576225328274E-2</c:v>
                </c:pt>
                <c:pt idx="46">
                  <c:v>7.9388001537109343E-2</c:v>
                </c:pt>
                <c:pt idx="47">
                  <c:v>6.8899430696887823E-2</c:v>
                </c:pt>
                <c:pt idx="48">
                  <c:v>6.8632033037521425E-2</c:v>
                </c:pt>
                <c:pt idx="49">
                  <c:v>7.1988813291643888E-2</c:v>
                </c:pt>
                <c:pt idx="50">
                  <c:v>7.2724328349429324E-2</c:v>
                </c:pt>
                <c:pt idx="51">
                  <c:v>8.5568484687447655E-2</c:v>
                </c:pt>
                <c:pt idx="52">
                  <c:v>9.1678812956198522E-2</c:v>
                </c:pt>
                <c:pt idx="53">
                  <c:v>8.2964792640868812E-2</c:v>
                </c:pt>
                <c:pt idx="54">
                  <c:v>7.6274393176006205E-2</c:v>
                </c:pt>
                <c:pt idx="55">
                  <c:v>7.6622585767727097E-2</c:v>
                </c:pt>
                <c:pt idx="56">
                  <c:v>8.0474905098766675E-2</c:v>
                </c:pt>
                <c:pt idx="57">
                  <c:v>8.4005642248238477E-2</c:v>
                </c:pt>
                <c:pt idx="58">
                  <c:v>7.9844685040702523E-2</c:v>
                </c:pt>
                <c:pt idx="59">
                  <c:v>7.4067480690721652E-2</c:v>
                </c:pt>
                <c:pt idx="60">
                  <c:v>6.4763370254425801E-2</c:v>
                </c:pt>
                <c:pt idx="61">
                  <c:v>6.2382437817890178E-2</c:v>
                </c:pt>
                <c:pt idx="62">
                  <c:v>6.5163877455068575E-2</c:v>
                </c:pt>
                <c:pt idx="63">
                  <c:v>7.7340796648657603E-2</c:v>
                </c:pt>
                <c:pt idx="64">
                  <c:v>8.1830406036457831E-2</c:v>
                </c:pt>
                <c:pt idx="65">
                  <c:v>7.691396920207938E-2</c:v>
                </c:pt>
                <c:pt idx="66">
                  <c:v>7.7205877299135209E-2</c:v>
                </c:pt>
                <c:pt idx="67">
                  <c:v>7.5559181469718392E-2</c:v>
                </c:pt>
                <c:pt idx="68">
                  <c:v>7.5432379651380513E-2</c:v>
                </c:pt>
                <c:pt idx="69">
                  <c:v>7.6810926262200777E-2</c:v>
                </c:pt>
                <c:pt idx="70">
                  <c:v>7.8298406422671218E-2</c:v>
                </c:pt>
                <c:pt idx="71">
                  <c:v>6.9913028786209516E-2</c:v>
                </c:pt>
                <c:pt idx="72">
                  <c:v>6.9510228640460983E-2</c:v>
                </c:pt>
                <c:pt idx="73">
                  <c:v>7.0930945123119329E-2</c:v>
                </c:pt>
                <c:pt idx="74">
                  <c:v>7.2437871026233336E-2</c:v>
                </c:pt>
                <c:pt idx="75">
                  <c:v>7.8661485391440911E-2</c:v>
                </c:pt>
                <c:pt idx="76">
                  <c:v>8.4714012792156998E-2</c:v>
                </c:pt>
                <c:pt idx="77">
                  <c:v>7.8388810477969334E-2</c:v>
                </c:pt>
                <c:pt idx="78">
                  <c:v>7.9340112439003824E-2</c:v>
                </c:pt>
                <c:pt idx="79">
                  <c:v>7.9659566095906742E-2</c:v>
                </c:pt>
                <c:pt idx="80">
                  <c:v>8.1631683018462686E-2</c:v>
                </c:pt>
                <c:pt idx="81">
                  <c:v>8.9067027277595509E-2</c:v>
                </c:pt>
                <c:pt idx="82">
                  <c:v>8.7431304503500729E-2</c:v>
                </c:pt>
                <c:pt idx="83">
                  <c:v>7.8319077411443172E-2</c:v>
                </c:pt>
                <c:pt idx="84">
                  <c:v>7.6565964357772881E-2</c:v>
                </c:pt>
                <c:pt idx="85">
                  <c:v>7.8486558294603395E-2</c:v>
                </c:pt>
                <c:pt idx="86">
                  <c:v>8.3641059279083219E-2</c:v>
                </c:pt>
                <c:pt idx="87">
                  <c:v>8.5799416202803611E-2</c:v>
                </c:pt>
                <c:pt idx="88">
                  <c:v>8.9715397525614068E-2</c:v>
                </c:pt>
                <c:pt idx="89">
                  <c:v>8.595887389763783E-2</c:v>
                </c:pt>
                <c:pt idx="90">
                  <c:v>8.3601370879858056E-2</c:v>
                </c:pt>
                <c:pt idx="91">
                  <c:v>8.4811465705492986E-2</c:v>
                </c:pt>
                <c:pt idx="92">
                  <c:v>8.7255173656419868E-2</c:v>
                </c:pt>
                <c:pt idx="93">
                  <c:v>8.7463970784604494E-2</c:v>
                </c:pt>
                <c:pt idx="94">
                  <c:v>8.6379269629494812E-2</c:v>
                </c:pt>
                <c:pt idx="95">
                  <c:v>7.7150020646406553E-2</c:v>
                </c:pt>
                <c:pt idx="96">
                  <c:v>7.2770052798909163E-2</c:v>
                </c:pt>
                <c:pt idx="97">
                  <c:v>7.4188381016252261E-2</c:v>
                </c:pt>
                <c:pt idx="98">
                  <c:v>7.7787191462574776E-2</c:v>
                </c:pt>
                <c:pt idx="99">
                  <c:v>8.3880262464263972E-2</c:v>
                </c:pt>
                <c:pt idx="100">
                  <c:v>8.7000137631271207E-2</c:v>
                </c:pt>
                <c:pt idx="101">
                  <c:v>7.8174154237015153E-2</c:v>
                </c:pt>
                <c:pt idx="102">
                  <c:v>7.7060001364112438E-2</c:v>
                </c:pt>
                <c:pt idx="103">
                  <c:v>7.8598634478600743E-2</c:v>
                </c:pt>
                <c:pt idx="104">
                  <c:v>8.1814250530038893E-2</c:v>
                </c:pt>
                <c:pt idx="105">
                  <c:v>9.0035140478217729E-2</c:v>
                </c:pt>
                <c:pt idx="106">
                  <c:v>8.9357068651455859E-2</c:v>
                </c:pt>
                <c:pt idx="107">
                  <c:v>8.1022143353177076E-2</c:v>
                </c:pt>
                <c:pt idx="108">
                  <c:v>7.9415172889712352E-2</c:v>
                </c:pt>
                <c:pt idx="109">
                  <c:v>8.0370900111785867E-2</c:v>
                </c:pt>
                <c:pt idx="110">
                  <c:v>8.4460742751657963E-2</c:v>
                </c:pt>
                <c:pt idx="111">
                  <c:v>8.7436090976385661E-2</c:v>
                </c:pt>
                <c:pt idx="112">
                  <c:v>8.9431670115296374E-2</c:v>
                </c:pt>
                <c:pt idx="113">
                  <c:v>8.3540639552078994E-2</c:v>
                </c:pt>
                <c:pt idx="114">
                  <c:v>8.1692201168483025E-2</c:v>
                </c:pt>
                <c:pt idx="115">
                  <c:v>7.970858873682686E-2</c:v>
                </c:pt>
                <c:pt idx="116">
                  <c:v>8.4559165708773962E-2</c:v>
                </c:pt>
                <c:pt idx="117">
                  <c:v>9.3040560141278553E-2</c:v>
                </c:pt>
                <c:pt idx="118">
                  <c:v>8.9761647403066261E-2</c:v>
                </c:pt>
                <c:pt idx="119">
                  <c:v>8.3070899670212348E-2</c:v>
                </c:pt>
                <c:pt idx="120">
                  <c:v>8.2598126301782843E-2</c:v>
                </c:pt>
                <c:pt idx="121">
                  <c:v>8.4382402793554134E-2</c:v>
                </c:pt>
                <c:pt idx="122">
                  <c:v>8.7794247249041793E-2</c:v>
                </c:pt>
                <c:pt idx="123">
                  <c:v>9.6400745920700692E-2</c:v>
                </c:pt>
                <c:pt idx="124">
                  <c:v>9.5205424428713964E-2</c:v>
                </c:pt>
                <c:pt idx="125">
                  <c:v>9.0254078626340523E-2</c:v>
                </c:pt>
                <c:pt idx="126">
                  <c:v>7.943423687537926E-2</c:v>
                </c:pt>
                <c:pt idx="127">
                  <c:v>8.0618022636051181E-2</c:v>
                </c:pt>
                <c:pt idx="128">
                  <c:v>8.4334244142370215E-2</c:v>
                </c:pt>
                <c:pt idx="129">
                  <c:v>9.1339217534252448E-2</c:v>
                </c:pt>
                <c:pt idx="130">
                  <c:v>8.6994143114673808E-2</c:v>
                </c:pt>
                <c:pt idx="131">
                  <c:v>8.2522012548771742E-2</c:v>
                </c:pt>
                <c:pt idx="132">
                  <c:v>8.1604938357447351E-2</c:v>
                </c:pt>
                <c:pt idx="133">
                  <c:v>8.3088815600426538E-2</c:v>
                </c:pt>
                <c:pt idx="134">
                  <c:v>8.6989906463319014E-2</c:v>
                </c:pt>
                <c:pt idx="135">
                  <c:v>9.3200517107682249E-2</c:v>
                </c:pt>
                <c:pt idx="136">
                  <c:v>9.4552352719693394E-2</c:v>
                </c:pt>
                <c:pt idx="137">
                  <c:v>8.7743457874065275E-2</c:v>
                </c:pt>
                <c:pt idx="138">
                  <c:v>8.2846277824036113E-2</c:v>
                </c:pt>
                <c:pt idx="139">
                  <c:v>8.3063187111880016E-2</c:v>
                </c:pt>
                <c:pt idx="140">
                  <c:v>8.7147415698146186E-2</c:v>
                </c:pt>
                <c:pt idx="141">
                  <c:v>9.5380396394812939E-2</c:v>
                </c:pt>
                <c:pt idx="142">
                  <c:v>9.2500156884569473E-2</c:v>
                </c:pt>
                <c:pt idx="143">
                  <c:v>8.5825736512691375E-2</c:v>
                </c:pt>
                <c:pt idx="144">
                  <c:v>8.6375502259484122E-2</c:v>
                </c:pt>
                <c:pt idx="145">
                  <c:v>8.792642131535372E-2</c:v>
                </c:pt>
                <c:pt idx="146">
                  <c:v>9.1983654760171923E-2</c:v>
                </c:pt>
                <c:pt idx="147">
                  <c:v>9.8452112780676823E-2</c:v>
                </c:pt>
                <c:pt idx="148">
                  <c:v>9.9811720542869881E-2</c:v>
                </c:pt>
                <c:pt idx="149">
                  <c:v>9.2620325985496799E-2</c:v>
                </c:pt>
                <c:pt idx="150">
                  <c:v>8.7479951097832229E-2</c:v>
                </c:pt>
                <c:pt idx="151">
                  <c:v>8.7728963130064147E-2</c:v>
                </c:pt>
                <c:pt idx="152">
                  <c:v>9.202375742378581E-2</c:v>
                </c:pt>
                <c:pt idx="153">
                  <c:v>0.10066703940995983</c:v>
                </c:pt>
                <c:pt idx="154">
                  <c:v>9.7576490906216798E-2</c:v>
                </c:pt>
                <c:pt idx="155">
                  <c:v>9.0504853320211368E-2</c:v>
                </c:pt>
                <c:pt idx="156">
                  <c:v>8.7408391840797031E-2</c:v>
                </c:pt>
                <c:pt idx="157">
                  <c:v>8.8960643061540945E-2</c:v>
                </c:pt>
                <c:pt idx="158">
                  <c:v>9.3041324420716665E-2</c:v>
                </c:pt>
                <c:pt idx="159">
                  <c:v>9.9554858651507816E-2</c:v>
                </c:pt>
                <c:pt idx="160">
                  <c:v>0.10090612040481828</c:v>
                </c:pt>
                <c:pt idx="161">
                  <c:v>9.3625464761102048E-2</c:v>
                </c:pt>
                <c:pt idx="162">
                  <c:v>8.842945671000399E-2</c:v>
                </c:pt>
                <c:pt idx="163">
                  <c:v>8.8688333269182976E-2</c:v>
                </c:pt>
                <c:pt idx="164">
                  <c:v>9.3041412062348158E-2</c:v>
                </c:pt>
                <c:pt idx="165">
                  <c:v>0.10179316267806113</c:v>
                </c:pt>
                <c:pt idx="166">
                  <c:v>9.8677405543347765E-2</c:v>
                </c:pt>
                <c:pt idx="167">
                  <c:v>9.152992388850209E-2</c:v>
                </c:pt>
                <c:pt idx="168">
                  <c:v>9.1741198422375769E-2</c:v>
                </c:pt>
                <c:pt idx="169">
                  <c:v>9.3371747836305211E-2</c:v>
                </c:pt>
                <c:pt idx="170">
                  <c:v>9.7660974048146373E-2</c:v>
                </c:pt>
                <c:pt idx="171">
                  <c:v>0.10451040788243772</c:v>
                </c:pt>
                <c:pt idx="172">
                  <c:v>0.10593846884591995</c:v>
                </c:pt>
                <c:pt idx="173">
                  <c:v>9.8297910616702594E-2</c:v>
                </c:pt>
                <c:pt idx="174">
                  <c:v>9.2844078291806215E-2</c:v>
                </c:pt>
                <c:pt idx="175">
                  <c:v>9.3121933615561106E-2</c:v>
                </c:pt>
                <c:pt idx="176">
                  <c:v>9.770733781400591E-2</c:v>
                </c:pt>
                <c:pt idx="177">
                  <c:v>0.10691948661391222</c:v>
                </c:pt>
                <c:pt idx="178">
                  <c:v>0.10366679026782874</c:v>
                </c:pt>
                <c:pt idx="179">
                  <c:v>9.617191790297229E-2</c:v>
                </c:pt>
                <c:pt idx="180">
                  <c:v>9.0218081703651309E-2</c:v>
                </c:pt>
                <c:pt idx="181">
                  <c:v>9.183717839636131E-2</c:v>
                </c:pt>
                <c:pt idx="182">
                  <c:v>9.6076593237101229E-2</c:v>
                </c:pt>
                <c:pt idx="183">
                  <c:v>0.10283605574734911</c:v>
                </c:pt>
                <c:pt idx="184">
                  <c:v>0.10425958027850518</c:v>
                </c:pt>
                <c:pt idx="185">
                  <c:v>9.6750908414309653E-2</c:v>
                </c:pt>
                <c:pt idx="186">
                  <c:v>9.1387217857811828E-2</c:v>
                </c:pt>
                <c:pt idx="187">
                  <c:v>9.1660246051238764E-2</c:v>
                </c:pt>
                <c:pt idx="188">
                  <c:v>9.6169542308697425E-2</c:v>
                </c:pt>
                <c:pt idx="189">
                  <c:v>0.10523029048913074</c:v>
                </c:pt>
                <c:pt idx="190">
                  <c:v>0.10202312200271806</c:v>
                </c:pt>
                <c:pt idx="191">
                  <c:v>9.4643450339402732E-2</c:v>
                </c:pt>
                <c:pt idx="192">
                  <c:v>9.0757208275000931E-2</c:v>
                </c:pt>
                <c:pt idx="193">
                  <c:v>9.238486589631624E-2</c:v>
                </c:pt>
                <c:pt idx="194">
                  <c:v>9.6648703569361949E-2</c:v>
                </c:pt>
                <c:pt idx="195">
                  <c:v>0.10344782493083457</c:v>
                </c:pt>
                <c:pt idx="196">
                  <c:v>0.1048798248420835</c:v>
                </c:pt>
                <c:pt idx="197">
                  <c:v>9.7327279702004665E-2</c:v>
                </c:pt>
                <c:pt idx="198">
                  <c:v>9.1933412374956086E-2</c:v>
                </c:pt>
                <c:pt idx="199">
                  <c:v>9.2211216397608459E-2</c:v>
                </c:pt>
                <c:pt idx="200">
                  <c:v>9.6752330101558162E-2</c:v>
                </c:pt>
                <c:pt idx="201">
                  <c:v>0.10587418286845975</c:v>
                </c:pt>
                <c:pt idx="202">
                  <c:v>0.1026536589765078</c:v>
                </c:pt>
                <c:pt idx="203">
                  <c:v>9.5233860348123936E-2</c:v>
                </c:pt>
                <c:pt idx="204">
                  <c:v>8.9926047219863553E-2</c:v>
                </c:pt>
                <c:pt idx="205">
                  <c:v>9.1542703654125437E-2</c:v>
                </c:pt>
                <c:pt idx="206">
                  <c:v>9.5771088442805061E-2</c:v>
                </c:pt>
                <c:pt idx="207">
                  <c:v>0.10251198024999271</c:v>
                </c:pt>
                <c:pt idx="208">
                  <c:v>0.10393493536864884</c:v>
                </c:pt>
                <c:pt idx="209">
                  <c:v>9.6454794578107711E-2</c:v>
                </c:pt>
                <c:pt idx="210">
                  <c:v>9.1113970189206639E-2</c:v>
                </c:pt>
                <c:pt idx="211">
                  <c:v>9.1394352623384023E-2</c:v>
                </c:pt>
                <c:pt idx="212">
                  <c:v>9.59004597899627E-2</c:v>
                </c:pt>
                <c:pt idx="213">
                  <c:v>0.10494752898971882</c:v>
                </c:pt>
                <c:pt idx="214">
                  <c:v>0.10176024178285939</c:v>
                </c:pt>
                <c:pt idx="215">
                  <c:v>9.4409384979762437E-2</c:v>
                </c:pt>
                <c:pt idx="216">
                  <c:v>8.8615718033477398E-2</c:v>
                </c:pt>
                <c:pt idx="217">
                  <c:v>9.0210611805936133E-2</c:v>
                </c:pt>
                <c:pt idx="218">
                  <c:v>9.4379800222100713E-2</c:v>
                </c:pt>
                <c:pt idx="219">
                  <c:v>0.10102819857818422</c:v>
                </c:pt>
                <c:pt idx="220">
                  <c:v>0.10243512119249276</c:v>
                </c:pt>
                <c:pt idx="221">
                  <c:v>9.5065672491220457E-2</c:v>
                </c:pt>
                <c:pt idx="222">
                  <c:v>8.9802915610230474E-2</c:v>
                </c:pt>
                <c:pt idx="223">
                  <c:v>9.0079112902657008E-2</c:v>
                </c:pt>
                <c:pt idx="224">
                  <c:v>9.4519015673259515E-2</c:v>
                </c:pt>
                <c:pt idx="225">
                  <c:v>0.10343315423867747</c:v>
                </c:pt>
                <c:pt idx="226">
                  <c:v>0.10028844299834304</c:v>
                </c:pt>
                <c:pt idx="227">
                  <c:v>9.3040135454605252E-2</c:v>
                </c:pt>
                <c:pt idx="228">
                  <c:v>8.9218666335037916E-2</c:v>
                </c:pt>
                <c:pt idx="229">
                  <c:v>9.0823451834724442E-2</c:v>
                </c:pt>
                <c:pt idx="230">
                  <c:v>9.5020508158843719E-2</c:v>
                </c:pt>
                <c:pt idx="231">
                  <c:v>0.10171101131510553</c:v>
                </c:pt>
                <c:pt idx="232">
                  <c:v>0.10312448417547339</c:v>
                </c:pt>
                <c:pt idx="233">
                  <c:v>9.5702701222652939E-2</c:v>
                </c:pt>
                <c:pt idx="234">
                  <c:v>9.0402609332057349E-2</c:v>
                </c:pt>
                <c:pt idx="235">
                  <c:v>9.0679791655994546E-2</c:v>
                </c:pt>
                <c:pt idx="236">
                  <c:v>9.5150093217201442E-2</c:v>
                </c:pt>
                <c:pt idx="237">
                  <c:v>0.10412574410163013</c:v>
                </c:pt>
                <c:pt idx="238">
                  <c:v>0.10096197647491365</c:v>
                </c:pt>
                <c:pt idx="239">
                  <c:v>9.3666251462722283E-2</c:v>
                </c:pt>
              </c:numCache>
            </c:numRef>
          </c:val>
        </c:ser>
        <c:ser>
          <c:idx val="1"/>
          <c:order val="1"/>
          <c:tx>
            <c:strRef>
              <c:f>Avg_Rate!$J$1</c:f>
              <c:strCache>
                <c:ptCount val="1"/>
                <c:pt idx="0">
                  <c:v>Com_Real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Avg_Rate!$A$2:$A$241</c:f>
              <c:numCache>
                <c:formatCode>General</c:formatCode>
                <c:ptCount val="240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  <c:pt idx="183">
                  <c:v>2017</c:v>
                </c:pt>
                <c:pt idx="184">
                  <c:v>2017</c:v>
                </c:pt>
                <c:pt idx="185">
                  <c:v>2017</c:v>
                </c:pt>
                <c:pt idx="186">
                  <c:v>2017</c:v>
                </c:pt>
                <c:pt idx="187">
                  <c:v>2017</c:v>
                </c:pt>
                <c:pt idx="188">
                  <c:v>2017</c:v>
                </c:pt>
                <c:pt idx="189">
                  <c:v>2017</c:v>
                </c:pt>
                <c:pt idx="190">
                  <c:v>2017</c:v>
                </c:pt>
                <c:pt idx="191">
                  <c:v>2017</c:v>
                </c:pt>
                <c:pt idx="192">
                  <c:v>2018</c:v>
                </c:pt>
                <c:pt idx="193">
                  <c:v>2018</c:v>
                </c:pt>
                <c:pt idx="194">
                  <c:v>2018</c:v>
                </c:pt>
                <c:pt idx="195">
                  <c:v>2018</c:v>
                </c:pt>
                <c:pt idx="196">
                  <c:v>2018</c:v>
                </c:pt>
                <c:pt idx="197">
                  <c:v>2018</c:v>
                </c:pt>
                <c:pt idx="198">
                  <c:v>2018</c:v>
                </c:pt>
                <c:pt idx="199">
                  <c:v>2018</c:v>
                </c:pt>
                <c:pt idx="200">
                  <c:v>2018</c:v>
                </c:pt>
                <c:pt idx="201">
                  <c:v>2018</c:v>
                </c:pt>
                <c:pt idx="202">
                  <c:v>2018</c:v>
                </c:pt>
                <c:pt idx="203">
                  <c:v>2018</c:v>
                </c:pt>
                <c:pt idx="204">
                  <c:v>2019</c:v>
                </c:pt>
                <c:pt idx="205">
                  <c:v>2019</c:v>
                </c:pt>
                <c:pt idx="206">
                  <c:v>2019</c:v>
                </c:pt>
                <c:pt idx="207">
                  <c:v>2019</c:v>
                </c:pt>
                <c:pt idx="208">
                  <c:v>2019</c:v>
                </c:pt>
                <c:pt idx="209">
                  <c:v>2019</c:v>
                </c:pt>
                <c:pt idx="210">
                  <c:v>2019</c:v>
                </c:pt>
                <c:pt idx="211">
                  <c:v>2019</c:v>
                </c:pt>
                <c:pt idx="212">
                  <c:v>2019</c:v>
                </c:pt>
                <c:pt idx="213">
                  <c:v>2019</c:v>
                </c:pt>
                <c:pt idx="214">
                  <c:v>2019</c:v>
                </c:pt>
                <c:pt idx="215">
                  <c:v>2019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2020</c:v>
                </c:pt>
                <c:pt idx="226">
                  <c:v>2020</c:v>
                </c:pt>
                <c:pt idx="227">
                  <c:v>2020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</c:numCache>
            </c:numRef>
          </c:cat>
          <c:val>
            <c:numRef>
              <c:f>Avg_Rate!$J$2:$J$241</c:f>
              <c:numCache>
                <c:formatCode>_(* #,##0.0000_);_(* \(#,##0.0000\);_(* "-"??_);_(@_)</c:formatCode>
                <c:ptCount val="240"/>
                <c:pt idx="0">
                  <c:v>5.0649962421335369E-2</c:v>
                </c:pt>
                <c:pt idx="1">
                  <c:v>5.4507444497272441E-2</c:v>
                </c:pt>
                <c:pt idx="2">
                  <c:v>5.8067492567150623E-2</c:v>
                </c:pt>
                <c:pt idx="3">
                  <c:v>5.5671031035929033E-2</c:v>
                </c:pt>
                <c:pt idx="4">
                  <c:v>5.3709271783545523E-2</c:v>
                </c:pt>
                <c:pt idx="5">
                  <c:v>5.5434674603645408E-2</c:v>
                </c:pt>
                <c:pt idx="6">
                  <c:v>5.6364370939347944E-2</c:v>
                </c:pt>
                <c:pt idx="7">
                  <c:v>5.4805155513913309E-2</c:v>
                </c:pt>
                <c:pt idx="8">
                  <c:v>5.3353865151136902E-2</c:v>
                </c:pt>
                <c:pt idx="9">
                  <c:v>5.7646275302786633E-2</c:v>
                </c:pt>
                <c:pt idx="10">
                  <c:v>5.6380024324210243E-2</c:v>
                </c:pt>
                <c:pt idx="11">
                  <c:v>5.3276935596361236E-2</c:v>
                </c:pt>
                <c:pt idx="12">
                  <c:v>5.3167681426598071E-2</c:v>
                </c:pt>
                <c:pt idx="13">
                  <c:v>5.603717340072327E-2</c:v>
                </c:pt>
                <c:pt idx="14">
                  <c:v>5.486734406802294E-2</c:v>
                </c:pt>
                <c:pt idx="15">
                  <c:v>5.6490418585060764E-2</c:v>
                </c:pt>
                <c:pt idx="16">
                  <c:v>5.4697244607617372E-2</c:v>
                </c:pt>
                <c:pt idx="17">
                  <c:v>5.5556748350234927E-2</c:v>
                </c:pt>
                <c:pt idx="18">
                  <c:v>5.3803450114990617E-2</c:v>
                </c:pt>
                <c:pt idx="19">
                  <c:v>5.4560225408750961E-2</c:v>
                </c:pt>
                <c:pt idx="20">
                  <c:v>5.449944467137003E-2</c:v>
                </c:pt>
                <c:pt idx="21">
                  <c:v>5.5595456855732084E-2</c:v>
                </c:pt>
                <c:pt idx="22">
                  <c:v>5.5869019859903765E-2</c:v>
                </c:pt>
                <c:pt idx="23">
                  <c:v>5.20727375710065E-2</c:v>
                </c:pt>
                <c:pt idx="24">
                  <c:v>5.1689726109346378E-2</c:v>
                </c:pt>
                <c:pt idx="25">
                  <c:v>5.1829979762444252E-2</c:v>
                </c:pt>
                <c:pt idx="26">
                  <c:v>5.3147921857741531E-2</c:v>
                </c:pt>
                <c:pt idx="27">
                  <c:v>5.5309198523218202E-2</c:v>
                </c:pt>
                <c:pt idx="28">
                  <c:v>5.6584313908643831E-2</c:v>
                </c:pt>
                <c:pt idx="29">
                  <c:v>5.7141185328204128E-2</c:v>
                </c:pt>
                <c:pt idx="30">
                  <c:v>5.950582477095484E-2</c:v>
                </c:pt>
                <c:pt idx="31">
                  <c:v>6.0152347765532715E-2</c:v>
                </c:pt>
                <c:pt idx="32">
                  <c:v>5.9647081704030665E-2</c:v>
                </c:pt>
                <c:pt idx="33">
                  <c:v>5.9531926639380749E-2</c:v>
                </c:pt>
                <c:pt idx="34">
                  <c:v>6.0127349223997179E-2</c:v>
                </c:pt>
                <c:pt idx="35">
                  <c:v>5.6899487163701162E-2</c:v>
                </c:pt>
                <c:pt idx="36">
                  <c:v>5.4581075039072544E-2</c:v>
                </c:pt>
                <c:pt idx="37">
                  <c:v>5.6470037530978984E-2</c:v>
                </c:pt>
                <c:pt idx="38">
                  <c:v>5.6245755661680191E-2</c:v>
                </c:pt>
                <c:pt idx="39">
                  <c:v>5.9155962596323337E-2</c:v>
                </c:pt>
                <c:pt idx="40">
                  <c:v>6.0823765806379104E-2</c:v>
                </c:pt>
                <c:pt idx="41">
                  <c:v>5.72742291914402E-2</c:v>
                </c:pt>
                <c:pt idx="42">
                  <c:v>5.6883965294504645E-2</c:v>
                </c:pt>
                <c:pt idx="43">
                  <c:v>5.7001977019138991E-2</c:v>
                </c:pt>
                <c:pt idx="44">
                  <c:v>5.6678048283893223E-2</c:v>
                </c:pt>
                <c:pt idx="45">
                  <c:v>5.9178880329061691E-2</c:v>
                </c:pt>
                <c:pt idx="46">
                  <c:v>6.0575284863969903E-2</c:v>
                </c:pt>
                <c:pt idx="47">
                  <c:v>5.8094761776063639E-2</c:v>
                </c:pt>
                <c:pt idx="48">
                  <c:v>5.840524233209636E-2</c:v>
                </c:pt>
                <c:pt idx="49">
                  <c:v>6.1016018828517954E-2</c:v>
                </c:pt>
                <c:pt idx="50">
                  <c:v>6.1342123802326183E-2</c:v>
                </c:pt>
                <c:pt idx="51">
                  <c:v>6.9273473623546911E-2</c:v>
                </c:pt>
                <c:pt idx="52">
                  <c:v>6.9022807696553695E-2</c:v>
                </c:pt>
                <c:pt idx="53">
                  <c:v>6.6346209810722492E-2</c:v>
                </c:pt>
                <c:pt idx="54">
                  <c:v>6.3339135062690261E-2</c:v>
                </c:pt>
                <c:pt idx="55">
                  <c:v>6.6059064199237669E-2</c:v>
                </c:pt>
                <c:pt idx="56">
                  <c:v>6.6087679076321959E-2</c:v>
                </c:pt>
                <c:pt idx="57">
                  <c:v>6.4049135810710783E-2</c:v>
                </c:pt>
                <c:pt idx="58">
                  <c:v>6.4362371607137231E-2</c:v>
                </c:pt>
                <c:pt idx="59">
                  <c:v>6.2939025614314567E-2</c:v>
                </c:pt>
                <c:pt idx="60">
                  <c:v>5.4832071472026754E-2</c:v>
                </c:pt>
                <c:pt idx="61">
                  <c:v>5.5878686374756452E-2</c:v>
                </c:pt>
                <c:pt idx="62">
                  <c:v>5.7205468260585125E-2</c:v>
                </c:pt>
                <c:pt idx="63">
                  <c:v>6.1156277740635374E-2</c:v>
                </c:pt>
                <c:pt idx="64">
                  <c:v>6.2443527631221754E-2</c:v>
                </c:pt>
                <c:pt idx="65">
                  <c:v>6.0583656575676152E-2</c:v>
                </c:pt>
                <c:pt idx="66">
                  <c:v>6.3517746167711525E-2</c:v>
                </c:pt>
                <c:pt idx="67">
                  <c:v>6.2986048227902838E-2</c:v>
                </c:pt>
                <c:pt idx="68">
                  <c:v>6.2889573998256704E-2</c:v>
                </c:pt>
                <c:pt idx="69">
                  <c:v>5.9590978947616009E-2</c:v>
                </c:pt>
                <c:pt idx="70">
                  <c:v>6.013413012119026E-2</c:v>
                </c:pt>
                <c:pt idx="71">
                  <c:v>5.8186995504124463E-2</c:v>
                </c:pt>
                <c:pt idx="72">
                  <c:v>6.0658587954187534E-2</c:v>
                </c:pt>
                <c:pt idx="73">
                  <c:v>6.3261543279420684E-2</c:v>
                </c:pt>
                <c:pt idx="74">
                  <c:v>6.280876092536343E-2</c:v>
                </c:pt>
                <c:pt idx="75">
                  <c:v>6.3174497097727766E-2</c:v>
                </c:pt>
                <c:pt idx="76">
                  <c:v>6.3557021731493191E-2</c:v>
                </c:pt>
                <c:pt idx="77">
                  <c:v>6.2132512251878401E-2</c:v>
                </c:pt>
                <c:pt idx="78">
                  <c:v>6.5886679796747685E-2</c:v>
                </c:pt>
                <c:pt idx="79">
                  <c:v>6.7043110561477839E-2</c:v>
                </c:pt>
                <c:pt idx="80">
                  <c:v>6.7763720746183087E-2</c:v>
                </c:pt>
                <c:pt idx="81">
                  <c:v>6.9596642485306517E-2</c:v>
                </c:pt>
                <c:pt idx="82">
                  <c:v>7.1281669383978521E-2</c:v>
                </c:pt>
                <c:pt idx="83">
                  <c:v>6.8491856405602902E-2</c:v>
                </c:pt>
                <c:pt idx="84">
                  <c:v>6.9893761825433595E-2</c:v>
                </c:pt>
                <c:pt idx="85">
                  <c:v>7.2222406431600591E-2</c:v>
                </c:pt>
                <c:pt idx="86">
                  <c:v>7.3450910638722514E-2</c:v>
                </c:pt>
                <c:pt idx="87">
                  <c:v>7.0241821909074922E-2</c:v>
                </c:pt>
                <c:pt idx="88">
                  <c:v>7.0130465319028307E-2</c:v>
                </c:pt>
                <c:pt idx="89">
                  <c:v>6.9257496586210637E-2</c:v>
                </c:pt>
                <c:pt idx="90">
                  <c:v>7.0170561287156596E-2</c:v>
                </c:pt>
                <c:pt idx="91">
                  <c:v>7.069356237280984E-2</c:v>
                </c:pt>
                <c:pt idx="92">
                  <c:v>7.1069981598545898E-2</c:v>
                </c:pt>
                <c:pt idx="93">
                  <c:v>6.8608823399956512E-2</c:v>
                </c:pt>
                <c:pt idx="94">
                  <c:v>6.8858473012178636E-2</c:v>
                </c:pt>
                <c:pt idx="95">
                  <c:v>6.6862944859388929E-2</c:v>
                </c:pt>
                <c:pt idx="96">
                  <c:v>6.6279541776105663E-2</c:v>
                </c:pt>
                <c:pt idx="97">
                  <c:v>6.8124821951524653E-2</c:v>
                </c:pt>
                <c:pt idx="98">
                  <c:v>6.9528876680870932E-2</c:v>
                </c:pt>
                <c:pt idx="99">
                  <c:v>6.7952866153052474E-2</c:v>
                </c:pt>
                <c:pt idx="100">
                  <c:v>6.8004642871749121E-2</c:v>
                </c:pt>
                <c:pt idx="101">
                  <c:v>6.5702757646193988E-2</c:v>
                </c:pt>
                <c:pt idx="102">
                  <c:v>6.7146256831122075E-2</c:v>
                </c:pt>
                <c:pt idx="103">
                  <c:v>6.8516459672595467E-2</c:v>
                </c:pt>
                <c:pt idx="104">
                  <c:v>6.8965169770760268E-2</c:v>
                </c:pt>
                <c:pt idx="105">
                  <c:v>7.2328609288496618E-2</c:v>
                </c:pt>
                <c:pt idx="106">
                  <c:v>7.2105271096049611E-2</c:v>
                </c:pt>
                <c:pt idx="107">
                  <c:v>7.0120271666422415E-2</c:v>
                </c:pt>
                <c:pt idx="108">
                  <c:v>7.0098920602343934E-2</c:v>
                </c:pt>
                <c:pt idx="109">
                  <c:v>7.2272143421205665E-2</c:v>
                </c:pt>
                <c:pt idx="110">
                  <c:v>7.2642993264531067E-2</c:v>
                </c:pt>
                <c:pt idx="111">
                  <c:v>7.1584480492382266E-2</c:v>
                </c:pt>
                <c:pt idx="112">
                  <c:v>7.0755592398517975E-2</c:v>
                </c:pt>
                <c:pt idx="113">
                  <c:v>6.9151144090013897E-2</c:v>
                </c:pt>
                <c:pt idx="114">
                  <c:v>6.9660116922752091E-2</c:v>
                </c:pt>
                <c:pt idx="115">
                  <c:v>6.8719675086244519E-2</c:v>
                </c:pt>
                <c:pt idx="116">
                  <c:v>7.0238096534231215E-2</c:v>
                </c:pt>
                <c:pt idx="117">
                  <c:v>7.2266681224219739E-2</c:v>
                </c:pt>
                <c:pt idx="118">
                  <c:v>7.1934012858699742E-2</c:v>
                </c:pt>
                <c:pt idx="119">
                  <c:v>7.0255809862371357E-2</c:v>
                </c:pt>
                <c:pt idx="120">
                  <c:v>7.2115088354160792E-2</c:v>
                </c:pt>
                <c:pt idx="121">
                  <c:v>7.4296013081922588E-2</c:v>
                </c:pt>
                <c:pt idx="122">
                  <c:v>7.5099672031194081E-2</c:v>
                </c:pt>
                <c:pt idx="123">
                  <c:v>7.6454313776798635E-2</c:v>
                </c:pt>
                <c:pt idx="124">
                  <c:v>7.669284281016002E-2</c:v>
                </c:pt>
                <c:pt idx="125">
                  <c:v>7.5172286539909136E-2</c:v>
                </c:pt>
                <c:pt idx="126">
                  <c:v>6.9416661921528275E-2</c:v>
                </c:pt>
                <c:pt idx="127">
                  <c:v>6.9728370719804644E-2</c:v>
                </c:pt>
                <c:pt idx="128">
                  <c:v>6.9381249275197066E-2</c:v>
                </c:pt>
                <c:pt idx="129">
                  <c:v>7.0835256544461031E-2</c:v>
                </c:pt>
                <c:pt idx="130">
                  <c:v>7.0676179356946117E-2</c:v>
                </c:pt>
                <c:pt idx="131">
                  <c:v>6.9215110538728503E-2</c:v>
                </c:pt>
                <c:pt idx="132">
                  <c:v>7.306962146004653E-2</c:v>
                </c:pt>
                <c:pt idx="133">
                  <c:v>7.5275050877013111E-2</c:v>
                </c:pt>
                <c:pt idx="134">
                  <c:v>7.6213706594978295E-2</c:v>
                </c:pt>
                <c:pt idx="135">
                  <c:v>7.5829160691488914E-2</c:v>
                </c:pt>
                <c:pt idx="136">
                  <c:v>7.5661972421008791E-2</c:v>
                </c:pt>
                <c:pt idx="137">
                  <c:v>7.3761655533685189E-2</c:v>
                </c:pt>
                <c:pt idx="138">
                  <c:v>7.2345844533811487E-2</c:v>
                </c:pt>
                <c:pt idx="139">
                  <c:v>7.2566551928580109E-2</c:v>
                </c:pt>
                <c:pt idx="140">
                  <c:v>7.3114655271419277E-2</c:v>
                </c:pt>
                <c:pt idx="141">
                  <c:v>7.5499530311897461E-2</c:v>
                </c:pt>
                <c:pt idx="142">
                  <c:v>7.5281705059931966E-2</c:v>
                </c:pt>
                <c:pt idx="143">
                  <c:v>7.355030339348112E-2</c:v>
                </c:pt>
                <c:pt idx="144">
                  <c:v>7.6776776905465832E-2</c:v>
                </c:pt>
                <c:pt idx="145">
                  <c:v>7.9076376597445291E-2</c:v>
                </c:pt>
                <c:pt idx="146">
                  <c:v>8.0000694175684006E-2</c:v>
                </c:pt>
                <c:pt idx="147">
                  <c:v>7.9517339675592838E-2</c:v>
                </c:pt>
                <c:pt idx="148">
                  <c:v>7.9287684535926412E-2</c:v>
                </c:pt>
                <c:pt idx="149">
                  <c:v>7.7293164731617528E-2</c:v>
                </c:pt>
                <c:pt idx="150">
                  <c:v>7.5834703965518946E-2</c:v>
                </c:pt>
                <c:pt idx="151">
                  <c:v>7.6083374687682725E-2</c:v>
                </c:pt>
                <c:pt idx="152">
                  <c:v>7.6642340731852471E-2</c:v>
                </c:pt>
                <c:pt idx="153">
                  <c:v>7.9102698182494158E-2</c:v>
                </c:pt>
                <c:pt idx="154">
                  <c:v>7.8833543400351896E-2</c:v>
                </c:pt>
                <c:pt idx="155">
                  <c:v>7.6994140046702852E-2</c:v>
                </c:pt>
                <c:pt idx="156">
                  <c:v>7.7872763890528038E-2</c:v>
                </c:pt>
                <c:pt idx="157">
                  <c:v>8.0189673581421553E-2</c:v>
                </c:pt>
                <c:pt idx="158">
                  <c:v>8.1105843692349383E-2</c:v>
                </c:pt>
                <c:pt idx="159">
                  <c:v>8.0592092100251672E-2</c:v>
                </c:pt>
                <c:pt idx="160">
                  <c:v>8.0340562944230726E-2</c:v>
                </c:pt>
                <c:pt idx="161">
                  <c:v>7.831085026277719E-2</c:v>
                </c:pt>
                <c:pt idx="162">
                  <c:v>7.6833318176645252E-2</c:v>
                </c:pt>
                <c:pt idx="163">
                  <c:v>7.7091488757396187E-2</c:v>
                </c:pt>
                <c:pt idx="164">
                  <c:v>7.7667309228290377E-2</c:v>
                </c:pt>
                <c:pt idx="165">
                  <c:v>8.0170718803297014E-2</c:v>
                </c:pt>
                <c:pt idx="166">
                  <c:v>7.9905512728806888E-2</c:v>
                </c:pt>
                <c:pt idx="167">
                  <c:v>7.8044458808362499E-2</c:v>
                </c:pt>
                <c:pt idx="168">
                  <c:v>8.0434270440378194E-2</c:v>
                </c:pt>
                <c:pt idx="169">
                  <c:v>8.2828592109524452E-2</c:v>
                </c:pt>
                <c:pt idx="170">
                  <c:v>8.3780234752314012E-2</c:v>
                </c:pt>
                <c:pt idx="171">
                  <c:v>8.3259494796364367E-2</c:v>
                </c:pt>
                <c:pt idx="172">
                  <c:v>8.3007113545140718E-2</c:v>
                </c:pt>
                <c:pt idx="173">
                  <c:v>8.091266365112755E-2</c:v>
                </c:pt>
                <c:pt idx="174">
                  <c:v>7.9387312595816051E-2</c:v>
                </c:pt>
                <c:pt idx="175">
                  <c:v>7.9659244571080881E-2</c:v>
                </c:pt>
                <c:pt idx="176">
                  <c:v>8.0266329901095057E-2</c:v>
                </c:pt>
                <c:pt idx="177">
                  <c:v>8.287018210154791E-2</c:v>
                </c:pt>
                <c:pt idx="178">
                  <c:v>8.2611960978015597E-2</c:v>
                </c:pt>
                <c:pt idx="179">
                  <c:v>8.0699623413913887E-2</c:v>
                </c:pt>
                <c:pt idx="180">
                  <c:v>7.9686795025492127E-2</c:v>
                </c:pt>
                <c:pt idx="181">
                  <c:v>8.2072823889323618E-2</c:v>
                </c:pt>
                <c:pt idx="182">
                  <c:v>8.3033657828567434E-2</c:v>
                </c:pt>
                <c:pt idx="183">
                  <c:v>8.2534532034861399E-2</c:v>
                </c:pt>
                <c:pt idx="184">
                  <c:v>8.2298827183313966E-2</c:v>
                </c:pt>
                <c:pt idx="185">
                  <c:v>8.0231205307085621E-2</c:v>
                </c:pt>
                <c:pt idx="186">
                  <c:v>7.8722413623182691E-2</c:v>
                </c:pt>
                <c:pt idx="187">
                  <c:v>7.8991665462628993E-2</c:v>
                </c:pt>
                <c:pt idx="188">
                  <c:v>7.9590242514159928E-2</c:v>
                </c:pt>
                <c:pt idx="189">
                  <c:v>8.2167155233861922E-2</c:v>
                </c:pt>
                <c:pt idx="190">
                  <c:v>8.1906419594998309E-2</c:v>
                </c:pt>
                <c:pt idx="191">
                  <c:v>8.0007343233772871E-2</c:v>
                </c:pt>
                <c:pt idx="192">
                  <c:v>8.0162988575306821E-2</c:v>
                </c:pt>
                <c:pt idx="193">
                  <c:v>8.256227990828123E-2</c:v>
                </c:pt>
                <c:pt idx="194">
                  <c:v>8.3528100980312922E-2</c:v>
                </c:pt>
                <c:pt idx="195">
                  <c:v>8.3025527949721942E-2</c:v>
                </c:pt>
                <c:pt idx="196">
                  <c:v>8.2788426316678626E-2</c:v>
                </c:pt>
                <c:pt idx="197">
                  <c:v>8.0709164262449076E-2</c:v>
                </c:pt>
                <c:pt idx="198">
                  <c:v>7.9192914331107103E-2</c:v>
                </c:pt>
                <c:pt idx="199">
                  <c:v>7.9466484887136479E-2</c:v>
                </c:pt>
                <c:pt idx="200">
                  <c:v>8.0072559687087597E-2</c:v>
                </c:pt>
                <c:pt idx="201">
                  <c:v>8.2669926867773649E-2</c:v>
                </c:pt>
                <c:pt idx="202">
                  <c:v>8.241262862812325E-2</c:v>
                </c:pt>
                <c:pt idx="203">
                  <c:v>8.0506449469302271E-2</c:v>
                </c:pt>
                <c:pt idx="204">
                  <c:v>7.942885014780772E-2</c:v>
                </c:pt>
                <c:pt idx="205">
                  <c:v>8.180965842538622E-2</c:v>
                </c:pt>
                <c:pt idx="206">
                  <c:v>8.2769627020439426E-2</c:v>
                </c:pt>
                <c:pt idx="207">
                  <c:v>8.2274434354880452E-2</c:v>
                </c:pt>
                <c:pt idx="208">
                  <c:v>8.2042563967398049E-2</c:v>
                </c:pt>
                <c:pt idx="209">
                  <c:v>7.998565133373324E-2</c:v>
                </c:pt>
                <c:pt idx="210">
                  <c:v>7.8487033703608183E-2</c:v>
                </c:pt>
                <c:pt idx="211">
                  <c:v>7.8762521797772669E-2</c:v>
                </c:pt>
                <c:pt idx="212">
                  <c:v>7.9367548900274656E-2</c:v>
                </c:pt>
                <c:pt idx="213">
                  <c:v>8.1946366068419679E-2</c:v>
                </c:pt>
                <c:pt idx="214">
                  <c:v>8.1695373538297603E-2</c:v>
                </c:pt>
                <c:pt idx="215">
                  <c:v>7.9809474839280511E-2</c:v>
                </c:pt>
                <c:pt idx="216">
                  <c:v>7.8271477575483916E-2</c:v>
                </c:pt>
                <c:pt idx="217">
                  <c:v>8.0619197856258179E-2</c:v>
                </c:pt>
                <c:pt idx="218">
                  <c:v>8.15672139647039E-2</c:v>
                </c:pt>
                <c:pt idx="219">
                  <c:v>8.1083575516172277E-2</c:v>
                </c:pt>
                <c:pt idx="220">
                  <c:v>8.0858663673911049E-2</c:v>
                </c:pt>
                <c:pt idx="221">
                  <c:v>7.8833714456072096E-2</c:v>
                </c:pt>
                <c:pt idx="222">
                  <c:v>7.7357670284214988E-2</c:v>
                </c:pt>
                <c:pt idx="223">
                  <c:v>7.7629064486685426E-2</c:v>
                </c:pt>
                <c:pt idx="224">
                  <c:v>7.8224261019011393E-2</c:v>
                </c:pt>
                <c:pt idx="225">
                  <c:v>8.0763894133079828E-2</c:v>
                </c:pt>
                <c:pt idx="226">
                  <c:v>8.0513780910689184E-2</c:v>
                </c:pt>
                <c:pt idx="227">
                  <c:v>7.8651972483448435E-2</c:v>
                </c:pt>
                <c:pt idx="228">
                  <c:v>7.8804042852977235E-2</c:v>
                </c:pt>
                <c:pt idx="229">
                  <c:v>8.1166879227064143E-2</c:v>
                </c:pt>
                <c:pt idx="230">
                  <c:v>8.2120942212085421E-2</c:v>
                </c:pt>
                <c:pt idx="231">
                  <c:v>8.1631589822046643E-2</c:v>
                </c:pt>
                <c:pt idx="232">
                  <c:v>8.1402822444273895E-2</c:v>
                </c:pt>
                <c:pt idx="233">
                  <c:v>7.9361973919220605E-2</c:v>
                </c:pt>
                <c:pt idx="234">
                  <c:v>7.7874256064190614E-2</c:v>
                </c:pt>
                <c:pt idx="235">
                  <c:v>7.8146722001019658E-2</c:v>
                </c:pt>
                <c:pt idx="236">
                  <c:v>7.8746542955285492E-2</c:v>
                </c:pt>
                <c:pt idx="237">
                  <c:v>8.1304690309904115E-2</c:v>
                </c:pt>
                <c:pt idx="238">
                  <c:v>8.1054508487539853E-2</c:v>
                </c:pt>
                <c:pt idx="239">
                  <c:v>7.918126297514054E-2</c:v>
                </c:pt>
              </c:numCache>
            </c:numRef>
          </c:val>
        </c:ser>
        <c:ser>
          <c:idx val="2"/>
          <c:order val="2"/>
          <c:tx>
            <c:strRef>
              <c:f>Avg_Rate!$K$1</c:f>
              <c:strCache>
                <c:ptCount val="1"/>
                <c:pt idx="0">
                  <c:v>Ind_Real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Avg_Rate!$A$2:$A$241</c:f>
              <c:numCache>
                <c:formatCode>General</c:formatCode>
                <c:ptCount val="240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  <c:pt idx="183">
                  <c:v>2017</c:v>
                </c:pt>
                <c:pt idx="184">
                  <c:v>2017</c:v>
                </c:pt>
                <c:pt idx="185">
                  <c:v>2017</c:v>
                </c:pt>
                <c:pt idx="186">
                  <c:v>2017</c:v>
                </c:pt>
                <c:pt idx="187">
                  <c:v>2017</c:v>
                </c:pt>
                <c:pt idx="188">
                  <c:v>2017</c:v>
                </c:pt>
                <c:pt idx="189">
                  <c:v>2017</c:v>
                </c:pt>
                <c:pt idx="190">
                  <c:v>2017</c:v>
                </c:pt>
                <c:pt idx="191">
                  <c:v>2017</c:v>
                </c:pt>
                <c:pt idx="192">
                  <c:v>2018</c:v>
                </c:pt>
                <c:pt idx="193">
                  <c:v>2018</c:v>
                </c:pt>
                <c:pt idx="194">
                  <c:v>2018</c:v>
                </c:pt>
                <c:pt idx="195">
                  <c:v>2018</c:v>
                </c:pt>
                <c:pt idx="196">
                  <c:v>2018</c:v>
                </c:pt>
                <c:pt idx="197">
                  <c:v>2018</c:v>
                </c:pt>
                <c:pt idx="198">
                  <c:v>2018</c:v>
                </c:pt>
                <c:pt idx="199">
                  <c:v>2018</c:v>
                </c:pt>
                <c:pt idx="200">
                  <c:v>2018</c:v>
                </c:pt>
                <c:pt idx="201">
                  <c:v>2018</c:v>
                </c:pt>
                <c:pt idx="202">
                  <c:v>2018</c:v>
                </c:pt>
                <c:pt idx="203">
                  <c:v>2018</c:v>
                </c:pt>
                <c:pt idx="204">
                  <c:v>2019</c:v>
                </c:pt>
                <c:pt idx="205">
                  <c:v>2019</c:v>
                </c:pt>
                <c:pt idx="206">
                  <c:v>2019</c:v>
                </c:pt>
                <c:pt idx="207">
                  <c:v>2019</c:v>
                </c:pt>
                <c:pt idx="208">
                  <c:v>2019</c:v>
                </c:pt>
                <c:pt idx="209">
                  <c:v>2019</c:v>
                </c:pt>
                <c:pt idx="210">
                  <c:v>2019</c:v>
                </c:pt>
                <c:pt idx="211">
                  <c:v>2019</c:v>
                </c:pt>
                <c:pt idx="212">
                  <c:v>2019</c:v>
                </c:pt>
                <c:pt idx="213">
                  <c:v>2019</c:v>
                </c:pt>
                <c:pt idx="214">
                  <c:v>2019</c:v>
                </c:pt>
                <c:pt idx="215">
                  <c:v>2019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2020</c:v>
                </c:pt>
                <c:pt idx="226">
                  <c:v>2020</c:v>
                </c:pt>
                <c:pt idx="227">
                  <c:v>2020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</c:numCache>
            </c:numRef>
          </c:cat>
          <c:val>
            <c:numRef>
              <c:f>Avg_Rate!$K$2:$K$241</c:f>
              <c:numCache>
                <c:formatCode>_(* #,##0.0000_);_(* \(#,##0.0000\);_(* "-"??_);_(@_)</c:formatCode>
                <c:ptCount val="240"/>
                <c:pt idx="0">
                  <c:v>4.0495233415052768E-2</c:v>
                </c:pt>
                <c:pt idx="1">
                  <c:v>3.717862471005963E-2</c:v>
                </c:pt>
                <c:pt idx="2">
                  <c:v>4.0155431269183625E-2</c:v>
                </c:pt>
                <c:pt idx="3">
                  <c:v>3.8290806868272104E-2</c:v>
                </c:pt>
                <c:pt idx="4">
                  <c:v>4.0238235300765486E-2</c:v>
                </c:pt>
                <c:pt idx="5">
                  <c:v>3.6559585954334443E-2</c:v>
                </c:pt>
                <c:pt idx="6">
                  <c:v>4.2761757349334344E-2</c:v>
                </c:pt>
                <c:pt idx="7">
                  <c:v>4.0853143245500823E-2</c:v>
                </c:pt>
                <c:pt idx="8">
                  <c:v>3.8593889394096678E-2</c:v>
                </c:pt>
                <c:pt idx="9">
                  <c:v>3.9461817521000232E-2</c:v>
                </c:pt>
                <c:pt idx="10">
                  <c:v>4.064179305335841E-2</c:v>
                </c:pt>
                <c:pt idx="11">
                  <c:v>4.0982575218946507E-2</c:v>
                </c:pt>
                <c:pt idx="12">
                  <c:v>3.9064549359848086E-2</c:v>
                </c:pt>
                <c:pt idx="13">
                  <c:v>3.9857209519168678E-2</c:v>
                </c:pt>
                <c:pt idx="14">
                  <c:v>4.0184543135039462E-2</c:v>
                </c:pt>
                <c:pt idx="15">
                  <c:v>3.8076211475469558E-2</c:v>
                </c:pt>
                <c:pt idx="16">
                  <c:v>3.8389506876539539E-2</c:v>
                </c:pt>
                <c:pt idx="17">
                  <c:v>3.8990888922625921E-2</c:v>
                </c:pt>
                <c:pt idx="18">
                  <c:v>3.8544241393735579E-2</c:v>
                </c:pt>
                <c:pt idx="19">
                  <c:v>4.0983145103742624E-2</c:v>
                </c:pt>
                <c:pt idx="20">
                  <c:v>3.911397388055135E-2</c:v>
                </c:pt>
                <c:pt idx="21">
                  <c:v>3.7203334316004956E-2</c:v>
                </c:pt>
                <c:pt idx="22">
                  <c:v>3.8131833227833555E-2</c:v>
                </c:pt>
                <c:pt idx="23">
                  <c:v>3.816824503613285E-2</c:v>
                </c:pt>
                <c:pt idx="24">
                  <c:v>3.5026954877240259E-2</c:v>
                </c:pt>
                <c:pt idx="25">
                  <c:v>3.6093615751097617E-2</c:v>
                </c:pt>
                <c:pt idx="26">
                  <c:v>3.6694026020954465E-2</c:v>
                </c:pt>
                <c:pt idx="27">
                  <c:v>3.7125534563546808E-2</c:v>
                </c:pt>
                <c:pt idx="28">
                  <c:v>3.8085185248458067E-2</c:v>
                </c:pt>
                <c:pt idx="29">
                  <c:v>3.9838085347308073E-2</c:v>
                </c:pt>
                <c:pt idx="30">
                  <c:v>4.3133160950590665E-2</c:v>
                </c:pt>
                <c:pt idx="31">
                  <c:v>4.2964352425122233E-2</c:v>
                </c:pt>
                <c:pt idx="32">
                  <c:v>4.1907445949412543E-2</c:v>
                </c:pt>
                <c:pt idx="33">
                  <c:v>4.0401891947209577E-2</c:v>
                </c:pt>
                <c:pt idx="34">
                  <c:v>4.0159960002561709E-2</c:v>
                </c:pt>
                <c:pt idx="35">
                  <c:v>3.972017682689951E-2</c:v>
                </c:pt>
                <c:pt idx="36">
                  <c:v>3.8051454826844099E-2</c:v>
                </c:pt>
                <c:pt idx="37">
                  <c:v>3.8307356542481873E-2</c:v>
                </c:pt>
                <c:pt idx="38">
                  <c:v>3.8741203346620276E-2</c:v>
                </c:pt>
                <c:pt idx="39">
                  <c:v>4.3429705609073929E-2</c:v>
                </c:pt>
                <c:pt idx="40">
                  <c:v>4.1805560680672649E-2</c:v>
                </c:pt>
                <c:pt idx="41">
                  <c:v>3.950307571533479E-2</c:v>
                </c:pt>
                <c:pt idx="42">
                  <c:v>4.2385512342776779E-2</c:v>
                </c:pt>
                <c:pt idx="43">
                  <c:v>4.3082226478878327E-2</c:v>
                </c:pt>
                <c:pt idx="44">
                  <c:v>4.2165943828613432E-2</c:v>
                </c:pt>
                <c:pt idx="45">
                  <c:v>4.1674515747310611E-2</c:v>
                </c:pt>
                <c:pt idx="46">
                  <c:v>4.2656871059461213E-2</c:v>
                </c:pt>
                <c:pt idx="47">
                  <c:v>4.1411260251777146E-2</c:v>
                </c:pt>
                <c:pt idx="48">
                  <c:v>4.3049137565674633E-2</c:v>
                </c:pt>
                <c:pt idx="49">
                  <c:v>4.2874964133951449E-2</c:v>
                </c:pt>
                <c:pt idx="50">
                  <c:v>4.4006908532238535E-2</c:v>
                </c:pt>
                <c:pt idx="51">
                  <c:v>4.8611700722314632E-2</c:v>
                </c:pt>
                <c:pt idx="52">
                  <c:v>5.1003569168795587E-2</c:v>
                </c:pt>
                <c:pt idx="53">
                  <c:v>4.8506999639605822E-2</c:v>
                </c:pt>
                <c:pt idx="54">
                  <c:v>4.9458096426394559E-2</c:v>
                </c:pt>
                <c:pt idx="55">
                  <c:v>5.0584921644935485E-2</c:v>
                </c:pt>
                <c:pt idx="56">
                  <c:v>5.0649051661291043E-2</c:v>
                </c:pt>
                <c:pt idx="57">
                  <c:v>4.5068822553319329E-2</c:v>
                </c:pt>
                <c:pt idx="58">
                  <c:v>4.6580349693737422E-2</c:v>
                </c:pt>
                <c:pt idx="59">
                  <c:v>4.5474906216595244E-2</c:v>
                </c:pt>
                <c:pt idx="60">
                  <c:v>3.9306522636989381E-2</c:v>
                </c:pt>
                <c:pt idx="61">
                  <c:v>4.0017991538813996E-2</c:v>
                </c:pt>
                <c:pt idx="62">
                  <c:v>4.0283821206175185E-2</c:v>
                </c:pt>
                <c:pt idx="63">
                  <c:v>4.2961071630281844E-2</c:v>
                </c:pt>
                <c:pt idx="64">
                  <c:v>4.4865693361141996E-2</c:v>
                </c:pt>
                <c:pt idx="65">
                  <c:v>4.3603747773580726E-2</c:v>
                </c:pt>
                <c:pt idx="66">
                  <c:v>4.8121487357525479E-2</c:v>
                </c:pt>
                <c:pt idx="67">
                  <c:v>4.7969018029811183E-2</c:v>
                </c:pt>
                <c:pt idx="68">
                  <c:v>4.8372182557728412E-2</c:v>
                </c:pt>
                <c:pt idx="69">
                  <c:v>4.3703300346540123E-2</c:v>
                </c:pt>
                <c:pt idx="70">
                  <c:v>4.4006093354499315E-2</c:v>
                </c:pt>
                <c:pt idx="71">
                  <c:v>4.1909171902913579E-2</c:v>
                </c:pt>
                <c:pt idx="72">
                  <c:v>4.5049685043272489E-2</c:v>
                </c:pt>
                <c:pt idx="73">
                  <c:v>4.655084009044768E-2</c:v>
                </c:pt>
                <c:pt idx="74">
                  <c:v>4.6373210413735412E-2</c:v>
                </c:pt>
                <c:pt idx="75">
                  <c:v>4.6224596371095335E-2</c:v>
                </c:pt>
                <c:pt idx="76">
                  <c:v>4.6502946672001291E-2</c:v>
                </c:pt>
                <c:pt idx="77">
                  <c:v>4.5210068501302457E-2</c:v>
                </c:pt>
                <c:pt idx="78">
                  <c:v>5.0793811855495204E-2</c:v>
                </c:pt>
                <c:pt idx="79">
                  <c:v>5.2524069401650011E-2</c:v>
                </c:pt>
                <c:pt idx="80">
                  <c:v>5.1130923714224508E-2</c:v>
                </c:pt>
                <c:pt idx="81">
                  <c:v>5.3083281662221281E-2</c:v>
                </c:pt>
                <c:pt idx="82">
                  <c:v>5.4158992828147484E-2</c:v>
                </c:pt>
                <c:pt idx="83">
                  <c:v>5.4307396468084759E-2</c:v>
                </c:pt>
                <c:pt idx="84">
                  <c:v>5.8083633617163073E-2</c:v>
                </c:pt>
                <c:pt idx="85">
                  <c:v>5.7366592150901785E-2</c:v>
                </c:pt>
                <c:pt idx="86">
                  <c:v>5.7730023399849041E-2</c:v>
                </c:pt>
                <c:pt idx="87">
                  <c:v>5.4223903590524064E-2</c:v>
                </c:pt>
                <c:pt idx="88">
                  <c:v>5.2053562128124654E-2</c:v>
                </c:pt>
                <c:pt idx="89">
                  <c:v>5.3398398937857694E-2</c:v>
                </c:pt>
                <c:pt idx="90">
                  <c:v>5.5258827652558462E-2</c:v>
                </c:pt>
                <c:pt idx="91">
                  <c:v>5.4658774163652994E-2</c:v>
                </c:pt>
                <c:pt idx="92">
                  <c:v>5.4107590166393202E-2</c:v>
                </c:pt>
                <c:pt idx="93">
                  <c:v>5.0739693131828717E-2</c:v>
                </c:pt>
                <c:pt idx="94">
                  <c:v>5.0308936388172888E-2</c:v>
                </c:pt>
                <c:pt idx="95">
                  <c:v>5.0651299840386993E-2</c:v>
                </c:pt>
                <c:pt idx="96">
                  <c:v>5.0907894078301479E-2</c:v>
                </c:pt>
                <c:pt idx="97">
                  <c:v>5.1396575836206403E-2</c:v>
                </c:pt>
                <c:pt idx="98">
                  <c:v>5.1787517007073139E-2</c:v>
                </c:pt>
                <c:pt idx="99">
                  <c:v>4.8974306427749095E-2</c:v>
                </c:pt>
                <c:pt idx="100">
                  <c:v>4.9192873789670771E-2</c:v>
                </c:pt>
                <c:pt idx="101">
                  <c:v>4.8921335760786333E-2</c:v>
                </c:pt>
                <c:pt idx="102">
                  <c:v>5.2125612874017832E-2</c:v>
                </c:pt>
                <c:pt idx="103">
                  <c:v>5.3462648848413938E-2</c:v>
                </c:pt>
                <c:pt idx="104">
                  <c:v>5.2551236867396725E-2</c:v>
                </c:pt>
                <c:pt idx="105">
                  <c:v>5.4079579097820851E-2</c:v>
                </c:pt>
                <c:pt idx="106">
                  <c:v>5.3351905424269833E-2</c:v>
                </c:pt>
                <c:pt idx="107">
                  <c:v>5.2932408789758689E-2</c:v>
                </c:pt>
                <c:pt idx="108">
                  <c:v>5.3899579902291751E-2</c:v>
                </c:pt>
                <c:pt idx="109">
                  <c:v>5.4475570064038407E-2</c:v>
                </c:pt>
                <c:pt idx="110">
                  <c:v>5.4935114089510781E-2</c:v>
                </c:pt>
                <c:pt idx="111">
                  <c:v>5.2798717530667873E-2</c:v>
                </c:pt>
                <c:pt idx="112">
                  <c:v>5.2812088305663939E-2</c:v>
                </c:pt>
                <c:pt idx="113">
                  <c:v>5.2727423477379208E-2</c:v>
                </c:pt>
                <c:pt idx="114">
                  <c:v>5.431484135966877E-2</c:v>
                </c:pt>
                <c:pt idx="115">
                  <c:v>5.3715504226145565E-2</c:v>
                </c:pt>
                <c:pt idx="116">
                  <c:v>5.3219209108477154E-2</c:v>
                </c:pt>
                <c:pt idx="117">
                  <c:v>5.4224209683405501E-2</c:v>
                </c:pt>
                <c:pt idx="118">
                  <c:v>5.4724734156772308E-2</c:v>
                </c:pt>
                <c:pt idx="119">
                  <c:v>5.259779596487113E-2</c:v>
                </c:pt>
                <c:pt idx="120">
                  <c:v>5.7440267469537502E-2</c:v>
                </c:pt>
                <c:pt idx="121">
                  <c:v>5.6128303709113751E-2</c:v>
                </c:pt>
                <c:pt idx="122">
                  <c:v>5.7039823386346333E-2</c:v>
                </c:pt>
                <c:pt idx="123">
                  <c:v>5.8749400866268578E-2</c:v>
                </c:pt>
                <c:pt idx="124">
                  <c:v>5.8578512631136566E-2</c:v>
                </c:pt>
                <c:pt idx="125">
                  <c:v>5.6787307025902137E-2</c:v>
                </c:pt>
                <c:pt idx="126">
                  <c:v>5.513849296058853E-2</c:v>
                </c:pt>
                <c:pt idx="127">
                  <c:v>5.4902734027892079E-2</c:v>
                </c:pt>
                <c:pt idx="128">
                  <c:v>5.3686506083816476E-2</c:v>
                </c:pt>
                <c:pt idx="129">
                  <c:v>5.4288228533836434E-2</c:v>
                </c:pt>
                <c:pt idx="130">
                  <c:v>5.3595281877888333E-2</c:v>
                </c:pt>
                <c:pt idx="131">
                  <c:v>5.0722520466942651E-2</c:v>
                </c:pt>
                <c:pt idx="132">
                  <c:v>5.9711643494691762E-2</c:v>
                </c:pt>
                <c:pt idx="133">
                  <c:v>5.9628466529887597E-2</c:v>
                </c:pt>
                <c:pt idx="134">
                  <c:v>6.0313322125729485E-2</c:v>
                </c:pt>
                <c:pt idx="135">
                  <c:v>5.9192636632526351E-2</c:v>
                </c:pt>
                <c:pt idx="136">
                  <c:v>5.9228256006912186E-2</c:v>
                </c:pt>
                <c:pt idx="137">
                  <c:v>5.8421951400366504E-2</c:v>
                </c:pt>
                <c:pt idx="138">
                  <c:v>5.9516995974226043E-2</c:v>
                </c:pt>
                <c:pt idx="139">
                  <c:v>5.9662812624037172E-2</c:v>
                </c:pt>
                <c:pt idx="140">
                  <c:v>5.8683024691978218E-2</c:v>
                </c:pt>
                <c:pt idx="141">
                  <c:v>5.9830468718385488E-2</c:v>
                </c:pt>
                <c:pt idx="142">
                  <c:v>5.9519678438418107E-2</c:v>
                </c:pt>
                <c:pt idx="143">
                  <c:v>5.7548534014337252E-2</c:v>
                </c:pt>
                <c:pt idx="144">
                  <c:v>6.3312506529629844E-2</c:v>
                </c:pt>
                <c:pt idx="145">
                  <c:v>6.3210148081715795E-2</c:v>
                </c:pt>
                <c:pt idx="146">
                  <c:v>6.3886836850998302E-2</c:v>
                </c:pt>
                <c:pt idx="147">
                  <c:v>6.2636970123382527E-2</c:v>
                </c:pt>
                <c:pt idx="148">
                  <c:v>6.2631741146060363E-2</c:v>
                </c:pt>
                <c:pt idx="149">
                  <c:v>6.1776593527193856E-2</c:v>
                </c:pt>
                <c:pt idx="150">
                  <c:v>6.2955383157109329E-2</c:v>
                </c:pt>
                <c:pt idx="151">
                  <c:v>6.3123993527734484E-2</c:v>
                </c:pt>
                <c:pt idx="152">
                  <c:v>6.2074649728169139E-2</c:v>
                </c:pt>
                <c:pt idx="153">
                  <c:v>6.3256756042593135E-2</c:v>
                </c:pt>
                <c:pt idx="154">
                  <c:v>6.2895509655755619E-2</c:v>
                </c:pt>
                <c:pt idx="155">
                  <c:v>6.07917902132784E-2</c:v>
                </c:pt>
                <c:pt idx="156">
                  <c:v>6.4820142161247138E-2</c:v>
                </c:pt>
                <c:pt idx="157">
                  <c:v>6.4702826263202728E-2</c:v>
                </c:pt>
                <c:pt idx="158">
                  <c:v>6.5378437331635328E-2</c:v>
                </c:pt>
                <c:pt idx="159">
                  <c:v>6.4080529071087425E-2</c:v>
                </c:pt>
                <c:pt idx="160">
                  <c:v>6.4060213162472276E-2</c:v>
                </c:pt>
                <c:pt idx="161">
                  <c:v>6.3178537098148357E-2</c:v>
                </c:pt>
                <c:pt idx="162">
                  <c:v>6.4384188181031407E-2</c:v>
                </c:pt>
                <c:pt idx="163">
                  <c:v>6.4561838745386915E-2</c:v>
                </c:pt>
                <c:pt idx="164">
                  <c:v>6.3496317065945648E-2</c:v>
                </c:pt>
                <c:pt idx="165">
                  <c:v>6.4713688706492675E-2</c:v>
                </c:pt>
                <c:pt idx="166">
                  <c:v>6.4350228687152428E-2</c:v>
                </c:pt>
                <c:pt idx="167">
                  <c:v>6.2200531040954091E-2</c:v>
                </c:pt>
                <c:pt idx="168">
                  <c:v>6.7600962665239753E-2</c:v>
                </c:pt>
                <c:pt idx="169">
                  <c:v>6.7479592083990986E-2</c:v>
                </c:pt>
                <c:pt idx="170">
                  <c:v>6.8188529663782124E-2</c:v>
                </c:pt>
                <c:pt idx="171">
                  <c:v>6.6842824600527567E-2</c:v>
                </c:pt>
                <c:pt idx="172">
                  <c:v>6.6827649257022406E-2</c:v>
                </c:pt>
                <c:pt idx="173">
                  <c:v>6.5910026777660627E-2</c:v>
                </c:pt>
                <c:pt idx="174">
                  <c:v>6.7168878754398545E-2</c:v>
                </c:pt>
                <c:pt idx="175">
                  <c:v>6.735859271537839E-2</c:v>
                </c:pt>
                <c:pt idx="176">
                  <c:v>6.6256889830516169E-2</c:v>
                </c:pt>
                <c:pt idx="177">
                  <c:v>6.7540774221849398E-2</c:v>
                </c:pt>
                <c:pt idx="178">
                  <c:v>6.717437690933438E-2</c:v>
                </c:pt>
                <c:pt idx="179">
                  <c:v>6.4939791612371331E-2</c:v>
                </c:pt>
                <c:pt idx="180">
                  <c:v>6.7220826389521815E-2</c:v>
                </c:pt>
                <c:pt idx="181">
                  <c:v>6.7111551550924783E-2</c:v>
                </c:pt>
                <c:pt idx="182">
                  <c:v>6.783122445086176E-2</c:v>
                </c:pt>
                <c:pt idx="183">
                  <c:v>6.6506248283997246E-2</c:v>
                </c:pt>
                <c:pt idx="184">
                  <c:v>6.6502849212476817E-2</c:v>
                </c:pt>
                <c:pt idx="185">
                  <c:v>6.5597009381880761E-2</c:v>
                </c:pt>
                <c:pt idx="186">
                  <c:v>6.6853035733605432E-2</c:v>
                </c:pt>
                <c:pt idx="187">
                  <c:v>6.704151592243697E-2</c:v>
                </c:pt>
                <c:pt idx="188">
                  <c:v>6.5942165007840323E-2</c:v>
                </c:pt>
                <c:pt idx="189">
                  <c:v>6.7215854860413662E-2</c:v>
                </c:pt>
                <c:pt idx="190">
                  <c:v>6.684738012251655E-2</c:v>
                </c:pt>
                <c:pt idx="191">
                  <c:v>6.4621192119380624E-2</c:v>
                </c:pt>
                <c:pt idx="192">
                  <c:v>6.7622525616221327E-2</c:v>
                </c:pt>
                <c:pt idx="193">
                  <c:v>6.7511783336448347E-2</c:v>
                </c:pt>
                <c:pt idx="194">
                  <c:v>6.8235141191148999E-2</c:v>
                </c:pt>
                <c:pt idx="195">
                  <c:v>6.6901892330374746E-2</c:v>
                </c:pt>
                <c:pt idx="196">
                  <c:v>6.6898477418309996E-2</c:v>
                </c:pt>
                <c:pt idx="197">
                  <c:v>6.5987788480351584E-2</c:v>
                </c:pt>
                <c:pt idx="198">
                  <c:v>6.7252596661578484E-2</c:v>
                </c:pt>
                <c:pt idx="199">
                  <c:v>6.744450291887473E-2</c:v>
                </c:pt>
                <c:pt idx="200">
                  <c:v>6.6341774779071397E-2</c:v>
                </c:pt>
                <c:pt idx="201">
                  <c:v>6.7627141159382634E-2</c:v>
                </c:pt>
                <c:pt idx="202">
                  <c:v>6.7260519261378632E-2</c:v>
                </c:pt>
                <c:pt idx="203">
                  <c:v>6.5024315615681283E-2</c:v>
                </c:pt>
                <c:pt idx="204">
                  <c:v>6.7003233652414701E-2</c:v>
                </c:pt>
                <c:pt idx="205">
                  <c:v>6.6896359216087192E-2</c:v>
                </c:pt>
                <c:pt idx="206">
                  <c:v>6.7615534410504274E-2</c:v>
                </c:pt>
                <c:pt idx="207">
                  <c:v>6.6296661818109281E-2</c:v>
                </c:pt>
                <c:pt idx="208">
                  <c:v>6.6295771729236383E-2</c:v>
                </c:pt>
                <c:pt idx="209">
                  <c:v>6.5396244526958011E-2</c:v>
                </c:pt>
                <c:pt idx="210">
                  <c:v>6.6653145239271641E-2</c:v>
                </c:pt>
                <c:pt idx="211">
                  <c:v>6.6847037953577604E-2</c:v>
                </c:pt>
                <c:pt idx="212">
                  <c:v>6.5757658734594521E-2</c:v>
                </c:pt>
                <c:pt idx="213">
                  <c:v>6.7035240934364027E-2</c:v>
                </c:pt>
                <c:pt idx="214">
                  <c:v>6.6675136285642839E-2</c:v>
                </c:pt>
                <c:pt idx="215">
                  <c:v>6.4461375644816729E-2</c:v>
                </c:pt>
                <c:pt idx="216">
                  <c:v>6.6026917052816436E-2</c:v>
                </c:pt>
                <c:pt idx="217">
                  <c:v>6.592291085561508E-2</c:v>
                </c:pt>
                <c:pt idx="218">
                  <c:v>6.663326827892381E-2</c:v>
                </c:pt>
                <c:pt idx="219">
                  <c:v>6.5337068885967076E-2</c:v>
                </c:pt>
                <c:pt idx="220">
                  <c:v>6.5339102656358811E-2</c:v>
                </c:pt>
                <c:pt idx="221">
                  <c:v>6.4454421281475771E-2</c:v>
                </c:pt>
                <c:pt idx="222">
                  <c:v>6.5694061675163479E-2</c:v>
                </c:pt>
                <c:pt idx="223">
                  <c:v>6.5885054231325194E-2</c:v>
                </c:pt>
                <c:pt idx="224">
                  <c:v>6.4810421036401653E-2</c:v>
                </c:pt>
                <c:pt idx="225">
                  <c:v>6.6067933964126357E-2</c:v>
                </c:pt>
                <c:pt idx="226">
                  <c:v>6.5710787313751934E-2</c:v>
                </c:pt>
                <c:pt idx="227">
                  <c:v>6.3526471683610267E-2</c:v>
                </c:pt>
                <c:pt idx="228">
                  <c:v>6.6476169379353273E-2</c:v>
                </c:pt>
                <c:pt idx="229">
                  <c:v>6.6370753939458432E-2</c:v>
                </c:pt>
                <c:pt idx="230">
                  <c:v>6.7085615748795194E-2</c:v>
                </c:pt>
                <c:pt idx="231">
                  <c:v>6.5778658298193571E-2</c:v>
                </c:pt>
                <c:pt idx="232">
                  <c:v>6.5778818626702845E-2</c:v>
                </c:pt>
                <c:pt idx="233">
                  <c:v>6.4886326060016583E-2</c:v>
                </c:pt>
                <c:pt idx="234">
                  <c:v>6.6132759194951055E-2</c:v>
                </c:pt>
                <c:pt idx="235">
                  <c:v>6.6324398613879398E-2</c:v>
                </c:pt>
                <c:pt idx="236">
                  <c:v>6.5243142442122634E-2</c:v>
                </c:pt>
                <c:pt idx="237">
                  <c:v>6.6510325783911639E-2</c:v>
                </c:pt>
                <c:pt idx="238">
                  <c:v>6.6152098532716155E-2</c:v>
                </c:pt>
                <c:pt idx="239">
                  <c:v>6.3953974724808113E-2</c:v>
                </c:pt>
              </c:numCache>
            </c:numRef>
          </c:val>
        </c:ser>
        <c:marker val="1"/>
        <c:axId val="210808832"/>
        <c:axId val="210810368"/>
      </c:lineChart>
      <c:catAx>
        <c:axId val="2108088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810368"/>
        <c:crosses val="autoZero"/>
        <c:auto val="1"/>
        <c:lblAlgn val="ctr"/>
        <c:lblOffset val="100"/>
        <c:tickLblSkip val="24"/>
        <c:tickMarkSkip val="12"/>
      </c:catAx>
      <c:valAx>
        <c:axId val="210810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808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205920951057583"/>
          <c:y val="2.6550421845648337E-2"/>
          <c:w val="0.46323568009881116"/>
          <c:h val="7.62854019806127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9264824679295857E-2"/>
          <c:y val="0.13432868452824873"/>
          <c:w val="0.88357948881200266"/>
          <c:h val="0.75373317429739561"/>
        </c:manualLayout>
      </c:layout>
      <c:lineChart>
        <c:grouping val="standard"/>
        <c:ser>
          <c:idx val="0"/>
          <c:order val="0"/>
          <c:tx>
            <c:strRef>
              <c:f>Avg_Rate!$F$1</c:f>
              <c:strCache>
                <c:ptCount val="1"/>
                <c:pt idx="0">
                  <c:v>Res_Nom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Avg_Rate!$A$2:$A$241</c:f>
              <c:numCache>
                <c:formatCode>General</c:formatCode>
                <c:ptCount val="240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  <c:pt idx="183">
                  <c:v>2017</c:v>
                </c:pt>
                <c:pt idx="184">
                  <c:v>2017</c:v>
                </c:pt>
                <c:pt idx="185">
                  <c:v>2017</c:v>
                </c:pt>
                <c:pt idx="186">
                  <c:v>2017</c:v>
                </c:pt>
                <c:pt idx="187">
                  <c:v>2017</c:v>
                </c:pt>
                <c:pt idx="188">
                  <c:v>2017</c:v>
                </c:pt>
                <c:pt idx="189">
                  <c:v>2017</c:v>
                </c:pt>
                <c:pt idx="190">
                  <c:v>2017</c:v>
                </c:pt>
                <c:pt idx="191">
                  <c:v>2017</c:v>
                </c:pt>
                <c:pt idx="192">
                  <c:v>2018</c:v>
                </c:pt>
                <c:pt idx="193">
                  <c:v>2018</c:v>
                </c:pt>
                <c:pt idx="194">
                  <c:v>2018</c:v>
                </c:pt>
                <c:pt idx="195">
                  <c:v>2018</c:v>
                </c:pt>
                <c:pt idx="196">
                  <c:v>2018</c:v>
                </c:pt>
                <c:pt idx="197">
                  <c:v>2018</c:v>
                </c:pt>
                <c:pt idx="198">
                  <c:v>2018</c:v>
                </c:pt>
                <c:pt idx="199">
                  <c:v>2018</c:v>
                </c:pt>
                <c:pt idx="200">
                  <c:v>2018</c:v>
                </c:pt>
                <c:pt idx="201">
                  <c:v>2018</c:v>
                </c:pt>
                <c:pt idx="202">
                  <c:v>2018</c:v>
                </c:pt>
                <c:pt idx="203">
                  <c:v>2018</c:v>
                </c:pt>
                <c:pt idx="204">
                  <c:v>2019</c:v>
                </c:pt>
                <c:pt idx="205">
                  <c:v>2019</c:v>
                </c:pt>
                <c:pt idx="206">
                  <c:v>2019</c:v>
                </c:pt>
                <c:pt idx="207">
                  <c:v>2019</c:v>
                </c:pt>
                <c:pt idx="208">
                  <c:v>2019</c:v>
                </c:pt>
                <c:pt idx="209">
                  <c:v>2019</c:v>
                </c:pt>
                <c:pt idx="210">
                  <c:v>2019</c:v>
                </c:pt>
                <c:pt idx="211">
                  <c:v>2019</c:v>
                </c:pt>
                <c:pt idx="212">
                  <c:v>2019</c:v>
                </c:pt>
                <c:pt idx="213">
                  <c:v>2019</c:v>
                </c:pt>
                <c:pt idx="214">
                  <c:v>2019</c:v>
                </c:pt>
                <c:pt idx="215">
                  <c:v>2019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2020</c:v>
                </c:pt>
                <c:pt idx="226">
                  <c:v>2020</c:v>
                </c:pt>
                <c:pt idx="227">
                  <c:v>2020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</c:numCache>
            </c:numRef>
          </c:cat>
          <c:val>
            <c:numRef>
              <c:f>Avg_Rate!$F$2:$F$241</c:f>
              <c:numCache>
                <c:formatCode>#,##0.0000</c:formatCode>
                <c:ptCount val="240"/>
                <c:pt idx="0">
                  <c:v>5.6768542000931628E-2</c:v>
                </c:pt>
                <c:pt idx="1">
                  <c:v>6.4466864057783679E-2</c:v>
                </c:pt>
                <c:pt idx="2">
                  <c:v>6.5456748802585257E-2</c:v>
                </c:pt>
                <c:pt idx="3">
                  <c:v>6.9207604771295728E-2</c:v>
                </c:pt>
                <c:pt idx="4">
                  <c:v>7.5742173198414003E-2</c:v>
                </c:pt>
                <c:pt idx="5">
                  <c:v>6.541733842884194E-2</c:v>
                </c:pt>
                <c:pt idx="6">
                  <c:v>6.1397580042542282E-2</c:v>
                </c:pt>
                <c:pt idx="7">
                  <c:v>6.2824435195648773E-2</c:v>
                </c:pt>
                <c:pt idx="8">
                  <c:v>6.545378276968726E-2</c:v>
                </c:pt>
                <c:pt idx="9">
                  <c:v>7.5076433075837223E-2</c:v>
                </c:pt>
                <c:pt idx="10">
                  <c:v>6.9452255594112722E-2</c:v>
                </c:pt>
                <c:pt idx="11">
                  <c:v>6.0375798624772825E-2</c:v>
                </c:pt>
                <c:pt idx="12">
                  <c:v>6.0070763561657234E-2</c:v>
                </c:pt>
                <c:pt idx="13">
                  <c:v>6.1542196287058086E-2</c:v>
                </c:pt>
                <c:pt idx="14">
                  <c:v>6.4986997048768369E-2</c:v>
                </c:pt>
                <c:pt idx="15">
                  <c:v>7.5218413293658887E-2</c:v>
                </c:pt>
                <c:pt idx="16">
                  <c:v>7.5185883109104984E-2</c:v>
                </c:pt>
                <c:pt idx="17">
                  <c:v>7.3645657327727349E-2</c:v>
                </c:pt>
                <c:pt idx="18">
                  <c:v>6.3944739655125732E-2</c:v>
                </c:pt>
                <c:pt idx="19">
                  <c:v>6.6822729692469385E-2</c:v>
                </c:pt>
                <c:pt idx="20">
                  <c:v>6.7081703751169244E-2</c:v>
                </c:pt>
                <c:pt idx="21">
                  <c:v>7.6298583571567616E-2</c:v>
                </c:pt>
                <c:pt idx="22">
                  <c:v>7.181104565106361E-2</c:v>
                </c:pt>
                <c:pt idx="23">
                  <c:v>6.0415740775830486E-2</c:v>
                </c:pt>
                <c:pt idx="24">
                  <c:v>5.8659787789744615E-2</c:v>
                </c:pt>
                <c:pt idx="25">
                  <c:v>5.8296673573665282E-2</c:v>
                </c:pt>
                <c:pt idx="26">
                  <c:v>6.3614751253528001E-2</c:v>
                </c:pt>
                <c:pt idx="27">
                  <c:v>6.9902047898420819E-2</c:v>
                </c:pt>
                <c:pt idx="28">
                  <c:v>7.3569279899973652E-2</c:v>
                </c:pt>
                <c:pt idx="29">
                  <c:v>7.2872384705810339E-2</c:v>
                </c:pt>
                <c:pt idx="30">
                  <c:v>7.2946927904495321E-2</c:v>
                </c:pt>
                <c:pt idx="31">
                  <c:v>7.4977937252143079E-2</c:v>
                </c:pt>
                <c:pt idx="32">
                  <c:v>7.4880748842040476E-2</c:v>
                </c:pt>
                <c:pt idx="33">
                  <c:v>7.8814331661678325E-2</c:v>
                </c:pt>
                <c:pt idx="34">
                  <c:v>7.9923416323407118E-2</c:v>
                </c:pt>
                <c:pt idx="35">
                  <c:v>7.0865656250202053E-2</c:v>
                </c:pt>
                <c:pt idx="36">
                  <c:v>6.3663452134648052E-2</c:v>
                </c:pt>
                <c:pt idx="37">
                  <c:v>6.6454390827992843E-2</c:v>
                </c:pt>
                <c:pt idx="38">
                  <c:v>6.8313088901036836E-2</c:v>
                </c:pt>
                <c:pt idx="39">
                  <c:v>7.619470351514214E-2</c:v>
                </c:pt>
                <c:pt idx="40">
                  <c:v>8.0067349036686594E-2</c:v>
                </c:pt>
                <c:pt idx="41">
                  <c:v>7.5921859619541926E-2</c:v>
                </c:pt>
                <c:pt idx="42">
                  <c:v>7.0901458520178068E-2</c:v>
                </c:pt>
                <c:pt idx="43">
                  <c:v>7.0175652273854999E-2</c:v>
                </c:pt>
                <c:pt idx="44">
                  <c:v>7.2580808528101642E-2</c:v>
                </c:pt>
                <c:pt idx="45">
                  <c:v>8.0140558289579805E-2</c:v>
                </c:pt>
                <c:pt idx="46">
                  <c:v>8.1980463409870821E-2</c:v>
                </c:pt>
                <c:pt idx="47">
                  <c:v>7.1268054575007803E-2</c:v>
                </c:pt>
                <c:pt idx="48">
                  <c:v>7.110447372836895E-2</c:v>
                </c:pt>
                <c:pt idx="49">
                  <c:v>7.470629846708178E-2</c:v>
                </c:pt>
                <c:pt idx="50">
                  <c:v>7.5625935387873516E-2</c:v>
                </c:pt>
                <c:pt idx="51">
                  <c:v>8.9236770773872626E-2</c:v>
                </c:pt>
                <c:pt idx="52">
                  <c:v>9.5982578274428881E-2</c:v>
                </c:pt>
                <c:pt idx="53">
                  <c:v>8.727739878062081E-2</c:v>
                </c:pt>
                <c:pt idx="54">
                  <c:v>8.0579557479915936E-2</c:v>
                </c:pt>
                <c:pt idx="55">
                  <c:v>8.1093089233861465E-2</c:v>
                </c:pt>
                <c:pt idx="56">
                  <c:v>8.5032954630225699E-2</c:v>
                </c:pt>
                <c:pt idx="57">
                  <c:v>8.8491957865291959E-2</c:v>
                </c:pt>
                <c:pt idx="58">
                  <c:v>8.3966392303315054E-2</c:v>
                </c:pt>
                <c:pt idx="59">
                  <c:v>7.8020388326097437E-2</c:v>
                </c:pt>
                <c:pt idx="60">
                  <c:v>6.851501263929155E-2</c:v>
                </c:pt>
                <c:pt idx="61">
                  <c:v>6.632862410808768E-2</c:v>
                </c:pt>
                <c:pt idx="62">
                  <c:v>6.9609698741504716E-2</c:v>
                </c:pt>
                <c:pt idx="63">
                  <c:v>8.294571410180529E-2</c:v>
                </c:pt>
                <c:pt idx="64">
                  <c:v>8.8012565056664077E-2</c:v>
                </c:pt>
                <c:pt idx="65">
                  <c:v>8.2874023499568517E-2</c:v>
                </c:pt>
                <c:pt idx="66">
                  <c:v>8.3313514603067559E-2</c:v>
                </c:pt>
                <c:pt idx="67">
                  <c:v>8.1720143785459484E-2</c:v>
                </c:pt>
                <c:pt idx="68">
                  <c:v>8.1874520698336034E-2</c:v>
                </c:pt>
                <c:pt idx="69">
                  <c:v>8.3746653813917049E-2</c:v>
                </c:pt>
                <c:pt idx="70">
                  <c:v>8.5768414168756885E-2</c:v>
                </c:pt>
                <c:pt idx="71">
                  <c:v>7.6908543058800752E-2</c:v>
                </c:pt>
                <c:pt idx="72">
                  <c:v>7.6746124410447078E-2</c:v>
                </c:pt>
                <c:pt idx="73">
                  <c:v>7.853936247857736E-2</c:v>
                </c:pt>
                <c:pt idx="74">
                  <c:v>8.0405522578463784E-2</c:v>
                </c:pt>
                <c:pt idx="75">
                  <c:v>8.7611444612458067E-2</c:v>
                </c:pt>
                <c:pt idx="76">
                  <c:v>9.4917891263768983E-2</c:v>
                </c:pt>
                <c:pt idx="77">
                  <c:v>8.8607726261509673E-2</c:v>
                </c:pt>
                <c:pt idx="78">
                  <c:v>9.0400753922850602E-2</c:v>
                </c:pt>
                <c:pt idx="79">
                  <c:v>9.0970904628002627E-2</c:v>
                </c:pt>
                <c:pt idx="80">
                  <c:v>9.2643967530420188E-2</c:v>
                </c:pt>
                <c:pt idx="81">
                  <c:v>9.9964070540701305E-2</c:v>
                </c:pt>
                <c:pt idx="82">
                  <c:v>9.7119109483109478E-2</c:v>
                </c:pt>
                <c:pt idx="83">
                  <c:v>8.6540734296797886E-2</c:v>
                </c:pt>
                <c:pt idx="84">
                  <c:v>8.4530036101893899E-2</c:v>
                </c:pt>
                <c:pt idx="85">
                  <c:v>8.6749263631051732E-2</c:v>
                </c:pt>
                <c:pt idx="86">
                  <c:v>9.25727849184593E-2</c:v>
                </c:pt>
                <c:pt idx="87">
                  <c:v>9.5102616054537514E-2</c:v>
                </c:pt>
                <c:pt idx="88">
                  <c:v>9.9635340318504517E-2</c:v>
                </c:pt>
                <c:pt idx="89">
                  <c:v>9.5712895396166883E-2</c:v>
                </c:pt>
                <c:pt idx="90">
                  <c:v>9.3377157071802774E-2</c:v>
                </c:pt>
                <c:pt idx="91">
                  <c:v>9.5043181771415644E-2</c:v>
                </c:pt>
                <c:pt idx="92">
                  <c:v>9.8085744238172595E-2</c:v>
                </c:pt>
                <c:pt idx="93">
                  <c:v>9.8585170760565458E-2</c:v>
                </c:pt>
                <c:pt idx="94">
                  <c:v>9.7561552869061804E-2</c:v>
                </c:pt>
                <c:pt idx="95">
                  <c:v>8.7244854583401574E-2</c:v>
                </c:pt>
                <c:pt idx="96">
                  <c:v>8.2333916005138619E-2</c:v>
                </c:pt>
                <c:pt idx="97">
                  <c:v>8.3934327937870715E-2</c:v>
                </c:pt>
                <c:pt idx="98">
                  <c:v>8.79709997076559E-2</c:v>
                </c:pt>
                <c:pt idx="99">
                  <c:v>9.4820629987169724E-2</c:v>
                </c:pt>
                <c:pt idx="100">
                  <c:v>9.8340187757499864E-2</c:v>
                </c:pt>
                <c:pt idx="101">
                  <c:v>8.8413958357871039E-2</c:v>
                </c:pt>
                <c:pt idx="102">
                  <c:v>8.7257549518699809E-2</c:v>
                </c:pt>
                <c:pt idx="103">
                  <c:v>8.9151767267036372E-2</c:v>
                </c:pt>
                <c:pt idx="104">
                  <c:v>9.2991458675133962E-2</c:v>
                </c:pt>
                <c:pt idx="105">
                  <c:v>0.10258801849902766</c:v>
                </c:pt>
                <c:pt idx="106">
                  <c:v>0.10210998124984837</c:v>
                </c:pt>
                <c:pt idx="107">
                  <c:v>9.2893870550741706E-2</c:v>
                </c:pt>
                <c:pt idx="108">
                  <c:v>9.1393262939223563E-2</c:v>
                </c:pt>
                <c:pt idx="109">
                  <c:v>9.2846693795528762E-2</c:v>
                </c:pt>
                <c:pt idx="110">
                  <c:v>9.7956856644863838E-2</c:v>
                </c:pt>
                <c:pt idx="111">
                  <c:v>0.10181332838809225</c:v>
                </c:pt>
                <c:pt idx="112">
                  <c:v>0.10451867680368022</c:v>
                </c:pt>
                <c:pt idx="113">
                  <c:v>9.7938016768475591E-2</c:v>
                </c:pt>
                <c:pt idx="114">
                  <c:v>9.6004369068394588E-2</c:v>
                </c:pt>
                <c:pt idx="115">
                  <c:v>9.3831853140686539E-2</c:v>
                </c:pt>
                <c:pt idx="116">
                  <c:v>9.9637296031560518E-2</c:v>
                </c:pt>
                <c:pt idx="117">
                  <c:v>0.10971557152962319</c:v>
                </c:pt>
                <c:pt idx="118">
                  <c:v>0.10597977536854922</c:v>
                </c:pt>
                <c:pt idx="119">
                  <c:v>9.8282905786666735E-2</c:v>
                </c:pt>
                <c:pt idx="120">
                  <c:v>9.795883733282687E-2</c:v>
                </c:pt>
                <c:pt idx="121">
                  <c:v>0.10025932332166552</c:v>
                </c:pt>
                <c:pt idx="122">
                  <c:v>0.1044047238289158</c:v>
                </c:pt>
                <c:pt idx="123">
                  <c:v>0.11468378523478233</c:v>
                </c:pt>
                <c:pt idx="124">
                  <c:v>0.11333531904448428</c:v>
                </c:pt>
                <c:pt idx="125">
                  <c:v>0.10759596165539879</c:v>
                </c:pt>
                <c:pt idx="126">
                  <c:v>9.4887175194096895E-2</c:v>
                </c:pt>
                <c:pt idx="127">
                  <c:v>9.6505126069043698E-2</c:v>
                </c:pt>
                <c:pt idx="128">
                  <c:v>0.10113759970409567</c:v>
                </c:pt>
                <c:pt idx="129">
                  <c:v>0.10972036820397525</c:v>
                </c:pt>
                <c:pt idx="130">
                  <c:v>0.10468286157020275</c:v>
                </c:pt>
                <c:pt idx="131">
                  <c:v>9.9494402085854527E-2</c:v>
                </c:pt>
                <c:pt idx="132">
                  <c:v>9.8579847042615215E-2</c:v>
                </c:pt>
                <c:pt idx="133">
                  <c:v>0.10052263717650407</c:v>
                </c:pt>
                <c:pt idx="134">
                  <c:v>0.10534565502470716</c:v>
                </c:pt>
                <c:pt idx="135">
                  <c:v>0.11296001158712193</c:v>
                </c:pt>
                <c:pt idx="136">
                  <c:v>0.11472940228108484</c:v>
                </c:pt>
                <c:pt idx="137">
                  <c:v>0.10665746821828515</c:v>
                </c:pt>
                <c:pt idx="138">
                  <c:v>0.10092494084059367</c:v>
                </c:pt>
                <c:pt idx="139">
                  <c:v>0.1014110267997816</c:v>
                </c:pt>
                <c:pt idx="140">
                  <c:v>0.10659158200669543</c:v>
                </c:pt>
                <c:pt idx="141">
                  <c:v>0.11684470544940273</c:v>
                </c:pt>
                <c:pt idx="142">
                  <c:v>0.11348790520264726</c:v>
                </c:pt>
                <c:pt idx="143">
                  <c:v>0.10546851362208963</c:v>
                </c:pt>
                <c:pt idx="144">
                  <c:v>0.10632891930329684</c:v>
                </c:pt>
                <c:pt idx="145">
                  <c:v>0.10842442646390553</c:v>
                </c:pt>
                <c:pt idx="146">
                  <c:v>0.11362656758062137</c:v>
                </c:pt>
                <c:pt idx="147">
                  <c:v>0.1218394663500984</c:v>
                </c:pt>
                <c:pt idx="148">
                  <c:v>0.12374794365005867</c:v>
                </c:pt>
                <c:pt idx="149">
                  <c:v>0.1150414985567331</c:v>
                </c:pt>
                <c:pt idx="150">
                  <c:v>0.10885835403751914</c:v>
                </c:pt>
                <c:pt idx="151">
                  <c:v>0.1093826497863918</c:v>
                </c:pt>
                <c:pt idx="152">
                  <c:v>0.11497043322354898</c:v>
                </c:pt>
                <c:pt idx="153">
                  <c:v>0.126029524588086</c:v>
                </c:pt>
                <c:pt idx="154">
                  <c:v>0.12240885613238985</c:v>
                </c:pt>
                <c:pt idx="155">
                  <c:v>0.11375908373152541</c:v>
                </c:pt>
                <c:pt idx="156">
                  <c:v>0.11008181385073922</c:v>
                </c:pt>
                <c:pt idx="157">
                  <c:v>0.11225128223891143</c:v>
                </c:pt>
                <c:pt idx="158">
                  <c:v>0.11763703367688202</c:v>
                </c:pt>
                <c:pt idx="159">
                  <c:v>0.12613980789334586</c:v>
                </c:pt>
                <c:pt idx="160">
                  <c:v>0.12811564517495427</c:v>
                </c:pt>
                <c:pt idx="161">
                  <c:v>0.11910190484593515</c:v>
                </c:pt>
                <c:pt idx="162">
                  <c:v>0.11270052534884076</c:v>
                </c:pt>
                <c:pt idx="163">
                  <c:v>0.11324332619181277</c:v>
                </c:pt>
                <c:pt idx="164">
                  <c:v>0.11902833125156333</c:v>
                </c:pt>
                <c:pt idx="165">
                  <c:v>0.13047775484136498</c:v>
                </c:pt>
                <c:pt idx="166">
                  <c:v>0.12672929437015212</c:v>
                </c:pt>
                <c:pt idx="167">
                  <c:v>0.11777422700445102</c:v>
                </c:pt>
                <c:pt idx="168">
                  <c:v>0.1182741364615984</c:v>
                </c:pt>
                <c:pt idx="169">
                  <c:v>0.12060505735775769</c:v>
                </c:pt>
                <c:pt idx="170">
                  <c:v>0.12639161808237009</c:v>
                </c:pt>
                <c:pt idx="171">
                  <c:v>0.13552717138406065</c:v>
                </c:pt>
                <c:pt idx="172">
                  <c:v>0.13765005108685816</c:v>
                </c:pt>
                <c:pt idx="173">
                  <c:v>0.12796550541658655</c:v>
                </c:pt>
                <c:pt idx="174">
                  <c:v>0.12108773327878002</c:v>
                </c:pt>
                <c:pt idx="175">
                  <c:v>0.12167092952825488</c:v>
                </c:pt>
                <c:pt idx="176">
                  <c:v>0.12788645645258145</c:v>
                </c:pt>
                <c:pt idx="177">
                  <c:v>0.14018794968472398</c:v>
                </c:pt>
                <c:pt idx="178">
                  <c:v>0.1361605276266693</c:v>
                </c:pt>
                <c:pt idx="179">
                  <c:v>0.12653902137978051</c:v>
                </c:pt>
                <c:pt idx="180">
                  <c:v>0.11891971063738639</c:v>
                </c:pt>
                <c:pt idx="181">
                  <c:v>0.12126335436865894</c:v>
                </c:pt>
                <c:pt idx="182">
                  <c:v>0.12708149980217051</c:v>
                </c:pt>
                <c:pt idx="183">
                  <c:v>0.13626691757524548</c:v>
                </c:pt>
                <c:pt idx="184">
                  <c:v>0.13840138456462509</c:v>
                </c:pt>
                <c:pt idx="185">
                  <c:v>0.12866397786508699</c:v>
                </c:pt>
                <c:pt idx="186">
                  <c:v>0.12174866487336294</c:v>
                </c:pt>
                <c:pt idx="187">
                  <c:v>0.12233504437531668</c:v>
                </c:pt>
                <c:pt idx="188">
                  <c:v>0.12858449742915309</c:v>
                </c:pt>
                <c:pt idx="189">
                  <c:v>0.14095313574129273</c:v>
                </c:pt>
                <c:pt idx="190">
                  <c:v>0.13690373085796906</c:v>
                </c:pt>
                <c:pt idx="191">
                  <c:v>0.12722970766907585</c:v>
                </c:pt>
                <c:pt idx="192">
                  <c:v>0.12222854146010535</c:v>
                </c:pt>
                <c:pt idx="193">
                  <c:v>0.12463739490786598</c:v>
                </c:pt>
                <c:pt idx="194">
                  <c:v>0.1306174248501632</c:v>
                </c:pt>
                <c:pt idx="195">
                  <c:v>0.14005841836660485</c:v>
                </c:pt>
                <c:pt idx="196">
                  <c:v>0.14225227492333775</c:v>
                </c:pt>
                <c:pt idx="197">
                  <c:v>0.13224393389972425</c:v>
                </c:pt>
                <c:pt idx="198">
                  <c:v>0.1251362087279409</c:v>
                </c:pt>
                <c:pt idx="199">
                  <c:v>0.12573890369651891</c:v>
                </c:pt>
                <c:pt idx="200">
                  <c:v>0.13216224199426346</c:v>
                </c:pt>
                <c:pt idx="201">
                  <c:v>0.14487502621344339</c:v>
                </c:pt>
                <c:pt idx="202">
                  <c:v>0.14071295038919834</c:v>
                </c:pt>
                <c:pt idx="203">
                  <c:v>0.13076975646371705</c:v>
                </c:pt>
                <c:pt idx="204">
                  <c:v>0.12370072799702395</c:v>
                </c:pt>
                <c:pt idx="205">
                  <c:v>0.12613859497609928</c:v>
                </c:pt>
                <c:pt idx="206">
                  <c:v>0.13219065162726706</c:v>
                </c:pt>
                <c:pt idx="207">
                  <c:v>0.14174535756622483</c:v>
                </c:pt>
                <c:pt idx="208">
                  <c:v>0.14396563811565349</c:v>
                </c:pt>
                <c:pt idx="209">
                  <c:v>0.1338367512298719</c:v>
                </c:pt>
                <c:pt idx="210">
                  <c:v>0.12664341677910165</c:v>
                </c:pt>
                <c:pt idx="211">
                  <c:v>0.1272533709312387</c:v>
                </c:pt>
                <c:pt idx="212">
                  <c:v>0.13375407538300138</c:v>
                </c:pt>
                <c:pt idx="213">
                  <c:v>0.14661997923815714</c:v>
                </c:pt>
                <c:pt idx="214">
                  <c:v>0.14240777312583949</c:v>
                </c:pt>
                <c:pt idx="215">
                  <c:v>0.13234481800500889</c:v>
                </c:pt>
                <c:pt idx="216">
                  <c:v>0.12443801732187931</c:v>
                </c:pt>
                <c:pt idx="217">
                  <c:v>0.1268904146382307</c:v>
                </c:pt>
                <c:pt idx="218">
                  <c:v>0.13297854316087876</c:v>
                </c:pt>
                <c:pt idx="219">
                  <c:v>0.14259019769508727</c:v>
                </c:pt>
                <c:pt idx="220">
                  <c:v>0.14482371170864977</c:v>
                </c:pt>
                <c:pt idx="221">
                  <c:v>0.13463445395606347</c:v>
                </c:pt>
                <c:pt idx="222">
                  <c:v>0.12739824531379457</c:v>
                </c:pt>
                <c:pt idx="223">
                  <c:v>0.12801183495532853</c:v>
                </c:pt>
                <c:pt idx="224">
                  <c:v>0.1345512853390993</c:v>
                </c:pt>
                <c:pt idx="225">
                  <c:v>0.14749387341204923</c:v>
                </c:pt>
                <c:pt idx="226">
                  <c:v>0.14325656142807675</c:v>
                </c:pt>
                <c:pt idx="227">
                  <c:v>0.13313362841134188</c:v>
                </c:pt>
                <c:pt idx="228">
                  <c:v>0.12789174465281983</c:v>
                </c:pt>
                <c:pt idx="229">
                  <c:v>0.13041220727445405</c:v>
                </c:pt>
                <c:pt idx="230">
                  <c:v>0.13666930936583521</c:v>
                </c:pt>
                <c:pt idx="231">
                  <c:v>0.1465477315219875</c:v>
                </c:pt>
                <c:pt idx="232">
                  <c:v>0.14884323582243092</c:v>
                </c:pt>
                <c:pt idx="233">
                  <c:v>0.13837117930191603</c:v>
                </c:pt>
                <c:pt idx="234">
                  <c:v>0.13093413258702224</c:v>
                </c:pt>
                <c:pt idx="235">
                  <c:v>0.13156475216330246</c:v>
                </c:pt>
                <c:pt idx="236">
                  <c:v>0.13828570237329865</c:v>
                </c:pt>
                <c:pt idx="237">
                  <c:v>0.15158750679445693</c:v>
                </c:pt>
                <c:pt idx="238">
                  <c:v>0.14723258991349455</c:v>
                </c:pt>
                <c:pt idx="239">
                  <c:v>0.1368286989453103</c:v>
                </c:pt>
              </c:numCache>
            </c:numRef>
          </c:val>
        </c:ser>
        <c:ser>
          <c:idx val="1"/>
          <c:order val="1"/>
          <c:tx>
            <c:strRef>
              <c:f>Avg_Rate!$G$1</c:f>
              <c:strCache>
                <c:ptCount val="1"/>
                <c:pt idx="0">
                  <c:v>Com_Nom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Avg_Rate!$A$2:$A$241</c:f>
              <c:numCache>
                <c:formatCode>General</c:formatCode>
                <c:ptCount val="240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  <c:pt idx="183">
                  <c:v>2017</c:v>
                </c:pt>
                <c:pt idx="184">
                  <c:v>2017</c:v>
                </c:pt>
                <c:pt idx="185">
                  <c:v>2017</c:v>
                </c:pt>
                <c:pt idx="186">
                  <c:v>2017</c:v>
                </c:pt>
                <c:pt idx="187">
                  <c:v>2017</c:v>
                </c:pt>
                <c:pt idx="188">
                  <c:v>2017</c:v>
                </c:pt>
                <c:pt idx="189">
                  <c:v>2017</c:v>
                </c:pt>
                <c:pt idx="190">
                  <c:v>2017</c:v>
                </c:pt>
                <c:pt idx="191">
                  <c:v>2017</c:v>
                </c:pt>
                <c:pt idx="192">
                  <c:v>2018</c:v>
                </c:pt>
                <c:pt idx="193">
                  <c:v>2018</c:v>
                </c:pt>
                <c:pt idx="194">
                  <c:v>2018</c:v>
                </c:pt>
                <c:pt idx="195">
                  <c:v>2018</c:v>
                </c:pt>
                <c:pt idx="196">
                  <c:v>2018</c:v>
                </c:pt>
                <c:pt idx="197">
                  <c:v>2018</c:v>
                </c:pt>
                <c:pt idx="198">
                  <c:v>2018</c:v>
                </c:pt>
                <c:pt idx="199">
                  <c:v>2018</c:v>
                </c:pt>
                <c:pt idx="200">
                  <c:v>2018</c:v>
                </c:pt>
                <c:pt idx="201">
                  <c:v>2018</c:v>
                </c:pt>
                <c:pt idx="202">
                  <c:v>2018</c:v>
                </c:pt>
                <c:pt idx="203">
                  <c:v>2018</c:v>
                </c:pt>
                <c:pt idx="204">
                  <c:v>2019</c:v>
                </c:pt>
                <c:pt idx="205">
                  <c:v>2019</c:v>
                </c:pt>
                <c:pt idx="206">
                  <c:v>2019</c:v>
                </c:pt>
                <c:pt idx="207">
                  <c:v>2019</c:v>
                </c:pt>
                <c:pt idx="208">
                  <c:v>2019</c:v>
                </c:pt>
                <c:pt idx="209">
                  <c:v>2019</c:v>
                </c:pt>
                <c:pt idx="210">
                  <c:v>2019</c:v>
                </c:pt>
                <c:pt idx="211">
                  <c:v>2019</c:v>
                </c:pt>
                <c:pt idx="212">
                  <c:v>2019</c:v>
                </c:pt>
                <c:pt idx="213">
                  <c:v>2019</c:v>
                </c:pt>
                <c:pt idx="214">
                  <c:v>2019</c:v>
                </c:pt>
                <c:pt idx="215">
                  <c:v>2019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2020</c:v>
                </c:pt>
                <c:pt idx="226">
                  <c:v>2020</c:v>
                </c:pt>
                <c:pt idx="227">
                  <c:v>2020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</c:numCache>
            </c:numRef>
          </c:cat>
          <c:val>
            <c:numRef>
              <c:f>Avg_Rate!$G$2:$G$241</c:f>
              <c:numCache>
                <c:formatCode>#,##0.0000</c:formatCode>
                <c:ptCount val="240"/>
                <c:pt idx="0">
                  <c:v>4.6834007073392595E-2</c:v>
                </c:pt>
                <c:pt idx="1">
                  <c:v>5.0491232194157624E-2</c:v>
                </c:pt>
                <c:pt idx="2">
                  <c:v>5.3923257348090593E-2</c:v>
                </c:pt>
                <c:pt idx="3">
                  <c:v>5.1849418348193767E-2</c:v>
                </c:pt>
                <c:pt idx="4">
                  <c:v>5.0163227690913921E-2</c:v>
                </c:pt>
                <c:pt idx="5">
                  <c:v>5.1895139646425295E-2</c:v>
                </c:pt>
                <c:pt idx="6">
                  <c:v>5.2858371039377905E-2</c:v>
                </c:pt>
                <c:pt idx="7">
                  <c:v>5.1460382210195416E-2</c:v>
                </c:pt>
                <c:pt idx="8">
                  <c:v>5.0143993514400138E-2</c:v>
                </c:pt>
                <c:pt idx="9">
                  <c:v>5.4254804351502546E-2</c:v>
                </c:pt>
                <c:pt idx="10">
                  <c:v>5.3214161011065048E-2</c:v>
                </c:pt>
                <c:pt idx="11">
                  <c:v>5.0516738953645973E-2</c:v>
                </c:pt>
                <c:pt idx="12">
                  <c:v>5.0653977856220632E-2</c:v>
                </c:pt>
                <c:pt idx="13">
                  <c:v>5.3524187119485853E-2</c:v>
                </c:pt>
                <c:pt idx="14">
                  <c:v>5.2375710055080342E-2</c:v>
                </c:pt>
                <c:pt idx="15">
                  <c:v>5.38104588534686E-2</c:v>
                </c:pt>
                <c:pt idx="16">
                  <c:v>5.2052030242033476E-2</c:v>
                </c:pt>
                <c:pt idx="17">
                  <c:v>5.2974129526278897E-2</c:v>
                </c:pt>
                <c:pt idx="18">
                  <c:v>5.1494031569083963E-2</c:v>
                </c:pt>
                <c:pt idx="19">
                  <c:v>5.2394067093605869E-2</c:v>
                </c:pt>
                <c:pt idx="20">
                  <c:v>5.2412467186748996E-2</c:v>
                </c:pt>
                <c:pt idx="21">
                  <c:v>5.3487907167823333E-2</c:v>
                </c:pt>
                <c:pt idx="22">
                  <c:v>5.3793750377308547E-2</c:v>
                </c:pt>
                <c:pt idx="23">
                  <c:v>5.0249241736994986E-2</c:v>
                </c:pt>
                <c:pt idx="24">
                  <c:v>5.0045673126593658E-2</c:v>
                </c:pt>
                <c:pt idx="25">
                  <c:v>5.0356850877533298E-2</c:v>
                </c:pt>
                <c:pt idx="26">
                  <c:v>5.1799714839351217E-2</c:v>
                </c:pt>
                <c:pt idx="27">
                  <c:v>5.4049554022908494E-2</c:v>
                </c:pt>
                <c:pt idx="28">
                  <c:v>5.5410097676953936E-2</c:v>
                </c:pt>
                <c:pt idx="29">
                  <c:v>5.6044859007934669E-2</c:v>
                </c:pt>
                <c:pt idx="30">
                  <c:v>5.8463265700268753E-2</c:v>
                </c:pt>
                <c:pt idx="31">
                  <c:v>5.9250108881184392E-2</c:v>
                </c:pt>
                <c:pt idx="32">
                  <c:v>5.8970136752148503E-2</c:v>
                </c:pt>
                <c:pt idx="33">
                  <c:v>5.9101707716240244E-2</c:v>
                </c:pt>
                <c:pt idx="34">
                  <c:v>5.99076968460392E-2</c:v>
                </c:pt>
                <c:pt idx="35">
                  <c:v>5.6823124470976524E-2</c:v>
                </c:pt>
                <c:pt idx="36">
                  <c:v>5.4581075039072544E-2</c:v>
                </c:pt>
                <c:pt idx="37">
                  <c:v>5.6520289258730726E-2</c:v>
                </c:pt>
                <c:pt idx="38">
                  <c:v>5.6355933910489986E-2</c:v>
                </c:pt>
                <c:pt idx="39">
                  <c:v>5.9383477956517591E-2</c:v>
                </c:pt>
                <c:pt idx="40">
                  <c:v>6.1259486104826996E-2</c:v>
                </c:pt>
                <c:pt idx="41">
                  <c:v>5.7970487729729944E-2</c:v>
                </c:pt>
                <c:pt idx="42">
                  <c:v>5.7906835316885903E-2</c:v>
                </c:pt>
                <c:pt idx="43">
                  <c:v>5.8341054193991396E-2</c:v>
                </c:pt>
                <c:pt idx="44">
                  <c:v>5.8243093529784039E-2</c:v>
                </c:pt>
                <c:pt idx="45">
                  <c:v>6.0985435372408497E-2</c:v>
                </c:pt>
                <c:pt idx="46">
                  <c:v>6.2553406411318596E-2</c:v>
                </c:pt>
                <c:pt idx="47">
                  <c:v>6.0091942863696221E-2</c:v>
                </c:pt>
                <c:pt idx="48">
                  <c:v>6.0509267104635722E-2</c:v>
                </c:pt>
                <c:pt idx="49">
                  <c:v>6.3319295116168378E-2</c:v>
                </c:pt>
                <c:pt idx="50">
                  <c:v>6.3789595538644273E-2</c:v>
                </c:pt>
                <c:pt idx="51">
                  <c:v>7.2243199222636098E-2</c:v>
                </c:pt>
                <c:pt idx="52">
                  <c:v>7.2263010709143274E-2</c:v>
                </c:pt>
                <c:pt idx="53">
                  <c:v>6.9794962741589819E-2</c:v>
                </c:pt>
                <c:pt idx="54">
                  <c:v>6.6914193112423664E-2</c:v>
                </c:pt>
                <c:pt idx="55">
                  <c:v>6.9913244693322094E-2</c:v>
                </c:pt>
                <c:pt idx="56">
                  <c:v>6.9830844902728881E-2</c:v>
                </c:pt>
                <c:pt idx="57">
                  <c:v>6.7469675557282352E-2</c:v>
                </c:pt>
                <c:pt idx="58">
                  <c:v>6.7684857685664193E-2</c:v>
                </c:pt>
                <c:pt idx="59">
                  <c:v>6.6298018691894722E-2</c:v>
                </c:pt>
                <c:pt idx="60">
                  <c:v>5.8008409000112483E-2</c:v>
                </c:pt>
                <c:pt idx="61">
                  <c:v>5.9413458560640349E-2</c:v>
                </c:pt>
                <c:pt idx="62">
                  <c:v>6.1108325156552026E-2</c:v>
                </c:pt>
                <c:pt idx="63">
                  <c:v>6.5588296847384306E-2</c:v>
                </c:pt>
                <c:pt idx="64">
                  <c:v>6.7161038349998647E-2</c:v>
                </c:pt>
                <c:pt idx="65">
                  <c:v>6.5278276895982063E-2</c:v>
                </c:pt>
                <c:pt idx="66">
                  <c:v>6.8542536630910714E-2</c:v>
                </c:pt>
                <c:pt idx="67">
                  <c:v>6.8121819447249349E-2</c:v>
                </c:pt>
                <c:pt idx="68">
                  <c:v>6.8260523555358485E-2</c:v>
                </c:pt>
                <c:pt idx="69">
                  <c:v>6.4971812308612931E-2</c:v>
                </c:pt>
                <c:pt idx="70">
                  <c:v>6.5871187084834262E-2</c:v>
                </c:pt>
                <c:pt idx="71">
                  <c:v>6.4009200100252558E-2</c:v>
                </c:pt>
                <c:pt idx="72">
                  <c:v>6.6973043086558451E-2</c:v>
                </c:pt>
                <c:pt idx="73">
                  <c:v>7.0047301216027133E-2</c:v>
                </c:pt>
                <c:pt idx="74">
                  <c:v>6.9717278726768861E-2</c:v>
                </c:pt>
                <c:pt idx="75">
                  <c:v>7.0362375257151027E-2</c:v>
                </c:pt>
                <c:pt idx="76">
                  <c:v>7.1212521741354617E-2</c:v>
                </c:pt>
                <c:pt idx="77">
                  <c:v>7.0232225798369532E-2</c:v>
                </c:pt>
                <c:pt idx="78">
                  <c:v>7.5071805975552811E-2</c:v>
                </c:pt>
                <c:pt idx="79">
                  <c:v>7.6562963065979192E-2</c:v>
                </c:pt>
                <c:pt idx="80">
                  <c:v>7.690518818691966E-2</c:v>
                </c:pt>
                <c:pt idx="81">
                  <c:v>7.8111551395037962E-2</c:v>
                </c:pt>
                <c:pt idx="82">
                  <c:v>7.9180017870649919E-2</c:v>
                </c:pt>
                <c:pt idx="83">
                  <c:v>7.5681886745842517E-2</c:v>
                </c:pt>
                <c:pt idx="84">
                  <c:v>7.7163818936491865E-2</c:v>
                </c:pt>
                <c:pt idx="85">
                  <c:v>7.9825650553907321E-2</c:v>
                </c:pt>
                <c:pt idx="86">
                  <c:v>8.1294467229731174E-2</c:v>
                </c:pt>
                <c:pt idx="87">
                  <c:v>7.7858117404902213E-2</c:v>
                </c:pt>
                <c:pt idx="88">
                  <c:v>7.7884877863485094E-2</c:v>
                </c:pt>
                <c:pt idx="89">
                  <c:v>7.7116360715127119E-2</c:v>
                </c:pt>
                <c:pt idx="90">
                  <c:v>7.837583826877205E-2</c:v>
                </c:pt>
                <c:pt idx="91">
                  <c:v>7.9222084452582567E-2</c:v>
                </c:pt>
                <c:pt idx="92">
                  <c:v>7.9891561107147166E-2</c:v>
                </c:pt>
                <c:pt idx="93">
                  <c:v>7.7332557736525323E-2</c:v>
                </c:pt>
                <c:pt idx="94">
                  <c:v>7.7772590392066063E-2</c:v>
                </c:pt>
                <c:pt idx="95">
                  <c:v>7.561174776622813E-2</c:v>
                </c:pt>
                <c:pt idx="96">
                  <c:v>7.499038430730344E-2</c:v>
                </c:pt>
                <c:pt idx="97">
                  <c:v>7.7074213887154283E-2</c:v>
                </c:pt>
                <c:pt idx="98">
                  <c:v>7.8631516001054516E-2</c:v>
                </c:pt>
                <c:pt idx="99">
                  <c:v>7.6815849030173827E-2</c:v>
                </c:pt>
                <c:pt idx="100">
                  <c:v>7.6868721481030813E-2</c:v>
                </c:pt>
                <c:pt idx="101">
                  <c:v>7.4308969955920928E-2</c:v>
                </c:pt>
                <c:pt idx="102">
                  <c:v>7.6031893676627535E-2</c:v>
                </c:pt>
                <c:pt idx="103">
                  <c:v>7.7715898084152801E-2</c:v>
                </c:pt>
                <c:pt idx="104">
                  <c:v>7.8386976513420401E-2</c:v>
                </c:pt>
                <c:pt idx="105">
                  <c:v>8.2412807580306641E-2</c:v>
                </c:pt>
                <c:pt idx="106">
                  <c:v>8.2396031906009734E-2</c:v>
                </c:pt>
                <c:pt idx="107">
                  <c:v>8.0394607814433555E-2</c:v>
                </c:pt>
                <c:pt idx="108">
                  <c:v>8.0671852106434169E-2</c:v>
                </c:pt>
                <c:pt idx="109">
                  <c:v>8.3490785356915648E-2</c:v>
                </c:pt>
                <c:pt idx="110">
                  <c:v>8.4250730524481371E-2</c:v>
                </c:pt>
                <c:pt idx="111">
                  <c:v>8.3355215660662119E-2</c:v>
                </c:pt>
                <c:pt idx="112">
                  <c:v>8.2691969012985561E-2</c:v>
                </c:pt>
                <c:pt idx="113">
                  <c:v>8.1068638518443231E-2</c:v>
                </c:pt>
                <c:pt idx="114">
                  <c:v>8.1864308694616569E-2</c:v>
                </c:pt>
                <c:pt idx="115">
                  <c:v>8.0895855299330507E-2</c:v>
                </c:pt>
                <c:pt idx="116">
                  <c:v>8.2762571726134757E-2</c:v>
                </c:pt>
                <c:pt idx="117">
                  <c:v>8.5218535024131487E-2</c:v>
                </c:pt>
                <c:pt idx="118">
                  <c:v>8.4931045103155148E-2</c:v>
                </c:pt>
                <c:pt idx="119">
                  <c:v>8.3121107019205651E-2</c:v>
                </c:pt>
                <c:pt idx="120">
                  <c:v>8.5526276752541722E-2</c:v>
                </c:pt>
                <c:pt idx="121">
                  <c:v>8.8275134986558812E-2</c:v>
                </c:pt>
                <c:pt idx="122">
                  <c:v>8.93083631757495E-2</c:v>
                </c:pt>
                <c:pt idx="123">
                  <c:v>9.0954380256182382E-2</c:v>
                </c:pt>
                <c:pt idx="124">
                  <c:v>9.1297400967170705E-2</c:v>
                </c:pt>
                <c:pt idx="125">
                  <c:v>8.9616276440898437E-2</c:v>
                </c:pt>
                <c:pt idx="126">
                  <c:v>8.292080619432525E-2</c:v>
                </c:pt>
                <c:pt idx="127">
                  <c:v>8.3469489660920923E-2</c:v>
                </c:pt>
                <c:pt idx="128">
                  <c:v>8.3205263621252204E-2</c:v>
                </c:pt>
                <c:pt idx="129">
                  <c:v>8.5090179658773246E-2</c:v>
                </c:pt>
                <c:pt idx="130">
                  <c:v>8.5046928851076287E-2</c:v>
                </c:pt>
                <c:pt idx="131">
                  <c:v>8.3450655475556745E-2</c:v>
                </c:pt>
                <c:pt idx="132">
                  <c:v>8.8269071112358863E-2</c:v>
                </c:pt>
                <c:pt idx="133">
                  <c:v>9.1069376462673157E-2</c:v>
                </c:pt>
                <c:pt idx="134">
                  <c:v>9.2295568181744447E-2</c:v>
                </c:pt>
                <c:pt idx="135">
                  <c:v>9.1905744047060395E-2</c:v>
                </c:pt>
                <c:pt idx="136">
                  <c:v>9.1807899238685528E-2</c:v>
                </c:pt>
                <c:pt idx="137">
                  <c:v>8.9661743694939081E-2</c:v>
                </c:pt>
                <c:pt idx="138">
                  <c:v>8.8133109554371952E-2</c:v>
                </c:pt>
                <c:pt idx="139">
                  <c:v>8.859578831817376E-2</c:v>
                </c:pt>
                <c:pt idx="140">
                  <c:v>8.9427858655601378E-2</c:v>
                </c:pt>
                <c:pt idx="141">
                  <c:v>9.2489869137738906E-2</c:v>
                </c:pt>
                <c:pt idx="142">
                  <c:v>9.2362686670863531E-2</c:v>
                </c:pt>
                <c:pt idx="143">
                  <c:v>9.0383624895745529E-2</c:v>
                </c:pt>
                <c:pt idx="144">
                  <c:v>9.4512813267631446E-2</c:v>
                </c:pt>
                <c:pt idx="145">
                  <c:v>9.7511199149926592E-2</c:v>
                </c:pt>
                <c:pt idx="146">
                  <c:v>9.8824125948797983E-2</c:v>
                </c:pt>
                <c:pt idx="147">
                  <c:v>9.840672747406258E-2</c:v>
                </c:pt>
                <c:pt idx="148">
                  <c:v>9.8301961580566657E-2</c:v>
                </c:pt>
                <c:pt idx="149">
                  <c:v>9.600399700936138E-2</c:v>
                </c:pt>
                <c:pt idx="150">
                  <c:v>9.4367234423539642E-2</c:v>
                </c:pt>
                <c:pt idx="151">
                  <c:v>9.4862640923857697E-2</c:v>
                </c:pt>
                <c:pt idx="152">
                  <c:v>9.5753568033838582E-2</c:v>
                </c:pt>
                <c:pt idx="153">
                  <c:v>9.9032170847653339E-2</c:v>
                </c:pt>
                <c:pt idx="154">
                  <c:v>9.8895992086607931E-2</c:v>
                </c:pt>
                <c:pt idx="155">
                  <c:v>9.6776940717428567E-2</c:v>
                </c:pt>
                <c:pt idx="156">
                  <c:v>9.8072678356251386E-2</c:v>
                </c:pt>
                <c:pt idx="157">
                  <c:v>0.10118399971105616</c:v>
                </c:pt>
                <c:pt idx="158">
                  <c:v>0.10254637845314694</c:v>
                </c:pt>
                <c:pt idx="159">
                  <c:v>0.10211325848831</c:v>
                </c:pt>
                <c:pt idx="160">
                  <c:v>0.10200454654312184</c:v>
                </c:pt>
                <c:pt idx="161">
                  <c:v>9.9620028164352351E-2</c:v>
                </c:pt>
                <c:pt idx="162">
                  <c:v>9.7921616223420133E-2</c:v>
                </c:pt>
                <c:pt idx="163">
                  <c:v>9.8435682419119014E-2</c:v>
                </c:pt>
                <c:pt idx="164">
                  <c:v>9.9360166675540401E-2</c:v>
                </c:pt>
                <c:pt idx="165">
                  <c:v>0.10276225945111621</c:v>
                </c:pt>
                <c:pt idx="166">
                  <c:v>0.10262095145943534</c:v>
                </c:pt>
                <c:pt idx="167">
                  <c:v>0.10042208512412251</c:v>
                </c:pt>
                <c:pt idx="168">
                  <c:v>0.10369707439895509</c:v>
                </c:pt>
                <c:pt idx="169">
                  <c:v>0.10698682774734708</c:v>
                </c:pt>
                <c:pt idx="170">
                  <c:v>0.10842733790925943</c:v>
                </c:pt>
                <c:pt idx="171">
                  <c:v>0.1079693788326834</c:v>
                </c:pt>
                <c:pt idx="172">
                  <c:v>0.10785443233731715</c:v>
                </c:pt>
                <c:pt idx="173">
                  <c:v>0.10533316358160182</c:v>
                </c:pt>
                <c:pt idx="174">
                  <c:v>0.10353734896380215</c:v>
                </c:pt>
                <c:pt idx="175">
                  <c:v>0.10408089647810306</c:v>
                </c:pt>
                <c:pt idx="176">
                  <c:v>0.10505839922734536</c:v>
                </c:pt>
                <c:pt idx="177">
                  <c:v>0.10865559952383901</c:v>
                </c:pt>
                <c:pt idx="178">
                  <c:v>0.10850618762266434</c:v>
                </c:pt>
                <c:pt idx="179">
                  <c:v>0.10618121791868605</c:v>
                </c:pt>
                <c:pt idx="180">
                  <c:v>0.10503804145581516</c:v>
                </c:pt>
                <c:pt idx="181">
                  <c:v>0.1083703365141923</c:v>
                </c:pt>
                <c:pt idx="182">
                  <c:v>0.10982947474910858</c:v>
                </c:pt>
                <c:pt idx="183">
                  <c:v>0.10936559353790494</c:v>
                </c:pt>
                <c:pt idx="184">
                  <c:v>0.10924916060268992</c:v>
                </c:pt>
                <c:pt idx="185">
                  <c:v>0.1066952878573008</c:v>
                </c:pt>
                <c:pt idx="186">
                  <c:v>0.10487625051835249</c:v>
                </c:pt>
                <c:pt idx="187">
                  <c:v>0.10542682696104642</c:v>
                </c:pt>
                <c:pt idx="188">
                  <c:v>0.10641697036570086</c:v>
                </c:pt>
                <c:pt idx="189">
                  <c:v>0.11006068814711377</c:v>
                </c:pt>
                <c:pt idx="190">
                  <c:v>0.10990934411392343</c:v>
                </c:pt>
                <c:pt idx="191">
                  <c:v>0.10755430887724518</c:v>
                </c:pt>
                <c:pt idx="192">
                  <c:v>0.10796062768869628</c:v>
                </c:pt>
                <c:pt idx="193">
                  <c:v>0.1113856407711962</c:v>
                </c:pt>
                <c:pt idx="194">
                  <c:v>0.112885378176262</c:v>
                </c:pt>
                <c:pt idx="195">
                  <c:v>0.11240858989993448</c:v>
                </c:pt>
                <c:pt idx="196">
                  <c:v>0.11228891732611998</c:v>
                </c:pt>
                <c:pt idx="197">
                  <c:v>0.10966398543660789</c:v>
                </c:pt>
                <c:pt idx="198">
                  <c:v>0.10779433506822544</c:v>
                </c:pt>
                <c:pt idx="199">
                  <c:v>0.10836023079057525</c:v>
                </c:pt>
                <c:pt idx="200">
                  <c:v>0.10937792401854049</c:v>
                </c:pt>
                <c:pt idx="201">
                  <c:v>0.1131230248729512</c:v>
                </c:pt>
                <c:pt idx="202">
                  <c:v>0.11296746983218969</c:v>
                </c:pt>
                <c:pt idx="203">
                  <c:v>0.11054690792093459</c:v>
                </c:pt>
                <c:pt idx="204">
                  <c:v>0.10926096376979447</c:v>
                </c:pt>
                <c:pt idx="205">
                  <c:v>0.11272722955881116</c:v>
                </c:pt>
                <c:pt idx="206">
                  <c:v>0.11424503061079834</c:v>
                </c:pt>
                <c:pt idx="207">
                  <c:v>0.11376249963908244</c:v>
                </c:pt>
                <c:pt idx="208">
                  <c:v>0.11364138566418516</c:v>
                </c:pt>
                <c:pt idx="209">
                  <c:v>0.11098483767795862</c:v>
                </c:pt>
                <c:pt idx="210">
                  <c:v>0.10909266823123165</c:v>
                </c:pt>
                <c:pt idx="211">
                  <c:v>0.10966537990715328</c:v>
                </c:pt>
                <c:pt idx="212">
                  <c:v>0.11069533078174529</c:v>
                </c:pt>
                <c:pt idx="213">
                  <c:v>0.1144855396525931</c:v>
                </c:pt>
                <c:pt idx="214">
                  <c:v>0.1143281110229462</c:v>
                </c:pt>
                <c:pt idx="215">
                  <c:v>0.11187839455732139</c:v>
                </c:pt>
                <c:pt idx="216">
                  <c:v>0.10991218824935302</c:v>
                </c:pt>
                <c:pt idx="217">
                  <c:v>0.11339911390678548</c:v>
                </c:pt>
                <c:pt idx="218">
                  <c:v>0.11492596145777881</c:v>
                </c:pt>
                <c:pt idx="219">
                  <c:v>0.11444055447279995</c:v>
                </c:pt>
                <c:pt idx="220">
                  <c:v>0.11431871862631607</c:v>
                </c:pt>
                <c:pt idx="221">
                  <c:v>0.11164633690569746</c:v>
                </c:pt>
                <c:pt idx="222">
                  <c:v>0.10974288962450274</c:v>
                </c:pt>
                <c:pt idx="223">
                  <c:v>0.11031901481473196</c:v>
                </c:pt>
                <c:pt idx="224">
                  <c:v>0.11135510447118288</c:v>
                </c:pt>
                <c:pt idx="225">
                  <c:v>0.11516790399759673</c:v>
                </c:pt>
                <c:pt idx="226">
                  <c:v>0.11500953705133726</c:v>
                </c:pt>
                <c:pt idx="227">
                  <c:v>0.11254521962233678</c:v>
                </c:pt>
                <c:pt idx="228">
                  <c:v>0.11296275701226052</c:v>
                </c:pt>
                <c:pt idx="229">
                  <c:v>0.11654646089473399</c:v>
                </c:pt>
                <c:pt idx="230">
                  <c:v>0.11811568548797322</c:v>
                </c:pt>
                <c:pt idx="231">
                  <c:v>0.11761680622654114</c:v>
                </c:pt>
                <c:pt idx="232">
                  <c:v>0.1174915888749357</c:v>
                </c:pt>
                <c:pt idx="233">
                  <c:v>0.11474503627000179</c:v>
                </c:pt>
                <c:pt idx="234">
                  <c:v>0.1127887595718849</c:v>
                </c:pt>
                <c:pt idx="235">
                  <c:v>0.11338087488601965</c:v>
                </c:pt>
                <c:pt idx="236">
                  <c:v>0.11444572079591148</c:v>
                </c:pt>
                <c:pt idx="237">
                  <c:v>0.11836434304608112</c:v>
                </c:pt>
                <c:pt idx="238">
                  <c:v>0.11820158068865724</c:v>
                </c:pt>
                <c:pt idx="239">
                  <c:v>0.11566886711642156</c:v>
                </c:pt>
              </c:numCache>
            </c:numRef>
          </c:val>
        </c:ser>
        <c:ser>
          <c:idx val="2"/>
          <c:order val="2"/>
          <c:tx>
            <c:strRef>
              <c:f>Avg_Rate!$H$1</c:f>
              <c:strCache>
                <c:ptCount val="1"/>
                <c:pt idx="0">
                  <c:v>Ind_Nom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Avg_Rate!$A$2:$A$241</c:f>
              <c:numCache>
                <c:formatCode>General</c:formatCode>
                <c:ptCount val="240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  <c:pt idx="183">
                  <c:v>2017</c:v>
                </c:pt>
                <c:pt idx="184">
                  <c:v>2017</c:v>
                </c:pt>
                <c:pt idx="185">
                  <c:v>2017</c:v>
                </c:pt>
                <c:pt idx="186">
                  <c:v>2017</c:v>
                </c:pt>
                <c:pt idx="187">
                  <c:v>2017</c:v>
                </c:pt>
                <c:pt idx="188">
                  <c:v>2017</c:v>
                </c:pt>
                <c:pt idx="189">
                  <c:v>2017</c:v>
                </c:pt>
                <c:pt idx="190">
                  <c:v>2017</c:v>
                </c:pt>
                <c:pt idx="191">
                  <c:v>2017</c:v>
                </c:pt>
                <c:pt idx="192">
                  <c:v>2018</c:v>
                </c:pt>
                <c:pt idx="193">
                  <c:v>2018</c:v>
                </c:pt>
                <c:pt idx="194">
                  <c:v>2018</c:v>
                </c:pt>
                <c:pt idx="195">
                  <c:v>2018</c:v>
                </c:pt>
                <c:pt idx="196">
                  <c:v>2018</c:v>
                </c:pt>
                <c:pt idx="197">
                  <c:v>2018</c:v>
                </c:pt>
                <c:pt idx="198">
                  <c:v>2018</c:v>
                </c:pt>
                <c:pt idx="199">
                  <c:v>2018</c:v>
                </c:pt>
                <c:pt idx="200">
                  <c:v>2018</c:v>
                </c:pt>
                <c:pt idx="201">
                  <c:v>2018</c:v>
                </c:pt>
                <c:pt idx="202">
                  <c:v>2018</c:v>
                </c:pt>
                <c:pt idx="203">
                  <c:v>2018</c:v>
                </c:pt>
                <c:pt idx="204">
                  <c:v>2019</c:v>
                </c:pt>
                <c:pt idx="205">
                  <c:v>2019</c:v>
                </c:pt>
                <c:pt idx="206">
                  <c:v>2019</c:v>
                </c:pt>
                <c:pt idx="207">
                  <c:v>2019</c:v>
                </c:pt>
                <c:pt idx="208">
                  <c:v>2019</c:v>
                </c:pt>
                <c:pt idx="209">
                  <c:v>2019</c:v>
                </c:pt>
                <c:pt idx="210">
                  <c:v>2019</c:v>
                </c:pt>
                <c:pt idx="211">
                  <c:v>2019</c:v>
                </c:pt>
                <c:pt idx="212">
                  <c:v>2019</c:v>
                </c:pt>
                <c:pt idx="213">
                  <c:v>2019</c:v>
                </c:pt>
                <c:pt idx="214">
                  <c:v>2019</c:v>
                </c:pt>
                <c:pt idx="215">
                  <c:v>2019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2020</c:v>
                </c:pt>
                <c:pt idx="226">
                  <c:v>2020</c:v>
                </c:pt>
                <c:pt idx="227">
                  <c:v>2020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</c:numCache>
            </c:numRef>
          </c:cat>
          <c:val>
            <c:numRef>
              <c:f>Avg_Rate!$H$2:$H$241</c:f>
              <c:numCache>
                <c:formatCode>#,##0.0000</c:formatCode>
                <c:ptCount val="240"/>
                <c:pt idx="0">
                  <c:v>3.7444332780005717E-2</c:v>
                </c:pt>
                <c:pt idx="1">
                  <c:v>3.4439232846239967E-2</c:v>
                </c:pt>
                <c:pt idx="2">
                  <c:v>3.728956699392065E-2</c:v>
                </c:pt>
                <c:pt idx="3">
                  <c:v>3.5662283008942662E-2</c:v>
                </c:pt>
                <c:pt idx="4">
                  <c:v>3.7581588657682283E-2</c:v>
                </c:pt>
                <c:pt idx="5">
                  <c:v>3.4225235957115366E-2</c:v>
                </c:pt>
                <c:pt idx="6">
                  <c:v>4.010187284267256E-2</c:v>
                </c:pt>
                <c:pt idx="7">
                  <c:v>3.8359864983279222E-2</c:v>
                </c:pt>
                <c:pt idx="8">
                  <c:v>3.6272006423358857E-2</c:v>
                </c:pt>
                <c:pt idx="9">
                  <c:v>3.7140182565326411E-2</c:v>
                </c:pt>
                <c:pt idx="10">
                  <c:v>3.8359666304562098E-2</c:v>
                </c:pt>
                <c:pt idx="11">
                  <c:v>3.8859330605438967E-2</c:v>
                </c:pt>
                <c:pt idx="12">
                  <c:v>3.7217624789014511E-2</c:v>
                </c:pt>
                <c:pt idx="13">
                  <c:v>3.8069813498783689E-2</c:v>
                </c:pt>
                <c:pt idx="14">
                  <c:v>3.8359683992127587E-2</c:v>
                </c:pt>
                <c:pt idx="15">
                  <c:v>3.6269839420849458E-2</c:v>
                </c:pt>
                <c:pt idx="16">
                  <c:v>3.6532951289398284E-2</c:v>
                </c:pt>
                <c:pt idx="17">
                  <c:v>3.7178352971825868E-2</c:v>
                </c:pt>
                <c:pt idx="18">
                  <c:v>3.6889797566762583E-2</c:v>
                </c:pt>
                <c:pt idx="19">
                  <c:v>3.9356026082840792E-2</c:v>
                </c:pt>
                <c:pt idx="20">
                  <c:v>3.7616160768601456E-2</c:v>
                </c:pt>
                <c:pt idx="21">
                  <c:v>3.5793005485893419E-2</c:v>
                </c:pt>
                <c:pt idx="22">
                  <c:v>3.6715416222280785E-2</c:v>
                </c:pt>
                <c:pt idx="23">
                  <c:v>3.6831660115472349E-2</c:v>
                </c:pt>
                <c:pt idx="24">
                  <c:v>3.3912881076174801E-2</c:v>
                </c:pt>
                <c:pt idx="25">
                  <c:v>3.506775102632792E-2</c:v>
                </c:pt>
                <c:pt idx="26">
                  <c:v>3.5763206118967238E-2</c:v>
                </c:pt>
                <c:pt idx="27">
                  <c:v>3.6280015614028882E-2</c:v>
                </c:pt>
                <c:pt idx="28">
                  <c:v>3.7294855921891384E-2</c:v>
                </c:pt>
                <c:pt idx="29">
                  <c:v>3.9073741008552515E-2</c:v>
                </c:pt>
                <c:pt idx="30">
                  <c:v>4.2377455633178594E-2</c:v>
                </c:pt>
                <c:pt idx="31">
                  <c:v>4.2319920231887007E-2</c:v>
                </c:pt>
                <c:pt idx="32">
                  <c:v>4.143183116372199E-2</c:v>
                </c:pt>
                <c:pt idx="33">
                  <c:v>4.010991990082078E-2</c:v>
                </c:pt>
                <c:pt idx="34">
                  <c:v>4.0013250878891592E-2</c:v>
                </c:pt>
                <c:pt idx="35">
                  <c:v>3.9666869849821235E-2</c:v>
                </c:pt>
                <c:pt idx="36">
                  <c:v>3.8051454826844099E-2</c:v>
                </c:pt>
                <c:pt idx="37">
                  <c:v>3.8341445608755395E-2</c:v>
                </c:pt>
                <c:pt idx="38">
                  <c:v>3.8817092414005015E-2</c:v>
                </c:pt>
                <c:pt idx="39">
                  <c:v>4.3596737378672638E-2</c:v>
                </c:pt>
                <c:pt idx="40">
                  <c:v>4.2105041173783678E-2</c:v>
                </c:pt>
                <c:pt idx="41">
                  <c:v>3.9983297870111838E-2</c:v>
                </c:pt>
                <c:pt idx="42">
                  <c:v>4.3147675629640427E-2</c:v>
                </c:pt>
                <c:pt idx="43">
                  <c:v>4.4094304114366614E-2</c:v>
                </c:pt>
                <c:pt idx="44">
                  <c:v>4.3330267793985827E-2</c:v>
                </c:pt>
                <c:pt idx="45">
                  <c:v>4.2946714649751958E-2</c:v>
                </c:pt>
                <c:pt idx="46">
                  <c:v>4.4049856267449637E-2</c:v>
                </c:pt>
                <c:pt idx="47">
                  <c:v>4.2834896105706351E-2</c:v>
                </c:pt>
                <c:pt idx="48">
                  <c:v>4.4599964995849652E-2</c:v>
                </c:pt>
                <c:pt idx="49">
                  <c:v>4.4493438923352772E-2</c:v>
                </c:pt>
                <c:pt idx="50">
                  <c:v>4.5762727505550722E-2</c:v>
                </c:pt>
                <c:pt idx="51">
                  <c:v>5.0695664532687916E-2</c:v>
                </c:pt>
                <c:pt idx="52">
                  <c:v>5.3397878006536538E-2</c:v>
                </c:pt>
                <c:pt idx="53">
                  <c:v>5.1028449736784311E-2</c:v>
                </c:pt>
                <c:pt idx="54">
                  <c:v>5.2249665423645127E-2</c:v>
                </c:pt>
                <c:pt idx="55">
                  <c:v>5.3536271632435746E-2</c:v>
                </c:pt>
                <c:pt idx="56">
                  <c:v>5.3517783049172228E-2</c:v>
                </c:pt>
                <c:pt idx="57">
                  <c:v>4.7475719959873097E-2</c:v>
                </c:pt>
                <c:pt idx="58">
                  <c:v>4.8984900047087027E-2</c:v>
                </c:pt>
                <c:pt idx="59">
                  <c:v>4.790185664511299E-2</c:v>
                </c:pt>
                <c:pt idx="60">
                  <c:v>4.1583489010840767E-2</c:v>
                </c:pt>
                <c:pt idx="61">
                  <c:v>4.2549448389421707E-2</c:v>
                </c:pt>
                <c:pt idx="62">
                  <c:v>4.3032194642683624E-2</c:v>
                </c:pt>
                <c:pt idx="63">
                  <c:v>4.6074477111225698E-2</c:v>
                </c:pt>
                <c:pt idx="64">
                  <c:v>4.8255226229728963E-2</c:v>
                </c:pt>
                <c:pt idx="65">
                  <c:v>4.6982596986547054E-2</c:v>
                </c:pt>
                <c:pt idx="66">
                  <c:v>5.1928303646482064E-2</c:v>
                </c:pt>
                <c:pt idx="67">
                  <c:v>5.188032710775841E-2</c:v>
                </c:pt>
                <c:pt idx="68">
                  <c:v>5.2503305349110012E-2</c:v>
                </c:pt>
                <c:pt idx="69">
                  <c:v>4.7649538194001084E-2</c:v>
                </c:pt>
                <c:pt idx="70">
                  <c:v>4.8204465623515207E-2</c:v>
                </c:pt>
                <c:pt idx="71">
                  <c:v>4.6102613601682337E-2</c:v>
                </c:pt>
                <c:pt idx="72">
                  <c:v>4.9739280111789866E-2</c:v>
                </c:pt>
                <c:pt idx="73">
                  <c:v>5.1544122205052861E-2</c:v>
                </c:pt>
                <c:pt idx="74">
                  <c:v>5.1473934340327612E-2</c:v>
                </c:pt>
                <c:pt idx="75">
                  <c:v>5.1483945981270589E-2</c:v>
                </c:pt>
                <c:pt idx="76">
                  <c:v>5.2104268115445954E-2</c:v>
                </c:pt>
                <c:pt idx="77">
                  <c:v>5.1103739801656493E-2</c:v>
                </c:pt>
                <c:pt idx="78">
                  <c:v>5.7874872434575127E-2</c:v>
                </c:pt>
                <c:pt idx="79">
                  <c:v>5.9982276359117875E-2</c:v>
                </c:pt>
                <c:pt idx="80">
                  <c:v>5.8028592100810204E-2</c:v>
                </c:pt>
                <c:pt idx="81">
                  <c:v>5.9577837891408053E-2</c:v>
                </c:pt>
                <c:pt idx="82">
                  <c:v>6.0160067196082981E-2</c:v>
                </c:pt>
                <c:pt idx="83">
                  <c:v>6.000839289009164E-2</c:v>
                </c:pt>
                <c:pt idx="84">
                  <c:v>6.4125250530976105E-2</c:v>
                </c:pt>
                <c:pt idx="85">
                  <c:v>6.3405884195278553E-2</c:v>
                </c:pt>
                <c:pt idx="86">
                  <c:v>6.3894803408692857E-2</c:v>
                </c:pt>
                <c:pt idx="87">
                  <c:v>6.0103381961931823E-2</c:v>
                </c:pt>
                <c:pt idx="88">
                  <c:v>5.7809189063063447E-2</c:v>
                </c:pt>
                <c:pt idx="89">
                  <c:v>5.9457681797322977E-2</c:v>
                </c:pt>
                <c:pt idx="90">
                  <c:v>6.1720426052963191E-2</c:v>
                </c:pt>
                <c:pt idx="91">
                  <c:v>6.1252847890616843E-2</c:v>
                </c:pt>
                <c:pt idx="92">
                  <c:v>6.0823708532201468E-2</c:v>
                </c:pt>
                <c:pt idx="93">
                  <c:v>5.7191335665045223E-2</c:v>
                </c:pt>
                <c:pt idx="94">
                  <c:v>5.6821711717102215E-2</c:v>
                </c:pt>
                <c:pt idx="95">
                  <c:v>5.7278860744422407E-2</c:v>
                </c:pt>
                <c:pt idx="96">
                  <c:v>5.7598505344278086E-2</c:v>
                </c:pt>
                <c:pt idx="97">
                  <c:v>5.814841882281737E-2</c:v>
                </c:pt>
                <c:pt idx="98">
                  <c:v>5.8567478241984827E-2</c:v>
                </c:pt>
                <c:pt idx="99">
                  <c:v>5.5361946329653904E-2</c:v>
                </c:pt>
                <c:pt idx="100">
                  <c:v>5.5604928641726475E-2</c:v>
                </c:pt>
                <c:pt idx="101">
                  <c:v>5.532939863540684E-2</c:v>
                </c:pt>
                <c:pt idx="102">
                  <c:v>5.9023529276310112E-2</c:v>
                </c:pt>
                <c:pt idx="103">
                  <c:v>6.0640870661827585E-2</c:v>
                </c:pt>
                <c:pt idx="104">
                  <c:v>5.9730623208330405E-2</c:v>
                </c:pt>
                <c:pt idx="105">
                  <c:v>6.1619461372963445E-2</c:v>
                </c:pt>
                <c:pt idx="106">
                  <c:v>6.0966212799183156E-2</c:v>
                </c:pt>
                <c:pt idx="107">
                  <c:v>6.0688302315344451E-2</c:v>
                </c:pt>
                <c:pt idx="108">
                  <c:v>6.2029185344277885E-2</c:v>
                </c:pt>
                <c:pt idx="109">
                  <c:v>6.2931690027581796E-2</c:v>
                </c:pt>
                <c:pt idx="110">
                  <c:v>6.3713281701276686E-2</c:v>
                </c:pt>
                <c:pt idx="111">
                  <c:v>6.1480483704055712E-2</c:v>
                </c:pt>
                <c:pt idx="112">
                  <c:v>6.1721419065872904E-2</c:v>
                </c:pt>
                <c:pt idx="113">
                  <c:v>6.1814457159701824E-2</c:v>
                </c:pt>
                <c:pt idx="114">
                  <c:v>6.3830598284780826E-2</c:v>
                </c:pt>
                <c:pt idx="115">
                  <c:v>6.3233151957650197E-2</c:v>
                </c:pt>
                <c:pt idx="116">
                  <c:v>6.2708968898408296E-2</c:v>
                </c:pt>
                <c:pt idx="117">
                  <c:v>6.3942437009442632E-2</c:v>
                </c:pt>
                <c:pt idx="118">
                  <c:v>6.46123951691219E-2</c:v>
                </c:pt>
                <c:pt idx="119">
                  <c:v>6.2229544231786151E-2</c:v>
                </c:pt>
                <c:pt idx="120">
                  <c:v>6.812239053515963E-2</c:v>
                </c:pt>
                <c:pt idx="121">
                  <c:v>6.668909112290107E-2</c:v>
                </c:pt>
                <c:pt idx="122">
                  <c:v>6.7831631279993906E-2</c:v>
                </c:pt>
                <c:pt idx="123">
                  <c:v>6.989161346491693E-2</c:v>
                </c:pt>
                <c:pt idx="124">
                  <c:v>6.9733573039971533E-2</c:v>
                </c:pt>
                <c:pt idx="125">
                  <c:v>6.7698712371421915E-2</c:v>
                </c:pt>
                <c:pt idx="126">
                  <c:v>6.5864997855999891E-2</c:v>
                </c:pt>
                <c:pt idx="127">
                  <c:v>6.5722218130013235E-2</c:v>
                </c:pt>
                <c:pt idx="128">
                  <c:v>6.4383387994208507E-2</c:v>
                </c:pt>
                <c:pt idx="129">
                  <c:v>6.5213219301340927E-2</c:v>
                </c:pt>
                <c:pt idx="130">
                  <c:v>6.4492933348896025E-2</c:v>
                </c:pt>
                <c:pt idx="131">
                  <c:v>6.115467485918813E-2</c:v>
                </c:pt>
                <c:pt idx="132">
                  <c:v>7.2132456697489661E-2</c:v>
                </c:pt>
                <c:pt idx="133">
                  <c:v>7.21398020065704E-2</c:v>
                </c:pt>
                <c:pt idx="134">
                  <c:v>7.3040042050514412E-2</c:v>
                </c:pt>
                <c:pt idx="135">
                  <c:v>7.1742101088957733E-2</c:v>
                </c:pt>
                <c:pt idx="136">
                  <c:v>7.1867301176195872E-2</c:v>
                </c:pt>
                <c:pt idx="137">
                  <c:v>7.1015407595151944E-2</c:v>
                </c:pt>
                <c:pt idx="138">
                  <c:v>7.2504757672599771E-2</c:v>
                </c:pt>
                <c:pt idx="139">
                  <c:v>7.2841740129921173E-2</c:v>
                </c:pt>
                <c:pt idx="140">
                  <c:v>7.177626999889325E-2</c:v>
                </c:pt>
                <c:pt idx="141">
                  <c:v>7.3294657587307327E-2</c:v>
                </c:pt>
                <c:pt idx="142">
                  <c:v>7.3024347761274408E-2</c:v>
                </c:pt>
                <c:pt idx="143">
                  <c:v>7.0719560241989748E-2</c:v>
                </c:pt>
                <c:pt idx="144">
                  <c:v>7.7938191056241182E-2</c:v>
                </c:pt>
                <c:pt idx="145">
                  <c:v>7.7946127568162618E-2</c:v>
                </c:pt>
                <c:pt idx="146">
                  <c:v>7.8918825348797461E-2</c:v>
                </c:pt>
                <c:pt idx="147">
                  <c:v>7.7516416845427497E-2</c:v>
                </c:pt>
                <c:pt idx="148">
                  <c:v>7.7651693928257853E-2</c:v>
                </c:pt>
                <c:pt idx="149">
                  <c:v>7.6731233878526914E-2</c:v>
                </c:pt>
                <c:pt idx="150">
                  <c:v>7.834045746802093E-2</c:v>
                </c:pt>
                <c:pt idx="151">
                  <c:v>7.8704562675909001E-2</c:v>
                </c:pt>
                <c:pt idx="152">
                  <c:v>7.7553335912830201E-2</c:v>
                </c:pt>
                <c:pt idx="153">
                  <c:v>7.9193934159186075E-2</c:v>
                </c:pt>
                <c:pt idx="154">
                  <c:v>7.890186787127236E-2</c:v>
                </c:pt>
                <c:pt idx="155">
                  <c:v>7.6411574621239473E-2</c:v>
                </c:pt>
                <c:pt idx="156">
                  <c:v>8.1634253564226142E-2</c:v>
                </c:pt>
                <c:pt idx="157">
                  <c:v>8.1642566449319165E-2</c:v>
                </c:pt>
                <c:pt idx="158">
                  <c:v>8.2661392472730522E-2</c:v>
                </c:pt>
                <c:pt idx="159">
                  <c:v>8.1192477556779788E-2</c:v>
                </c:pt>
                <c:pt idx="160">
                  <c:v>8.1334169884142563E-2</c:v>
                </c:pt>
                <c:pt idx="161">
                  <c:v>8.0370058861328933E-2</c:v>
                </c:pt>
                <c:pt idx="162">
                  <c:v>8.2055596654366653E-2</c:v>
                </c:pt>
                <c:pt idx="163">
                  <c:v>8.2436968822003201E-2</c:v>
                </c:pt>
                <c:pt idx="164">
                  <c:v>8.123114743696129E-2</c:v>
                </c:pt>
                <c:pt idx="165">
                  <c:v>8.2949547767081799E-2</c:v>
                </c:pt>
                <c:pt idx="166">
                  <c:v>8.2643630820819783E-2</c:v>
                </c:pt>
                <c:pt idx="167">
                  <c:v>8.003524040442217E-2</c:v>
                </c:pt>
                <c:pt idx="168">
                  <c:v>8.7152180489217246E-2</c:v>
                </c:pt>
                <c:pt idx="169">
                  <c:v>8.7161055269476539E-2</c:v>
                </c:pt>
                <c:pt idx="170">
                  <c:v>8.8248747085138204E-2</c:v>
                </c:pt>
                <c:pt idx="171">
                  <c:v>8.6680543392585033E-2</c:v>
                </c:pt>
                <c:pt idx="172">
                  <c:v>8.6831813169046479E-2</c:v>
                </c:pt>
                <c:pt idx="173">
                  <c:v>8.5802534720315515E-2</c:v>
                </c:pt>
                <c:pt idx="174">
                  <c:v>8.760200354065141E-2</c:v>
                </c:pt>
                <c:pt idx="175">
                  <c:v>8.8009153903841481E-2</c:v>
                </c:pt>
                <c:pt idx="176">
                  <c:v>8.6721827096789203E-2</c:v>
                </c:pt>
                <c:pt idx="177">
                  <c:v>8.8556379740864846E-2</c:v>
                </c:pt>
                <c:pt idx="178">
                  <c:v>8.8229784864923944E-2</c:v>
                </c:pt>
                <c:pt idx="179">
                  <c:v>8.5445084785840369E-2</c:v>
                </c:pt>
                <c:pt idx="180">
                  <c:v>8.8606198137821765E-2</c:v>
                </c:pt>
                <c:pt idx="181">
                  <c:v>8.8615220981928144E-2</c:v>
                </c:pt>
                <c:pt idx="182">
                  <c:v>8.9721059481784479E-2</c:v>
                </c:pt>
                <c:pt idx="183">
                  <c:v>8.8126692406596693E-2</c:v>
                </c:pt>
                <c:pt idx="184">
                  <c:v>8.8280485917099458E-2</c:v>
                </c:pt>
                <c:pt idx="185">
                  <c:v>8.7234035333128943E-2</c:v>
                </c:pt>
                <c:pt idx="186">
                  <c:v>8.9063525885660119E-2</c:v>
                </c:pt>
                <c:pt idx="187">
                  <c:v>8.9477469008485008E-2</c:v>
                </c:pt>
                <c:pt idx="188">
                  <c:v>8.8168664874227975E-2</c:v>
                </c:pt>
                <c:pt idx="189">
                  <c:v>9.0033824577206864E-2</c:v>
                </c:pt>
                <c:pt idx="190">
                  <c:v>8.9701780902269809E-2</c:v>
                </c:pt>
                <c:pt idx="191">
                  <c:v>8.6870621824245195E-2</c:v>
                </c:pt>
                <c:pt idx="192">
                  <c:v>9.1071583547111479E-2</c:v>
                </c:pt>
                <c:pt idx="193">
                  <c:v>9.1080857443499502E-2</c:v>
                </c:pt>
                <c:pt idx="194">
                  <c:v>9.2217464875551033E-2</c:v>
                </c:pt>
                <c:pt idx="195">
                  <c:v>9.0578736012962041E-2</c:v>
                </c:pt>
                <c:pt idx="196">
                  <c:v>9.0736808685473833E-2</c:v>
                </c:pt>
                <c:pt idx="197">
                  <c:v>8.9661241583071385E-2</c:v>
                </c:pt>
                <c:pt idx="198">
                  <c:v>9.1541636016024427E-2</c:v>
                </c:pt>
                <c:pt idx="199">
                  <c:v>9.1967096722909314E-2</c:v>
                </c:pt>
                <c:pt idx="200">
                  <c:v>9.062187632563648E-2</c:v>
                </c:pt>
                <c:pt idx="201">
                  <c:v>9.2538932370116983E-2</c:v>
                </c:pt>
                <c:pt idx="202">
                  <c:v>9.2197649887414315E-2</c:v>
                </c:pt>
                <c:pt idx="203">
                  <c:v>8.928771642984254E-2</c:v>
                </c:pt>
                <c:pt idx="204">
                  <c:v>9.2168498863225895E-2</c:v>
                </c:pt>
                <c:pt idx="205">
                  <c:v>9.21778844594284E-2</c:v>
                </c:pt>
                <c:pt idx="206">
                  <c:v>9.3328181804975097E-2</c:v>
                </c:pt>
                <c:pt idx="207">
                  <c:v>9.1669715207317481E-2</c:v>
                </c:pt>
                <c:pt idx="208">
                  <c:v>9.1829691792430598E-2</c:v>
                </c:pt>
                <c:pt idx="209">
                  <c:v>9.074116997921515E-2</c:v>
                </c:pt>
                <c:pt idx="210">
                  <c:v>9.264421289782647E-2</c:v>
                </c:pt>
                <c:pt idx="211">
                  <c:v>9.3074798083144797E-2</c:v>
                </c:pt>
                <c:pt idx="212">
                  <c:v>9.1713375125206539E-2</c:v>
                </c:pt>
                <c:pt idx="213">
                  <c:v>9.365352122758587E-2</c:v>
                </c:pt>
                <c:pt idx="214">
                  <c:v>9.330812815442438E-2</c:v>
                </c:pt>
                <c:pt idx="215">
                  <c:v>9.0363145887397869E-2</c:v>
                </c:pt>
                <c:pt idx="216">
                  <c:v>9.2717847694070557E-2</c:v>
                </c:pt>
                <c:pt idx="217">
                  <c:v>9.2727289230929197E-2</c:v>
                </c:pt>
                <c:pt idx="218">
                  <c:v>9.3884442655393238E-2</c:v>
                </c:pt>
                <c:pt idx="219">
                  <c:v>9.221609115456747E-2</c:v>
                </c:pt>
                <c:pt idx="220">
                  <c:v>9.2377021242787155E-2</c:v>
                </c:pt>
                <c:pt idx="221">
                  <c:v>9.1282011549300102E-2</c:v>
                </c:pt>
                <c:pt idx="222">
                  <c:v>9.31963971111711E-2</c:v>
                </c:pt>
                <c:pt idx="223">
                  <c:v>9.3629548699013618E-2</c:v>
                </c:pt>
                <c:pt idx="224">
                  <c:v>9.2260011297209482E-2</c:v>
                </c:pt>
                <c:pt idx="225">
                  <c:v>9.4211721187717673E-2</c:v>
                </c:pt>
                <c:pt idx="226">
                  <c:v>9.386426947973775E-2</c:v>
                </c:pt>
                <c:pt idx="227">
                  <c:v>9.0901734333091802E-2</c:v>
                </c:pt>
                <c:pt idx="228">
                  <c:v>9.5291194421531542E-2</c:v>
                </c:pt>
                <c:pt idx="229">
                  <c:v>9.5300898004464188E-2</c:v>
                </c:pt>
                <c:pt idx="230">
                  <c:v>9.649016775876193E-2</c:v>
                </c:pt>
                <c:pt idx="231">
                  <c:v>9.4775511830237719E-2</c:v>
                </c:pt>
                <c:pt idx="232">
                  <c:v>9.4940908468600343E-2</c:v>
                </c:pt>
                <c:pt idx="233">
                  <c:v>9.3815507219643074E-2</c:v>
                </c:pt>
                <c:pt idx="234">
                  <c:v>9.5783025786035425E-2</c:v>
                </c:pt>
                <c:pt idx="235">
                  <c:v>9.622819932271294E-2</c:v>
                </c:pt>
                <c:pt idx="236">
                  <c:v>9.482065095884791E-2</c:v>
                </c:pt>
                <c:pt idx="237">
                  <c:v>9.6826529775669662E-2</c:v>
                </c:pt>
                <c:pt idx="238">
                  <c:v>9.6469434684695876E-2</c:v>
                </c:pt>
                <c:pt idx="239">
                  <c:v>9.3424675561607287E-2</c:v>
                </c:pt>
              </c:numCache>
            </c:numRef>
          </c:val>
        </c:ser>
        <c:marker val="1"/>
        <c:axId val="220355968"/>
        <c:axId val="220370048"/>
      </c:lineChart>
      <c:catAx>
        <c:axId val="2203559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70048"/>
        <c:crosses val="autoZero"/>
        <c:auto val="1"/>
        <c:lblAlgn val="ctr"/>
        <c:lblOffset val="100"/>
        <c:tickLblSkip val="24"/>
        <c:tickMarkSkip val="12"/>
      </c:catAx>
      <c:valAx>
        <c:axId val="220370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5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8022914415109873"/>
          <c:y val="1.9900380282888593E-2"/>
          <c:w val="0.44199385003345176"/>
          <c:h val="7.62854019806127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DEF Residential Electric Price - 12 Mo Avg.</a:t>
            </a:r>
          </a:p>
          <a:p>
            <a:pPr>
              <a:defRPr/>
            </a:pPr>
            <a:r>
              <a:rPr lang="en-US" sz="1050"/>
              <a:t>(1982-84 cents per kWh)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6.9081485138656834E-2"/>
          <c:y val="0.15271753467364801"/>
          <c:w val="0.91351000951673256"/>
          <c:h val="0.707929173827891"/>
        </c:manualLayout>
      </c:layout>
      <c:lineChart>
        <c:grouping val="standard"/>
        <c:ser>
          <c:idx val="1"/>
          <c:order val="0"/>
          <c:tx>
            <c:v>Spring'13</c:v>
          </c:tx>
          <c:marker>
            <c:symbol val="none"/>
          </c:marker>
          <c:cat>
            <c:numRef>
              <c:f>Revisions!$A$122:$A$373</c:f>
              <c:numCache>
                <c:formatCode>General</c:formatCode>
                <c:ptCount val="25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</c:numCache>
            </c:numRef>
          </c:cat>
          <c:val>
            <c:numRef>
              <c:f>Revisions!$AL$122:$AL$373</c:f>
              <c:numCache>
                <c:formatCode>0.000</c:formatCode>
                <c:ptCount val="252"/>
                <c:pt idx="0">
                  <c:v>5.0547499999999994</c:v>
                </c:pt>
                <c:pt idx="1">
                  <c:v>5.019166666666667</c:v>
                </c:pt>
                <c:pt idx="2">
                  <c:v>5.0038333333333336</c:v>
                </c:pt>
                <c:pt idx="3">
                  <c:v>4.9874166666666673</c:v>
                </c:pt>
                <c:pt idx="4">
                  <c:v>4.9684166666666671</c:v>
                </c:pt>
                <c:pt idx="5">
                  <c:v>4.9516666666666671</c:v>
                </c:pt>
                <c:pt idx="6">
                  <c:v>4.94475</c:v>
                </c:pt>
                <c:pt idx="7">
                  <c:v>4.9433333333333334</c:v>
                </c:pt>
                <c:pt idx="8">
                  <c:v>4.9385000000000003</c:v>
                </c:pt>
                <c:pt idx="9">
                  <c:v>4.9350833333333339</c:v>
                </c:pt>
                <c:pt idx="10">
                  <c:v>4.9328333333333338</c:v>
                </c:pt>
                <c:pt idx="11">
                  <c:v>4.9208333333333343</c:v>
                </c:pt>
                <c:pt idx="12">
                  <c:v>4.9226666666666663</c:v>
                </c:pt>
                <c:pt idx="13">
                  <c:v>4.9426666666666668</c:v>
                </c:pt>
                <c:pt idx="14">
                  <c:v>4.9564999999999992</c:v>
                </c:pt>
                <c:pt idx="15">
                  <c:v>4.9876666666666667</c:v>
                </c:pt>
                <c:pt idx="16">
                  <c:v>5.024166666666666</c:v>
                </c:pt>
                <c:pt idx="17">
                  <c:v>5.0542499999999997</c:v>
                </c:pt>
                <c:pt idx="18">
                  <c:v>5.077</c:v>
                </c:pt>
                <c:pt idx="19">
                  <c:v>5.1000000000000005</c:v>
                </c:pt>
                <c:pt idx="20">
                  <c:v>5.1234999999999999</c:v>
                </c:pt>
                <c:pt idx="21">
                  <c:v>5.1509166666666664</c:v>
                </c:pt>
                <c:pt idx="22">
                  <c:v>5.1720833333333331</c:v>
                </c:pt>
                <c:pt idx="23">
                  <c:v>5.2039166666666663</c:v>
                </c:pt>
                <c:pt idx="24">
                  <c:v>5.2142500000000007</c:v>
                </c:pt>
                <c:pt idx="25">
                  <c:v>5.2272500000000006</c:v>
                </c:pt>
                <c:pt idx="26">
                  <c:v>5.2270000000000003</c:v>
                </c:pt>
                <c:pt idx="27">
                  <c:v>5.2101666666666668</c:v>
                </c:pt>
                <c:pt idx="28">
                  <c:v>5.1502500000000007</c:v>
                </c:pt>
                <c:pt idx="29">
                  <c:v>5.1014166666666663</c:v>
                </c:pt>
                <c:pt idx="30">
                  <c:v>5.0557499999999997</c:v>
                </c:pt>
                <c:pt idx="31">
                  <c:v>5.0090000000000003</c:v>
                </c:pt>
                <c:pt idx="32">
                  <c:v>4.9635833333333332</c:v>
                </c:pt>
                <c:pt idx="33">
                  <c:v>4.9073333333333329</c:v>
                </c:pt>
                <c:pt idx="34">
                  <c:v>4.8440000000000003</c:v>
                </c:pt>
                <c:pt idx="35">
                  <c:v>4.7791666666666668</c:v>
                </c:pt>
                <c:pt idx="36">
                  <c:v>4.7324999999999999</c:v>
                </c:pt>
                <c:pt idx="37">
                  <c:v>4.6730833333333335</c:v>
                </c:pt>
                <c:pt idx="38">
                  <c:v>4.6225833333333339</c:v>
                </c:pt>
                <c:pt idx="39">
                  <c:v>4.5898333333333339</c:v>
                </c:pt>
                <c:pt idx="40">
                  <c:v>4.600833333333334</c:v>
                </c:pt>
                <c:pt idx="41">
                  <c:v>4.6123333333333338</c:v>
                </c:pt>
                <c:pt idx="42">
                  <c:v>4.6249166666666666</c:v>
                </c:pt>
                <c:pt idx="43">
                  <c:v>4.633</c:v>
                </c:pt>
                <c:pt idx="44">
                  <c:v>4.6400000000000006</c:v>
                </c:pt>
                <c:pt idx="45">
                  <c:v>4.6494999999999997</c:v>
                </c:pt>
                <c:pt idx="46">
                  <c:v>4.6599166666666667</c:v>
                </c:pt>
                <c:pt idx="47">
                  <c:v>4.6710833333333328</c:v>
                </c:pt>
                <c:pt idx="48">
                  <c:v>4.7065833333333336</c:v>
                </c:pt>
                <c:pt idx="49">
                  <c:v>4.7421666666666669</c:v>
                </c:pt>
                <c:pt idx="50">
                  <c:v>4.7738333333333332</c:v>
                </c:pt>
                <c:pt idx="51">
                  <c:v>4.7874166666666671</c:v>
                </c:pt>
                <c:pt idx="52">
                  <c:v>4.8034166666666671</c:v>
                </c:pt>
                <c:pt idx="53">
                  <c:v>4.8174999999999999</c:v>
                </c:pt>
                <c:pt idx="54">
                  <c:v>4.8279999999999994</c:v>
                </c:pt>
                <c:pt idx="55">
                  <c:v>4.8429166666666665</c:v>
                </c:pt>
                <c:pt idx="56">
                  <c:v>4.8525</c:v>
                </c:pt>
                <c:pt idx="57">
                  <c:v>4.8646666666666656</c:v>
                </c:pt>
                <c:pt idx="58">
                  <c:v>4.8763333333333341</c:v>
                </c:pt>
                <c:pt idx="59">
                  <c:v>4.8895000000000008</c:v>
                </c:pt>
                <c:pt idx="60">
                  <c:v>4.9005833333333335</c:v>
                </c:pt>
                <c:pt idx="61">
                  <c:v>4.9128333333333334</c:v>
                </c:pt>
                <c:pt idx="62">
                  <c:v>4.9251666666666667</c:v>
                </c:pt>
                <c:pt idx="63">
                  <c:v>4.9401666666666664</c:v>
                </c:pt>
                <c:pt idx="64">
                  <c:v>4.9545000000000003</c:v>
                </c:pt>
                <c:pt idx="65">
                  <c:v>4.9664166666666665</c:v>
                </c:pt>
                <c:pt idx="66">
                  <c:v>4.9761666666666668</c:v>
                </c:pt>
                <c:pt idx="67">
                  <c:v>4.9986666666666659</c:v>
                </c:pt>
                <c:pt idx="68">
                  <c:v>5.0263333333333327</c:v>
                </c:pt>
                <c:pt idx="69">
                  <c:v>5.0484999999999998</c:v>
                </c:pt>
                <c:pt idx="70">
                  <c:v>5.0723333333333329</c:v>
                </c:pt>
                <c:pt idx="71">
                  <c:v>5.0999999999999988</c:v>
                </c:pt>
                <c:pt idx="72">
                  <c:v>5.1645833333333329</c:v>
                </c:pt>
                <c:pt idx="73">
                  <c:v>5.2256666666666653</c:v>
                </c:pt>
                <c:pt idx="74">
                  <c:v>5.285333333333333</c:v>
                </c:pt>
                <c:pt idx="75">
                  <c:v>5.3444999999999991</c:v>
                </c:pt>
                <c:pt idx="76">
                  <c:v>5.4034166666666676</c:v>
                </c:pt>
                <c:pt idx="77">
                  <c:v>5.4676666666666662</c:v>
                </c:pt>
                <c:pt idx="78">
                  <c:v>5.5341666666666667</c:v>
                </c:pt>
                <c:pt idx="79">
                  <c:v>5.5889999999999995</c:v>
                </c:pt>
                <c:pt idx="80">
                  <c:v>5.6455833333333336</c:v>
                </c:pt>
                <c:pt idx="81">
                  <c:v>5.6991666666666667</c:v>
                </c:pt>
                <c:pt idx="82">
                  <c:v>5.7523333333333326</c:v>
                </c:pt>
                <c:pt idx="83">
                  <c:v>5.8002499999999992</c:v>
                </c:pt>
                <c:pt idx="84">
                  <c:v>5.793499999999999</c:v>
                </c:pt>
                <c:pt idx="85">
                  <c:v>5.7854999999999999</c:v>
                </c:pt>
                <c:pt idx="86">
                  <c:v>5.7757500000000013</c:v>
                </c:pt>
                <c:pt idx="87">
                  <c:v>5.7656666666666672</c:v>
                </c:pt>
                <c:pt idx="88">
                  <c:v>5.7557499999999999</c:v>
                </c:pt>
                <c:pt idx="89">
                  <c:v>5.7468333333333321</c:v>
                </c:pt>
                <c:pt idx="90">
                  <c:v>5.7405833333333325</c:v>
                </c:pt>
                <c:pt idx="91">
                  <c:v>5.7332499999999991</c:v>
                </c:pt>
                <c:pt idx="92">
                  <c:v>5.7234166666666662</c:v>
                </c:pt>
                <c:pt idx="93">
                  <c:v>5.7141666666666664</c:v>
                </c:pt>
                <c:pt idx="94">
                  <c:v>5.6982499999999989</c:v>
                </c:pt>
                <c:pt idx="95">
                  <c:v>5.6809166666666657</c:v>
                </c:pt>
                <c:pt idx="96">
                  <c:v>5.6509166666666664</c:v>
                </c:pt>
                <c:pt idx="97">
                  <c:v>5.6231666666666662</c:v>
                </c:pt>
                <c:pt idx="98">
                  <c:v>5.5962500000000004</c:v>
                </c:pt>
                <c:pt idx="99">
                  <c:v>5.5689166666666665</c:v>
                </c:pt>
                <c:pt idx="100">
                  <c:v>5.5404166666666681</c:v>
                </c:pt>
                <c:pt idx="101">
                  <c:v>5.5096666666666669</c:v>
                </c:pt>
                <c:pt idx="102">
                  <c:v>5.4743333333333339</c:v>
                </c:pt>
                <c:pt idx="103">
                  <c:v>5.4485000000000001</c:v>
                </c:pt>
                <c:pt idx="104">
                  <c:v>5.4285000000000005</c:v>
                </c:pt>
                <c:pt idx="105">
                  <c:v>5.4143333333333343</c:v>
                </c:pt>
                <c:pt idx="106">
                  <c:v>5.4080000000000004</c:v>
                </c:pt>
                <c:pt idx="107">
                  <c:v>5.4165833333333344</c:v>
                </c:pt>
                <c:pt idx="108">
                  <c:v>5.5356666666666667</c:v>
                </c:pt>
                <c:pt idx="109">
                  <c:v>5.6554166666666674</c:v>
                </c:pt>
                <c:pt idx="110">
                  <c:v>5.769333333333333</c:v>
                </c:pt>
                <c:pt idx="111">
                  <c:v>5.8305000000000007</c:v>
                </c:pt>
                <c:pt idx="112">
                  <c:v>5.8924999999999992</c:v>
                </c:pt>
                <c:pt idx="113">
                  <c:v>5.9589999999999996</c:v>
                </c:pt>
                <c:pt idx="114">
                  <c:v>6.0445833333333328</c:v>
                </c:pt>
                <c:pt idx="115">
                  <c:v>6.1195833333333338</c:v>
                </c:pt>
                <c:pt idx="116">
                  <c:v>6.1894166666666663</c:v>
                </c:pt>
                <c:pt idx="117">
                  <c:v>6.2545000000000011</c:v>
                </c:pt>
                <c:pt idx="118">
                  <c:v>6.3135000000000012</c:v>
                </c:pt>
                <c:pt idx="119">
                  <c:v>6.359416666666668</c:v>
                </c:pt>
                <c:pt idx="120">
                  <c:v>6.3069166666666661</c:v>
                </c:pt>
                <c:pt idx="121">
                  <c:v>6.2518333333333329</c:v>
                </c:pt>
                <c:pt idx="122">
                  <c:v>6.2034166666666666</c:v>
                </c:pt>
                <c:pt idx="123">
                  <c:v>6.2100833333333334</c:v>
                </c:pt>
                <c:pt idx="124">
                  <c:v>6.218166666666666</c:v>
                </c:pt>
                <c:pt idx="125">
                  <c:v>6.2250833333333331</c:v>
                </c:pt>
                <c:pt idx="126">
                  <c:v>6.2162499999999996</c:v>
                </c:pt>
                <c:pt idx="127">
                  <c:v>6.2094999999999994</c:v>
                </c:pt>
                <c:pt idx="128">
                  <c:v>6.201833333333334</c:v>
                </c:pt>
                <c:pt idx="129">
                  <c:v>6.1931666666666674</c:v>
                </c:pt>
                <c:pt idx="130">
                  <c:v>6.1855000000000002</c:v>
                </c:pt>
                <c:pt idx="131">
                  <c:v>6.1710833333333328</c:v>
                </c:pt>
                <c:pt idx="132">
                  <c:v>6.1310000000000002</c:v>
                </c:pt>
                <c:pt idx="133">
                  <c:v>6.0902500000000002</c:v>
                </c:pt>
                <c:pt idx="134">
                  <c:v>6.049833333333333</c:v>
                </c:pt>
                <c:pt idx="135">
                  <c:v>6.0060833333333328</c:v>
                </c:pt>
                <c:pt idx="136">
                  <c:v>5.9600833333333334</c:v>
                </c:pt>
                <c:pt idx="137">
                  <c:v>5.9128333333333325</c:v>
                </c:pt>
                <c:pt idx="138">
                  <c:v>5.864583333333333</c:v>
                </c:pt>
                <c:pt idx="139">
                  <c:v>5.8157500000000004</c:v>
                </c:pt>
                <c:pt idx="140">
                  <c:v>5.769000000000001</c:v>
                </c:pt>
                <c:pt idx="141">
                  <c:v>5.7234166666666662</c:v>
                </c:pt>
                <c:pt idx="142">
                  <c:v>5.6799166666666663</c:v>
                </c:pt>
                <c:pt idx="143">
                  <c:v>5.6446666666666667</c:v>
                </c:pt>
                <c:pt idx="144">
                  <c:v>5.6429166666666672</c:v>
                </c:pt>
                <c:pt idx="145">
                  <c:v>5.6453333333333333</c:v>
                </c:pt>
                <c:pt idx="146">
                  <c:v>5.6474166666666656</c:v>
                </c:pt>
                <c:pt idx="147">
                  <c:v>5.6513333333333327</c:v>
                </c:pt>
                <c:pt idx="148">
                  <c:v>5.6566666666666663</c:v>
                </c:pt>
                <c:pt idx="149">
                  <c:v>5.6624166666666662</c:v>
                </c:pt>
                <c:pt idx="150">
                  <c:v>5.6678333333333333</c:v>
                </c:pt>
                <c:pt idx="151">
                  <c:v>5.6743333333333332</c:v>
                </c:pt>
                <c:pt idx="152">
                  <c:v>5.6790833333333337</c:v>
                </c:pt>
                <c:pt idx="153">
                  <c:v>5.6842499999999996</c:v>
                </c:pt>
                <c:pt idx="154">
                  <c:v>5.6885833333333338</c:v>
                </c:pt>
                <c:pt idx="155">
                  <c:v>5.6892500000000004</c:v>
                </c:pt>
                <c:pt idx="156">
                  <c:v>5.6561666666666666</c:v>
                </c:pt>
                <c:pt idx="157">
                  <c:v>5.6223333333333336</c:v>
                </c:pt>
                <c:pt idx="158">
                  <c:v>5.5874999999999995</c:v>
                </c:pt>
                <c:pt idx="159">
                  <c:v>5.5529999999999999</c:v>
                </c:pt>
                <c:pt idx="160">
                  <c:v>5.52</c:v>
                </c:pt>
                <c:pt idx="161">
                  <c:v>5.4870833333333335</c:v>
                </c:pt>
                <c:pt idx="162">
                  <c:v>5.4549999999999992</c:v>
                </c:pt>
                <c:pt idx="163">
                  <c:v>5.4097499999999998</c:v>
                </c:pt>
                <c:pt idx="164">
                  <c:v>5.3715833333333327</c:v>
                </c:pt>
                <c:pt idx="165">
                  <c:v>5.3351666666666659</c:v>
                </c:pt>
                <c:pt idx="166">
                  <c:v>5.3007499999999999</c:v>
                </c:pt>
                <c:pt idx="167">
                  <c:v>5.2672499999999998</c:v>
                </c:pt>
                <c:pt idx="168">
                  <c:v>5.2552500000000002</c:v>
                </c:pt>
                <c:pt idx="169">
                  <c:v>5.2463333333333333</c:v>
                </c:pt>
                <c:pt idx="170">
                  <c:v>5.2353333333333341</c:v>
                </c:pt>
                <c:pt idx="171">
                  <c:v>5.222083333333333</c:v>
                </c:pt>
                <c:pt idx="172">
                  <c:v>5.2032500000000006</c:v>
                </c:pt>
                <c:pt idx="173">
                  <c:v>5.1829166666666673</c:v>
                </c:pt>
                <c:pt idx="174">
                  <c:v>5.1633333333333331</c:v>
                </c:pt>
                <c:pt idx="175">
                  <c:v>5.1554166666666665</c:v>
                </c:pt>
                <c:pt idx="176">
                  <c:v>5.1440833333333336</c:v>
                </c:pt>
                <c:pt idx="177">
                  <c:v>5.13375</c:v>
                </c:pt>
                <c:pt idx="178">
                  <c:v>5.1278333333333332</c:v>
                </c:pt>
                <c:pt idx="179">
                  <c:v>5.1141666666666659</c:v>
                </c:pt>
                <c:pt idx="180">
                  <c:v>5.1299166666666665</c:v>
                </c:pt>
                <c:pt idx="181">
                  <c:v>5.1454166666666667</c:v>
                </c:pt>
                <c:pt idx="182">
                  <c:v>5.1609166666666662</c:v>
                </c:pt>
                <c:pt idx="183">
                  <c:v>5.1759999999999993</c:v>
                </c:pt>
                <c:pt idx="184">
                  <c:v>5.1913333333333327</c:v>
                </c:pt>
                <c:pt idx="185">
                  <c:v>5.2066666666666661</c:v>
                </c:pt>
                <c:pt idx="186">
                  <c:v>5.2218333333333335</c:v>
                </c:pt>
                <c:pt idx="187">
                  <c:v>5.2374166666666673</c:v>
                </c:pt>
                <c:pt idx="188">
                  <c:v>5.2525000000000004</c:v>
                </c:pt>
                <c:pt idx="189">
                  <c:v>5.2676666666666669</c:v>
                </c:pt>
                <c:pt idx="190">
                  <c:v>5.2825833333333332</c:v>
                </c:pt>
                <c:pt idx="191">
                  <c:v>5.2977499999999997</c:v>
                </c:pt>
                <c:pt idx="192">
                  <c:v>5.3036666666666656</c:v>
                </c:pt>
                <c:pt idx="193">
                  <c:v>5.3094999999999999</c:v>
                </c:pt>
                <c:pt idx="194">
                  <c:v>5.3153333333333332</c:v>
                </c:pt>
                <c:pt idx="195">
                  <c:v>5.3210833333333332</c:v>
                </c:pt>
                <c:pt idx="196">
                  <c:v>5.3269166666666665</c:v>
                </c:pt>
                <c:pt idx="197">
                  <c:v>5.3328333333333342</c:v>
                </c:pt>
                <c:pt idx="198">
                  <c:v>5.3386666666666676</c:v>
                </c:pt>
                <c:pt idx="199">
                  <c:v>5.3445</c:v>
                </c:pt>
                <c:pt idx="200">
                  <c:v>5.3501666666666665</c:v>
                </c:pt>
                <c:pt idx="201">
                  <c:v>5.3557500000000005</c:v>
                </c:pt>
                <c:pt idx="202">
                  <c:v>5.3610833333333341</c:v>
                </c:pt>
                <c:pt idx="203">
                  <c:v>5.3667500000000006</c:v>
                </c:pt>
                <c:pt idx="204">
                  <c:v>5.394333333333333</c:v>
                </c:pt>
                <c:pt idx="205">
                  <c:v>5.4251666666666667</c:v>
                </c:pt>
                <c:pt idx="206">
                  <c:v>5.4544166666666669</c:v>
                </c:pt>
                <c:pt idx="207">
                  <c:v>5.4830833333333331</c:v>
                </c:pt>
                <c:pt idx="208">
                  <c:v>5.50725</c:v>
                </c:pt>
                <c:pt idx="209">
                  <c:v>5.5289999999999999</c:v>
                </c:pt>
                <c:pt idx="210">
                  <c:v>5.5504166666666661</c:v>
                </c:pt>
                <c:pt idx="211">
                  <c:v>5.5714166666666669</c:v>
                </c:pt>
                <c:pt idx="212">
                  <c:v>5.5940000000000003</c:v>
                </c:pt>
                <c:pt idx="213">
                  <c:v>5.6203333333333338</c:v>
                </c:pt>
                <c:pt idx="214">
                  <c:v>5.6510833333333323</c:v>
                </c:pt>
                <c:pt idx="215">
                  <c:v>5.6790833333333337</c:v>
                </c:pt>
                <c:pt idx="216">
                  <c:v>5.6901666666666664</c:v>
                </c:pt>
                <c:pt idx="217">
                  <c:v>5.7014166666666668</c:v>
                </c:pt>
                <c:pt idx="218">
                  <c:v>5.7125833333333338</c:v>
                </c:pt>
                <c:pt idx="219">
                  <c:v>5.7237499999999999</c:v>
                </c:pt>
                <c:pt idx="220">
                  <c:v>5.7346666666666666</c:v>
                </c:pt>
                <c:pt idx="221">
                  <c:v>5.7455833333333333</c:v>
                </c:pt>
                <c:pt idx="222">
                  <c:v>5.7565</c:v>
                </c:pt>
                <c:pt idx="223">
                  <c:v>5.7674166666666666</c:v>
                </c:pt>
                <c:pt idx="224">
                  <c:v>5.7784166666666659</c:v>
                </c:pt>
                <c:pt idx="225">
                  <c:v>5.7896666666666663</c:v>
                </c:pt>
                <c:pt idx="226">
                  <c:v>5.801166666666667</c:v>
                </c:pt>
                <c:pt idx="227">
                  <c:v>5.8124166666666666</c:v>
                </c:pt>
                <c:pt idx="228">
                  <c:v>5.8225833333333332</c:v>
                </c:pt>
                <c:pt idx="229">
                  <c:v>5.8329166666666667</c:v>
                </c:pt>
                <c:pt idx="230">
                  <c:v>5.8431666666666677</c:v>
                </c:pt>
                <c:pt idx="231">
                  <c:v>5.8534166666666669</c:v>
                </c:pt>
                <c:pt idx="232">
                  <c:v>5.8635833333333336</c:v>
                </c:pt>
                <c:pt idx="233">
                  <c:v>5.8736666666666659</c:v>
                </c:pt>
                <c:pt idx="234">
                  <c:v>5.8838333333333317</c:v>
                </c:pt>
                <c:pt idx="235">
                  <c:v>5.8940833333333336</c:v>
                </c:pt>
                <c:pt idx="236">
                  <c:v>5.9044166666666662</c:v>
                </c:pt>
                <c:pt idx="237">
                  <c:v>5.9148333333333332</c:v>
                </c:pt>
                <c:pt idx="238">
                  <c:v>5.9255833333333321</c:v>
                </c:pt>
                <c:pt idx="239">
                  <c:v>5.9360833333333352</c:v>
                </c:pt>
                <c:pt idx="240">
                  <c:v>5.9602500000000012</c:v>
                </c:pt>
                <c:pt idx="241">
                  <c:v>5.9846666666666684</c:v>
                </c:pt>
                <c:pt idx="242">
                  <c:v>6.0089166666666669</c:v>
                </c:pt>
                <c:pt idx="243">
                  <c:v>6.0330833333333338</c:v>
                </c:pt>
                <c:pt idx="244">
                  <c:v>6.0569166666666669</c:v>
                </c:pt>
                <c:pt idx="245">
                  <c:v>6.0805833333333332</c:v>
                </c:pt>
                <c:pt idx="246">
                  <c:v>6.1042500000000004</c:v>
                </c:pt>
                <c:pt idx="247">
                  <c:v>6.1279166666666667</c:v>
                </c:pt>
                <c:pt idx="248">
                  <c:v>6.1517499999999998</c:v>
                </c:pt>
                <c:pt idx="249">
                  <c:v>6.1758333333333333</c:v>
                </c:pt>
                <c:pt idx="250">
                  <c:v>6.200333333333333</c:v>
                </c:pt>
                <c:pt idx="251">
                  <c:v>6.2242500000000005</c:v>
                </c:pt>
              </c:numCache>
            </c:numRef>
          </c:val>
        </c:ser>
        <c:ser>
          <c:idx val="0"/>
          <c:order val="1"/>
          <c:tx>
            <c:v>Fall'13</c:v>
          </c:tx>
          <c:marker>
            <c:symbol val="none"/>
          </c:marker>
          <c:cat>
            <c:numRef>
              <c:f>Revisions!$A$122:$A$373</c:f>
              <c:numCache>
                <c:formatCode>General</c:formatCode>
                <c:ptCount val="25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</c:numCache>
            </c:numRef>
          </c:cat>
          <c:val>
            <c:numRef>
              <c:f>Revisions!$AM$122:$AM$373</c:f>
              <c:numCache>
                <c:formatCode>0.000</c:formatCode>
                <c:ptCount val="252"/>
                <c:pt idx="168">
                  <c:v>5.289366666666667</c:v>
                </c:pt>
                <c:pt idx="169">
                  <c:v>5.3114333333333326</c:v>
                </c:pt>
                <c:pt idx="170">
                  <c:v>5.3334374999999996</c:v>
                </c:pt>
                <c:pt idx="171">
                  <c:v>5.3555416666666664</c:v>
                </c:pt>
                <c:pt idx="172">
                  <c:v>5.377695833333334</c:v>
                </c:pt>
                <c:pt idx="173">
                  <c:v>5.3998625000000011</c:v>
                </c:pt>
                <c:pt idx="174">
                  <c:v>5.4220291666666673</c:v>
                </c:pt>
                <c:pt idx="175">
                  <c:v>5.4435666666666664</c:v>
                </c:pt>
                <c:pt idx="176">
                  <c:v>5.4653375000000004</c:v>
                </c:pt>
                <c:pt idx="177">
                  <c:v>5.487120833333333</c:v>
                </c:pt>
                <c:pt idx="178">
                  <c:v>5.5089125000000001</c:v>
                </c:pt>
                <c:pt idx="179">
                  <c:v>5.5306125000000002</c:v>
                </c:pt>
                <c:pt idx="180">
                  <c:v>5.5476111541440742</c:v>
                </c:pt>
                <c:pt idx="181">
                  <c:v>5.5642217534888418</c:v>
                </c:pt>
                <c:pt idx="182">
                  <c:v>5.5809139801347927</c:v>
                </c:pt>
                <c:pt idx="183">
                  <c:v>5.5972408237997753</c:v>
                </c:pt>
                <c:pt idx="184">
                  <c:v>5.614055536037057</c:v>
                </c:pt>
                <c:pt idx="185">
                  <c:v>5.6309294525067175</c:v>
                </c:pt>
                <c:pt idx="186">
                  <c:v>5.6475904161252037</c:v>
                </c:pt>
                <c:pt idx="187">
                  <c:v>5.6642592695938676</c:v>
                </c:pt>
                <c:pt idx="188">
                  <c:v>5.6805200158111999</c:v>
                </c:pt>
                <c:pt idx="189">
                  <c:v>5.6968319084444277</c:v>
                </c:pt>
                <c:pt idx="190">
                  <c:v>5.7127099613616599</c:v>
                </c:pt>
                <c:pt idx="191">
                  <c:v>5.7291527448668136</c:v>
                </c:pt>
                <c:pt idx="192">
                  <c:v>5.7355384826669686</c:v>
                </c:pt>
                <c:pt idx="193">
                  <c:v>5.7417897834956451</c:v>
                </c:pt>
                <c:pt idx="194">
                  <c:v>5.7480718042763792</c:v>
                </c:pt>
                <c:pt idx="195">
                  <c:v>5.7542958496514283</c:v>
                </c:pt>
                <c:pt idx="196">
                  <c:v>5.7606927510460464</c:v>
                </c:pt>
                <c:pt idx="197">
                  <c:v>5.7672038818577098</c:v>
                </c:pt>
                <c:pt idx="198">
                  <c:v>5.7736119447878957</c:v>
                </c:pt>
                <c:pt idx="199">
                  <c:v>5.7798516225569152</c:v>
                </c:pt>
                <c:pt idx="200">
                  <c:v>5.7859606321855255</c:v>
                </c:pt>
                <c:pt idx="201">
                  <c:v>5.791965559693363</c:v>
                </c:pt>
                <c:pt idx="202">
                  <c:v>5.7976426288928202</c:v>
                </c:pt>
                <c:pt idx="203">
                  <c:v>5.8037860864661752</c:v>
                </c:pt>
                <c:pt idx="204">
                  <c:v>5.8037860864661752</c:v>
                </c:pt>
                <c:pt idx="205">
                  <c:v>5.8037860864661743</c:v>
                </c:pt>
                <c:pt idx="206">
                  <c:v>5.8037860864661743</c:v>
                </c:pt>
                <c:pt idx="207">
                  <c:v>5.8037860864661743</c:v>
                </c:pt>
                <c:pt idx="208">
                  <c:v>5.8037860864661743</c:v>
                </c:pt>
                <c:pt idx="209">
                  <c:v>5.8037860864661743</c:v>
                </c:pt>
                <c:pt idx="210">
                  <c:v>5.8037860864661743</c:v>
                </c:pt>
                <c:pt idx="211">
                  <c:v>5.8037860864661743</c:v>
                </c:pt>
                <c:pt idx="212">
                  <c:v>5.8037860864661743</c:v>
                </c:pt>
                <c:pt idx="213">
                  <c:v>5.8037860864661743</c:v>
                </c:pt>
                <c:pt idx="214">
                  <c:v>5.8037860864661743</c:v>
                </c:pt>
                <c:pt idx="215">
                  <c:v>5.8037860864661752</c:v>
                </c:pt>
                <c:pt idx="216">
                  <c:v>5.8379344939022708</c:v>
                </c:pt>
                <c:pt idx="217">
                  <c:v>5.8719728269144111</c:v>
                </c:pt>
                <c:pt idx="218">
                  <c:v>5.9059271492342793</c:v>
                </c:pt>
                <c:pt idx="219">
                  <c:v>5.9399988364670806</c:v>
                </c:pt>
                <c:pt idx="220">
                  <c:v>5.9741902744213142</c:v>
                </c:pt>
                <c:pt idx="221">
                  <c:v>6.0084122277310072</c:v>
                </c:pt>
                <c:pt idx="222">
                  <c:v>6.0426120595894135</c:v>
                </c:pt>
                <c:pt idx="223">
                  <c:v>6.0758757817760518</c:v>
                </c:pt>
                <c:pt idx="224">
                  <c:v>6.1094447896852673</c:v>
                </c:pt>
                <c:pt idx="225">
                  <c:v>6.1430284670951423</c:v>
                </c:pt>
                <c:pt idx="226">
                  <c:v>6.1765710756433103</c:v>
                </c:pt>
                <c:pt idx="227">
                  <c:v>6.2100511125188058</c:v>
                </c:pt>
                <c:pt idx="228">
                  <c:v>6.2100511125188058</c:v>
                </c:pt>
                <c:pt idx="229">
                  <c:v>6.2100511125188049</c:v>
                </c:pt>
                <c:pt idx="230">
                  <c:v>6.2100511125188076</c:v>
                </c:pt>
                <c:pt idx="231">
                  <c:v>6.2100511125188058</c:v>
                </c:pt>
                <c:pt idx="232">
                  <c:v>6.2100511125188076</c:v>
                </c:pt>
                <c:pt idx="233">
                  <c:v>6.2100511125188076</c:v>
                </c:pt>
                <c:pt idx="234">
                  <c:v>6.2100511125188058</c:v>
                </c:pt>
                <c:pt idx="235">
                  <c:v>6.2100511125188058</c:v>
                </c:pt>
                <c:pt idx="236">
                  <c:v>6.2100511125188058</c:v>
                </c:pt>
                <c:pt idx="237">
                  <c:v>6.2100511125188058</c:v>
                </c:pt>
                <c:pt idx="238">
                  <c:v>6.2100511125188058</c:v>
                </c:pt>
                <c:pt idx="239">
                  <c:v>6.2100511125188058</c:v>
                </c:pt>
                <c:pt idx="240">
                  <c:v>6.220490768506413</c:v>
                </c:pt>
                <c:pt idx="241">
                  <c:v>6.2308967731701239</c:v>
                </c:pt>
                <c:pt idx="242">
                  <c:v>6.2412770945650564</c:v>
                </c:pt>
                <c:pt idx="243">
                  <c:v>6.2516932960905116</c:v>
                </c:pt>
                <c:pt idx="244">
                  <c:v>6.2621461071222351</c:v>
                </c:pt>
                <c:pt idx="245">
                  <c:v>6.2726082471340563</c:v>
                </c:pt>
                <c:pt idx="246">
                  <c:v>6.2830636243021969</c:v>
                </c:pt>
                <c:pt idx="247">
                  <c:v>6.293232819370683</c:v>
                </c:pt>
                <c:pt idx="248">
                  <c:v>6.3034953446457882</c:v>
                </c:pt>
                <c:pt idx="249">
                  <c:v>6.3137623545968067</c:v>
                </c:pt>
                <c:pt idx="250">
                  <c:v>6.3240168092101037</c:v>
                </c:pt>
                <c:pt idx="251">
                  <c:v>6.3342521347691836</c:v>
                </c:pt>
              </c:numCache>
            </c:numRef>
          </c:val>
        </c:ser>
        <c:marker val="1"/>
        <c:axId val="207160448"/>
        <c:axId val="207161984"/>
      </c:lineChart>
      <c:catAx>
        <c:axId val="207160448"/>
        <c:scaling>
          <c:orientation val="minMax"/>
        </c:scaling>
        <c:axPos val="b"/>
        <c:numFmt formatCode="General" sourceLinked="1"/>
        <c:tickLblPos val="nextTo"/>
        <c:crossAx val="207161984"/>
        <c:crosses val="autoZero"/>
        <c:auto val="1"/>
        <c:lblAlgn val="ctr"/>
        <c:lblOffset val="100"/>
        <c:tickLblSkip val="12"/>
        <c:tickMarkSkip val="12"/>
      </c:catAx>
      <c:valAx>
        <c:axId val="207161984"/>
        <c:scaling>
          <c:orientation val="minMax"/>
          <c:max val="8"/>
          <c:min val="2"/>
        </c:scaling>
        <c:axPos val="l"/>
        <c:majorGridlines/>
        <c:numFmt formatCode="0.000" sourceLinked="1"/>
        <c:tickLblPos val="nextTo"/>
        <c:crossAx val="207160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611719798370414"/>
          <c:y val="0.7614394393594206"/>
          <c:w val="0.28029926864124194"/>
          <c:h val="6.1272099870764866E-2"/>
        </c:manualLayout>
      </c:layout>
      <c:overlay val="1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DEF Commercial Electric Price - 6 Mo Avg.</a:t>
            </a:r>
          </a:p>
          <a:p>
            <a:pPr>
              <a:defRPr/>
            </a:pPr>
            <a:r>
              <a:rPr lang="en-US" sz="1050"/>
              <a:t>(1982-84 cents per kWh)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6.9081485138656834E-2"/>
          <c:y val="0.15271753467364801"/>
          <c:w val="0.91351000951673256"/>
          <c:h val="0.707929173827891"/>
        </c:manualLayout>
      </c:layout>
      <c:lineChart>
        <c:grouping val="standard"/>
        <c:ser>
          <c:idx val="1"/>
          <c:order val="0"/>
          <c:tx>
            <c:v>Spring'13</c:v>
          </c:tx>
          <c:marker>
            <c:symbol val="none"/>
          </c:marker>
          <c:cat>
            <c:numRef>
              <c:f>Revisions!$A$122:$A$373</c:f>
              <c:numCache>
                <c:formatCode>General</c:formatCode>
                <c:ptCount val="25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</c:numCache>
            </c:numRef>
          </c:cat>
          <c:val>
            <c:numRef>
              <c:f>Revisions!$AO$122:$AO$373</c:f>
              <c:numCache>
                <c:formatCode>0.000</c:formatCode>
                <c:ptCount val="252"/>
                <c:pt idx="0">
                  <c:v>3.528</c:v>
                </c:pt>
                <c:pt idx="1">
                  <c:v>3.5290000000000004</c:v>
                </c:pt>
                <c:pt idx="2">
                  <c:v>3.5228333333333333</c:v>
                </c:pt>
                <c:pt idx="3">
                  <c:v>3.5080000000000005</c:v>
                </c:pt>
                <c:pt idx="4">
                  <c:v>3.493666666666666</c:v>
                </c:pt>
                <c:pt idx="5">
                  <c:v>3.4958333333333331</c:v>
                </c:pt>
                <c:pt idx="6">
                  <c:v>3.5066666666666664</c:v>
                </c:pt>
                <c:pt idx="7">
                  <c:v>3.5169999999999999</c:v>
                </c:pt>
                <c:pt idx="8">
                  <c:v>3.5271666666666674</c:v>
                </c:pt>
                <c:pt idx="9">
                  <c:v>3.5508333333333337</c:v>
                </c:pt>
                <c:pt idx="10">
                  <c:v>3.5726666666666662</c:v>
                </c:pt>
                <c:pt idx="11">
                  <c:v>3.5836666666666672</c:v>
                </c:pt>
                <c:pt idx="12">
                  <c:v>3.6071666666666666</c:v>
                </c:pt>
                <c:pt idx="13">
                  <c:v>3.6328333333333336</c:v>
                </c:pt>
                <c:pt idx="14">
                  <c:v>3.66</c:v>
                </c:pt>
                <c:pt idx="15">
                  <c:v>3.7096666666666671</c:v>
                </c:pt>
                <c:pt idx="16">
                  <c:v>3.765333333333333</c:v>
                </c:pt>
                <c:pt idx="17">
                  <c:v>3.8109999999999999</c:v>
                </c:pt>
                <c:pt idx="18">
                  <c:v>3.8338333333333332</c:v>
                </c:pt>
                <c:pt idx="19">
                  <c:v>3.8531666666666671</c:v>
                </c:pt>
                <c:pt idx="20">
                  <c:v>3.875833333333333</c:v>
                </c:pt>
                <c:pt idx="21">
                  <c:v>3.8774999999999999</c:v>
                </c:pt>
                <c:pt idx="22">
                  <c:v>3.8695000000000004</c:v>
                </c:pt>
                <c:pt idx="23">
                  <c:v>3.8610000000000002</c:v>
                </c:pt>
                <c:pt idx="24">
                  <c:v>3.8494999999999995</c:v>
                </c:pt>
                <c:pt idx="25">
                  <c:v>3.8418333333333337</c:v>
                </c:pt>
                <c:pt idx="26">
                  <c:v>3.8388333333333335</c:v>
                </c:pt>
                <c:pt idx="27">
                  <c:v>3.813333333333333</c:v>
                </c:pt>
                <c:pt idx="28">
                  <c:v>3.7326666666666668</c:v>
                </c:pt>
                <c:pt idx="29">
                  <c:v>3.6658333333333335</c:v>
                </c:pt>
                <c:pt idx="30">
                  <c:v>3.5960000000000001</c:v>
                </c:pt>
                <c:pt idx="31">
                  <c:v>3.5213333333333341</c:v>
                </c:pt>
                <c:pt idx="32">
                  <c:v>3.4446666666666665</c:v>
                </c:pt>
                <c:pt idx="33">
                  <c:v>3.3806666666666669</c:v>
                </c:pt>
                <c:pt idx="34">
                  <c:v>3.3725000000000001</c:v>
                </c:pt>
                <c:pt idx="35">
                  <c:v>3.3613333333333331</c:v>
                </c:pt>
                <c:pt idx="36">
                  <c:v>3.3563333333333336</c:v>
                </c:pt>
                <c:pt idx="37">
                  <c:v>3.3605</c:v>
                </c:pt>
                <c:pt idx="38">
                  <c:v>3.3543333333333334</c:v>
                </c:pt>
                <c:pt idx="39">
                  <c:v>3.3861666666666665</c:v>
                </c:pt>
                <c:pt idx="40">
                  <c:v>3.418333333333333</c:v>
                </c:pt>
                <c:pt idx="41">
                  <c:v>3.4483333333333337</c:v>
                </c:pt>
                <c:pt idx="42">
                  <c:v>3.4836666666666667</c:v>
                </c:pt>
                <c:pt idx="43">
                  <c:v>3.5021666666666671</c:v>
                </c:pt>
                <c:pt idx="44">
                  <c:v>3.5206666666666671</c:v>
                </c:pt>
                <c:pt idx="45">
                  <c:v>3.5140000000000007</c:v>
                </c:pt>
                <c:pt idx="46">
                  <c:v>3.5035000000000003</c:v>
                </c:pt>
                <c:pt idx="47">
                  <c:v>3.4988333333333337</c:v>
                </c:pt>
                <c:pt idx="48">
                  <c:v>3.5479999999999996</c:v>
                </c:pt>
                <c:pt idx="49">
                  <c:v>3.6238333333333337</c:v>
                </c:pt>
                <c:pt idx="50">
                  <c:v>3.6995000000000005</c:v>
                </c:pt>
                <c:pt idx="51">
                  <c:v>3.753833333333334</c:v>
                </c:pt>
                <c:pt idx="52">
                  <c:v>3.8193333333333341</c:v>
                </c:pt>
                <c:pt idx="53">
                  <c:v>3.8780000000000001</c:v>
                </c:pt>
                <c:pt idx="54">
                  <c:v>3.8741666666666661</c:v>
                </c:pt>
                <c:pt idx="55">
                  <c:v>3.8539999999999996</c:v>
                </c:pt>
                <c:pt idx="56">
                  <c:v>3.8450000000000002</c:v>
                </c:pt>
                <c:pt idx="57">
                  <c:v>3.8414999999999999</c:v>
                </c:pt>
                <c:pt idx="58">
                  <c:v>3.8258333333333332</c:v>
                </c:pt>
                <c:pt idx="59">
                  <c:v>3.8111666666666668</c:v>
                </c:pt>
                <c:pt idx="60">
                  <c:v>3.8473333333333337</c:v>
                </c:pt>
                <c:pt idx="61">
                  <c:v>3.8898333333333333</c:v>
                </c:pt>
                <c:pt idx="62">
                  <c:v>3.9276666666666666</c:v>
                </c:pt>
                <c:pt idx="63">
                  <c:v>3.9658333333333338</c:v>
                </c:pt>
                <c:pt idx="64">
                  <c:v>4.0141666666666671</c:v>
                </c:pt>
                <c:pt idx="65">
                  <c:v>4.057666666666667</c:v>
                </c:pt>
                <c:pt idx="66">
                  <c:v>4.0453333333333337</c:v>
                </c:pt>
                <c:pt idx="67">
                  <c:v>4.0490000000000004</c:v>
                </c:pt>
                <c:pt idx="68">
                  <c:v>4.048</c:v>
                </c:pt>
                <c:pt idx="69">
                  <c:v>4.0521666666666674</c:v>
                </c:pt>
                <c:pt idx="70">
                  <c:v>4.0493333333333332</c:v>
                </c:pt>
                <c:pt idx="71">
                  <c:v>4.0596666666666659</c:v>
                </c:pt>
                <c:pt idx="72">
                  <c:v>4.1965000000000003</c:v>
                </c:pt>
                <c:pt idx="73">
                  <c:v>4.3174999999999999</c:v>
                </c:pt>
                <c:pt idx="74">
                  <c:v>4.4416666666666673</c:v>
                </c:pt>
                <c:pt idx="75">
                  <c:v>4.5638333333333332</c:v>
                </c:pt>
                <c:pt idx="76">
                  <c:v>4.6890000000000001</c:v>
                </c:pt>
                <c:pt idx="77">
                  <c:v>4.8000000000000007</c:v>
                </c:pt>
                <c:pt idx="78">
                  <c:v>4.79</c:v>
                </c:pt>
                <c:pt idx="79">
                  <c:v>4.7683333333333335</c:v>
                </c:pt>
                <c:pt idx="80">
                  <c:v>4.7526666666666673</c:v>
                </c:pt>
                <c:pt idx="81">
                  <c:v>4.7429999999999994</c:v>
                </c:pt>
                <c:pt idx="82">
                  <c:v>4.7333333333333334</c:v>
                </c:pt>
                <c:pt idx="83">
                  <c:v>4.7264999999999988</c:v>
                </c:pt>
                <c:pt idx="84">
                  <c:v>4.6991666666666658</c:v>
                </c:pt>
                <c:pt idx="85">
                  <c:v>4.6883333333333335</c:v>
                </c:pt>
                <c:pt idx="86">
                  <c:v>4.6721666666666666</c:v>
                </c:pt>
                <c:pt idx="87">
                  <c:v>4.6469999999999994</c:v>
                </c:pt>
                <c:pt idx="88">
                  <c:v>4.6228333333333333</c:v>
                </c:pt>
                <c:pt idx="89">
                  <c:v>4.6053333333333342</c:v>
                </c:pt>
                <c:pt idx="90">
                  <c:v>4.6033333333333335</c:v>
                </c:pt>
                <c:pt idx="91">
                  <c:v>4.5880000000000001</c:v>
                </c:pt>
                <c:pt idx="92">
                  <c:v>4.5725000000000007</c:v>
                </c:pt>
                <c:pt idx="93">
                  <c:v>4.5616666666666674</c:v>
                </c:pt>
                <c:pt idx="94">
                  <c:v>4.5441666666666665</c:v>
                </c:pt>
                <c:pt idx="95">
                  <c:v>4.5110000000000001</c:v>
                </c:pt>
                <c:pt idx="96">
                  <c:v>4.4636666666666658</c:v>
                </c:pt>
                <c:pt idx="97">
                  <c:v>4.4204999999999997</c:v>
                </c:pt>
                <c:pt idx="98">
                  <c:v>4.3801666666666668</c:v>
                </c:pt>
                <c:pt idx="99">
                  <c:v>4.3331666666666671</c:v>
                </c:pt>
                <c:pt idx="100">
                  <c:v>4.2955000000000005</c:v>
                </c:pt>
                <c:pt idx="101">
                  <c:v>4.2608333333333333</c:v>
                </c:pt>
                <c:pt idx="102">
                  <c:v>4.2436666666666669</c:v>
                </c:pt>
                <c:pt idx="103">
                  <c:v>4.2439999999999998</c:v>
                </c:pt>
                <c:pt idx="104">
                  <c:v>4.2469999999999999</c:v>
                </c:pt>
                <c:pt idx="105">
                  <c:v>4.2723333333333331</c:v>
                </c:pt>
                <c:pt idx="106">
                  <c:v>4.2993333333333332</c:v>
                </c:pt>
                <c:pt idx="107">
                  <c:v>4.3501666666666674</c:v>
                </c:pt>
                <c:pt idx="108">
                  <c:v>4.5806666666666667</c:v>
                </c:pt>
                <c:pt idx="109">
                  <c:v>4.8061666666666669</c:v>
                </c:pt>
                <c:pt idx="110">
                  <c:v>5.0186666666666673</c:v>
                </c:pt>
                <c:pt idx="111">
                  <c:v>5.1124999999999998</c:v>
                </c:pt>
                <c:pt idx="112">
                  <c:v>5.2061666666666664</c:v>
                </c:pt>
                <c:pt idx="113">
                  <c:v>5.2868333333333331</c:v>
                </c:pt>
                <c:pt idx="114">
                  <c:v>5.2071666666666667</c:v>
                </c:pt>
                <c:pt idx="115">
                  <c:v>5.1113333333333335</c:v>
                </c:pt>
                <c:pt idx="116">
                  <c:v>5.0223333333333331</c:v>
                </c:pt>
                <c:pt idx="117">
                  <c:v>5.0368333333333331</c:v>
                </c:pt>
                <c:pt idx="118">
                  <c:v>5.0449999999999999</c:v>
                </c:pt>
                <c:pt idx="119">
                  <c:v>5.0399999999999991</c:v>
                </c:pt>
                <c:pt idx="120">
                  <c:v>4.9984999999999991</c:v>
                </c:pt>
                <c:pt idx="121">
                  <c:v>4.9626666666666663</c:v>
                </c:pt>
                <c:pt idx="122">
                  <c:v>4.9318333333333335</c:v>
                </c:pt>
                <c:pt idx="123">
                  <c:v>4.8948333333333327</c:v>
                </c:pt>
                <c:pt idx="124">
                  <c:v>4.867</c:v>
                </c:pt>
                <c:pt idx="125">
                  <c:v>4.8449999999999998</c:v>
                </c:pt>
                <c:pt idx="126">
                  <c:v>4.8426666666666671</c:v>
                </c:pt>
                <c:pt idx="127">
                  <c:v>4.8353333333333337</c:v>
                </c:pt>
                <c:pt idx="128">
                  <c:v>4.8231666666666664</c:v>
                </c:pt>
                <c:pt idx="129">
                  <c:v>4.8181666666666665</c:v>
                </c:pt>
                <c:pt idx="130">
                  <c:v>4.8086666666666664</c:v>
                </c:pt>
                <c:pt idx="131">
                  <c:v>4.793499999999999</c:v>
                </c:pt>
                <c:pt idx="132">
                  <c:v>4.7403333333333331</c:v>
                </c:pt>
                <c:pt idx="133">
                  <c:v>4.6924999999999999</c:v>
                </c:pt>
                <c:pt idx="134">
                  <c:v>4.6386666666666665</c:v>
                </c:pt>
                <c:pt idx="135">
                  <c:v>4.5763333333333334</c:v>
                </c:pt>
                <c:pt idx="136">
                  <c:v>4.5118333333333327</c:v>
                </c:pt>
                <c:pt idx="137">
                  <c:v>4.4574999999999996</c:v>
                </c:pt>
                <c:pt idx="138">
                  <c:v>4.4401666666666664</c:v>
                </c:pt>
                <c:pt idx="139">
                  <c:v>4.4128333333333334</c:v>
                </c:pt>
                <c:pt idx="140">
                  <c:v>4.3963333333333336</c:v>
                </c:pt>
                <c:pt idx="141">
                  <c:v>4.3893333333333331</c:v>
                </c:pt>
                <c:pt idx="142">
                  <c:v>4.383</c:v>
                </c:pt>
                <c:pt idx="143">
                  <c:v>4.3716666666666661</c:v>
                </c:pt>
                <c:pt idx="144">
                  <c:v>4.3864999999999998</c:v>
                </c:pt>
                <c:pt idx="145">
                  <c:v>4.4158333333333326</c:v>
                </c:pt>
                <c:pt idx="146">
                  <c:v>4.4420000000000002</c:v>
                </c:pt>
                <c:pt idx="147">
                  <c:v>4.4586666666666659</c:v>
                </c:pt>
                <c:pt idx="148">
                  <c:v>4.4833333333333334</c:v>
                </c:pt>
                <c:pt idx="149">
                  <c:v>4.5125000000000002</c:v>
                </c:pt>
                <c:pt idx="150">
                  <c:v>4.5163333333333338</c:v>
                </c:pt>
                <c:pt idx="151">
                  <c:v>4.5043333333333333</c:v>
                </c:pt>
                <c:pt idx="152">
                  <c:v>4.4960000000000004</c:v>
                </c:pt>
                <c:pt idx="153">
                  <c:v>4.4954999999999998</c:v>
                </c:pt>
                <c:pt idx="154">
                  <c:v>4.4868333333333332</c:v>
                </c:pt>
                <c:pt idx="155">
                  <c:v>4.464666666666667</c:v>
                </c:pt>
                <c:pt idx="156">
                  <c:v>4.3806666666666674</c:v>
                </c:pt>
                <c:pt idx="157">
                  <c:v>4.3150000000000004</c:v>
                </c:pt>
                <c:pt idx="158">
                  <c:v>4.2521666666666667</c:v>
                </c:pt>
                <c:pt idx="159">
                  <c:v>4.1826666666666661</c:v>
                </c:pt>
                <c:pt idx="160">
                  <c:v>4.1108333333333329</c:v>
                </c:pt>
                <c:pt idx="161">
                  <c:v>4.0538333333333334</c:v>
                </c:pt>
                <c:pt idx="162">
                  <c:v>4.0575000000000001</c:v>
                </c:pt>
                <c:pt idx="163">
                  <c:v>4.0795000000000003</c:v>
                </c:pt>
                <c:pt idx="164">
                  <c:v>4.1004999999999994</c:v>
                </c:pt>
                <c:pt idx="165">
                  <c:v>4.1209999999999996</c:v>
                </c:pt>
                <c:pt idx="166">
                  <c:v>4.1428333333333329</c:v>
                </c:pt>
                <c:pt idx="167">
                  <c:v>4.1706666666666665</c:v>
                </c:pt>
                <c:pt idx="168">
                  <c:v>4.1840000000000002</c:v>
                </c:pt>
                <c:pt idx="169">
                  <c:v>4.1746666666666661</c:v>
                </c:pt>
                <c:pt idx="170">
                  <c:v>4.1514999999999995</c:v>
                </c:pt>
                <c:pt idx="171">
                  <c:v>4.1315</c:v>
                </c:pt>
                <c:pt idx="172">
                  <c:v>4.1036666666666664</c:v>
                </c:pt>
                <c:pt idx="173">
                  <c:v>4.0803333333333338</c:v>
                </c:pt>
                <c:pt idx="174">
                  <c:v>4.07</c:v>
                </c:pt>
                <c:pt idx="175">
                  <c:v>4.0485000000000007</c:v>
                </c:pt>
                <c:pt idx="176">
                  <c:v>4.0413333333333341</c:v>
                </c:pt>
                <c:pt idx="177">
                  <c:v>4.0310000000000006</c:v>
                </c:pt>
                <c:pt idx="178">
                  <c:v>4.0281666666666665</c:v>
                </c:pt>
                <c:pt idx="179">
                  <c:v>4.0201666666666664</c:v>
                </c:pt>
                <c:pt idx="180">
                  <c:v>4.0669999999999993</c:v>
                </c:pt>
                <c:pt idx="181">
                  <c:v>4.1245000000000003</c:v>
                </c:pt>
                <c:pt idx="182">
                  <c:v>4.1674999999999995</c:v>
                </c:pt>
                <c:pt idx="183">
                  <c:v>4.2136666666666658</c:v>
                </c:pt>
                <c:pt idx="184">
                  <c:v>4.2521666666666667</c:v>
                </c:pt>
                <c:pt idx="185">
                  <c:v>4.2954999999999997</c:v>
                </c:pt>
                <c:pt idx="186">
                  <c:v>4.2841666666666667</c:v>
                </c:pt>
                <c:pt idx="187">
                  <c:v>4.2618333333333327</c:v>
                </c:pt>
                <c:pt idx="188">
                  <c:v>4.2541666666666673</c:v>
                </c:pt>
                <c:pt idx="189">
                  <c:v>4.2431666666666663</c:v>
                </c:pt>
                <c:pt idx="190">
                  <c:v>4.2396666666666665</c:v>
                </c:pt>
                <c:pt idx="191">
                  <c:v>4.2313333333333336</c:v>
                </c:pt>
                <c:pt idx="192">
                  <c:v>4.2595000000000001</c:v>
                </c:pt>
                <c:pt idx="193">
                  <c:v>4.2953333333333328</c:v>
                </c:pt>
                <c:pt idx="194">
                  <c:v>4.3196666666666665</c:v>
                </c:pt>
                <c:pt idx="195">
                  <c:v>4.3470000000000004</c:v>
                </c:pt>
                <c:pt idx="196">
                  <c:v>4.3668333333333331</c:v>
                </c:pt>
                <c:pt idx="197">
                  <c:v>4.3914999999999997</c:v>
                </c:pt>
                <c:pt idx="198">
                  <c:v>4.379666666666667</c:v>
                </c:pt>
                <c:pt idx="199">
                  <c:v>4.3601666666666672</c:v>
                </c:pt>
                <c:pt idx="200">
                  <c:v>4.3520000000000003</c:v>
                </c:pt>
                <c:pt idx="201">
                  <c:v>4.3406666666666665</c:v>
                </c:pt>
                <c:pt idx="202">
                  <c:v>4.3368333333333338</c:v>
                </c:pt>
                <c:pt idx="203">
                  <c:v>4.328333333333334</c:v>
                </c:pt>
                <c:pt idx="204">
                  <c:v>4.3905000000000003</c:v>
                </c:pt>
                <c:pt idx="205">
                  <c:v>4.4690000000000012</c:v>
                </c:pt>
                <c:pt idx="206">
                  <c:v>4.530333333333334</c:v>
                </c:pt>
                <c:pt idx="207">
                  <c:v>4.5938333333333334</c:v>
                </c:pt>
                <c:pt idx="208">
                  <c:v>4.6423333333333332</c:v>
                </c:pt>
                <c:pt idx="209">
                  <c:v>4.6915000000000004</c:v>
                </c:pt>
                <c:pt idx="210">
                  <c:v>4.6693333333333333</c:v>
                </c:pt>
                <c:pt idx="211">
                  <c:v>4.6301666666666668</c:v>
                </c:pt>
                <c:pt idx="212">
                  <c:v>4.610666666666666</c:v>
                </c:pt>
                <c:pt idx="213">
                  <c:v>4.5953333333333335</c:v>
                </c:pt>
                <c:pt idx="214">
                  <c:v>4.6020000000000003</c:v>
                </c:pt>
                <c:pt idx="215">
                  <c:v>4.6036666666666664</c:v>
                </c:pt>
                <c:pt idx="216">
                  <c:v>4.6456666666666671</c:v>
                </c:pt>
                <c:pt idx="217">
                  <c:v>4.7050000000000001</c:v>
                </c:pt>
                <c:pt idx="218">
                  <c:v>4.7443333333333344</c:v>
                </c:pt>
                <c:pt idx="219">
                  <c:v>4.7796666666666665</c:v>
                </c:pt>
                <c:pt idx="220">
                  <c:v>4.7926666666666664</c:v>
                </c:pt>
                <c:pt idx="221">
                  <c:v>4.8106666666666662</c:v>
                </c:pt>
                <c:pt idx="222">
                  <c:v>4.7881666666666662</c:v>
                </c:pt>
                <c:pt idx="223">
                  <c:v>4.748333333333334</c:v>
                </c:pt>
                <c:pt idx="224">
                  <c:v>4.7286666666666664</c:v>
                </c:pt>
                <c:pt idx="225">
                  <c:v>4.7131666666666669</c:v>
                </c:pt>
                <c:pt idx="226">
                  <c:v>4.7205000000000004</c:v>
                </c:pt>
                <c:pt idx="227">
                  <c:v>4.722666666666667</c:v>
                </c:pt>
                <c:pt idx="228">
                  <c:v>4.7629999999999999</c:v>
                </c:pt>
                <c:pt idx="229">
                  <c:v>4.8211666666666675</c:v>
                </c:pt>
                <c:pt idx="230">
                  <c:v>4.858833333333334</c:v>
                </c:pt>
                <c:pt idx="231">
                  <c:v>4.8923333333333341</c:v>
                </c:pt>
                <c:pt idx="232">
                  <c:v>4.9028333333333336</c:v>
                </c:pt>
                <c:pt idx="233">
                  <c:v>4.9185000000000008</c:v>
                </c:pt>
                <c:pt idx="234">
                  <c:v>4.8959999999999999</c:v>
                </c:pt>
                <c:pt idx="235">
                  <c:v>4.855666666666667</c:v>
                </c:pt>
                <c:pt idx="236">
                  <c:v>4.8361666666666663</c:v>
                </c:pt>
                <c:pt idx="237">
                  <c:v>4.8208333333333329</c:v>
                </c:pt>
                <c:pt idx="238">
                  <c:v>4.8288333333333329</c:v>
                </c:pt>
                <c:pt idx="239">
                  <c:v>4.8314999999999992</c:v>
                </c:pt>
                <c:pt idx="240">
                  <c:v>4.899166666666666</c:v>
                </c:pt>
                <c:pt idx="241">
                  <c:v>4.9854999999999992</c:v>
                </c:pt>
                <c:pt idx="242">
                  <c:v>5.0503333333333327</c:v>
                </c:pt>
                <c:pt idx="243">
                  <c:v>5.1109999999999998</c:v>
                </c:pt>
                <c:pt idx="244">
                  <c:v>5.1476666666666668</c:v>
                </c:pt>
                <c:pt idx="245">
                  <c:v>5.1894999999999998</c:v>
                </c:pt>
                <c:pt idx="246">
                  <c:v>5.1661666666666664</c:v>
                </c:pt>
                <c:pt idx="247">
                  <c:v>5.1241666666666665</c:v>
                </c:pt>
                <c:pt idx="248">
                  <c:v>5.1038333333333332</c:v>
                </c:pt>
                <c:pt idx="249">
                  <c:v>5.0880000000000001</c:v>
                </c:pt>
                <c:pt idx="250">
                  <c:v>5.0964999999999998</c:v>
                </c:pt>
                <c:pt idx="251">
                  <c:v>5.0994999999999999</c:v>
                </c:pt>
              </c:numCache>
            </c:numRef>
          </c:val>
        </c:ser>
        <c:ser>
          <c:idx val="0"/>
          <c:order val="1"/>
          <c:tx>
            <c:v>Fall'13</c:v>
          </c:tx>
          <c:marker>
            <c:symbol val="none"/>
          </c:marker>
          <c:cat>
            <c:numRef>
              <c:f>Revisions!$A$122:$A$373</c:f>
              <c:numCache>
                <c:formatCode>General</c:formatCode>
                <c:ptCount val="25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</c:numCache>
            </c:numRef>
          </c:cat>
          <c:val>
            <c:numRef>
              <c:f>Revisions!$AP$122:$AP$373</c:f>
              <c:numCache>
                <c:formatCode>General</c:formatCode>
                <c:ptCount val="252"/>
                <c:pt idx="168" formatCode="0.000">
                  <c:v>4.2002250000000005</c:v>
                </c:pt>
                <c:pt idx="169" formatCode="0.000">
                  <c:v>4.2121500000000003</c:v>
                </c:pt>
                <c:pt idx="170" formatCode="0.000">
                  <c:v>4.2252000000000001</c:v>
                </c:pt>
                <c:pt idx="171" formatCode="0.000">
                  <c:v>4.2386500000000007</c:v>
                </c:pt>
                <c:pt idx="172" formatCode="0.000">
                  <c:v>4.2508083333333326</c:v>
                </c:pt>
                <c:pt idx="173" formatCode="0.000">
                  <c:v>4.2565249999999999</c:v>
                </c:pt>
                <c:pt idx="174" formatCode="0.000">
                  <c:v>4.2603749999999998</c:v>
                </c:pt>
                <c:pt idx="175" formatCode="0.000">
                  <c:v>4.2834750000000001</c:v>
                </c:pt>
                <c:pt idx="176" formatCode="0.000">
                  <c:v>4.3055250000000003</c:v>
                </c:pt>
                <c:pt idx="177" formatCode="0.000">
                  <c:v>4.3270499999999998</c:v>
                </c:pt>
                <c:pt idx="178" formatCode="0.000">
                  <c:v>4.3499749999999997</c:v>
                </c:pt>
                <c:pt idx="179" formatCode="0.000">
                  <c:v>4.3792</c:v>
                </c:pt>
                <c:pt idx="180" formatCode="0.000">
                  <c:v>4.4127189838591345</c:v>
                </c:pt>
                <c:pt idx="181" formatCode="0.000">
                  <c:v>4.426726242118117</c:v>
                </c:pt>
                <c:pt idx="182" formatCode="0.000">
                  <c:v>4.4424213317326515</c:v>
                </c:pt>
                <c:pt idx="183" formatCode="0.000">
                  <c:v>4.4584936459342694</c:v>
                </c:pt>
                <c:pt idx="184" formatCode="0.000">
                  <c:v>4.473352111182848</c:v>
                </c:pt>
                <c:pt idx="185" formatCode="0.000">
                  <c:v>4.4809799609237801</c:v>
                </c:pt>
                <c:pt idx="186" formatCode="0.000">
                  <c:v>4.484569364201473</c:v>
                </c:pt>
                <c:pt idx="187" formatCode="0.000">
                  <c:v>4.5091872366045118</c:v>
                </c:pt>
                <c:pt idx="188" formatCode="0.000">
                  <c:v>4.532267630860944</c:v>
                </c:pt>
                <c:pt idx="189" formatCode="0.000">
                  <c:v>4.5547941273691643</c:v>
                </c:pt>
                <c:pt idx="190" formatCode="0.000">
                  <c:v>4.5783652448329564</c:v>
                </c:pt>
                <c:pt idx="191" formatCode="0.000">
                  <c:v>4.6092124887249826</c:v>
                </c:pt>
                <c:pt idx="192" formatCode="0.000">
                  <c:v>4.6228571830261593</c:v>
                </c:pt>
                <c:pt idx="193" formatCode="0.000">
                  <c:v>4.6121545324702389</c:v>
                </c:pt>
                <c:pt idx="194" formatCode="0.000">
                  <c:v>4.6066299938484727</c:v>
                </c:pt>
                <c:pt idx="195" formatCode="0.000">
                  <c:v>4.6012408777670384</c:v>
                </c:pt>
                <c:pt idx="196" formatCode="0.000">
                  <c:v>4.594972468688109</c:v>
                </c:pt>
                <c:pt idx="197" formatCode="0.000">
                  <c:v>4.5811609760914207</c:v>
                </c:pt>
                <c:pt idx="198" formatCode="0.000">
                  <c:v>4.5845896242287827</c:v>
                </c:pt>
                <c:pt idx="199" formatCode="0.000">
                  <c:v>4.6132319089310441</c:v>
                </c:pt>
                <c:pt idx="200" formatCode="0.000">
                  <c:v>4.6364980604560353</c:v>
                </c:pt>
                <c:pt idx="201" formatCode="0.000">
                  <c:v>4.6594487207466857</c:v>
                </c:pt>
                <c:pt idx="202" formatCode="0.000">
                  <c:v>4.6832849390655555</c:v>
                </c:pt>
                <c:pt idx="203" formatCode="0.000">
                  <c:v>4.7148682606260399</c:v>
                </c:pt>
                <c:pt idx="204" formatCode="0.000">
                  <c:v>4.7114396124886779</c:v>
                </c:pt>
                <c:pt idx="205" formatCode="0.000">
                  <c:v>4.6827973277864166</c:v>
                </c:pt>
                <c:pt idx="206" formatCode="0.000">
                  <c:v>4.6595311762614244</c:v>
                </c:pt>
                <c:pt idx="207" formatCode="0.000">
                  <c:v>4.636580515970774</c:v>
                </c:pt>
                <c:pt idx="208" formatCode="0.000">
                  <c:v>4.6127442976519051</c:v>
                </c:pt>
                <c:pt idx="209" formatCode="0.000">
                  <c:v>4.5811609760914207</c:v>
                </c:pt>
                <c:pt idx="210" formatCode="0.000">
                  <c:v>4.5845896242287827</c:v>
                </c:pt>
                <c:pt idx="211" formatCode="0.000">
                  <c:v>4.6132319089310441</c:v>
                </c:pt>
                <c:pt idx="212" formatCode="0.000">
                  <c:v>4.6364980604560353</c:v>
                </c:pt>
                <c:pt idx="213" formatCode="0.000">
                  <c:v>4.6594487207466857</c:v>
                </c:pt>
                <c:pt idx="214" formatCode="0.000">
                  <c:v>4.6832849390655555</c:v>
                </c:pt>
                <c:pt idx="215" formatCode="0.000">
                  <c:v>4.7148682606260399</c:v>
                </c:pt>
                <c:pt idx="216" formatCode="0.000">
                  <c:v>4.7716258590037182</c:v>
                </c:pt>
                <c:pt idx="217" formatCode="0.000">
                  <c:v>4.8040593727099443</c:v>
                </c:pt>
                <c:pt idx="218" formatCode="0.000">
                  <c:v>4.8424212968048899</c:v>
                </c:pt>
                <c:pt idx="219" formatCode="0.000">
                  <c:v>4.8808854120845115</c:v>
                </c:pt>
                <c:pt idx="220" formatCode="0.000">
                  <c:v>4.9185620876563174</c:v>
                </c:pt>
                <c:pt idx="221" formatCode="0.000">
                  <c:v>4.9476538541787338</c:v>
                </c:pt>
                <c:pt idx="222" formatCode="0.000">
                  <c:v>4.9513567941670855</c:v>
                </c:pt>
                <c:pt idx="223" formatCode="0.000">
                  <c:v>4.9822904616455279</c:v>
                </c:pt>
                <c:pt idx="224" formatCode="0.000">
                  <c:v>5.0074179052925194</c:v>
                </c:pt>
                <c:pt idx="225" formatCode="0.000">
                  <c:v>5.0322046184064213</c:v>
                </c:pt>
                <c:pt idx="226" formatCode="0.000">
                  <c:v>5.0579477341908001</c:v>
                </c:pt>
                <c:pt idx="227" formatCode="0.000">
                  <c:v>5.0920577214761238</c:v>
                </c:pt>
                <c:pt idx="228" formatCode="0.000">
                  <c:v>5.0883547814877721</c:v>
                </c:pt>
                <c:pt idx="229" formatCode="0.000">
                  <c:v>5.0574211140093297</c:v>
                </c:pt>
                <c:pt idx="230" formatCode="0.000">
                  <c:v>5.0322936703623391</c:v>
                </c:pt>
                <c:pt idx="231" formatCode="0.000">
                  <c:v>5.0075069572484363</c:v>
                </c:pt>
                <c:pt idx="232" formatCode="0.000">
                  <c:v>4.9817638414640575</c:v>
                </c:pt>
                <c:pt idx="233" formatCode="0.000">
                  <c:v>4.9476538541787338</c:v>
                </c:pt>
                <c:pt idx="234" formatCode="0.000">
                  <c:v>4.9513567941670855</c:v>
                </c:pt>
                <c:pt idx="235" formatCode="0.000">
                  <c:v>4.9822904616455279</c:v>
                </c:pt>
                <c:pt idx="236" formatCode="0.000">
                  <c:v>5.0074179052925194</c:v>
                </c:pt>
                <c:pt idx="237" formatCode="0.000">
                  <c:v>5.0322046184064213</c:v>
                </c:pt>
                <c:pt idx="238" formatCode="0.000">
                  <c:v>5.0579477341908001</c:v>
                </c:pt>
                <c:pt idx="239" formatCode="0.000">
                  <c:v>5.0920577214761238</c:v>
                </c:pt>
                <c:pt idx="240" formatCode="0.000">
                  <c:v>5.1046050680468333</c:v>
                </c:pt>
                <c:pt idx="241" formatCode="0.000">
                  <c:v>5.0901618661386818</c:v>
                </c:pt>
                <c:pt idx="242" formatCode="0.000">
                  <c:v>5.0816740029090743</c:v>
                </c:pt>
                <c:pt idx="243" formatCode="0.000">
                  <c:v>5.0734692791991449</c:v>
                </c:pt>
                <c:pt idx="244" formatCode="0.000">
                  <c:v>5.0643346447652489</c:v>
                </c:pt>
                <c:pt idx="245" formatCode="0.000">
                  <c:v>5.0466069312623087</c:v>
                </c:pt>
                <c:pt idx="246" formatCode="0.000">
                  <c:v>5.050383930050427</c:v>
                </c:pt>
                <c:pt idx="247" formatCode="0.000">
                  <c:v>5.0819362708784395</c:v>
                </c:pt>
                <c:pt idx="248" formatCode="0.000">
                  <c:v>5.1075662633983692</c:v>
                </c:pt>
                <c:pt idx="249" formatCode="0.000">
                  <c:v>5.1328487107745495</c:v>
                </c:pt>
                <c:pt idx="250" formatCode="0.000">
                  <c:v>5.1591066888746164</c:v>
                </c:pt>
                <c:pt idx="251" formatCode="0.000">
                  <c:v>5.1938988759056466</c:v>
                </c:pt>
              </c:numCache>
            </c:numRef>
          </c:val>
        </c:ser>
        <c:marker val="1"/>
        <c:axId val="207208448"/>
        <c:axId val="207209984"/>
      </c:lineChart>
      <c:catAx>
        <c:axId val="207208448"/>
        <c:scaling>
          <c:orientation val="minMax"/>
        </c:scaling>
        <c:axPos val="b"/>
        <c:numFmt formatCode="General" sourceLinked="1"/>
        <c:tickLblPos val="nextTo"/>
        <c:crossAx val="207209984"/>
        <c:crosses val="autoZero"/>
        <c:auto val="1"/>
        <c:lblAlgn val="ctr"/>
        <c:lblOffset val="100"/>
        <c:tickLblSkip val="12"/>
        <c:tickMarkSkip val="12"/>
      </c:catAx>
      <c:valAx>
        <c:axId val="207209984"/>
        <c:scaling>
          <c:orientation val="minMax"/>
          <c:max val="6"/>
          <c:min val="2"/>
        </c:scaling>
        <c:axPos val="l"/>
        <c:majorGridlines/>
        <c:numFmt formatCode="0.000" sourceLinked="1"/>
        <c:tickLblPos val="nextTo"/>
        <c:crossAx val="207208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239240557563768"/>
          <c:y val="0.78512810264199229"/>
          <c:w val="0.28029926864124183"/>
          <c:h val="6.1272099870764866E-2"/>
        </c:manualLayout>
      </c:layout>
      <c:overlay val="1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DEF Industrial Electric Price - 6 Mo Avg.</a:t>
            </a:r>
          </a:p>
          <a:p>
            <a:pPr>
              <a:defRPr/>
            </a:pPr>
            <a:r>
              <a:rPr lang="en-US" sz="1050"/>
              <a:t>(1982-84 cents per kWh)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6.9081485138656834E-2"/>
          <c:y val="0.15271753467364801"/>
          <c:w val="0.91351000951673256"/>
          <c:h val="0.707929173827891"/>
        </c:manualLayout>
      </c:layout>
      <c:lineChart>
        <c:grouping val="standard"/>
        <c:ser>
          <c:idx val="1"/>
          <c:order val="0"/>
          <c:tx>
            <c:v>Spring'13</c:v>
          </c:tx>
          <c:marker>
            <c:symbol val="none"/>
          </c:marker>
          <c:cat>
            <c:numRef>
              <c:f>Revisions!$A$122:$A$373</c:f>
              <c:numCache>
                <c:formatCode>General</c:formatCode>
                <c:ptCount val="25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</c:numCache>
            </c:numRef>
          </c:cat>
          <c:val>
            <c:numRef>
              <c:f>Revisions!$AR$122:$AR$373</c:f>
              <c:numCache>
                <c:formatCode>0.000</c:formatCode>
                <c:ptCount val="252"/>
                <c:pt idx="0">
                  <c:v>2.5834999999999999</c:v>
                </c:pt>
                <c:pt idx="1">
                  <c:v>2.5745</c:v>
                </c:pt>
                <c:pt idx="2">
                  <c:v>2.5596666666666663</c:v>
                </c:pt>
                <c:pt idx="3">
                  <c:v>2.5474999999999999</c:v>
                </c:pt>
                <c:pt idx="4">
                  <c:v>2.5529999999999999</c:v>
                </c:pt>
                <c:pt idx="5">
                  <c:v>2.5643333333333334</c:v>
                </c:pt>
                <c:pt idx="6">
                  <c:v>2.6</c:v>
                </c:pt>
                <c:pt idx="7">
                  <c:v>2.6358333333333337</c:v>
                </c:pt>
                <c:pt idx="8">
                  <c:v>2.673</c:v>
                </c:pt>
                <c:pt idx="9">
                  <c:v>2.7065000000000001</c:v>
                </c:pt>
                <c:pt idx="10">
                  <c:v>2.7215000000000003</c:v>
                </c:pt>
                <c:pt idx="11">
                  <c:v>2.737166666666667</c:v>
                </c:pt>
                <c:pt idx="12">
                  <c:v>2.7541666666666669</c:v>
                </c:pt>
                <c:pt idx="13">
                  <c:v>2.7606666666666673</c:v>
                </c:pt>
                <c:pt idx="14">
                  <c:v>2.7721666666666671</c:v>
                </c:pt>
                <c:pt idx="15">
                  <c:v>2.8268333333333331</c:v>
                </c:pt>
                <c:pt idx="16">
                  <c:v>2.8879999999999999</c:v>
                </c:pt>
                <c:pt idx="17">
                  <c:v>2.9446666666666665</c:v>
                </c:pt>
                <c:pt idx="18">
                  <c:v>2.9763333333333328</c:v>
                </c:pt>
                <c:pt idx="19">
                  <c:v>3.0283333333333338</c:v>
                </c:pt>
                <c:pt idx="20">
                  <c:v>3.0730000000000004</c:v>
                </c:pt>
                <c:pt idx="21">
                  <c:v>3.0796666666666668</c:v>
                </c:pt>
                <c:pt idx="22">
                  <c:v>3.0773333333333333</c:v>
                </c:pt>
                <c:pt idx="23">
                  <c:v>3.0698333333333334</c:v>
                </c:pt>
                <c:pt idx="24">
                  <c:v>3.0610000000000004</c:v>
                </c:pt>
                <c:pt idx="25">
                  <c:v>3.0126666666666666</c:v>
                </c:pt>
                <c:pt idx="26">
                  <c:v>2.9845000000000002</c:v>
                </c:pt>
                <c:pt idx="27">
                  <c:v>2.9598333333333327</c:v>
                </c:pt>
                <c:pt idx="28">
                  <c:v>2.8983333333333334</c:v>
                </c:pt>
                <c:pt idx="29">
                  <c:v>2.8648333333333333</c:v>
                </c:pt>
                <c:pt idx="30">
                  <c:v>2.8213333333333335</c:v>
                </c:pt>
                <c:pt idx="31">
                  <c:v>2.785833333333334</c:v>
                </c:pt>
                <c:pt idx="32">
                  <c:v>2.7434999999999996</c:v>
                </c:pt>
                <c:pt idx="33">
                  <c:v>2.7006666666666668</c:v>
                </c:pt>
                <c:pt idx="34">
                  <c:v>2.6936666666666667</c:v>
                </c:pt>
                <c:pt idx="35">
                  <c:v>2.6616666666666666</c:v>
                </c:pt>
                <c:pt idx="36">
                  <c:v>2.6396666666666668</c:v>
                </c:pt>
                <c:pt idx="37">
                  <c:v>2.6253333333333333</c:v>
                </c:pt>
                <c:pt idx="38">
                  <c:v>2.6194999999999999</c:v>
                </c:pt>
                <c:pt idx="39">
                  <c:v>2.6404999999999998</c:v>
                </c:pt>
                <c:pt idx="40">
                  <c:v>2.6781666666666664</c:v>
                </c:pt>
                <c:pt idx="41">
                  <c:v>2.7076666666666669</c:v>
                </c:pt>
                <c:pt idx="42">
                  <c:v>2.7456666666666667</c:v>
                </c:pt>
                <c:pt idx="43">
                  <c:v>2.7833333333333332</c:v>
                </c:pt>
                <c:pt idx="44">
                  <c:v>2.8096666666666668</c:v>
                </c:pt>
                <c:pt idx="45">
                  <c:v>2.8106666666666666</c:v>
                </c:pt>
                <c:pt idx="46">
                  <c:v>2.7900000000000005</c:v>
                </c:pt>
                <c:pt idx="47">
                  <c:v>2.7868333333333335</c:v>
                </c:pt>
                <c:pt idx="48">
                  <c:v>2.8206666666666664</c:v>
                </c:pt>
                <c:pt idx="49">
                  <c:v>2.871</c:v>
                </c:pt>
                <c:pt idx="50">
                  <c:v>2.9166666666666665</c:v>
                </c:pt>
                <c:pt idx="51">
                  <c:v>2.9608333333333334</c:v>
                </c:pt>
                <c:pt idx="52">
                  <c:v>3.0126666666666666</c:v>
                </c:pt>
                <c:pt idx="53">
                  <c:v>3.0636666666666668</c:v>
                </c:pt>
                <c:pt idx="54">
                  <c:v>3.0874999999999999</c:v>
                </c:pt>
                <c:pt idx="55">
                  <c:v>3.082333333333334</c:v>
                </c:pt>
                <c:pt idx="56">
                  <c:v>3.0876666666666668</c:v>
                </c:pt>
                <c:pt idx="57">
                  <c:v>3.0941666666666667</c:v>
                </c:pt>
                <c:pt idx="58">
                  <c:v>3.0879999999999996</c:v>
                </c:pt>
                <c:pt idx="59">
                  <c:v>3.0724999999999998</c:v>
                </c:pt>
                <c:pt idx="60">
                  <c:v>3.0898333333333334</c:v>
                </c:pt>
                <c:pt idx="61">
                  <c:v>3.1240000000000001</c:v>
                </c:pt>
                <c:pt idx="62">
                  <c:v>3.1564999999999999</c:v>
                </c:pt>
                <c:pt idx="63">
                  <c:v>3.1790000000000003</c:v>
                </c:pt>
                <c:pt idx="64">
                  <c:v>3.2256666666666667</c:v>
                </c:pt>
                <c:pt idx="65">
                  <c:v>3.2681666666666662</c:v>
                </c:pt>
                <c:pt idx="66">
                  <c:v>3.2688333333333333</c:v>
                </c:pt>
                <c:pt idx="67">
                  <c:v>3.278</c:v>
                </c:pt>
                <c:pt idx="68">
                  <c:v>3.2843333333333331</c:v>
                </c:pt>
                <c:pt idx="69">
                  <c:v>3.2911666666666668</c:v>
                </c:pt>
                <c:pt idx="70">
                  <c:v>3.2878333333333334</c:v>
                </c:pt>
                <c:pt idx="71">
                  <c:v>3.3005</c:v>
                </c:pt>
                <c:pt idx="72">
                  <c:v>3.4056666666666668</c:v>
                </c:pt>
                <c:pt idx="73">
                  <c:v>3.5056666666666665</c:v>
                </c:pt>
                <c:pt idx="74">
                  <c:v>3.6078333333333332</c:v>
                </c:pt>
                <c:pt idx="75">
                  <c:v>3.7096666666666658</c:v>
                </c:pt>
                <c:pt idx="76">
                  <c:v>3.8214999999999999</c:v>
                </c:pt>
                <c:pt idx="77">
                  <c:v>3.9186666666666667</c:v>
                </c:pt>
                <c:pt idx="78">
                  <c:v>3.9286666666666661</c:v>
                </c:pt>
                <c:pt idx="79">
                  <c:v>3.9304999999999999</c:v>
                </c:pt>
                <c:pt idx="80">
                  <c:v>3.9288333333333334</c:v>
                </c:pt>
                <c:pt idx="81">
                  <c:v>3.9294999999999995</c:v>
                </c:pt>
                <c:pt idx="82">
                  <c:v>3.9263333333333339</c:v>
                </c:pt>
                <c:pt idx="83">
                  <c:v>3.9248333333333334</c:v>
                </c:pt>
                <c:pt idx="84">
                  <c:v>3.9083333333333337</c:v>
                </c:pt>
                <c:pt idx="85">
                  <c:v>3.8851666666666667</c:v>
                </c:pt>
                <c:pt idx="86">
                  <c:v>3.8704999999999998</c:v>
                </c:pt>
                <c:pt idx="87">
                  <c:v>3.8491666666666666</c:v>
                </c:pt>
                <c:pt idx="88">
                  <c:v>3.8318333333333334</c:v>
                </c:pt>
                <c:pt idx="89">
                  <c:v>3.817166666666667</c:v>
                </c:pt>
                <c:pt idx="90">
                  <c:v>3.8111666666666668</c:v>
                </c:pt>
                <c:pt idx="91">
                  <c:v>3.8170000000000002</c:v>
                </c:pt>
                <c:pt idx="92">
                  <c:v>3.8094999999999999</c:v>
                </c:pt>
                <c:pt idx="93">
                  <c:v>3.8130000000000002</c:v>
                </c:pt>
                <c:pt idx="94">
                  <c:v>3.8238333333333334</c:v>
                </c:pt>
                <c:pt idx="95">
                  <c:v>3.7873333333333332</c:v>
                </c:pt>
                <c:pt idx="96">
                  <c:v>3.7334999999999998</c:v>
                </c:pt>
                <c:pt idx="97">
                  <c:v>3.6875</c:v>
                </c:pt>
                <c:pt idx="98">
                  <c:v>3.6343333333333327</c:v>
                </c:pt>
                <c:pt idx="99">
                  <c:v>3.5756666666666663</c:v>
                </c:pt>
                <c:pt idx="100">
                  <c:v>3.5038333333333327</c:v>
                </c:pt>
                <c:pt idx="101">
                  <c:v>3.4756666666666667</c:v>
                </c:pt>
                <c:pt idx="102">
                  <c:v>3.4691666666666663</c:v>
                </c:pt>
                <c:pt idx="103">
                  <c:v>3.4796666666666667</c:v>
                </c:pt>
                <c:pt idx="104">
                  <c:v>3.5076666666666667</c:v>
                </c:pt>
                <c:pt idx="105">
                  <c:v>3.5355000000000003</c:v>
                </c:pt>
                <c:pt idx="106">
                  <c:v>3.5625</c:v>
                </c:pt>
                <c:pt idx="107">
                  <c:v>3.6513333333333335</c:v>
                </c:pt>
                <c:pt idx="108">
                  <c:v>3.8654999999999995</c:v>
                </c:pt>
                <c:pt idx="109">
                  <c:v>4.0598333333333336</c:v>
                </c:pt>
                <c:pt idx="110">
                  <c:v>4.2363333333333335</c:v>
                </c:pt>
                <c:pt idx="111">
                  <c:v>4.3336666666666668</c:v>
                </c:pt>
                <c:pt idx="112">
                  <c:v>4.4413333333333336</c:v>
                </c:pt>
                <c:pt idx="113">
                  <c:v>4.4910000000000005</c:v>
                </c:pt>
                <c:pt idx="114">
                  <c:v>4.4234999999999998</c:v>
                </c:pt>
                <c:pt idx="115">
                  <c:v>4.350833333333334</c:v>
                </c:pt>
                <c:pt idx="116">
                  <c:v>4.2756666666666669</c:v>
                </c:pt>
                <c:pt idx="117">
                  <c:v>4.301166666666667</c:v>
                </c:pt>
                <c:pt idx="118">
                  <c:v>4.2928333333333333</c:v>
                </c:pt>
                <c:pt idx="119">
                  <c:v>4.2825000000000006</c:v>
                </c:pt>
                <c:pt idx="120">
                  <c:v>4.2286666666666672</c:v>
                </c:pt>
                <c:pt idx="121">
                  <c:v>4.1693333333333333</c:v>
                </c:pt>
                <c:pt idx="122">
                  <c:v>4.1283333333333339</c:v>
                </c:pt>
                <c:pt idx="123">
                  <c:v>4.0628333333333329</c:v>
                </c:pt>
                <c:pt idx="124">
                  <c:v>4.0376666666666665</c:v>
                </c:pt>
                <c:pt idx="125">
                  <c:v>4.0173333333333341</c:v>
                </c:pt>
                <c:pt idx="126">
                  <c:v>4.0310000000000006</c:v>
                </c:pt>
                <c:pt idx="127">
                  <c:v>4.0521666666666674</c:v>
                </c:pt>
                <c:pt idx="128">
                  <c:v>4.0696666666666674</c:v>
                </c:pt>
                <c:pt idx="129">
                  <c:v>4.0941666666666672</c:v>
                </c:pt>
                <c:pt idx="130">
                  <c:v>4.0935000000000006</c:v>
                </c:pt>
                <c:pt idx="131">
                  <c:v>4.0778333333333334</c:v>
                </c:pt>
                <c:pt idx="132">
                  <c:v>4.0136666666666665</c:v>
                </c:pt>
                <c:pt idx="133">
                  <c:v>3.9401666666666668</c:v>
                </c:pt>
                <c:pt idx="134">
                  <c:v>3.8755000000000002</c:v>
                </c:pt>
                <c:pt idx="135">
                  <c:v>3.8046666666666664</c:v>
                </c:pt>
                <c:pt idx="136">
                  <c:v>3.7361666666666662</c:v>
                </c:pt>
                <c:pt idx="137">
                  <c:v>3.6890000000000001</c:v>
                </c:pt>
                <c:pt idx="138">
                  <c:v>3.6903333333333332</c:v>
                </c:pt>
                <c:pt idx="139">
                  <c:v>3.6888333333333332</c:v>
                </c:pt>
                <c:pt idx="140">
                  <c:v>3.6848333333333336</c:v>
                </c:pt>
                <c:pt idx="141">
                  <c:v>3.6838333333333337</c:v>
                </c:pt>
                <c:pt idx="142">
                  <c:v>3.6833333333333336</c:v>
                </c:pt>
                <c:pt idx="143">
                  <c:v>3.6779999999999995</c:v>
                </c:pt>
                <c:pt idx="144">
                  <c:v>3.6793333333333336</c:v>
                </c:pt>
                <c:pt idx="145">
                  <c:v>3.6936666666666667</c:v>
                </c:pt>
                <c:pt idx="146">
                  <c:v>3.7043333333333339</c:v>
                </c:pt>
                <c:pt idx="147">
                  <c:v>3.7170000000000005</c:v>
                </c:pt>
                <c:pt idx="148">
                  <c:v>3.7445000000000004</c:v>
                </c:pt>
                <c:pt idx="149">
                  <c:v>3.77</c:v>
                </c:pt>
                <c:pt idx="150">
                  <c:v>3.7806666666666664</c:v>
                </c:pt>
                <c:pt idx="151">
                  <c:v>3.7940000000000005</c:v>
                </c:pt>
                <c:pt idx="152">
                  <c:v>3.8003333333333331</c:v>
                </c:pt>
                <c:pt idx="153">
                  <c:v>3.8049999999999997</c:v>
                </c:pt>
                <c:pt idx="154">
                  <c:v>3.7993333333333332</c:v>
                </c:pt>
                <c:pt idx="155">
                  <c:v>3.762833333333333</c:v>
                </c:pt>
                <c:pt idx="156">
                  <c:v>3.6588333333333334</c:v>
                </c:pt>
                <c:pt idx="157">
                  <c:v>3.5511666666666666</c:v>
                </c:pt>
                <c:pt idx="158">
                  <c:v>3.4481666666666668</c:v>
                </c:pt>
                <c:pt idx="159">
                  <c:v>3.3450000000000002</c:v>
                </c:pt>
                <c:pt idx="160">
                  <c:v>3.2555000000000001</c:v>
                </c:pt>
                <c:pt idx="161">
                  <c:v>3.1925000000000003</c:v>
                </c:pt>
                <c:pt idx="162">
                  <c:v>3.2023333333333333</c:v>
                </c:pt>
                <c:pt idx="163">
                  <c:v>3.2473333333333332</c:v>
                </c:pt>
                <c:pt idx="164">
                  <c:v>3.3043333333333336</c:v>
                </c:pt>
                <c:pt idx="165">
                  <c:v>3.3518333333333334</c:v>
                </c:pt>
                <c:pt idx="166">
                  <c:v>3.3886666666666669</c:v>
                </c:pt>
                <c:pt idx="167">
                  <c:v>3.434333333333333</c:v>
                </c:pt>
                <c:pt idx="168">
                  <c:v>3.452666666666667</c:v>
                </c:pt>
                <c:pt idx="169">
                  <c:v>3.4458333333333333</c:v>
                </c:pt>
                <c:pt idx="170">
                  <c:v>3.4194999999999998</c:v>
                </c:pt>
                <c:pt idx="171">
                  <c:v>3.4066666666666663</c:v>
                </c:pt>
                <c:pt idx="172">
                  <c:v>3.3933333333333331</c:v>
                </c:pt>
                <c:pt idx="173">
                  <c:v>3.3735000000000004</c:v>
                </c:pt>
                <c:pt idx="174">
                  <c:v>3.3746666666666667</c:v>
                </c:pt>
                <c:pt idx="175">
                  <c:v>3.3641666666666672</c:v>
                </c:pt>
                <c:pt idx="176">
                  <c:v>3.3613333333333331</c:v>
                </c:pt>
                <c:pt idx="177">
                  <c:v>3.3456666666666668</c:v>
                </c:pt>
                <c:pt idx="178">
                  <c:v>3.34</c:v>
                </c:pt>
                <c:pt idx="179">
                  <c:v>3.3271666666666664</c:v>
                </c:pt>
                <c:pt idx="180">
                  <c:v>3.3668333333333336</c:v>
                </c:pt>
                <c:pt idx="181">
                  <c:v>3.4165000000000005</c:v>
                </c:pt>
                <c:pt idx="182">
                  <c:v>3.4585000000000004</c:v>
                </c:pt>
                <c:pt idx="183">
                  <c:v>3.5128333333333335</c:v>
                </c:pt>
                <c:pt idx="184">
                  <c:v>3.5569999999999999</c:v>
                </c:pt>
                <c:pt idx="185">
                  <c:v>3.6086666666666667</c:v>
                </c:pt>
                <c:pt idx="186">
                  <c:v>3.6069999999999998</c:v>
                </c:pt>
                <c:pt idx="187">
                  <c:v>3.5963333333333338</c:v>
                </c:pt>
                <c:pt idx="188">
                  <c:v>3.5924999999999998</c:v>
                </c:pt>
                <c:pt idx="189">
                  <c:v>3.5768333333333331</c:v>
                </c:pt>
                <c:pt idx="190">
                  <c:v>3.5706666666666673</c:v>
                </c:pt>
                <c:pt idx="191">
                  <c:v>3.5573333333333328</c:v>
                </c:pt>
                <c:pt idx="192">
                  <c:v>3.5780000000000007</c:v>
                </c:pt>
                <c:pt idx="193">
                  <c:v>3.6036666666666668</c:v>
                </c:pt>
                <c:pt idx="194">
                  <c:v>3.6261666666666663</c:v>
                </c:pt>
                <c:pt idx="195">
                  <c:v>3.660166666666667</c:v>
                </c:pt>
                <c:pt idx="196">
                  <c:v>3.6844999999999999</c:v>
                </c:pt>
                <c:pt idx="197">
                  <c:v>3.7159999999999997</c:v>
                </c:pt>
                <c:pt idx="198">
                  <c:v>3.7135000000000002</c:v>
                </c:pt>
                <c:pt idx="199">
                  <c:v>3.7058333333333331</c:v>
                </c:pt>
                <c:pt idx="200">
                  <c:v>3.7013333333333329</c:v>
                </c:pt>
                <c:pt idx="201">
                  <c:v>3.6853333333333338</c:v>
                </c:pt>
                <c:pt idx="202">
                  <c:v>3.6788333333333334</c:v>
                </c:pt>
                <c:pt idx="203">
                  <c:v>3.6653333333333333</c:v>
                </c:pt>
                <c:pt idx="204">
                  <c:v>3.7149999999999999</c:v>
                </c:pt>
                <c:pt idx="205">
                  <c:v>3.7781666666666669</c:v>
                </c:pt>
                <c:pt idx="206">
                  <c:v>3.8319999999999994</c:v>
                </c:pt>
                <c:pt idx="207">
                  <c:v>3.8966666666666661</c:v>
                </c:pt>
                <c:pt idx="208">
                  <c:v>3.9453333333333336</c:v>
                </c:pt>
                <c:pt idx="209">
                  <c:v>3.9976666666666669</c:v>
                </c:pt>
                <c:pt idx="210">
                  <c:v>3.9861666666666671</c:v>
                </c:pt>
                <c:pt idx="211">
                  <c:v>3.9605000000000001</c:v>
                </c:pt>
                <c:pt idx="212">
                  <c:v>3.9463333333333335</c:v>
                </c:pt>
                <c:pt idx="213">
                  <c:v>3.9263333333333335</c:v>
                </c:pt>
                <c:pt idx="214">
                  <c:v>3.9285000000000001</c:v>
                </c:pt>
                <c:pt idx="215">
                  <c:v>3.9231666666666669</c:v>
                </c:pt>
                <c:pt idx="216">
                  <c:v>3.9470000000000005</c:v>
                </c:pt>
                <c:pt idx="217">
                  <c:v>3.9853333333333332</c:v>
                </c:pt>
                <c:pt idx="218">
                  <c:v>4.0120000000000005</c:v>
                </c:pt>
                <c:pt idx="219">
                  <c:v>4.0445000000000002</c:v>
                </c:pt>
                <c:pt idx="220">
                  <c:v>4.0548333333333337</c:v>
                </c:pt>
                <c:pt idx="221">
                  <c:v>4.0725000000000007</c:v>
                </c:pt>
                <c:pt idx="222">
                  <c:v>4.0609999999999999</c:v>
                </c:pt>
                <c:pt idx="223">
                  <c:v>4.0351666666666661</c:v>
                </c:pt>
                <c:pt idx="224">
                  <c:v>4.0209999999999999</c:v>
                </c:pt>
                <c:pt idx="225">
                  <c:v>4.0010000000000003</c:v>
                </c:pt>
                <c:pt idx="226">
                  <c:v>4.0036666666666667</c:v>
                </c:pt>
                <c:pt idx="227">
                  <c:v>3.9986666666666668</c:v>
                </c:pt>
                <c:pt idx="228">
                  <c:v>4.020833333333333</c:v>
                </c:pt>
                <c:pt idx="229">
                  <c:v>4.0575000000000001</c:v>
                </c:pt>
                <c:pt idx="230">
                  <c:v>4.0824999999999996</c:v>
                </c:pt>
                <c:pt idx="231">
                  <c:v>4.1133333333333333</c:v>
                </c:pt>
                <c:pt idx="232">
                  <c:v>4.1215000000000002</c:v>
                </c:pt>
                <c:pt idx="233">
                  <c:v>4.1373333333333333</c:v>
                </c:pt>
                <c:pt idx="234">
                  <c:v>4.1259999999999994</c:v>
                </c:pt>
                <c:pt idx="235">
                  <c:v>4.1001666666666674</c:v>
                </c:pt>
                <c:pt idx="236">
                  <c:v>4.0860000000000003</c:v>
                </c:pt>
                <c:pt idx="237">
                  <c:v>4.0661666666666667</c:v>
                </c:pt>
                <c:pt idx="238">
                  <c:v>4.0691666666666668</c:v>
                </c:pt>
                <c:pt idx="239">
                  <c:v>4.0644999999999998</c:v>
                </c:pt>
                <c:pt idx="240">
                  <c:v>4.1093333333333328</c:v>
                </c:pt>
                <c:pt idx="241">
                  <c:v>4.1695000000000002</c:v>
                </c:pt>
                <c:pt idx="242">
                  <c:v>4.2175000000000002</c:v>
                </c:pt>
                <c:pt idx="243">
                  <c:v>4.2715000000000005</c:v>
                </c:pt>
                <c:pt idx="244">
                  <c:v>4.3023333333333333</c:v>
                </c:pt>
                <c:pt idx="245">
                  <c:v>4.3406666666666673</c:v>
                </c:pt>
                <c:pt idx="246">
                  <c:v>4.3291666666666666</c:v>
                </c:pt>
                <c:pt idx="247">
                  <c:v>4.3023333333333333</c:v>
                </c:pt>
                <c:pt idx="248">
                  <c:v>4.2878333333333325</c:v>
                </c:pt>
                <c:pt idx="249">
                  <c:v>4.2671666666666672</c:v>
                </c:pt>
                <c:pt idx="250">
                  <c:v>4.2705000000000011</c:v>
                </c:pt>
                <c:pt idx="251">
                  <c:v>4.2656666666666672</c:v>
                </c:pt>
              </c:numCache>
            </c:numRef>
          </c:val>
        </c:ser>
        <c:ser>
          <c:idx val="0"/>
          <c:order val="1"/>
          <c:tx>
            <c:v>Fall'13</c:v>
          </c:tx>
          <c:marker>
            <c:symbol val="none"/>
          </c:marker>
          <c:cat>
            <c:numRef>
              <c:f>Revisions!$A$122:$A$373</c:f>
              <c:numCache>
                <c:formatCode>General</c:formatCode>
                <c:ptCount val="25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</c:numCache>
            </c:numRef>
          </c:cat>
          <c:val>
            <c:numRef>
              <c:f>Revisions!$AS$122:$AS$373</c:f>
              <c:numCache>
                <c:formatCode>General</c:formatCode>
                <c:ptCount val="252"/>
                <c:pt idx="168" formatCode="0.000">
                  <c:v>3.4685066666666668</c:v>
                </c:pt>
                <c:pt idx="169" formatCode="0.000">
                  <c:v>3.4775583333333331</c:v>
                </c:pt>
                <c:pt idx="170" formatCode="0.000">
                  <c:v>3.4671100000000004</c:v>
                </c:pt>
                <c:pt idx="171" formatCode="0.000">
                  <c:v>3.4701616666666664</c:v>
                </c:pt>
                <c:pt idx="172" formatCode="0.000">
                  <c:v>3.4730483333333333</c:v>
                </c:pt>
                <c:pt idx="173" formatCode="0.000">
                  <c:v>3.4692749999999997</c:v>
                </c:pt>
                <c:pt idx="174" formatCode="0.000">
                  <c:v>3.4707366666666659</c:v>
                </c:pt>
                <c:pt idx="175" formatCode="0.000">
                  <c:v>3.4788216666666667</c:v>
                </c:pt>
                <c:pt idx="176" formatCode="0.000">
                  <c:v>3.495293333333334</c:v>
                </c:pt>
                <c:pt idx="177" formatCode="0.000">
                  <c:v>3.4983616666666664</c:v>
                </c:pt>
                <c:pt idx="178" formatCode="0.000">
                  <c:v>3.5111250000000003</c:v>
                </c:pt>
                <c:pt idx="179" formatCode="0.000">
                  <c:v>3.5170916666666669</c:v>
                </c:pt>
                <c:pt idx="180" formatCode="0.000">
                  <c:v>3.5576262940765164</c:v>
                </c:pt>
                <c:pt idx="181" formatCode="0.000">
                  <c:v>3.5898039604495828</c:v>
                </c:pt>
                <c:pt idx="182" formatCode="0.000">
                  <c:v>3.6136096343561586</c:v>
                </c:pt>
                <c:pt idx="183" formatCode="0.000">
                  <c:v>3.6502966885166708</c:v>
                </c:pt>
                <c:pt idx="184" formatCode="0.000">
                  <c:v>3.6771402444004715</c:v>
                </c:pt>
                <c:pt idx="185" formatCode="0.000">
                  <c:v>3.7111182802385074</c:v>
                </c:pt>
                <c:pt idx="186" formatCode="0.000">
                  <c:v>3.7096837664650217</c:v>
                </c:pt>
                <c:pt idx="187" formatCode="0.000">
                  <c:v>3.7189188969809766</c:v>
                </c:pt>
                <c:pt idx="188" formatCode="0.000">
                  <c:v>3.7356897312482449</c:v>
                </c:pt>
                <c:pt idx="189" formatCode="0.000">
                  <c:v>3.7401098907006163</c:v>
                </c:pt>
                <c:pt idx="190" formatCode="0.000">
                  <c:v>3.7536238997228133</c:v>
                </c:pt>
                <c:pt idx="191" formatCode="0.000">
                  <c:v>3.7604162184947074</c:v>
                </c:pt>
                <c:pt idx="192" formatCode="0.000">
                  <c:v>3.781391865022163</c:v>
                </c:pt>
                <c:pt idx="193" formatCode="0.000">
                  <c:v>3.7875764790746174</c:v>
                </c:pt>
                <c:pt idx="194" formatCode="0.000">
                  <c:v>3.7900016539316179</c:v>
                </c:pt>
                <c:pt idx="195" formatCode="0.000">
                  <c:v>3.8044310316530523</c:v>
                </c:pt>
                <c:pt idx="196" formatCode="0.000">
                  <c:v>3.8096059876727062</c:v>
                </c:pt>
                <c:pt idx="197" formatCode="0.000">
                  <c:v>3.8215002464673895</c:v>
                </c:pt>
                <c:pt idx="198" formatCode="0.000">
                  <c:v>3.8192171981257399</c:v>
                </c:pt>
                <c:pt idx="199" formatCode="0.000">
                  <c:v>3.8321461826374494</c:v>
                </c:pt>
                <c:pt idx="200" formatCode="0.000">
                  <c:v>3.8488575269192045</c:v>
                </c:pt>
                <c:pt idx="201" formatCode="0.000">
                  <c:v>3.8535642658796312</c:v>
                </c:pt>
                <c:pt idx="202" formatCode="0.000">
                  <c:v>3.8673290442676151</c:v>
                </c:pt>
                <c:pt idx="203" formatCode="0.000">
                  <c:v>3.8745791258984634</c:v>
                </c:pt>
                <c:pt idx="204" formatCode="0.000">
                  <c:v>3.8768621742401144</c:v>
                </c:pt>
                <c:pt idx="205" formatCode="0.000">
                  <c:v>3.8639331897284044</c:v>
                </c:pt>
                <c:pt idx="206" formatCode="0.000">
                  <c:v>3.8472218454466489</c:v>
                </c:pt>
                <c:pt idx="207" formatCode="0.000">
                  <c:v>3.8425151064862231</c:v>
                </c:pt>
                <c:pt idx="208" formatCode="0.000">
                  <c:v>3.8287503280982378</c:v>
                </c:pt>
                <c:pt idx="209" formatCode="0.000">
                  <c:v>3.8215002464673895</c:v>
                </c:pt>
                <c:pt idx="210" formatCode="0.000">
                  <c:v>3.8192171981257399</c:v>
                </c:pt>
                <c:pt idx="211" formatCode="0.000">
                  <c:v>3.8321461826374494</c:v>
                </c:pt>
                <c:pt idx="212" formatCode="0.000">
                  <c:v>3.8488575269192045</c:v>
                </c:pt>
                <c:pt idx="213" formatCode="0.000">
                  <c:v>3.8535642658796312</c:v>
                </c:pt>
                <c:pt idx="214" formatCode="0.000">
                  <c:v>3.8673290442676151</c:v>
                </c:pt>
                <c:pt idx="215" formatCode="0.000">
                  <c:v>3.8745791258984634</c:v>
                </c:pt>
                <c:pt idx="216" formatCode="0.000">
                  <c:v>3.9307134221873725</c:v>
                </c:pt>
                <c:pt idx="217" formatCode="0.000">
                  <c:v>3.9721193342723544</c:v>
                </c:pt>
                <c:pt idx="218" formatCode="0.000">
                  <c:v>4.0094276163815534</c:v>
                </c:pt>
                <c:pt idx="219" formatCode="0.000">
                  <c:v>4.059006687684545</c:v>
                </c:pt>
                <c:pt idx="220" formatCode="0.000">
                  <c:v>4.0995299235752407</c:v>
                </c:pt>
                <c:pt idx="221" formatCode="0.000">
                  <c:v>4.1463277674171186</c:v>
                </c:pt>
                <c:pt idx="222" formatCode="0.000">
                  <c:v>4.143850659966426</c:v>
                </c:pt>
                <c:pt idx="223" formatCode="0.000">
                  <c:v>4.1578786081616324</c:v>
                </c:pt>
                <c:pt idx="224" formatCode="0.000">
                  <c:v>4.1760104167073369</c:v>
                </c:pt>
                <c:pt idx="225" formatCode="0.000">
                  <c:v>4.1811172284793985</c:v>
                </c:pt>
                <c:pt idx="226" formatCode="0.000">
                  <c:v>4.1960520130303633</c:v>
                </c:pt>
                <c:pt idx="227" formatCode="0.000">
                  <c:v>4.2039183515998326</c:v>
                </c:pt>
                <c:pt idx="228" formatCode="0.000">
                  <c:v>4.2063954590505235</c:v>
                </c:pt>
                <c:pt idx="229" formatCode="0.000">
                  <c:v>4.1923675108553189</c:v>
                </c:pt>
                <c:pt idx="230" formatCode="0.000">
                  <c:v>4.1742357023096135</c:v>
                </c:pt>
                <c:pt idx="231" formatCode="0.000">
                  <c:v>4.1691288905375519</c:v>
                </c:pt>
                <c:pt idx="232" formatCode="0.000">
                  <c:v>4.1541941059865879</c:v>
                </c:pt>
                <c:pt idx="233" formatCode="0.000">
                  <c:v>4.1463277674171186</c:v>
                </c:pt>
                <c:pt idx="234" formatCode="0.000">
                  <c:v>4.143850659966426</c:v>
                </c:pt>
                <c:pt idx="235" formatCode="0.000">
                  <c:v>4.1578786081616324</c:v>
                </c:pt>
                <c:pt idx="236" formatCode="0.000">
                  <c:v>4.1760104167073369</c:v>
                </c:pt>
                <c:pt idx="237" formatCode="0.000">
                  <c:v>4.1811172284793985</c:v>
                </c:pt>
                <c:pt idx="238" formatCode="0.000">
                  <c:v>4.1960520130303633</c:v>
                </c:pt>
                <c:pt idx="239" formatCode="0.000">
                  <c:v>4.2039183515998326</c:v>
                </c:pt>
                <c:pt idx="240" formatCode="0.000">
                  <c:v>4.2063954590505235</c:v>
                </c:pt>
                <c:pt idx="241" formatCode="0.000">
                  <c:v>4.1923675108553189</c:v>
                </c:pt>
                <c:pt idx="242" formatCode="0.000">
                  <c:v>4.1742357023096135</c:v>
                </c:pt>
                <c:pt idx="243" formatCode="0.000">
                  <c:v>4.1691288905375519</c:v>
                </c:pt>
                <c:pt idx="244" formatCode="0.000">
                  <c:v>4.1541941059865879</c:v>
                </c:pt>
                <c:pt idx="245" formatCode="0.000">
                  <c:v>4.1463277674171186</c:v>
                </c:pt>
                <c:pt idx="246" formatCode="0.000">
                  <c:v>4.143850659966426</c:v>
                </c:pt>
                <c:pt idx="247" formatCode="0.000">
                  <c:v>4.1578786081616324</c:v>
                </c:pt>
                <c:pt idx="248" formatCode="0.000">
                  <c:v>4.1760104167073369</c:v>
                </c:pt>
                <c:pt idx="249" formatCode="0.000">
                  <c:v>4.1811172284793985</c:v>
                </c:pt>
                <c:pt idx="250" formatCode="0.000">
                  <c:v>4.1960520130303633</c:v>
                </c:pt>
                <c:pt idx="251" formatCode="0.000">
                  <c:v>4.2039183515998326</c:v>
                </c:pt>
              </c:numCache>
            </c:numRef>
          </c:val>
        </c:ser>
        <c:marker val="1"/>
        <c:axId val="228994048"/>
        <c:axId val="228999936"/>
      </c:lineChart>
      <c:catAx>
        <c:axId val="228994048"/>
        <c:scaling>
          <c:orientation val="minMax"/>
        </c:scaling>
        <c:axPos val="b"/>
        <c:numFmt formatCode="General" sourceLinked="1"/>
        <c:tickLblPos val="nextTo"/>
        <c:crossAx val="228999936"/>
        <c:crosses val="autoZero"/>
        <c:auto val="1"/>
        <c:lblAlgn val="ctr"/>
        <c:lblOffset val="100"/>
        <c:tickLblSkip val="12"/>
        <c:tickMarkSkip val="12"/>
      </c:catAx>
      <c:valAx>
        <c:axId val="228999936"/>
        <c:scaling>
          <c:orientation val="minMax"/>
          <c:max val="5"/>
          <c:min val="2"/>
        </c:scaling>
        <c:axPos val="l"/>
        <c:majorGridlines/>
        <c:numFmt formatCode="0.000" sourceLinked="1"/>
        <c:tickLblPos val="nextTo"/>
        <c:crossAx val="22899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188232253886438"/>
          <c:y val="0.75467124985011413"/>
          <c:w val="0.28029926864124194"/>
          <c:h val="6.1272099870764866E-2"/>
        </c:manualLayout>
      </c:layout>
      <c:overlay val="1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DEF Public Authority Electric Price - 6 Mo Avg.</a:t>
            </a:r>
          </a:p>
          <a:p>
            <a:pPr>
              <a:defRPr/>
            </a:pPr>
            <a:r>
              <a:rPr lang="en-US" sz="1050"/>
              <a:t>(1982-84 cents per kWh)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6.9081485138656834E-2"/>
          <c:y val="0.15271753467364801"/>
          <c:w val="0.91351000951673256"/>
          <c:h val="0.707929173827891"/>
        </c:manualLayout>
      </c:layout>
      <c:lineChart>
        <c:grouping val="standard"/>
        <c:ser>
          <c:idx val="1"/>
          <c:order val="0"/>
          <c:tx>
            <c:v>Spring'13</c:v>
          </c:tx>
          <c:marker>
            <c:symbol val="none"/>
          </c:marker>
          <c:cat>
            <c:numRef>
              <c:f>Revisions!$A$122:$A$373</c:f>
              <c:numCache>
                <c:formatCode>General</c:formatCode>
                <c:ptCount val="25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</c:numCache>
            </c:numRef>
          </c:cat>
          <c:val>
            <c:numRef>
              <c:f>Revisions!$AU$122:$AU$373</c:f>
              <c:numCache>
                <c:formatCode>0.000</c:formatCode>
                <c:ptCount val="252"/>
                <c:pt idx="0">
                  <c:v>3.3128333333333333</c:v>
                </c:pt>
                <c:pt idx="1">
                  <c:v>3.3075000000000006</c:v>
                </c:pt>
                <c:pt idx="2">
                  <c:v>3.2936666666666667</c:v>
                </c:pt>
                <c:pt idx="3">
                  <c:v>3.2751666666666672</c:v>
                </c:pt>
                <c:pt idx="4">
                  <c:v>3.2648333333333333</c:v>
                </c:pt>
                <c:pt idx="5">
                  <c:v>3.2623333333333329</c:v>
                </c:pt>
                <c:pt idx="6">
                  <c:v>3.2776666666666667</c:v>
                </c:pt>
                <c:pt idx="7">
                  <c:v>3.2986666666666671</c:v>
                </c:pt>
                <c:pt idx="8">
                  <c:v>3.3183333333333329</c:v>
                </c:pt>
                <c:pt idx="9">
                  <c:v>3.3466666666666662</c:v>
                </c:pt>
                <c:pt idx="10">
                  <c:v>3.3668333333333336</c:v>
                </c:pt>
                <c:pt idx="11">
                  <c:v>3.382833333333334</c:v>
                </c:pt>
                <c:pt idx="12">
                  <c:v>3.4053333333333331</c:v>
                </c:pt>
                <c:pt idx="13">
                  <c:v>3.4218333333333337</c:v>
                </c:pt>
                <c:pt idx="14">
                  <c:v>3.4371666666666667</c:v>
                </c:pt>
                <c:pt idx="15">
                  <c:v>3.4818333333333329</c:v>
                </c:pt>
                <c:pt idx="16">
                  <c:v>3.5303333333333331</c:v>
                </c:pt>
                <c:pt idx="17">
                  <c:v>3.5846666666666667</c:v>
                </c:pt>
                <c:pt idx="18">
                  <c:v>3.6078333333333332</c:v>
                </c:pt>
                <c:pt idx="19">
                  <c:v>3.6335000000000002</c:v>
                </c:pt>
                <c:pt idx="20">
                  <c:v>3.6625000000000001</c:v>
                </c:pt>
                <c:pt idx="21">
                  <c:v>3.6721666666666661</c:v>
                </c:pt>
                <c:pt idx="22">
                  <c:v>3.6735000000000002</c:v>
                </c:pt>
                <c:pt idx="23">
                  <c:v>3.6558333333333337</c:v>
                </c:pt>
                <c:pt idx="24">
                  <c:v>3.6509999999999998</c:v>
                </c:pt>
                <c:pt idx="25">
                  <c:v>3.6415000000000002</c:v>
                </c:pt>
                <c:pt idx="26">
                  <c:v>3.6381666666666668</c:v>
                </c:pt>
                <c:pt idx="27">
                  <c:v>3.6044999999999998</c:v>
                </c:pt>
                <c:pt idx="28">
                  <c:v>3.5284999999999997</c:v>
                </c:pt>
                <c:pt idx="29">
                  <c:v>3.468833333333333</c:v>
                </c:pt>
                <c:pt idx="30">
                  <c:v>3.4019999999999997</c:v>
                </c:pt>
                <c:pt idx="31">
                  <c:v>3.3386666666666667</c:v>
                </c:pt>
                <c:pt idx="32">
                  <c:v>3.2688333333333333</c:v>
                </c:pt>
                <c:pt idx="33">
                  <c:v>3.2155</c:v>
                </c:pt>
                <c:pt idx="34">
                  <c:v>3.2065000000000001</c:v>
                </c:pt>
                <c:pt idx="35">
                  <c:v>3.1955000000000005</c:v>
                </c:pt>
                <c:pt idx="36">
                  <c:v>3.1866666666666661</c:v>
                </c:pt>
                <c:pt idx="37">
                  <c:v>3.1768333333333332</c:v>
                </c:pt>
                <c:pt idx="38">
                  <c:v>3.1673333333333331</c:v>
                </c:pt>
                <c:pt idx="39">
                  <c:v>3.1973333333333334</c:v>
                </c:pt>
                <c:pt idx="40">
                  <c:v>3.2278333333333333</c:v>
                </c:pt>
                <c:pt idx="41">
                  <c:v>3.2563333333333335</c:v>
                </c:pt>
                <c:pt idx="42">
                  <c:v>3.2874999999999996</c:v>
                </c:pt>
                <c:pt idx="43">
                  <c:v>3.3231666666666668</c:v>
                </c:pt>
                <c:pt idx="44">
                  <c:v>3.3403333333333332</c:v>
                </c:pt>
                <c:pt idx="45">
                  <c:v>3.3285</c:v>
                </c:pt>
                <c:pt idx="46">
                  <c:v>3.3149999999999999</c:v>
                </c:pt>
                <c:pt idx="47">
                  <c:v>3.3079999999999998</c:v>
                </c:pt>
                <c:pt idx="48">
                  <c:v>3.3649999999999998</c:v>
                </c:pt>
                <c:pt idx="49">
                  <c:v>3.4201666666666668</c:v>
                </c:pt>
                <c:pt idx="50">
                  <c:v>3.4984999999999999</c:v>
                </c:pt>
                <c:pt idx="51">
                  <c:v>3.5503333333333331</c:v>
                </c:pt>
                <c:pt idx="52">
                  <c:v>3.6111666666666671</c:v>
                </c:pt>
                <c:pt idx="53">
                  <c:v>3.6735000000000007</c:v>
                </c:pt>
                <c:pt idx="54">
                  <c:v>3.6641666666666666</c:v>
                </c:pt>
                <c:pt idx="55">
                  <c:v>3.6501666666666668</c:v>
                </c:pt>
                <c:pt idx="56">
                  <c:v>3.6416666666666671</c:v>
                </c:pt>
                <c:pt idx="57">
                  <c:v>3.643333333333334</c:v>
                </c:pt>
                <c:pt idx="58">
                  <c:v>3.6316666666666664</c:v>
                </c:pt>
                <c:pt idx="59">
                  <c:v>3.6134999999999997</c:v>
                </c:pt>
                <c:pt idx="60">
                  <c:v>3.6506666666666665</c:v>
                </c:pt>
                <c:pt idx="61">
                  <c:v>3.6918333333333333</c:v>
                </c:pt>
                <c:pt idx="62">
                  <c:v>3.7248333333333332</c:v>
                </c:pt>
                <c:pt idx="63">
                  <c:v>3.7584999999999997</c:v>
                </c:pt>
                <c:pt idx="64">
                  <c:v>3.8018333333333332</c:v>
                </c:pt>
                <c:pt idx="65">
                  <c:v>3.8478333333333334</c:v>
                </c:pt>
                <c:pt idx="66">
                  <c:v>3.8340000000000001</c:v>
                </c:pt>
                <c:pt idx="67">
                  <c:v>3.839</c:v>
                </c:pt>
                <c:pt idx="68">
                  <c:v>3.841333333333333</c:v>
                </c:pt>
                <c:pt idx="69">
                  <c:v>3.8463333333333338</c:v>
                </c:pt>
                <c:pt idx="70">
                  <c:v>3.8516666666666666</c:v>
                </c:pt>
                <c:pt idx="71">
                  <c:v>3.8553333333333337</c:v>
                </c:pt>
                <c:pt idx="72">
                  <c:v>3.9870000000000001</c:v>
                </c:pt>
                <c:pt idx="73">
                  <c:v>4.1004999999999994</c:v>
                </c:pt>
                <c:pt idx="74">
                  <c:v>4.2231666666666667</c:v>
                </c:pt>
                <c:pt idx="75">
                  <c:v>4.3391666666666664</c:v>
                </c:pt>
                <c:pt idx="76">
                  <c:v>4.4550000000000001</c:v>
                </c:pt>
                <c:pt idx="77">
                  <c:v>4.5713333333333326</c:v>
                </c:pt>
                <c:pt idx="78">
                  <c:v>4.5593333333333339</c:v>
                </c:pt>
                <c:pt idx="79">
                  <c:v>4.5474999999999994</c:v>
                </c:pt>
                <c:pt idx="80">
                  <c:v>4.5333333333333332</c:v>
                </c:pt>
                <c:pt idx="81">
                  <c:v>4.5323333333333329</c:v>
                </c:pt>
                <c:pt idx="82">
                  <c:v>4.527166666666667</c:v>
                </c:pt>
                <c:pt idx="83">
                  <c:v>4.5176666666666661</c:v>
                </c:pt>
                <c:pt idx="84">
                  <c:v>4.4984999999999999</c:v>
                </c:pt>
                <c:pt idx="85">
                  <c:v>4.4821666666666662</c:v>
                </c:pt>
                <c:pt idx="86">
                  <c:v>4.4628333333333332</c:v>
                </c:pt>
                <c:pt idx="87">
                  <c:v>4.4313333333333338</c:v>
                </c:pt>
                <c:pt idx="88">
                  <c:v>4.4063333333333334</c:v>
                </c:pt>
                <c:pt idx="89">
                  <c:v>4.3886666666666665</c:v>
                </c:pt>
                <c:pt idx="90">
                  <c:v>4.3836666666666666</c:v>
                </c:pt>
                <c:pt idx="91">
                  <c:v>4.3726666666666665</c:v>
                </c:pt>
                <c:pt idx="92">
                  <c:v>4.359</c:v>
                </c:pt>
                <c:pt idx="93">
                  <c:v>4.3529999999999998</c:v>
                </c:pt>
                <c:pt idx="94">
                  <c:v>4.3371666666666666</c:v>
                </c:pt>
                <c:pt idx="95">
                  <c:v>4.3101666666666665</c:v>
                </c:pt>
                <c:pt idx="96">
                  <c:v>4.2636666666666665</c:v>
                </c:pt>
                <c:pt idx="97">
                  <c:v>4.2204999999999995</c:v>
                </c:pt>
                <c:pt idx="98">
                  <c:v>4.1776666666666671</c:v>
                </c:pt>
                <c:pt idx="99">
                  <c:v>4.1338333333333326</c:v>
                </c:pt>
                <c:pt idx="100">
                  <c:v>4.0948333333333338</c:v>
                </c:pt>
                <c:pt idx="101">
                  <c:v>4.0576666666666661</c:v>
                </c:pt>
                <c:pt idx="102">
                  <c:v>4.0446666666666671</c:v>
                </c:pt>
                <c:pt idx="103">
                  <c:v>4.0486666666666666</c:v>
                </c:pt>
                <c:pt idx="104">
                  <c:v>4.0583333333333336</c:v>
                </c:pt>
                <c:pt idx="105">
                  <c:v>4.0821666666666667</c:v>
                </c:pt>
                <c:pt idx="106">
                  <c:v>4.1049999999999995</c:v>
                </c:pt>
                <c:pt idx="107">
                  <c:v>4.1581666666666663</c:v>
                </c:pt>
                <c:pt idx="108">
                  <c:v>4.3849999999999998</c:v>
                </c:pt>
                <c:pt idx="109">
                  <c:v>4.5951666666666666</c:v>
                </c:pt>
                <c:pt idx="110">
                  <c:v>4.8004999999999995</c:v>
                </c:pt>
                <c:pt idx="111">
                  <c:v>4.8938333333333333</c:v>
                </c:pt>
                <c:pt idx="112">
                  <c:v>4.9916666666666671</c:v>
                </c:pt>
                <c:pt idx="113">
                  <c:v>5.0659999999999998</c:v>
                </c:pt>
                <c:pt idx="114">
                  <c:v>4.9943333333333335</c:v>
                </c:pt>
                <c:pt idx="115">
                  <c:v>4.9126666666666665</c:v>
                </c:pt>
                <c:pt idx="116">
                  <c:v>4.8290000000000006</c:v>
                </c:pt>
                <c:pt idx="117">
                  <c:v>4.8453333333333335</c:v>
                </c:pt>
                <c:pt idx="118">
                  <c:v>4.8558333333333339</c:v>
                </c:pt>
                <c:pt idx="119">
                  <c:v>4.8603333333333332</c:v>
                </c:pt>
                <c:pt idx="120">
                  <c:v>4.8103333333333333</c:v>
                </c:pt>
                <c:pt idx="121">
                  <c:v>4.7639999999999993</c:v>
                </c:pt>
                <c:pt idx="122">
                  <c:v>4.7301666666666664</c:v>
                </c:pt>
                <c:pt idx="123">
                  <c:v>4.6874999999999991</c:v>
                </c:pt>
                <c:pt idx="124">
                  <c:v>4.6544999999999996</c:v>
                </c:pt>
                <c:pt idx="125">
                  <c:v>4.628166666666667</c:v>
                </c:pt>
                <c:pt idx="126">
                  <c:v>4.6321666666666674</c:v>
                </c:pt>
                <c:pt idx="127">
                  <c:v>4.6323333333333334</c:v>
                </c:pt>
                <c:pt idx="128">
                  <c:v>4.6256666666666666</c:v>
                </c:pt>
                <c:pt idx="129">
                  <c:v>4.6209999999999996</c:v>
                </c:pt>
                <c:pt idx="130">
                  <c:v>4.6131666666666673</c:v>
                </c:pt>
                <c:pt idx="131">
                  <c:v>4.5998333333333337</c:v>
                </c:pt>
                <c:pt idx="132">
                  <c:v>4.5433333333333339</c:v>
                </c:pt>
                <c:pt idx="133">
                  <c:v>4.4973333333333336</c:v>
                </c:pt>
                <c:pt idx="134">
                  <c:v>4.4411666666666667</c:v>
                </c:pt>
                <c:pt idx="135">
                  <c:v>4.3884999999999996</c:v>
                </c:pt>
                <c:pt idx="136">
                  <c:v>4.3289999999999997</c:v>
                </c:pt>
                <c:pt idx="137">
                  <c:v>4.2771666666666661</c:v>
                </c:pt>
                <c:pt idx="138">
                  <c:v>4.2665000000000006</c:v>
                </c:pt>
                <c:pt idx="139">
                  <c:v>4.2485000000000008</c:v>
                </c:pt>
                <c:pt idx="140">
                  <c:v>4.2381666666666673</c:v>
                </c:pt>
                <c:pt idx="141">
                  <c:v>4.2296666666666667</c:v>
                </c:pt>
                <c:pt idx="142">
                  <c:v>4.2256666666666662</c:v>
                </c:pt>
                <c:pt idx="143">
                  <c:v>4.2148333333333339</c:v>
                </c:pt>
                <c:pt idx="144">
                  <c:v>4.2270000000000003</c:v>
                </c:pt>
                <c:pt idx="145">
                  <c:v>4.2383333333333333</c:v>
                </c:pt>
                <c:pt idx="146">
                  <c:v>4.2561666666666662</c:v>
                </c:pt>
                <c:pt idx="147">
                  <c:v>4.2669999999999995</c:v>
                </c:pt>
                <c:pt idx="148">
                  <c:v>4.2908333333333326</c:v>
                </c:pt>
                <c:pt idx="149">
                  <c:v>4.3198333333333334</c:v>
                </c:pt>
                <c:pt idx="150">
                  <c:v>4.3231666666666664</c:v>
                </c:pt>
                <c:pt idx="151">
                  <c:v>4.3246666666666664</c:v>
                </c:pt>
                <c:pt idx="152">
                  <c:v>4.3186666666666671</c:v>
                </c:pt>
                <c:pt idx="153">
                  <c:v>4.3276666666666666</c:v>
                </c:pt>
                <c:pt idx="154">
                  <c:v>4.3178333333333336</c:v>
                </c:pt>
                <c:pt idx="155">
                  <c:v>4.2924999999999995</c:v>
                </c:pt>
                <c:pt idx="156">
                  <c:v>4.2119999999999997</c:v>
                </c:pt>
                <c:pt idx="157">
                  <c:v>4.1413333333333329</c:v>
                </c:pt>
                <c:pt idx="158">
                  <c:v>4.0806666666666667</c:v>
                </c:pt>
                <c:pt idx="159">
                  <c:v>4.003333333333333</c:v>
                </c:pt>
                <c:pt idx="160">
                  <c:v>3.9313333333333333</c:v>
                </c:pt>
                <c:pt idx="161">
                  <c:v>3.8654999999999995</c:v>
                </c:pt>
                <c:pt idx="162">
                  <c:v>3.8661666666666665</c:v>
                </c:pt>
                <c:pt idx="163">
                  <c:v>3.9003333333333328</c:v>
                </c:pt>
                <c:pt idx="164">
                  <c:v>3.9284999999999997</c:v>
                </c:pt>
                <c:pt idx="165">
                  <c:v>3.9609999999999999</c:v>
                </c:pt>
                <c:pt idx="166">
                  <c:v>3.9908333333333328</c:v>
                </c:pt>
                <c:pt idx="167">
                  <c:v>4.0339999999999998</c:v>
                </c:pt>
                <c:pt idx="168">
                  <c:v>4.0526666666666662</c:v>
                </c:pt>
                <c:pt idx="169">
                  <c:v>4.0401666666666669</c:v>
                </c:pt>
                <c:pt idx="170">
                  <c:v>4.0151666666666666</c:v>
                </c:pt>
                <c:pt idx="171">
                  <c:v>3.9955000000000003</c:v>
                </c:pt>
                <c:pt idx="172">
                  <c:v>3.9696666666666665</c:v>
                </c:pt>
                <c:pt idx="173">
                  <c:v>3.9483333333333328</c:v>
                </c:pt>
                <c:pt idx="174">
                  <c:v>3.9408333333333334</c:v>
                </c:pt>
                <c:pt idx="175">
                  <c:v>3.9229999999999996</c:v>
                </c:pt>
                <c:pt idx="176">
                  <c:v>3.9173333333333331</c:v>
                </c:pt>
                <c:pt idx="177">
                  <c:v>3.9056666666666668</c:v>
                </c:pt>
                <c:pt idx="178">
                  <c:v>3.9015000000000004</c:v>
                </c:pt>
                <c:pt idx="179">
                  <c:v>3.891</c:v>
                </c:pt>
                <c:pt idx="180">
                  <c:v>3.9350000000000001</c:v>
                </c:pt>
                <c:pt idx="181">
                  <c:v>3.9888333333333335</c:v>
                </c:pt>
                <c:pt idx="182">
                  <c:v>4.0305</c:v>
                </c:pt>
                <c:pt idx="183">
                  <c:v>4.0780000000000003</c:v>
                </c:pt>
                <c:pt idx="184">
                  <c:v>4.1178333333333326</c:v>
                </c:pt>
                <c:pt idx="185">
                  <c:v>4.1638333333333337</c:v>
                </c:pt>
                <c:pt idx="186">
                  <c:v>4.155333333333334</c:v>
                </c:pt>
                <c:pt idx="187">
                  <c:v>4.1368333333333327</c:v>
                </c:pt>
                <c:pt idx="188">
                  <c:v>4.1305000000000005</c:v>
                </c:pt>
                <c:pt idx="189">
                  <c:v>4.1183333333333341</c:v>
                </c:pt>
                <c:pt idx="190">
                  <c:v>4.1135000000000002</c:v>
                </c:pt>
                <c:pt idx="191">
                  <c:v>4.1026666666666669</c:v>
                </c:pt>
                <c:pt idx="192">
                  <c:v>4.1281666666666661</c:v>
                </c:pt>
                <c:pt idx="193">
                  <c:v>4.160000000000001</c:v>
                </c:pt>
                <c:pt idx="194">
                  <c:v>4.1831666666666676</c:v>
                </c:pt>
                <c:pt idx="195">
                  <c:v>4.2118333333333338</c:v>
                </c:pt>
                <c:pt idx="196">
                  <c:v>4.2331666666666674</c:v>
                </c:pt>
                <c:pt idx="197">
                  <c:v>4.2604999999999995</c:v>
                </c:pt>
                <c:pt idx="198">
                  <c:v>4.2513333333333332</c:v>
                </c:pt>
                <c:pt idx="199">
                  <c:v>4.2358333333333329</c:v>
                </c:pt>
                <c:pt idx="200">
                  <c:v>4.2290000000000001</c:v>
                </c:pt>
                <c:pt idx="201">
                  <c:v>4.2166666666666668</c:v>
                </c:pt>
                <c:pt idx="202">
                  <c:v>4.2116666666666669</c:v>
                </c:pt>
                <c:pt idx="203">
                  <c:v>4.2004999999999999</c:v>
                </c:pt>
                <c:pt idx="204">
                  <c:v>4.2588333333333335</c:v>
                </c:pt>
                <c:pt idx="205">
                  <c:v>4.3323333333333336</c:v>
                </c:pt>
                <c:pt idx="206">
                  <c:v>4.391166666666666</c:v>
                </c:pt>
                <c:pt idx="207">
                  <c:v>4.4546666666666663</c:v>
                </c:pt>
                <c:pt idx="208">
                  <c:v>4.5036666666666667</c:v>
                </c:pt>
                <c:pt idx="209">
                  <c:v>4.5549999999999997</c:v>
                </c:pt>
                <c:pt idx="210">
                  <c:v>4.5361666666666665</c:v>
                </c:pt>
                <c:pt idx="211">
                  <c:v>4.5015000000000001</c:v>
                </c:pt>
                <c:pt idx="212">
                  <c:v>4.483833333333334</c:v>
                </c:pt>
                <c:pt idx="213">
                  <c:v>4.4675000000000002</c:v>
                </c:pt>
                <c:pt idx="214">
                  <c:v>4.4725000000000001</c:v>
                </c:pt>
                <c:pt idx="215">
                  <c:v>4.4710000000000001</c:v>
                </c:pt>
                <c:pt idx="216">
                  <c:v>4.5091666666666663</c:v>
                </c:pt>
                <c:pt idx="217">
                  <c:v>4.5635000000000003</c:v>
                </c:pt>
                <c:pt idx="218">
                  <c:v>4.6005000000000003</c:v>
                </c:pt>
                <c:pt idx="219">
                  <c:v>4.6363333333333339</c:v>
                </c:pt>
                <c:pt idx="220">
                  <c:v>4.6503333333333332</c:v>
                </c:pt>
                <c:pt idx="221">
                  <c:v>4.6708333333333334</c:v>
                </c:pt>
                <c:pt idx="222">
                  <c:v>4.6516666666666673</c:v>
                </c:pt>
                <c:pt idx="223">
                  <c:v>4.6163333333333334</c:v>
                </c:pt>
                <c:pt idx="224">
                  <c:v>4.5985000000000005</c:v>
                </c:pt>
                <c:pt idx="225">
                  <c:v>4.5819999999999999</c:v>
                </c:pt>
                <c:pt idx="226">
                  <c:v>4.5876666666666663</c:v>
                </c:pt>
                <c:pt idx="227">
                  <c:v>4.5868333333333329</c:v>
                </c:pt>
                <c:pt idx="228">
                  <c:v>4.6233333333333331</c:v>
                </c:pt>
                <c:pt idx="229">
                  <c:v>4.676333333333333</c:v>
                </c:pt>
                <c:pt idx="230">
                  <c:v>4.711666666666666</c:v>
                </c:pt>
                <c:pt idx="231">
                  <c:v>4.7456666666666658</c:v>
                </c:pt>
                <c:pt idx="232">
                  <c:v>4.7573333333333334</c:v>
                </c:pt>
                <c:pt idx="233">
                  <c:v>4.7755000000000001</c:v>
                </c:pt>
                <c:pt idx="234">
                  <c:v>4.7563333333333331</c:v>
                </c:pt>
                <c:pt idx="235">
                  <c:v>4.7206666666666672</c:v>
                </c:pt>
                <c:pt idx="236">
                  <c:v>4.7030000000000003</c:v>
                </c:pt>
                <c:pt idx="237">
                  <c:v>4.6865000000000006</c:v>
                </c:pt>
                <c:pt idx="238">
                  <c:v>4.6926666666666668</c:v>
                </c:pt>
                <c:pt idx="239">
                  <c:v>4.6921666666666662</c:v>
                </c:pt>
                <c:pt idx="240">
                  <c:v>4.7551666666666668</c:v>
                </c:pt>
                <c:pt idx="241">
                  <c:v>4.8355000000000006</c:v>
                </c:pt>
                <c:pt idx="242">
                  <c:v>4.8970000000000002</c:v>
                </c:pt>
                <c:pt idx="243">
                  <c:v>4.9575000000000005</c:v>
                </c:pt>
                <c:pt idx="244">
                  <c:v>4.9948333333333332</c:v>
                </c:pt>
                <c:pt idx="245">
                  <c:v>5.0388333333333328</c:v>
                </c:pt>
                <c:pt idx="246">
                  <c:v>5.0188333333333333</c:v>
                </c:pt>
                <c:pt idx="247">
                  <c:v>4.9814999999999996</c:v>
                </c:pt>
                <c:pt idx="248">
                  <c:v>4.9631666666666669</c:v>
                </c:pt>
                <c:pt idx="249">
                  <c:v>4.9461666666666666</c:v>
                </c:pt>
                <c:pt idx="250">
                  <c:v>4.9528333333333334</c:v>
                </c:pt>
                <c:pt idx="251">
                  <c:v>4.9523333333333337</c:v>
                </c:pt>
              </c:numCache>
            </c:numRef>
          </c:val>
        </c:ser>
        <c:ser>
          <c:idx val="0"/>
          <c:order val="1"/>
          <c:tx>
            <c:v>Fall'13</c:v>
          </c:tx>
          <c:marker>
            <c:symbol val="none"/>
          </c:marker>
          <c:cat>
            <c:numRef>
              <c:f>Revisions!$A$122:$A$373</c:f>
              <c:numCache>
                <c:formatCode>General</c:formatCode>
                <c:ptCount val="25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</c:numCache>
            </c:numRef>
          </c:cat>
          <c:val>
            <c:numRef>
              <c:f>Revisions!$AV$122:$AV$373</c:f>
              <c:numCache>
                <c:formatCode>General</c:formatCode>
                <c:ptCount val="252"/>
                <c:pt idx="168" formatCode="0.000">
                  <c:v>4.0716833333333335</c:v>
                </c:pt>
                <c:pt idx="169" formatCode="0.000">
                  <c:v>4.0762566666666666</c:v>
                </c:pt>
                <c:pt idx="170" formatCode="0.000">
                  <c:v>4.0872699999999993</c:v>
                </c:pt>
                <c:pt idx="171" formatCode="0.000">
                  <c:v>4.0934799999999996</c:v>
                </c:pt>
                <c:pt idx="172" formatCode="0.000">
                  <c:v>4.1026066666666674</c:v>
                </c:pt>
                <c:pt idx="173" formatCode="0.000">
                  <c:v>4.0974300000000001</c:v>
                </c:pt>
                <c:pt idx="174" formatCode="0.000">
                  <c:v>4.098136666666667</c:v>
                </c:pt>
                <c:pt idx="175" formatCode="0.000">
                  <c:v>4.1343533333333342</c:v>
                </c:pt>
                <c:pt idx="176" formatCode="0.000">
                  <c:v>4.1642099999999997</c:v>
                </c:pt>
                <c:pt idx="177" formatCode="0.000">
                  <c:v>4.1986600000000003</c:v>
                </c:pt>
                <c:pt idx="178" formatCode="0.000">
                  <c:v>4.2302833333333334</c:v>
                </c:pt>
                <c:pt idx="179" formatCode="0.000">
                  <c:v>4.276040000000001</c:v>
                </c:pt>
                <c:pt idx="180" formatCode="0.000">
                  <c:v>4.3128874082510755</c:v>
                </c:pt>
                <c:pt idx="181" formatCode="0.000">
                  <c:v>4.3135917805454476</c:v>
                </c:pt>
                <c:pt idx="182" formatCode="0.000">
                  <c:v>4.3217109533504603</c:v>
                </c:pt>
                <c:pt idx="183" formatCode="0.000">
                  <c:v>4.3245034769911221</c:v>
                </c:pt>
                <c:pt idx="184" formatCode="0.000">
                  <c:v>4.3304553409367008</c:v>
                </c:pt>
                <c:pt idx="185" formatCode="0.000">
                  <c:v>4.3210743409367005</c:v>
                </c:pt>
                <c:pt idx="186" formatCode="0.000">
                  <c:v>4.3212114616154764</c:v>
                </c:pt>
                <c:pt idx="187" formatCode="0.000">
                  <c:v>4.3597095903903025</c:v>
                </c:pt>
                <c:pt idx="188" formatCode="0.000">
                  <c:v>4.390809421770105</c:v>
                </c:pt>
                <c:pt idx="189" formatCode="0.000">
                  <c:v>4.4272859165238048</c:v>
                </c:pt>
                <c:pt idx="190" formatCode="0.000">
                  <c:v>4.460148558354863</c:v>
                </c:pt>
                <c:pt idx="191" formatCode="0.000">
                  <c:v>4.5086474050922138</c:v>
                </c:pt>
                <c:pt idx="192" formatCode="0.000">
                  <c:v>4.5260012234162224</c:v>
                </c:pt>
                <c:pt idx="193" formatCode="0.000">
                  <c:v>4.5011775535158547</c:v>
                </c:pt>
                <c:pt idx="194" formatCode="0.000">
                  <c:v>4.487834943370494</c:v>
                </c:pt>
                <c:pt idx="195" formatCode="0.000">
                  <c:v>4.4685073315955179</c:v>
                </c:pt>
                <c:pt idx="196" formatCode="0.000">
                  <c:v>4.4530276081318059</c:v>
                </c:pt>
                <c:pt idx="197" formatCode="0.000">
                  <c:v>4.4214357613944566</c:v>
                </c:pt>
                <c:pt idx="198" formatCode="0.000">
                  <c:v>4.4210982991039005</c:v>
                </c:pt>
                <c:pt idx="199" formatCode="0.000">
                  <c:v>4.4640438798758781</c:v>
                </c:pt>
                <c:pt idx="200" formatCode="0.000">
                  <c:v>4.4955160296915784</c:v>
                </c:pt>
                <c:pt idx="201" formatCode="0.000">
                  <c:v>4.5329963009130037</c:v>
                </c:pt>
                <c:pt idx="202" formatCode="0.000">
                  <c:v>4.5665894604058126</c:v>
                </c:pt>
                <c:pt idx="203" formatCode="0.000">
                  <c:v>4.6161643930840306</c:v>
                </c:pt>
                <c:pt idx="204" formatCode="0.000">
                  <c:v>4.6165018553745858</c:v>
                </c:pt>
                <c:pt idx="205" formatCode="0.000">
                  <c:v>4.5735562746026082</c:v>
                </c:pt>
                <c:pt idx="206" formatCode="0.000">
                  <c:v>4.5420841247869088</c:v>
                </c:pt>
                <c:pt idx="207" formatCode="0.000">
                  <c:v>4.5046038535654827</c:v>
                </c:pt>
                <c:pt idx="208" formatCode="0.000">
                  <c:v>4.4710106940726737</c:v>
                </c:pt>
                <c:pt idx="209" formatCode="0.000">
                  <c:v>4.4214357613944566</c:v>
                </c:pt>
                <c:pt idx="210" formatCode="0.000">
                  <c:v>4.4210982991039005</c:v>
                </c:pt>
                <c:pt idx="211" formatCode="0.000">
                  <c:v>4.4640438798758781</c:v>
                </c:pt>
                <c:pt idx="212" formatCode="0.000">
                  <c:v>4.4955160296915784</c:v>
                </c:pt>
                <c:pt idx="213" formatCode="0.000">
                  <c:v>4.5329963009130037</c:v>
                </c:pt>
                <c:pt idx="214" formatCode="0.000">
                  <c:v>4.5665894604058126</c:v>
                </c:pt>
                <c:pt idx="215" formatCode="0.000">
                  <c:v>4.6161643930840306</c:v>
                </c:pt>
                <c:pt idx="216" formatCode="0.000">
                  <c:v>4.6677811730156895</c:v>
                </c:pt>
                <c:pt idx="217" formatCode="0.000">
                  <c:v>4.6762857437588634</c:v>
                </c:pt>
                <c:pt idx="218" formatCode="0.000">
                  <c:v>4.6971675081925923</c:v>
                </c:pt>
                <c:pt idx="219" formatCode="0.000">
                  <c:v>4.7113660021011894</c:v>
                </c:pt>
                <c:pt idx="220" formatCode="0.000">
                  <c:v>4.729800444036953</c:v>
                </c:pt>
                <c:pt idx="221" formatCode="0.000">
                  <c:v>4.7309362646920681</c:v>
                </c:pt>
                <c:pt idx="222" formatCode="0.000">
                  <c:v>4.7305751800411739</c:v>
                </c:pt>
                <c:pt idx="223" formatCode="0.000">
                  <c:v>4.77652695146719</c:v>
                </c:pt>
                <c:pt idx="224" formatCode="0.000">
                  <c:v>4.8102021517699889</c:v>
                </c:pt>
                <c:pt idx="225" formatCode="0.000">
                  <c:v>4.8503060419769142</c:v>
                </c:pt>
                <c:pt idx="226" formatCode="0.000">
                  <c:v>4.8862507226342196</c:v>
                </c:pt>
                <c:pt idx="227" formatCode="0.000">
                  <c:v>4.9392959005999124</c:v>
                </c:pt>
                <c:pt idx="228" formatCode="0.000">
                  <c:v>4.9396569852508074</c:v>
                </c:pt>
                <c:pt idx="229" formatCode="0.000">
                  <c:v>4.8937052138247905</c:v>
                </c:pt>
                <c:pt idx="230" formatCode="0.000">
                  <c:v>4.8600300135219925</c:v>
                </c:pt>
                <c:pt idx="231" formatCode="0.000">
                  <c:v>4.8199261233150663</c:v>
                </c:pt>
                <c:pt idx="232" formatCode="0.000">
                  <c:v>4.7839814426577609</c:v>
                </c:pt>
                <c:pt idx="233" formatCode="0.000">
                  <c:v>4.7309362646920681</c:v>
                </c:pt>
                <c:pt idx="234" formatCode="0.000">
                  <c:v>4.7305751800411739</c:v>
                </c:pt>
                <c:pt idx="235" formatCode="0.000">
                  <c:v>4.77652695146719</c:v>
                </c:pt>
                <c:pt idx="236" formatCode="0.000">
                  <c:v>4.8102021517699889</c:v>
                </c:pt>
                <c:pt idx="237" formatCode="0.000">
                  <c:v>4.8503060419769142</c:v>
                </c:pt>
                <c:pt idx="238" formatCode="0.000">
                  <c:v>4.8862507226342196</c:v>
                </c:pt>
                <c:pt idx="239" formatCode="0.000">
                  <c:v>4.9392959005999124</c:v>
                </c:pt>
                <c:pt idx="240" formatCode="0.000">
                  <c:v>4.9396569852508074</c:v>
                </c:pt>
                <c:pt idx="241" formatCode="0.000">
                  <c:v>4.8937052138247905</c:v>
                </c:pt>
                <c:pt idx="242" formatCode="0.000">
                  <c:v>4.8600300135219925</c:v>
                </c:pt>
                <c:pt idx="243" formatCode="0.000">
                  <c:v>4.8199261233150663</c:v>
                </c:pt>
                <c:pt idx="244" formatCode="0.000">
                  <c:v>4.7839814426577609</c:v>
                </c:pt>
                <c:pt idx="245" formatCode="0.000">
                  <c:v>4.7309362646920681</c:v>
                </c:pt>
                <c:pt idx="246" formatCode="0.000">
                  <c:v>4.7305751800411739</c:v>
                </c:pt>
                <c:pt idx="247" formatCode="0.000">
                  <c:v>4.77652695146719</c:v>
                </c:pt>
                <c:pt idx="248" formatCode="0.000">
                  <c:v>4.8102021517699889</c:v>
                </c:pt>
                <c:pt idx="249" formatCode="0.000">
                  <c:v>4.8503060419769142</c:v>
                </c:pt>
                <c:pt idx="250" formatCode="0.000">
                  <c:v>4.8862507226342196</c:v>
                </c:pt>
                <c:pt idx="251" formatCode="0.000">
                  <c:v>4.9392959005999124</c:v>
                </c:pt>
              </c:numCache>
            </c:numRef>
          </c:val>
        </c:ser>
        <c:marker val="1"/>
        <c:axId val="229037952"/>
        <c:axId val="229039488"/>
      </c:lineChart>
      <c:catAx>
        <c:axId val="229037952"/>
        <c:scaling>
          <c:orientation val="minMax"/>
        </c:scaling>
        <c:axPos val="b"/>
        <c:numFmt formatCode="General" sourceLinked="1"/>
        <c:tickLblPos val="nextTo"/>
        <c:crossAx val="229039488"/>
        <c:crosses val="autoZero"/>
        <c:auto val="1"/>
        <c:lblAlgn val="ctr"/>
        <c:lblOffset val="100"/>
        <c:tickLblSkip val="12"/>
        <c:tickMarkSkip val="12"/>
      </c:catAx>
      <c:valAx>
        <c:axId val="229039488"/>
        <c:scaling>
          <c:orientation val="minMax"/>
          <c:max val="6"/>
          <c:min val="2"/>
        </c:scaling>
        <c:axPos val="l"/>
        <c:majorGridlines/>
        <c:numFmt formatCode="0.000" sourceLinked="1"/>
        <c:tickLblPos val="nextTo"/>
        <c:crossAx val="229037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030066971165998"/>
          <c:y val="0.77835991313268604"/>
          <c:w val="0.28029926864124194"/>
          <c:h val="6.1272099870764866E-2"/>
        </c:manualLayout>
      </c:layout>
      <c:overlay val="1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133</xdr:row>
      <xdr:rowOff>95250</xdr:rowOff>
    </xdr:from>
    <xdr:to>
      <xdr:col>23</xdr:col>
      <xdr:colOff>581025</xdr:colOff>
      <xdr:row>157</xdr:row>
      <xdr:rowOff>28575</xdr:rowOff>
    </xdr:to>
    <xdr:graphicFrame macro="">
      <xdr:nvGraphicFramePr>
        <xdr:cNvPr id="1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108</xdr:row>
      <xdr:rowOff>123825</xdr:rowOff>
    </xdr:from>
    <xdr:to>
      <xdr:col>23</xdr:col>
      <xdr:colOff>581025</xdr:colOff>
      <xdr:row>132</xdr:row>
      <xdr:rowOff>57150</xdr:rowOff>
    </xdr:to>
    <xdr:graphicFrame macro="">
      <xdr:nvGraphicFramePr>
        <xdr:cNvPr id="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104775</xdr:colOff>
      <xdr:row>25</xdr:row>
      <xdr:rowOff>28575</xdr:rowOff>
    </xdr:to>
    <xdr:graphicFrame macro="">
      <xdr:nvGraphicFramePr>
        <xdr:cNvPr id="558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14</xdr:col>
      <xdr:colOff>104775</xdr:colOff>
      <xdr:row>50</xdr:row>
      <xdr:rowOff>28575</xdr:rowOff>
    </xdr:to>
    <xdr:graphicFrame macro="">
      <xdr:nvGraphicFramePr>
        <xdr:cNvPr id="558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14</xdr:col>
      <xdr:colOff>104775</xdr:colOff>
      <xdr:row>75</xdr:row>
      <xdr:rowOff>28575</xdr:rowOff>
    </xdr:to>
    <xdr:graphicFrame macro="">
      <xdr:nvGraphicFramePr>
        <xdr:cNvPr id="558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77</xdr:row>
      <xdr:rowOff>9525</xdr:rowOff>
    </xdr:from>
    <xdr:to>
      <xdr:col>14</xdr:col>
      <xdr:colOff>104775</xdr:colOff>
      <xdr:row>100</xdr:row>
      <xdr:rowOff>38100</xdr:rowOff>
    </xdr:to>
    <xdr:graphicFrame macro="">
      <xdr:nvGraphicFramePr>
        <xdr:cNvPr id="558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sites/FSR/Shared%20Documents/140110-Citrus%20CC%20(Big%20GBRA)/Discovery%20-%20Data%20Requests/Lynch%20Discovery%20Documents/Fall13F/Itron%20ND%20Models_Inputs%20and%20Output/econ2013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ll13"/>
      <sheetName val="Charts"/>
    </sheetNames>
    <sheetDataSet>
      <sheetData sheetId="0">
        <row r="5">
          <cell r="AB5">
            <v>5.4420000000000002</v>
          </cell>
          <cell r="AC5">
            <v>4.5990000000000002</v>
          </cell>
          <cell r="AD5">
            <v>3.38</v>
          </cell>
          <cell r="AE5">
            <v>4.3150000000000004</v>
          </cell>
          <cell r="AF5">
            <v>4.6360000000000001</v>
          </cell>
        </row>
        <row r="6">
          <cell r="AB6">
            <v>5.5129999999999999</v>
          </cell>
          <cell r="AC6">
            <v>4.468</v>
          </cell>
          <cell r="AD6">
            <v>3.33</v>
          </cell>
          <cell r="AE6">
            <v>4.1959999999999997</v>
          </cell>
          <cell r="AF6">
            <v>4.6639999999999997</v>
          </cell>
        </row>
        <row r="7">
          <cell r="AB7">
            <v>5.5350000000000001</v>
          </cell>
          <cell r="AC7">
            <v>4.4710000000000001</v>
          </cell>
          <cell r="AD7">
            <v>3.3820000000000001</v>
          </cell>
          <cell r="AE7">
            <v>4.2089999999999996</v>
          </cell>
          <cell r="AF7">
            <v>4.593</v>
          </cell>
        </row>
        <row r="8">
          <cell r="AB8">
            <v>5.5359999999999996</v>
          </cell>
          <cell r="AC8">
            <v>4.4169999999999998</v>
          </cell>
          <cell r="AD8">
            <v>3.327</v>
          </cell>
          <cell r="AE8">
            <v>4.1749999999999998</v>
          </cell>
          <cell r="AF8">
            <v>4.4859999999999998</v>
          </cell>
        </row>
        <row r="9">
          <cell r="AB9">
            <v>5.46</v>
          </cell>
          <cell r="AC9">
            <v>4.3719999999999999</v>
          </cell>
          <cell r="AD9">
            <v>3.391</v>
          </cell>
          <cell r="AE9">
            <v>4.1689999999999996</v>
          </cell>
          <cell r="AF9">
            <v>4.4820000000000002</v>
          </cell>
        </row>
        <row r="10">
          <cell r="AB10">
            <v>5.3559999999999999</v>
          </cell>
          <cell r="AC10">
            <v>4.3019999999999996</v>
          </cell>
          <cell r="AD10">
            <v>3.367</v>
          </cell>
          <cell r="AE10">
            <v>4.085</v>
          </cell>
          <cell r="AF10">
            <v>4.5069999999999997</v>
          </cell>
        </row>
        <row r="11">
          <cell r="AB11">
            <v>5.3280000000000003</v>
          </cell>
          <cell r="AC11">
            <v>4.282</v>
          </cell>
          <cell r="AD11">
            <v>3.407</v>
          </cell>
          <cell r="AE11">
            <v>4.056</v>
          </cell>
          <cell r="AF11">
            <v>4.5419999999999998</v>
          </cell>
        </row>
        <row r="12">
          <cell r="AB12">
            <v>5.2809999999999997</v>
          </cell>
          <cell r="AC12">
            <v>4.234</v>
          </cell>
          <cell r="AD12">
            <v>3.36</v>
          </cell>
          <cell r="AE12">
            <v>4.0250000000000004</v>
          </cell>
          <cell r="AF12">
            <v>4.508</v>
          </cell>
        </row>
        <row r="13">
          <cell r="AB13">
            <v>5.2460000000000004</v>
          </cell>
          <cell r="AC13">
            <v>4.2140000000000004</v>
          </cell>
          <cell r="AD13">
            <v>3.387</v>
          </cell>
          <cell r="AE13">
            <v>4.0049999999999999</v>
          </cell>
          <cell r="AF13">
            <v>4.4470000000000001</v>
          </cell>
        </row>
        <row r="14">
          <cell r="AB14">
            <v>5.2910000000000004</v>
          </cell>
          <cell r="AC14">
            <v>4.28</v>
          </cell>
          <cell r="AD14">
            <v>3.407</v>
          </cell>
          <cell r="AE14">
            <v>4.0670000000000002</v>
          </cell>
          <cell r="AF14">
            <v>4.45</v>
          </cell>
        </row>
        <row r="15">
          <cell r="AB15">
            <v>5.2960000000000003</v>
          </cell>
          <cell r="AC15">
            <v>4.3040000000000003</v>
          </cell>
          <cell r="AD15">
            <v>3.448</v>
          </cell>
          <cell r="AE15">
            <v>4.0919999999999996</v>
          </cell>
          <cell r="AF15">
            <v>4.3280000000000003</v>
          </cell>
        </row>
        <row r="16">
          <cell r="AB16">
            <v>5.2949999999999999</v>
          </cell>
          <cell r="AC16">
            <v>4.2789999999999999</v>
          </cell>
          <cell r="AD16">
            <v>3.3119999999999998</v>
          </cell>
          <cell r="AE16">
            <v>4.08</v>
          </cell>
          <cell r="AF16">
            <v>4.3650000000000002</v>
          </cell>
        </row>
        <row r="17">
          <cell r="AB17">
            <v>5.3049999999999997</v>
          </cell>
          <cell r="AC17">
            <v>4.2990000000000004</v>
          </cell>
          <cell r="AD17">
            <v>3.3239999999999998</v>
          </cell>
          <cell r="AE17">
            <v>4.1180000000000003</v>
          </cell>
          <cell r="AF17">
            <v>4.4969999999999999</v>
          </cell>
        </row>
        <row r="18">
          <cell r="AB18">
            <v>5.3029999999999999</v>
          </cell>
          <cell r="AC18">
            <v>4.3899999999999997</v>
          </cell>
          <cell r="AD18">
            <v>3.327</v>
          </cell>
          <cell r="AE18">
            <v>4.1509999999999998</v>
          </cell>
          <cell r="AF18">
            <v>4.63</v>
          </cell>
        </row>
        <row r="19">
          <cell r="AB19">
            <v>5.2919999999999998</v>
          </cell>
          <cell r="AC19">
            <v>4.3920000000000003</v>
          </cell>
          <cell r="AD19">
            <v>3.31</v>
          </cell>
          <cell r="AE19">
            <v>4.1180000000000003</v>
          </cell>
          <cell r="AF19">
            <v>4.6890000000000001</v>
          </cell>
        </row>
        <row r="20">
          <cell r="AB20">
            <v>5.2690000000000001</v>
          </cell>
          <cell r="AC20">
            <v>4.2309999999999999</v>
          </cell>
          <cell r="AD20">
            <v>3.214</v>
          </cell>
          <cell r="AE20">
            <v>4.0389999999999997</v>
          </cell>
          <cell r="AF20">
            <v>4.7460000000000004</v>
          </cell>
        </row>
        <row r="21">
          <cell r="AB21">
            <v>5.2149999999999999</v>
          </cell>
          <cell r="AC21">
            <v>4.202</v>
          </cell>
          <cell r="AD21">
            <v>3.214</v>
          </cell>
          <cell r="AE21">
            <v>4.0090000000000003</v>
          </cell>
          <cell r="AF21">
            <v>4.6470000000000002</v>
          </cell>
        </row>
        <row r="22">
          <cell r="AB22">
            <v>5.1719999999999997</v>
          </cell>
          <cell r="AC22">
            <v>4.157</v>
          </cell>
          <cell r="AD22">
            <v>3.32</v>
          </cell>
          <cell r="AE22">
            <v>3.9470000000000001</v>
          </cell>
          <cell r="AF22">
            <v>4.6440000000000001</v>
          </cell>
        </row>
        <row r="23">
          <cell r="AB23">
            <v>5.1539999999999999</v>
          </cell>
          <cell r="AC23">
            <v>4.1219999999999999</v>
          </cell>
          <cell r="AD23">
            <v>3.1739999999999999</v>
          </cell>
          <cell r="AE23">
            <v>3.911</v>
          </cell>
          <cell r="AF23">
            <v>4.5220000000000002</v>
          </cell>
        </row>
        <row r="24">
          <cell r="AB24">
            <v>5.1210000000000004</v>
          </cell>
          <cell r="AC24">
            <v>4.0940000000000003</v>
          </cell>
          <cell r="AD24">
            <v>3.1859999999999999</v>
          </cell>
          <cell r="AE24">
            <v>3.8479999999999999</v>
          </cell>
          <cell r="AF24">
            <v>4.5679999999999996</v>
          </cell>
        </row>
        <row r="25">
          <cell r="AB25">
            <v>5.1029999999999998</v>
          </cell>
          <cell r="AC25">
            <v>4.085</v>
          </cell>
          <cell r="AD25">
            <v>3.2090000000000001</v>
          </cell>
          <cell r="AE25">
            <v>3.8879999999999999</v>
          </cell>
          <cell r="AF25">
            <v>4.5110000000000001</v>
          </cell>
        </row>
        <row r="26">
          <cell r="AB26">
            <v>5.0469999999999997</v>
          </cell>
          <cell r="AC26">
            <v>4.0620000000000003</v>
          </cell>
          <cell r="AD26">
            <v>3.1589999999999998</v>
          </cell>
          <cell r="AE26">
            <v>3.8639999999999999</v>
          </cell>
          <cell r="AF26">
            <v>4.4539999999999997</v>
          </cell>
        </row>
        <row r="27">
          <cell r="AB27">
            <v>5.056</v>
          </cell>
          <cell r="AC27">
            <v>4.0979999999999999</v>
          </cell>
          <cell r="AD27">
            <v>3.0710000000000002</v>
          </cell>
          <cell r="AE27">
            <v>3.923</v>
          </cell>
          <cell r="AF27">
            <v>4.4569999999999999</v>
          </cell>
        </row>
        <row r="28">
          <cell r="AB28">
            <v>5.0140000000000002</v>
          </cell>
          <cell r="AC28">
            <v>4.1040000000000001</v>
          </cell>
          <cell r="AD28">
            <v>3.0859999999999999</v>
          </cell>
          <cell r="AE28">
            <v>3.8530000000000002</v>
          </cell>
          <cell r="AF28">
            <v>4.4180000000000001</v>
          </cell>
        </row>
        <row r="29">
          <cell r="AB29">
            <v>4.984</v>
          </cell>
          <cell r="AC29">
            <v>4.069</v>
          </cell>
          <cell r="AD29">
            <v>3.06</v>
          </cell>
          <cell r="AE29">
            <v>3.8620000000000001</v>
          </cell>
          <cell r="AF29">
            <v>4.3949999999999996</v>
          </cell>
        </row>
        <row r="30">
          <cell r="AB30">
            <v>4.9640000000000004</v>
          </cell>
          <cell r="AC30">
            <v>4.1639999999999997</v>
          </cell>
          <cell r="AD30">
            <v>3.101</v>
          </cell>
          <cell r="AE30">
            <v>3.907</v>
          </cell>
          <cell r="AF30">
            <v>4.4000000000000004</v>
          </cell>
        </row>
        <row r="31">
          <cell r="AB31">
            <v>5.01</v>
          </cell>
          <cell r="AC31">
            <v>4.1150000000000002</v>
          </cell>
          <cell r="AD31">
            <v>3.1829999999999998</v>
          </cell>
          <cell r="AE31">
            <v>3.85</v>
          </cell>
          <cell r="AF31">
            <v>4.3739999999999997</v>
          </cell>
        </row>
        <row r="32">
          <cell r="AB32">
            <v>5.0250000000000004</v>
          </cell>
          <cell r="AC32">
            <v>4.0369999999999999</v>
          </cell>
          <cell r="AD32">
            <v>2.9710000000000001</v>
          </cell>
          <cell r="AE32">
            <v>3.7879999999999998</v>
          </cell>
          <cell r="AF32">
            <v>4.3479999999999999</v>
          </cell>
        </row>
        <row r="33">
          <cell r="AB33">
            <v>4.9729999999999999</v>
          </cell>
          <cell r="AC33">
            <v>3.9470000000000001</v>
          </cell>
          <cell r="AD33">
            <v>2.944</v>
          </cell>
          <cell r="AE33">
            <v>3.7160000000000002</v>
          </cell>
          <cell r="AF33">
            <v>4.2439999999999998</v>
          </cell>
        </row>
        <row r="34">
          <cell r="AB34">
            <v>4.9020000000000001</v>
          </cell>
          <cell r="AC34">
            <v>3.89</v>
          </cell>
          <cell r="AD34">
            <v>2.9470000000000001</v>
          </cell>
          <cell r="AE34">
            <v>3.69</v>
          </cell>
          <cell r="AF34">
            <v>4.2619999999999996</v>
          </cell>
        </row>
        <row r="35">
          <cell r="AB35">
            <v>4.8579999999999997</v>
          </cell>
          <cell r="AC35">
            <v>3.8290000000000002</v>
          </cell>
          <cell r="AD35">
            <v>2.968</v>
          </cell>
          <cell r="AE35">
            <v>3.6120000000000001</v>
          </cell>
          <cell r="AF35">
            <v>4.266</v>
          </cell>
        </row>
        <row r="36">
          <cell r="AB36">
            <v>4.84</v>
          </cell>
          <cell r="AC36">
            <v>3.8180000000000001</v>
          </cell>
          <cell r="AD36">
            <v>2.9260000000000002</v>
          </cell>
          <cell r="AE36">
            <v>3.5630000000000002</v>
          </cell>
          <cell r="AF36">
            <v>4.1689999999999996</v>
          </cell>
        </row>
        <row r="37">
          <cell r="AB37">
            <v>4.835</v>
          </cell>
          <cell r="AC37">
            <v>3.8260000000000001</v>
          </cell>
          <cell r="AD37">
            <v>2.9239999999999999</v>
          </cell>
          <cell r="AE37">
            <v>3.6309999999999998</v>
          </cell>
          <cell r="AF37">
            <v>4.157</v>
          </cell>
        </row>
        <row r="38">
          <cell r="AB38">
            <v>4.8369999999999997</v>
          </cell>
          <cell r="AC38">
            <v>3.847</v>
          </cell>
          <cell r="AD38">
            <v>2.9510000000000001</v>
          </cell>
          <cell r="AE38">
            <v>3.613</v>
          </cell>
          <cell r="AF38">
            <v>4.1790000000000003</v>
          </cell>
        </row>
        <row r="39">
          <cell r="AB39">
            <v>5.0069999999999997</v>
          </cell>
          <cell r="AC39">
            <v>3.8730000000000002</v>
          </cell>
          <cell r="AD39">
            <v>2.9729999999999999</v>
          </cell>
          <cell r="AE39">
            <v>3.6469999999999998</v>
          </cell>
          <cell r="AF39">
            <v>4.1959999999999997</v>
          </cell>
        </row>
        <row r="40">
          <cell r="AB40">
            <v>4.8899999999999997</v>
          </cell>
          <cell r="AC40">
            <v>3.8370000000000002</v>
          </cell>
          <cell r="AD40">
            <v>2.8879999999999999</v>
          </cell>
          <cell r="AE40">
            <v>3.5710000000000002</v>
          </cell>
          <cell r="AF40">
            <v>4.1920000000000002</v>
          </cell>
        </row>
        <row r="41">
          <cell r="AB41">
            <v>4.915</v>
          </cell>
          <cell r="AC41">
            <v>3.8050000000000002</v>
          </cell>
          <cell r="AD41">
            <v>2.9180000000000001</v>
          </cell>
          <cell r="AE41">
            <v>3.5579999999999998</v>
          </cell>
          <cell r="AF41">
            <v>4.3230000000000004</v>
          </cell>
        </row>
        <row r="42">
          <cell r="AB42">
            <v>4.8929999999999998</v>
          </cell>
          <cell r="AC42">
            <v>3.8769999999999998</v>
          </cell>
          <cell r="AD42">
            <v>2.9409999999999998</v>
          </cell>
          <cell r="AE42">
            <v>3.59</v>
          </cell>
          <cell r="AF42">
            <v>4.2709999999999999</v>
          </cell>
        </row>
        <row r="43">
          <cell r="AB43">
            <v>4.8499999999999996</v>
          </cell>
          <cell r="AC43">
            <v>3.8849999999999998</v>
          </cell>
          <cell r="AD43">
            <v>2.7250000000000001</v>
          </cell>
          <cell r="AE43">
            <v>3.5619999999999998</v>
          </cell>
          <cell r="AF43">
            <v>4.2670000000000003</v>
          </cell>
        </row>
        <row r="44">
          <cell r="AB44">
            <v>5.47</v>
          </cell>
          <cell r="AC44">
            <v>4.1859999999999999</v>
          </cell>
          <cell r="AD44">
            <v>3.0310000000000001</v>
          </cell>
          <cell r="AE44">
            <v>3.843</v>
          </cell>
          <cell r="AF44">
            <v>4.7839999999999998</v>
          </cell>
        </row>
        <row r="45">
          <cell r="AB45">
            <v>5.484</v>
          </cell>
          <cell r="AC45">
            <v>4.1559999999999997</v>
          </cell>
          <cell r="AD45">
            <v>3.0550000000000002</v>
          </cell>
          <cell r="AE45">
            <v>3.8519999999999999</v>
          </cell>
          <cell r="AF45">
            <v>4.5510000000000002</v>
          </cell>
        </row>
        <row r="46">
          <cell r="AB46">
            <v>5.3259999999999996</v>
          </cell>
          <cell r="AC46">
            <v>4.0869999999999997</v>
          </cell>
          <cell r="AD46">
            <v>3.09</v>
          </cell>
          <cell r="AE46">
            <v>3.8290000000000002</v>
          </cell>
          <cell r="AF46">
            <v>4.5590000000000002</v>
          </cell>
        </row>
        <row r="47">
          <cell r="AB47">
            <v>5.2510000000000003</v>
          </cell>
          <cell r="AC47">
            <v>4.0579999999999998</v>
          </cell>
          <cell r="AD47">
            <v>3.1749999999999998</v>
          </cell>
          <cell r="AE47">
            <v>3.794</v>
          </cell>
          <cell r="AF47">
            <v>4.5540000000000003</v>
          </cell>
        </row>
        <row r="48">
          <cell r="AB48">
            <v>5.202</v>
          </cell>
          <cell r="AC48">
            <v>4.0220000000000002</v>
          </cell>
          <cell r="AD48">
            <v>3.0649999999999999</v>
          </cell>
          <cell r="AE48">
            <v>3.7530000000000001</v>
          </cell>
          <cell r="AF48">
            <v>4.54</v>
          </cell>
        </row>
        <row r="49">
          <cell r="AB49">
            <v>5.2119999999999997</v>
          </cell>
          <cell r="AC49">
            <v>4.0069999999999997</v>
          </cell>
          <cell r="AD49">
            <v>3.073</v>
          </cell>
          <cell r="AE49">
            <v>3.774</v>
          </cell>
          <cell r="AF49">
            <v>4.4930000000000003</v>
          </cell>
        </row>
        <row r="50">
          <cell r="AB50">
            <v>5.2469999999999999</v>
          </cell>
          <cell r="AC50">
            <v>4.0270000000000001</v>
          </cell>
          <cell r="AD50">
            <v>3.0979999999999999</v>
          </cell>
          <cell r="AE50">
            <v>3.7679999999999998</v>
          </cell>
          <cell r="AF50">
            <v>4.4720000000000004</v>
          </cell>
        </row>
        <row r="51">
          <cell r="AB51">
            <v>5.3739999999999997</v>
          </cell>
          <cell r="AC51">
            <v>4.0110000000000001</v>
          </cell>
          <cell r="AD51">
            <v>3.0249999999999999</v>
          </cell>
          <cell r="AE51">
            <v>3.766</v>
          </cell>
          <cell r="AF51">
            <v>4.3760000000000003</v>
          </cell>
        </row>
        <row r="52">
          <cell r="AB52">
            <v>5.35</v>
          </cell>
          <cell r="AC52">
            <v>3.96</v>
          </cell>
          <cell r="AD52">
            <v>2.9329999999999998</v>
          </cell>
          <cell r="AE52">
            <v>3.6859999999999999</v>
          </cell>
          <cell r="AF52">
            <v>4.4630000000000001</v>
          </cell>
        </row>
        <row r="53">
          <cell r="AB53">
            <v>5.2549999999999999</v>
          </cell>
          <cell r="AC53">
            <v>4.0469999999999997</v>
          </cell>
          <cell r="AD53">
            <v>2.9169999999999998</v>
          </cell>
          <cell r="AE53">
            <v>3.7210000000000001</v>
          </cell>
          <cell r="AF53">
            <v>4.5679999999999996</v>
          </cell>
        </row>
        <row r="54">
          <cell r="AB54">
            <v>5.298</v>
          </cell>
          <cell r="AC54">
            <v>4.0590000000000002</v>
          </cell>
          <cell r="AD54">
            <v>2.9350000000000001</v>
          </cell>
          <cell r="AE54">
            <v>3.758</v>
          </cell>
          <cell r="AF54">
            <v>4.5309999999999997</v>
          </cell>
        </row>
        <row r="55">
          <cell r="AB55">
            <v>5.3920000000000003</v>
          </cell>
          <cell r="AC55">
            <v>4.0369999999999999</v>
          </cell>
          <cell r="AD55">
            <v>2.96</v>
          </cell>
          <cell r="AE55">
            <v>3.7170000000000001</v>
          </cell>
          <cell r="AF55">
            <v>4.4909999999999997</v>
          </cell>
        </row>
        <row r="56">
          <cell r="AB56">
            <v>5.3520000000000003</v>
          </cell>
          <cell r="AC56">
            <v>3.8860000000000001</v>
          </cell>
          <cell r="AD56">
            <v>2.8730000000000002</v>
          </cell>
          <cell r="AE56">
            <v>3.6280000000000001</v>
          </cell>
          <cell r="AF56">
            <v>4.3929999999999998</v>
          </cell>
        </row>
        <row r="57">
          <cell r="AB57">
            <v>5.3019999999999996</v>
          </cell>
          <cell r="AC57">
            <v>3.9470000000000001</v>
          </cell>
          <cell r="AD57">
            <v>2.9590000000000001</v>
          </cell>
          <cell r="AE57">
            <v>3.673</v>
          </cell>
          <cell r="AF57">
            <v>4.444</v>
          </cell>
        </row>
        <row r="58">
          <cell r="AB58">
            <v>5.2309999999999999</v>
          </cell>
          <cell r="AC58">
            <v>3.8820000000000001</v>
          </cell>
          <cell r="AD58">
            <v>2.9340000000000002</v>
          </cell>
          <cell r="AE58">
            <v>3.661</v>
          </cell>
          <cell r="AF58">
            <v>4.4290000000000003</v>
          </cell>
        </row>
        <row r="59">
          <cell r="AB59">
            <v>5.1710000000000003</v>
          </cell>
          <cell r="AC59">
            <v>3.839</v>
          </cell>
          <cell r="AD59">
            <v>2.9289999999999998</v>
          </cell>
          <cell r="AE59">
            <v>3.5790000000000002</v>
          </cell>
          <cell r="AF59">
            <v>4.4279999999999999</v>
          </cell>
        </row>
        <row r="60">
          <cell r="AB60">
            <v>5.17</v>
          </cell>
          <cell r="AC60">
            <v>3.85</v>
          </cell>
          <cell r="AD60">
            <v>2.9239999999999999</v>
          </cell>
          <cell r="AE60">
            <v>3.605</v>
          </cell>
          <cell r="AF60">
            <v>4.4219999999999997</v>
          </cell>
        </row>
        <row r="61">
          <cell r="AB61">
            <v>5.1520000000000001</v>
          </cell>
          <cell r="AC61">
            <v>3.7989999999999999</v>
          </cell>
          <cell r="AD61">
            <v>2.867</v>
          </cell>
          <cell r="AE61">
            <v>3.528</v>
          </cell>
          <cell r="AF61">
            <v>4.3630000000000004</v>
          </cell>
        </row>
        <row r="62">
          <cell r="AB62">
            <v>5.4219999999999997</v>
          </cell>
          <cell r="AC62">
            <v>4.048</v>
          </cell>
          <cell r="AD62">
            <v>3.1120000000000001</v>
          </cell>
          <cell r="AE62">
            <v>3.8090000000000002</v>
          </cell>
          <cell r="AF62">
            <v>4.5910000000000002</v>
          </cell>
        </row>
        <row r="63">
          <cell r="AB63">
            <v>5.4450000000000003</v>
          </cell>
          <cell r="AC63">
            <v>4.0609999999999999</v>
          </cell>
          <cell r="AD63">
            <v>3.125</v>
          </cell>
          <cell r="AE63">
            <v>3.8130000000000002</v>
          </cell>
          <cell r="AF63">
            <v>4.5529999999999999</v>
          </cell>
        </row>
        <row r="64">
          <cell r="AB64">
            <v>5.4550000000000001</v>
          </cell>
          <cell r="AC64">
            <v>4.0010000000000003</v>
          </cell>
          <cell r="AD64">
            <v>3.0259999999999998</v>
          </cell>
          <cell r="AE64">
            <v>3.7530000000000001</v>
          </cell>
          <cell r="AF64">
            <v>4.4980000000000002</v>
          </cell>
        </row>
        <row r="65">
          <cell r="AB65">
            <v>5.3689999999999998</v>
          </cell>
          <cell r="AC65">
            <v>4.0439999999999996</v>
          </cell>
          <cell r="AD65">
            <v>3.016</v>
          </cell>
          <cell r="AE65">
            <v>3.7679999999999998</v>
          </cell>
          <cell r="AF65">
            <v>4.5730000000000004</v>
          </cell>
        </row>
        <row r="66">
          <cell r="AB66">
            <v>5.31</v>
          </cell>
          <cell r="AC66">
            <v>4.1280000000000001</v>
          </cell>
          <cell r="AD66">
            <v>3.0070000000000001</v>
          </cell>
          <cell r="AE66">
            <v>3.806</v>
          </cell>
          <cell r="AF66">
            <v>4.6120000000000001</v>
          </cell>
        </row>
        <row r="67">
          <cell r="AB67">
            <v>5.3869999999999996</v>
          </cell>
          <cell r="AC67">
            <v>4.0960000000000001</v>
          </cell>
          <cell r="AD67">
            <v>3.0030000000000001</v>
          </cell>
          <cell r="AE67">
            <v>3.762</v>
          </cell>
          <cell r="AF67">
            <v>4.5410000000000004</v>
          </cell>
        </row>
        <row r="68">
          <cell r="AB68">
            <v>5.5380000000000003</v>
          </cell>
          <cell r="AC68">
            <v>3.86</v>
          </cell>
          <cell r="AD68">
            <v>2.8610000000000002</v>
          </cell>
          <cell r="AE68">
            <v>3.6070000000000002</v>
          </cell>
          <cell r="AF68">
            <v>4.4320000000000004</v>
          </cell>
        </row>
        <row r="69">
          <cell r="AB69">
            <v>5.3920000000000003</v>
          </cell>
          <cell r="AC69">
            <v>3.863</v>
          </cell>
          <cell r="AD69">
            <v>2.9260000000000002</v>
          </cell>
          <cell r="AE69">
            <v>3.661</v>
          </cell>
          <cell r="AF69">
            <v>4.4630000000000001</v>
          </cell>
        </row>
        <row r="70">
          <cell r="AB70">
            <v>5.2640000000000002</v>
          </cell>
          <cell r="AC70">
            <v>3.8580000000000001</v>
          </cell>
          <cell r="AD70">
            <v>2.9089999999999998</v>
          </cell>
          <cell r="AE70">
            <v>3.581</v>
          </cell>
          <cell r="AF70">
            <v>4.4589999999999996</v>
          </cell>
        </row>
        <row r="71">
          <cell r="AB71">
            <v>5.2610000000000001</v>
          </cell>
          <cell r="AC71">
            <v>3.9430000000000001</v>
          </cell>
          <cell r="AD71">
            <v>2.9809999999999999</v>
          </cell>
          <cell r="AE71">
            <v>3.7050000000000001</v>
          </cell>
          <cell r="AF71">
            <v>4.5190000000000001</v>
          </cell>
        </row>
        <row r="72">
          <cell r="AB72">
            <v>5.2329999999999997</v>
          </cell>
          <cell r="AC72">
            <v>3.8559999999999999</v>
          </cell>
          <cell r="AD72">
            <v>2.91</v>
          </cell>
          <cell r="AE72">
            <v>3.665</v>
          </cell>
          <cell r="AF72">
            <v>4.4729999999999999</v>
          </cell>
        </row>
        <row r="73">
          <cell r="AB73">
            <v>5.2190000000000003</v>
          </cell>
          <cell r="AC73">
            <v>3.806</v>
          </cell>
          <cell r="AD73">
            <v>2.883</v>
          </cell>
          <cell r="AE73">
            <v>3.5510000000000002</v>
          </cell>
          <cell r="AF73">
            <v>4.4219999999999997</v>
          </cell>
        </row>
        <row r="74">
          <cell r="AB74">
            <v>5.2880000000000003</v>
          </cell>
          <cell r="AC74">
            <v>3.8820000000000001</v>
          </cell>
          <cell r="AD74">
            <v>2.89</v>
          </cell>
          <cell r="AE74">
            <v>3.645</v>
          </cell>
          <cell r="AF74">
            <v>4.4660000000000002</v>
          </cell>
        </row>
        <row r="75">
          <cell r="AB75">
            <v>5.43</v>
          </cell>
          <cell r="AC75">
            <v>3.8849999999999998</v>
          </cell>
          <cell r="AD75">
            <v>2.8530000000000002</v>
          </cell>
          <cell r="AE75">
            <v>3.6379999999999999</v>
          </cell>
          <cell r="AF75">
            <v>4.4249999999999998</v>
          </cell>
        </row>
        <row r="76">
          <cell r="AB76">
            <v>5.4340000000000002</v>
          </cell>
          <cell r="AC76">
            <v>3.9039999999999999</v>
          </cell>
          <cell r="AD76">
            <v>2.7759999999999998</v>
          </cell>
          <cell r="AE76">
            <v>3.61</v>
          </cell>
          <cell r="AF76">
            <v>4.4169999999999998</v>
          </cell>
        </row>
        <row r="77">
          <cell r="AB77">
            <v>5.2080000000000002</v>
          </cell>
          <cell r="AC77">
            <v>3.9449999999999998</v>
          </cell>
          <cell r="AD77">
            <v>2.7610000000000001</v>
          </cell>
          <cell r="AE77">
            <v>3.629</v>
          </cell>
          <cell r="AF77">
            <v>4.4950000000000001</v>
          </cell>
        </row>
        <row r="78">
          <cell r="AB78">
            <v>5.242</v>
          </cell>
          <cell r="AC78">
            <v>3.89</v>
          </cell>
          <cell r="AD78">
            <v>2.7549999999999999</v>
          </cell>
          <cell r="AE78">
            <v>3.613</v>
          </cell>
          <cell r="AF78">
            <v>4.4329999999999998</v>
          </cell>
        </row>
        <row r="79">
          <cell r="AB79">
            <v>5.2809999999999997</v>
          </cell>
          <cell r="AC79">
            <v>3.9350000000000001</v>
          </cell>
          <cell r="AD79">
            <v>2.7429999999999999</v>
          </cell>
          <cell r="AE79">
            <v>3.5939999999999999</v>
          </cell>
          <cell r="AF79">
            <v>4.4189999999999996</v>
          </cell>
        </row>
        <row r="80">
          <cell r="AB80">
            <v>5.3250000000000002</v>
          </cell>
          <cell r="AC80">
            <v>3.8460000000000001</v>
          </cell>
          <cell r="AD80">
            <v>2.698</v>
          </cell>
          <cell r="AE80">
            <v>3.5430000000000001</v>
          </cell>
          <cell r="AF80">
            <v>4.3380000000000001</v>
          </cell>
        </row>
        <row r="81">
          <cell r="AB81">
            <v>5.2969999999999997</v>
          </cell>
          <cell r="AC81">
            <v>3.8119999999999998</v>
          </cell>
          <cell r="AD81">
            <v>2.726</v>
          </cell>
          <cell r="AE81">
            <v>3.5310000000000001</v>
          </cell>
          <cell r="AF81">
            <v>4.2889999999999997</v>
          </cell>
        </row>
        <row r="82">
          <cell r="AB82">
            <v>5.1280000000000001</v>
          </cell>
          <cell r="AC82">
            <v>3.7320000000000002</v>
          </cell>
          <cell r="AD82">
            <v>2.726</v>
          </cell>
          <cell r="AE82">
            <v>3.4740000000000002</v>
          </cell>
          <cell r="AF82">
            <v>4.2789999999999999</v>
          </cell>
        </row>
        <row r="83">
          <cell r="AB83">
            <v>5.1660000000000004</v>
          </cell>
          <cell r="AC83">
            <v>3.8719999999999999</v>
          </cell>
          <cell r="AD83">
            <v>2.915</v>
          </cell>
          <cell r="AE83">
            <v>3.637</v>
          </cell>
          <cell r="AF83">
            <v>4.4020000000000001</v>
          </cell>
        </row>
        <row r="84">
          <cell r="AB84">
            <v>5.1180000000000003</v>
          </cell>
          <cell r="AC84">
            <v>3.8530000000000002</v>
          </cell>
          <cell r="AD84">
            <v>2.9169999999999998</v>
          </cell>
          <cell r="AE84">
            <v>3.5750000000000002</v>
          </cell>
          <cell r="AF84">
            <v>4.4059999999999997</v>
          </cell>
        </row>
        <row r="85">
          <cell r="AB85">
            <v>5.1369999999999996</v>
          </cell>
          <cell r="AC85">
            <v>3.8340000000000001</v>
          </cell>
          <cell r="AD85">
            <v>2.8639999999999999</v>
          </cell>
          <cell r="AE85">
            <v>3.629</v>
          </cell>
          <cell r="AF85">
            <v>4.3710000000000004</v>
          </cell>
        </row>
        <row r="86">
          <cell r="AB86">
            <v>5.2130000000000001</v>
          </cell>
          <cell r="AC86">
            <v>3.891</v>
          </cell>
          <cell r="AD86">
            <v>2.9020000000000001</v>
          </cell>
          <cell r="AE86">
            <v>3.61</v>
          </cell>
          <cell r="AF86">
            <v>4.375</v>
          </cell>
        </row>
        <row r="87">
          <cell r="AB87">
            <v>5.2949999999999999</v>
          </cell>
          <cell r="AC87">
            <v>3.8969999999999998</v>
          </cell>
          <cell r="AD87">
            <v>2.8679999999999999</v>
          </cell>
          <cell r="AE87">
            <v>3.64</v>
          </cell>
          <cell r="AF87">
            <v>4.33</v>
          </cell>
        </row>
        <row r="88">
          <cell r="AB88">
            <v>5.28</v>
          </cell>
          <cell r="AC88">
            <v>3.863</v>
          </cell>
          <cell r="AD88">
            <v>2.8849999999999998</v>
          </cell>
          <cell r="AE88">
            <v>3.5550000000000002</v>
          </cell>
          <cell r="AF88">
            <v>4.3719999999999999</v>
          </cell>
        </row>
        <row r="89">
          <cell r="AB89">
            <v>5.165</v>
          </cell>
          <cell r="AC89">
            <v>3.8650000000000002</v>
          </cell>
          <cell r="AD89">
            <v>2.7690000000000001</v>
          </cell>
          <cell r="AE89">
            <v>3.5990000000000002</v>
          </cell>
          <cell r="AF89">
            <v>4.3369999999999997</v>
          </cell>
        </row>
        <row r="90">
          <cell r="AB90">
            <v>5.2329999999999997</v>
          </cell>
          <cell r="AC90">
            <v>3.9430000000000001</v>
          </cell>
          <cell r="AD90">
            <v>2.7810000000000001</v>
          </cell>
          <cell r="AE90">
            <v>3.5960000000000001</v>
          </cell>
          <cell r="AF90">
            <v>4.3570000000000002</v>
          </cell>
        </row>
        <row r="91">
          <cell r="AB91">
            <v>5.327</v>
          </cell>
          <cell r="AC91">
            <v>3.8780000000000001</v>
          </cell>
          <cell r="AD91">
            <v>2.8220000000000001</v>
          </cell>
          <cell r="AE91">
            <v>3.5950000000000002</v>
          </cell>
          <cell r="AF91">
            <v>4.3470000000000004</v>
          </cell>
        </row>
        <row r="92">
          <cell r="AB92">
            <v>5.5670000000000002</v>
          </cell>
          <cell r="AC92">
            <v>3.976</v>
          </cell>
          <cell r="AD92">
            <v>2.8969999999999998</v>
          </cell>
          <cell r="AE92">
            <v>3.7050000000000001</v>
          </cell>
          <cell r="AF92">
            <v>4.4850000000000003</v>
          </cell>
        </row>
        <row r="93">
          <cell r="AB93">
            <v>5.5410000000000004</v>
          </cell>
          <cell r="AC93">
            <v>4.0389999999999997</v>
          </cell>
          <cell r="AD93">
            <v>2.9780000000000002</v>
          </cell>
          <cell r="AE93">
            <v>3.782</v>
          </cell>
          <cell r="AF93">
            <v>4.5279999999999996</v>
          </cell>
        </row>
        <row r="94">
          <cell r="AB94">
            <v>5.3650000000000002</v>
          </cell>
          <cell r="AC94">
            <v>3.964</v>
          </cell>
          <cell r="AD94">
            <v>2.8769999999999998</v>
          </cell>
          <cell r="AE94">
            <v>3.7210000000000001</v>
          </cell>
          <cell r="AF94">
            <v>4.4880000000000004</v>
          </cell>
        </row>
        <row r="95">
          <cell r="AB95">
            <v>4.8099999999999996</v>
          </cell>
          <cell r="AC95">
            <v>3.4660000000000002</v>
          </cell>
          <cell r="AD95">
            <v>2.5499999999999998</v>
          </cell>
          <cell r="AE95">
            <v>3.2360000000000002</v>
          </cell>
          <cell r="AF95">
            <v>4.048</v>
          </cell>
        </row>
        <row r="96">
          <cell r="AB96">
            <v>5.0960000000000001</v>
          </cell>
          <cell r="AC96">
            <v>3.7650000000000001</v>
          </cell>
          <cell r="AD96">
            <v>2.79</v>
          </cell>
          <cell r="AE96">
            <v>3.5339999999999998</v>
          </cell>
          <cell r="AF96">
            <v>4.3380000000000001</v>
          </cell>
        </row>
        <row r="97">
          <cell r="AB97">
            <v>5.1100000000000003</v>
          </cell>
          <cell r="AC97">
            <v>3.7639999999999998</v>
          </cell>
          <cell r="AD97">
            <v>2.82</v>
          </cell>
          <cell r="AE97">
            <v>3.5339999999999998</v>
          </cell>
          <cell r="AF97">
            <v>4.343</v>
          </cell>
        </row>
        <row r="98">
          <cell r="AB98">
            <v>5.1369999999999996</v>
          </cell>
          <cell r="AC98">
            <v>3.7330000000000001</v>
          </cell>
          <cell r="AD98">
            <v>2.7719999999999998</v>
          </cell>
          <cell r="AE98">
            <v>3.5089999999999999</v>
          </cell>
          <cell r="AF98">
            <v>4.298</v>
          </cell>
        </row>
        <row r="99">
          <cell r="AB99">
            <v>5.306</v>
          </cell>
          <cell r="AC99">
            <v>3.7679999999999998</v>
          </cell>
          <cell r="AD99">
            <v>2.802</v>
          </cell>
          <cell r="AE99">
            <v>3.5350000000000001</v>
          </cell>
          <cell r="AF99">
            <v>4.2839999999999998</v>
          </cell>
        </row>
        <row r="100">
          <cell r="AB100">
            <v>5.2510000000000003</v>
          </cell>
          <cell r="AC100">
            <v>3.7269999999999999</v>
          </cell>
          <cell r="AD100">
            <v>2.782</v>
          </cell>
          <cell r="AE100">
            <v>3.4860000000000002</v>
          </cell>
          <cell r="AF100">
            <v>4.3250000000000002</v>
          </cell>
        </row>
        <row r="101">
          <cell r="AB101">
            <v>5.157</v>
          </cell>
          <cell r="AC101">
            <v>3.7290000000000001</v>
          </cell>
          <cell r="AD101">
            <v>2.694</v>
          </cell>
          <cell r="AE101">
            <v>3.4870000000000001</v>
          </cell>
          <cell r="AF101">
            <v>4.3099999999999996</v>
          </cell>
        </row>
        <row r="102">
          <cell r="AB102">
            <v>5.2240000000000002</v>
          </cell>
          <cell r="AC102">
            <v>3.7309999999999999</v>
          </cell>
          <cell r="AD102">
            <v>2.71</v>
          </cell>
          <cell r="AE102">
            <v>3.5179999999999998</v>
          </cell>
          <cell r="AF102">
            <v>4.3250000000000002</v>
          </cell>
        </row>
        <row r="103">
          <cell r="AB103">
            <v>5.2480000000000002</v>
          </cell>
          <cell r="AC103">
            <v>3.782</v>
          </cell>
          <cell r="AD103">
            <v>2.7010000000000001</v>
          </cell>
          <cell r="AE103">
            <v>3.4609999999999999</v>
          </cell>
          <cell r="AF103">
            <v>4.306</v>
          </cell>
        </row>
        <row r="104">
          <cell r="AB104">
            <v>5.3310000000000004</v>
          </cell>
          <cell r="AC104">
            <v>3.8039999999999998</v>
          </cell>
          <cell r="AD104">
            <v>2.7410000000000001</v>
          </cell>
          <cell r="AE104">
            <v>3.5569999999999999</v>
          </cell>
          <cell r="AF104">
            <v>4.319</v>
          </cell>
        </row>
        <row r="105">
          <cell r="AB105">
            <v>5.3010000000000002</v>
          </cell>
          <cell r="AC105">
            <v>3.8050000000000002</v>
          </cell>
          <cell r="AD105">
            <v>2.76</v>
          </cell>
          <cell r="AE105">
            <v>3.5880000000000001</v>
          </cell>
          <cell r="AF105">
            <v>4.3019999999999996</v>
          </cell>
        </row>
        <row r="106">
          <cell r="AB106">
            <v>5.1079999999999997</v>
          </cell>
          <cell r="AC106">
            <v>3.7210000000000001</v>
          </cell>
          <cell r="AD106">
            <v>2.7589999999999999</v>
          </cell>
          <cell r="AE106">
            <v>3.4790000000000001</v>
          </cell>
          <cell r="AF106">
            <v>4.3040000000000003</v>
          </cell>
        </row>
        <row r="107">
          <cell r="AB107">
            <v>5.069</v>
          </cell>
          <cell r="AC107">
            <v>3.7240000000000002</v>
          </cell>
          <cell r="AD107">
            <v>2.746</v>
          </cell>
          <cell r="AE107">
            <v>3.4950000000000001</v>
          </cell>
          <cell r="AF107">
            <v>4.3259999999999996</v>
          </cell>
        </row>
        <row r="108">
          <cell r="AB108">
            <v>5.0759999999999996</v>
          </cell>
          <cell r="AC108">
            <v>3.6829999999999998</v>
          </cell>
          <cell r="AD108">
            <v>2.746</v>
          </cell>
          <cell r="AE108">
            <v>3.4940000000000002</v>
          </cell>
          <cell r="AF108">
            <v>4.2949999999999999</v>
          </cell>
        </row>
        <row r="109">
          <cell r="AB109">
            <v>5.0759999999999996</v>
          </cell>
          <cell r="AC109">
            <v>3.6840000000000002</v>
          </cell>
          <cell r="AD109">
            <v>2.7389999999999999</v>
          </cell>
          <cell r="AE109">
            <v>3.484</v>
          </cell>
          <cell r="AF109">
            <v>4.282</v>
          </cell>
        </row>
        <row r="110">
          <cell r="AB110">
            <v>5.1139999999999999</v>
          </cell>
          <cell r="AC110">
            <v>3.698</v>
          </cell>
          <cell r="AD110">
            <v>2.7280000000000002</v>
          </cell>
          <cell r="AE110">
            <v>3.4729999999999999</v>
          </cell>
          <cell r="AF110">
            <v>4.2839999999999998</v>
          </cell>
        </row>
        <row r="111">
          <cell r="AB111">
            <v>5.2370000000000001</v>
          </cell>
          <cell r="AC111">
            <v>3.73</v>
          </cell>
          <cell r="AD111">
            <v>2.738</v>
          </cell>
          <cell r="AE111">
            <v>3.5659999999999998</v>
          </cell>
          <cell r="AF111">
            <v>4.2389999999999999</v>
          </cell>
        </row>
        <row r="112">
          <cell r="AB112">
            <v>5.2450000000000001</v>
          </cell>
          <cell r="AC112">
            <v>3.6320000000000001</v>
          </cell>
          <cell r="AD112">
            <v>2.6509999999999998</v>
          </cell>
          <cell r="AE112">
            <v>3.4279999999999999</v>
          </cell>
          <cell r="AF112">
            <v>4.173</v>
          </cell>
        </row>
        <row r="113">
          <cell r="AB113">
            <v>5.1050000000000004</v>
          </cell>
          <cell r="AC113">
            <v>3.6280000000000001</v>
          </cell>
          <cell r="AD113">
            <v>2.63</v>
          </cell>
          <cell r="AE113">
            <v>3.3780000000000001</v>
          </cell>
          <cell r="AF113">
            <v>4.2169999999999996</v>
          </cell>
        </row>
        <row r="114">
          <cell r="AB114">
            <v>5.2519999999999998</v>
          </cell>
          <cell r="AC114">
            <v>3.665</v>
          </cell>
          <cell r="AD114">
            <v>2.6030000000000002</v>
          </cell>
          <cell r="AE114">
            <v>3.3210000000000002</v>
          </cell>
          <cell r="AF114">
            <v>4.1950000000000003</v>
          </cell>
        </row>
        <row r="115">
          <cell r="AB115">
            <v>5.1959999999999997</v>
          </cell>
          <cell r="AC115">
            <v>3.6629999999999998</v>
          </cell>
          <cell r="AD115">
            <v>2.621</v>
          </cell>
          <cell r="AE115">
            <v>3.4</v>
          </cell>
          <cell r="AF115">
            <v>4.2069999999999999</v>
          </cell>
        </row>
        <row r="116">
          <cell r="AB116">
            <v>5.1970000000000001</v>
          </cell>
          <cell r="AC116">
            <v>3.62</v>
          </cell>
          <cell r="AD116">
            <v>2.581</v>
          </cell>
          <cell r="AE116">
            <v>3.3879999999999999</v>
          </cell>
          <cell r="AF116">
            <v>4.1459999999999999</v>
          </cell>
        </row>
        <row r="117">
          <cell r="AB117">
            <v>5.1269999999999998</v>
          </cell>
          <cell r="AC117">
            <v>3.661</v>
          </cell>
          <cell r="AD117">
            <v>2.6429999999999998</v>
          </cell>
          <cell r="AE117">
            <v>3.415</v>
          </cell>
          <cell r="AF117">
            <v>4.1849999999999996</v>
          </cell>
        </row>
        <row r="118">
          <cell r="AB118">
            <v>5.0129999999999999</v>
          </cell>
          <cell r="AC118">
            <v>3.5840000000000001</v>
          </cell>
          <cell r="AD118">
            <v>2.637</v>
          </cell>
          <cell r="AE118">
            <v>3.3559999999999999</v>
          </cell>
          <cell r="AF118">
            <v>4.1639999999999997</v>
          </cell>
        </row>
        <row r="119">
          <cell r="AB119">
            <v>4.9630000000000001</v>
          </cell>
          <cell r="AC119">
            <v>3.536</v>
          </cell>
          <cell r="AD119">
            <v>2.617</v>
          </cell>
          <cell r="AE119">
            <v>3.31</v>
          </cell>
          <cell r="AF119">
            <v>4.1369999999999996</v>
          </cell>
        </row>
        <row r="120">
          <cell r="AB120">
            <v>4.8970000000000002</v>
          </cell>
          <cell r="AC120">
            <v>3.52</v>
          </cell>
          <cell r="AD120">
            <v>2.6320000000000001</v>
          </cell>
          <cell r="AE120">
            <v>3.3109999999999999</v>
          </cell>
          <cell r="AF120">
            <v>4.1429999999999998</v>
          </cell>
        </row>
        <row r="121">
          <cell r="AB121">
            <v>4.91</v>
          </cell>
          <cell r="AC121">
            <v>3.5179999999999998</v>
          </cell>
          <cell r="AD121">
            <v>2.609</v>
          </cell>
          <cell r="AE121">
            <v>3.33</v>
          </cell>
          <cell r="AF121">
            <v>4.13</v>
          </cell>
        </row>
        <row r="122">
          <cell r="AB122">
            <v>4.9720000000000004</v>
          </cell>
          <cell r="AC122">
            <v>3.5489999999999999</v>
          </cell>
          <cell r="AD122">
            <v>2.6059999999999999</v>
          </cell>
          <cell r="AE122">
            <v>3.339</v>
          </cell>
          <cell r="AF122">
            <v>4.1159999999999997</v>
          </cell>
        </row>
        <row r="123">
          <cell r="AB123">
            <v>5.1079999999999997</v>
          </cell>
          <cell r="AC123">
            <v>3.573</v>
          </cell>
          <cell r="AD123">
            <v>2.5779999999999998</v>
          </cell>
          <cell r="AE123">
            <v>3.3610000000000002</v>
          </cell>
          <cell r="AF123">
            <v>4.0880000000000001</v>
          </cell>
        </row>
        <row r="124">
          <cell r="AB124">
            <v>5.093</v>
          </cell>
          <cell r="AC124">
            <v>3.4980000000000002</v>
          </cell>
          <cell r="AD124">
            <v>2.5539999999999998</v>
          </cell>
          <cell r="AE124">
            <v>3.2749999999999999</v>
          </cell>
          <cell r="AF124">
            <v>4.069</v>
          </cell>
        </row>
        <row r="125">
          <cell r="AB125">
            <v>4.9290000000000003</v>
          </cell>
          <cell r="AC125">
            <v>3.51</v>
          </cell>
          <cell r="AD125">
            <v>2.5219999999999998</v>
          </cell>
          <cell r="AE125">
            <v>3.2610000000000001</v>
          </cell>
          <cell r="AF125">
            <v>4.0209999999999999</v>
          </cell>
        </row>
        <row r="126">
          <cell r="AB126">
            <v>4.8250000000000002</v>
          </cell>
          <cell r="AC126">
            <v>3.5259999999999998</v>
          </cell>
          <cell r="AD126">
            <v>2.5779999999999998</v>
          </cell>
          <cell r="AE126">
            <v>3.2789999999999999</v>
          </cell>
          <cell r="AF126">
            <v>4.09</v>
          </cell>
        </row>
        <row r="127">
          <cell r="AB127">
            <v>5.0119999999999996</v>
          </cell>
          <cell r="AC127">
            <v>3.4809999999999999</v>
          </cell>
          <cell r="AD127">
            <v>2.52</v>
          </cell>
          <cell r="AE127">
            <v>3.2469999999999999</v>
          </cell>
          <cell r="AF127">
            <v>3.9910000000000001</v>
          </cell>
        </row>
        <row r="128">
          <cell r="AB128">
            <v>5</v>
          </cell>
          <cell r="AC128">
            <v>3.46</v>
          </cell>
          <cell r="AD128">
            <v>2.5329999999999999</v>
          </cell>
          <cell r="AE128">
            <v>3.2280000000000002</v>
          </cell>
          <cell r="AF128">
            <v>3.97</v>
          </cell>
        </row>
        <row r="129">
          <cell r="AB129">
            <v>4.899</v>
          </cell>
          <cell r="AC129">
            <v>3.4870000000000001</v>
          </cell>
          <cell r="AD129">
            <v>2.6110000000000002</v>
          </cell>
          <cell r="AE129">
            <v>3.2989999999999999</v>
          </cell>
          <cell r="AF129">
            <v>4.0129999999999999</v>
          </cell>
        </row>
        <row r="130">
          <cell r="AB130">
            <v>4.8120000000000003</v>
          </cell>
          <cell r="AC130">
            <v>3.5110000000000001</v>
          </cell>
          <cell r="AD130">
            <v>2.6219999999999999</v>
          </cell>
          <cell r="AE130">
            <v>3.26</v>
          </cell>
          <cell r="AF130">
            <v>4.0549999999999997</v>
          </cell>
        </row>
        <row r="131">
          <cell r="AB131">
            <v>4.88</v>
          </cell>
          <cell r="AC131">
            <v>3.5750000000000002</v>
          </cell>
          <cell r="AD131">
            <v>2.7360000000000002</v>
          </cell>
          <cell r="AE131">
            <v>3.3530000000000002</v>
          </cell>
          <cell r="AF131">
            <v>4.1509999999999998</v>
          </cell>
        </row>
        <row r="132">
          <cell r="AB132">
            <v>4.88</v>
          </cell>
          <cell r="AC132">
            <v>3.5880000000000001</v>
          </cell>
          <cell r="AD132">
            <v>2.7930000000000001</v>
          </cell>
          <cell r="AE132">
            <v>3.4049999999999998</v>
          </cell>
          <cell r="AF132">
            <v>4.1749999999999998</v>
          </cell>
        </row>
        <row r="133">
          <cell r="AB133">
            <v>4.8520000000000003</v>
          </cell>
          <cell r="AC133">
            <v>3.5419999999999998</v>
          </cell>
          <cell r="AD133">
            <v>2.7429999999999999</v>
          </cell>
          <cell r="AE133">
            <v>3.3650000000000002</v>
          </cell>
          <cell r="AF133">
            <v>4.1280000000000001</v>
          </cell>
        </row>
        <row r="134">
          <cell r="AB134">
            <v>4.931</v>
          </cell>
          <cell r="AC134">
            <v>3.6019999999999999</v>
          </cell>
          <cell r="AD134">
            <v>2.734</v>
          </cell>
          <cell r="AE134">
            <v>3.3980000000000001</v>
          </cell>
          <cell r="AF134">
            <v>4.1340000000000003</v>
          </cell>
        </row>
        <row r="135">
          <cell r="AB135">
            <v>5.0810000000000004</v>
          </cell>
          <cell r="AC135">
            <v>3.6179999999999999</v>
          </cell>
          <cell r="AD135">
            <v>2.7010000000000001</v>
          </cell>
          <cell r="AE135">
            <v>3.42</v>
          </cell>
          <cell r="AF135">
            <v>4.1159999999999997</v>
          </cell>
        </row>
        <row r="136">
          <cell r="AB136">
            <v>4.9489999999999998</v>
          </cell>
          <cell r="AC136">
            <v>3.577</v>
          </cell>
          <cell r="AD136">
            <v>2.7160000000000002</v>
          </cell>
          <cell r="AE136">
            <v>3.3559999999999999</v>
          </cell>
          <cell r="AF136">
            <v>4.13</v>
          </cell>
        </row>
        <row r="137">
          <cell r="AB137">
            <v>4.9509999999999996</v>
          </cell>
          <cell r="AC137">
            <v>3.7160000000000002</v>
          </cell>
          <cell r="AD137">
            <v>2.8380000000000001</v>
          </cell>
          <cell r="AE137">
            <v>3.488</v>
          </cell>
          <cell r="AF137">
            <v>4.335</v>
          </cell>
        </row>
        <row r="138">
          <cell r="AB138">
            <v>5.0650000000000004</v>
          </cell>
          <cell r="AC138">
            <v>3.742</v>
          </cell>
          <cell r="AD138">
            <v>2.8319999999999999</v>
          </cell>
          <cell r="AE138">
            <v>3.504</v>
          </cell>
          <cell r="AF138">
            <v>4.3049999999999997</v>
          </cell>
        </row>
        <row r="139">
          <cell r="AB139">
            <v>5.1779999999999999</v>
          </cell>
          <cell r="AC139">
            <v>3.7050000000000001</v>
          </cell>
          <cell r="AD139">
            <v>2.8119999999999998</v>
          </cell>
          <cell r="AE139">
            <v>3.4569999999999999</v>
          </cell>
          <cell r="AF139">
            <v>4.21</v>
          </cell>
        </row>
        <row r="140">
          <cell r="AB140">
            <v>5.3739999999999997</v>
          </cell>
          <cell r="AC140">
            <v>3.9</v>
          </cell>
          <cell r="AD140">
            <v>3.0619999999999998</v>
          </cell>
          <cell r="AE140">
            <v>3.6659999999999999</v>
          </cell>
          <cell r="AF140">
            <v>4.4420000000000002</v>
          </cell>
        </row>
        <row r="141">
          <cell r="AB141">
            <v>5.3369999999999997</v>
          </cell>
          <cell r="AC141">
            <v>3.952</v>
          </cell>
          <cell r="AD141">
            <v>3.0680000000000001</v>
          </cell>
          <cell r="AE141">
            <v>3.7109999999999999</v>
          </cell>
          <cell r="AF141">
            <v>4.4530000000000003</v>
          </cell>
        </row>
        <row r="142">
          <cell r="AB142">
            <v>5.173</v>
          </cell>
          <cell r="AC142">
            <v>3.851</v>
          </cell>
          <cell r="AD142">
            <v>3.056</v>
          </cell>
          <cell r="AE142">
            <v>3.6819999999999999</v>
          </cell>
          <cell r="AF142">
            <v>4.4279999999999999</v>
          </cell>
        </row>
        <row r="143">
          <cell r="AB143">
            <v>5.1529999999999996</v>
          </cell>
          <cell r="AC143">
            <v>3.8530000000000002</v>
          </cell>
          <cell r="AD143">
            <v>3.028</v>
          </cell>
          <cell r="AE143">
            <v>3.6269999999999998</v>
          </cell>
          <cell r="AF143">
            <v>4.4429999999999996</v>
          </cell>
        </row>
        <row r="144">
          <cell r="AB144">
            <v>5.1559999999999997</v>
          </cell>
          <cell r="AC144">
            <v>3.8580000000000001</v>
          </cell>
          <cell r="AD144">
            <v>3.1440000000000001</v>
          </cell>
          <cell r="AE144">
            <v>3.6579999999999999</v>
          </cell>
          <cell r="AF144">
            <v>4.4580000000000002</v>
          </cell>
        </row>
        <row r="145">
          <cell r="AB145">
            <v>5.1340000000000003</v>
          </cell>
          <cell r="AC145">
            <v>3.8410000000000002</v>
          </cell>
          <cell r="AD145">
            <v>3.08</v>
          </cell>
          <cell r="AE145">
            <v>3.6309999999999998</v>
          </cell>
          <cell r="AF145">
            <v>4.4370000000000003</v>
          </cell>
        </row>
        <row r="146">
          <cell r="AB146">
            <v>5.26</v>
          </cell>
          <cell r="AC146">
            <v>3.91</v>
          </cell>
          <cell r="AD146">
            <v>3.1019999999999999</v>
          </cell>
          <cell r="AE146">
            <v>3.7240000000000002</v>
          </cell>
          <cell r="AF146">
            <v>4.4610000000000003</v>
          </cell>
        </row>
        <row r="147">
          <cell r="AB147">
            <v>5.335</v>
          </cell>
          <cell r="AC147">
            <v>3.9039999999999999</v>
          </cell>
          <cell r="AD147">
            <v>3.0539999999999998</v>
          </cell>
          <cell r="AE147">
            <v>3.7189999999999999</v>
          </cell>
          <cell r="AF147">
            <v>4.4340000000000002</v>
          </cell>
        </row>
        <row r="148">
          <cell r="AB148">
            <v>5.3310000000000004</v>
          </cell>
          <cell r="AC148">
            <v>3.8</v>
          </cell>
          <cell r="AD148">
            <v>3.0110000000000001</v>
          </cell>
          <cell r="AE148">
            <v>3.5760000000000001</v>
          </cell>
          <cell r="AF148">
            <v>4.3780000000000001</v>
          </cell>
        </row>
        <row r="149">
          <cell r="AB149">
            <v>5.0750000000000002</v>
          </cell>
          <cell r="AC149">
            <v>3.7839999999999998</v>
          </cell>
          <cell r="AD149">
            <v>2.9750000000000001</v>
          </cell>
          <cell r="AE149">
            <v>3.5979999999999999</v>
          </cell>
          <cell r="AF149">
            <v>4.4020000000000001</v>
          </cell>
        </row>
        <row r="150">
          <cell r="AB150">
            <v>5.2210000000000001</v>
          </cell>
          <cell r="AC150">
            <v>3.8119999999999998</v>
          </cell>
          <cell r="AD150">
            <v>2.8540000000000001</v>
          </cell>
          <cell r="AE150">
            <v>3.601</v>
          </cell>
          <cell r="AF150">
            <v>4.34</v>
          </cell>
        </row>
        <row r="151">
          <cell r="AB151">
            <v>5.1749999999999998</v>
          </cell>
          <cell r="AC151">
            <v>3.823</v>
          </cell>
          <cell r="AD151">
            <v>2.911</v>
          </cell>
          <cell r="AE151">
            <v>3.6110000000000002</v>
          </cell>
          <cell r="AF151">
            <v>3.5960000000000001</v>
          </cell>
        </row>
        <row r="152">
          <cell r="AB152">
            <v>5.1719999999999997</v>
          </cell>
          <cell r="AC152">
            <v>3.7570000000000001</v>
          </cell>
          <cell r="AD152">
            <v>2.9540000000000002</v>
          </cell>
          <cell r="AE152">
            <v>3.5219999999999998</v>
          </cell>
          <cell r="AF152">
            <v>4.3109999999999999</v>
          </cell>
        </row>
        <row r="153">
          <cell r="AB153">
            <v>4.6180000000000003</v>
          </cell>
          <cell r="AC153">
            <v>3.42</v>
          </cell>
          <cell r="AD153">
            <v>2.6850000000000001</v>
          </cell>
          <cell r="AE153">
            <v>3.2629999999999999</v>
          </cell>
          <cell r="AF153">
            <v>3.92</v>
          </cell>
        </row>
        <row r="154">
          <cell r="AB154">
            <v>4.5869999999999997</v>
          </cell>
          <cell r="AC154">
            <v>3.399</v>
          </cell>
          <cell r="AD154">
            <v>2.81</v>
          </cell>
          <cell r="AE154">
            <v>3.218</v>
          </cell>
          <cell r="AF154">
            <v>3.9420000000000002</v>
          </cell>
        </row>
        <row r="155">
          <cell r="AB155">
            <v>4.6050000000000004</v>
          </cell>
          <cell r="AC155">
            <v>3.3650000000000002</v>
          </cell>
          <cell r="AD155">
            <v>2.714</v>
          </cell>
          <cell r="AE155">
            <v>3.1970000000000001</v>
          </cell>
          <cell r="AF155">
            <v>3.9279999999999999</v>
          </cell>
        </row>
        <row r="156">
          <cell r="AB156">
            <v>4.5949999999999998</v>
          </cell>
          <cell r="AC156">
            <v>3.3639999999999999</v>
          </cell>
          <cell r="AD156">
            <v>2.641</v>
          </cell>
          <cell r="AE156">
            <v>3.2210000000000001</v>
          </cell>
          <cell r="AF156">
            <v>3.9359999999999999</v>
          </cell>
        </row>
        <row r="157">
          <cell r="AB157">
            <v>4.5890000000000004</v>
          </cell>
          <cell r="AC157">
            <v>3.363</v>
          </cell>
          <cell r="AD157">
            <v>2.657</v>
          </cell>
          <cell r="AE157">
            <v>3.1920000000000002</v>
          </cell>
          <cell r="AF157">
            <v>3.9369999999999998</v>
          </cell>
        </row>
        <row r="158">
          <cell r="AB158">
            <v>4.585</v>
          </cell>
          <cell r="AC158">
            <v>3.3730000000000002</v>
          </cell>
          <cell r="AD158">
            <v>2.6970000000000001</v>
          </cell>
          <cell r="AE158">
            <v>3.202</v>
          </cell>
          <cell r="AF158">
            <v>3.9239999999999999</v>
          </cell>
        </row>
        <row r="159">
          <cell r="AB159">
            <v>4.5750000000000002</v>
          </cell>
          <cell r="AC159">
            <v>3.371</v>
          </cell>
          <cell r="AD159">
            <v>2.6429999999999998</v>
          </cell>
          <cell r="AE159">
            <v>3.2090000000000001</v>
          </cell>
          <cell r="AF159">
            <v>3.8719999999999999</v>
          </cell>
        </row>
        <row r="160">
          <cell r="AB160">
            <v>4.5529999999999999</v>
          </cell>
          <cell r="AC160">
            <v>3.3319999999999999</v>
          </cell>
          <cell r="AD160">
            <v>2.6179999999999999</v>
          </cell>
          <cell r="AE160">
            <v>3.1520000000000001</v>
          </cell>
          <cell r="AF160">
            <v>3.7469999999999999</v>
          </cell>
        </row>
        <row r="161">
          <cell r="AB161">
            <v>4.5149999999999997</v>
          </cell>
          <cell r="AC161">
            <v>3.335</v>
          </cell>
          <cell r="AD161">
            <v>2.5819999999999999</v>
          </cell>
          <cell r="AE161">
            <v>3.1440000000000001</v>
          </cell>
          <cell r="AF161">
            <v>3.919</v>
          </cell>
        </row>
        <row r="162">
          <cell r="AB162">
            <v>4.508</v>
          </cell>
          <cell r="AC162">
            <v>3.3889999999999998</v>
          </cell>
          <cell r="AD162">
            <v>2.5550000000000002</v>
          </cell>
          <cell r="AE162">
            <v>3.1619999999999999</v>
          </cell>
          <cell r="AF162">
            <v>3.8919999999999999</v>
          </cell>
        </row>
        <row r="163">
          <cell r="AB163">
            <v>4.569</v>
          </cell>
          <cell r="AC163">
            <v>3.3260000000000001</v>
          </cell>
          <cell r="AD163">
            <v>2.6219999999999999</v>
          </cell>
          <cell r="AE163">
            <v>3.1349999999999998</v>
          </cell>
          <cell r="AF163">
            <v>3.81</v>
          </cell>
        </row>
        <row r="164">
          <cell r="AB164">
            <v>4.7789999999999999</v>
          </cell>
          <cell r="AC164">
            <v>3.5640000000000001</v>
          </cell>
          <cell r="AD164">
            <v>2.823</v>
          </cell>
          <cell r="AE164">
            <v>3.3820000000000001</v>
          </cell>
          <cell r="AF164">
            <v>4.0330000000000004</v>
          </cell>
        </row>
        <row r="165">
          <cell r="AB165">
            <v>4.75</v>
          </cell>
          <cell r="AC165">
            <v>3.5640000000000001</v>
          </cell>
          <cell r="AD165">
            <v>2.8690000000000002</v>
          </cell>
          <cell r="AE165">
            <v>3.3919999999999999</v>
          </cell>
          <cell r="AF165">
            <v>4.0780000000000003</v>
          </cell>
        </row>
        <row r="166">
          <cell r="AB166">
            <v>4.7249999999999996</v>
          </cell>
          <cell r="AC166">
            <v>3.512</v>
          </cell>
          <cell r="AD166">
            <v>2.7949999999999999</v>
          </cell>
          <cell r="AE166">
            <v>3.323</v>
          </cell>
          <cell r="AF166">
            <v>4.0519999999999996</v>
          </cell>
        </row>
        <row r="167">
          <cell r="AB167">
            <v>4.7560000000000002</v>
          </cell>
          <cell r="AC167">
            <v>3.5470000000000002</v>
          </cell>
          <cell r="AD167">
            <v>2.81</v>
          </cell>
          <cell r="AE167">
            <v>3.331</v>
          </cell>
          <cell r="AF167">
            <v>4.0579999999999998</v>
          </cell>
        </row>
        <row r="168">
          <cell r="AB168">
            <v>4.6920000000000002</v>
          </cell>
          <cell r="AC168">
            <v>3.5</v>
          </cell>
          <cell r="AD168">
            <v>2.7810000000000001</v>
          </cell>
          <cell r="AE168">
            <v>3.3759999999999999</v>
          </cell>
          <cell r="AF168">
            <v>4.048</v>
          </cell>
        </row>
        <row r="169">
          <cell r="AB169">
            <v>4.673</v>
          </cell>
          <cell r="AC169">
            <v>3.4369999999999998</v>
          </cell>
          <cell r="AD169">
            <v>2.78</v>
          </cell>
          <cell r="AE169">
            <v>3.238</v>
          </cell>
          <cell r="AF169">
            <v>4.0049999999999999</v>
          </cell>
        </row>
        <row r="170">
          <cell r="AB170">
            <v>4.6989999999999998</v>
          </cell>
          <cell r="AC170">
            <v>3.524</v>
          </cell>
          <cell r="AD170">
            <v>2.8290000000000002</v>
          </cell>
          <cell r="AE170">
            <v>3.3109999999999999</v>
          </cell>
          <cell r="AF170">
            <v>4.008</v>
          </cell>
        </row>
        <row r="171">
          <cell r="AB171">
            <v>4.7</v>
          </cell>
          <cell r="AC171">
            <v>3.5009999999999999</v>
          </cell>
          <cell r="AD171">
            <v>2.7450000000000001</v>
          </cell>
          <cell r="AE171">
            <v>3.3109999999999999</v>
          </cell>
          <cell r="AF171">
            <v>3.95</v>
          </cell>
        </row>
        <row r="172">
          <cell r="AB172">
            <v>4.6870000000000003</v>
          </cell>
          <cell r="AC172">
            <v>3.484</v>
          </cell>
          <cell r="AD172">
            <v>2.7759999999999998</v>
          </cell>
          <cell r="AE172">
            <v>3.2810000000000001</v>
          </cell>
          <cell r="AF172">
            <v>3.996</v>
          </cell>
        </row>
        <row r="173">
          <cell r="AB173">
            <v>4.9409999999999998</v>
          </cell>
          <cell r="AC173">
            <v>3.8420000000000001</v>
          </cell>
          <cell r="AD173">
            <v>3.0129999999999999</v>
          </cell>
          <cell r="AE173">
            <v>3.673</v>
          </cell>
          <cell r="AF173">
            <v>4.3099999999999996</v>
          </cell>
        </row>
        <row r="174">
          <cell r="AB174">
            <v>4.9349999999999996</v>
          </cell>
          <cell r="AC174">
            <v>3.9550000000000001</v>
          </cell>
          <cell r="AD174">
            <v>3.0830000000000002</v>
          </cell>
          <cell r="AE174">
            <v>3.7069999999999999</v>
          </cell>
          <cell r="AF174">
            <v>4.3440000000000003</v>
          </cell>
        </row>
        <row r="175">
          <cell r="AB175">
            <v>4.9489999999999998</v>
          </cell>
          <cell r="AC175">
            <v>3.891</v>
          </cell>
          <cell r="AD175">
            <v>3.0539999999999998</v>
          </cell>
          <cell r="AE175">
            <v>3.7080000000000002</v>
          </cell>
          <cell r="AF175">
            <v>4.2480000000000002</v>
          </cell>
        </row>
        <row r="176">
          <cell r="AB176">
            <v>4.9420000000000002</v>
          </cell>
          <cell r="AC176">
            <v>3.85</v>
          </cell>
          <cell r="AD176">
            <v>3.0939999999999999</v>
          </cell>
          <cell r="AE176">
            <v>3.6219999999999999</v>
          </cell>
          <cell r="AF176">
            <v>4.2469999999999999</v>
          </cell>
        </row>
        <row r="177">
          <cell r="AB177">
            <v>4.9420000000000002</v>
          </cell>
          <cell r="AC177">
            <v>3.8940000000000001</v>
          </cell>
          <cell r="AD177">
            <v>3.056</v>
          </cell>
          <cell r="AE177">
            <v>3.6760000000000002</v>
          </cell>
          <cell r="AF177">
            <v>4.2690000000000001</v>
          </cell>
        </row>
        <row r="178">
          <cell r="AB178">
            <v>4.8940000000000001</v>
          </cell>
          <cell r="AC178">
            <v>3.8359999999999999</v>
          </cell>
          <cell r="AD178">
            <v>3.0819999999999999</v>
          </cell>
          <cell r="AE178">
            <v>3.6549999999999998</v>
          </cell>
          <cell r="AF178">
            <v>4.3079999999999998</v>
          </cell>
        </row>
        <row r="179">
          <cell r="AB179">
            <v>4.8819999999999997</v>
          </cell>
          <cell r="AC179">
            <v>3.819</v>
          </cell>
          <cell r="AD179">
            <v>3.1560000000000001</v>
          </cell>
          <cell r="AE179">
            <v>3.617</v>
          </cell>
          <cell r="AF179">
            <v>4.4180000000000001</v>
          </cell>
        </row>
        <row r="180">
          <cell r="AB180">
            <v>4.8710000000000004</v>
          </cell>
          <cell r="AC180">
            <v>3.8340000000000001</v>
          </cell>
          <cell r="AD180">
            <v>3.052</v>
          </cell>
          <cell r="AE180">
            <v>3.6230000000000002</v>
          </cell>
          <cell r="AF180">
            <v>4.1989999999999998</v>
          </cell>
        </row>
        <row r="181">
          <cell r="AB181">
            <v>4.7880000000000003</v>
          </cell>
          <cell r="AC181">
            <v>3.8370000000000002</v>
          </cell>
          <cell r="AD181">
            <v>3.0859999999999999</v>
          </cell>
          <cell r="AE181">
            <v>3.657</v>
          </cell>
          <cell r="AF181">
            <v>4.2590000000000003</v>
          </cell>
        </row>
        <row r="182">
          <cell r="AB182">
            <v>4.8449999999999998</v>
          </cell>
          <cell r="AC182">
            <v>3.8290000000000002</v>
          </cell>
          <cell r="AD182">
            <v>3.133</v>
          </cell>
          <cell r="AE182">
            <v>3.6320000000000001</v>
          </cell>
          <cell r="AF182">
            <v>4.2869999999999999</v>
          </cell>
        </row>
        <row r="183">
          <cell r="AB183">
            <v>4.84</v>
          </cell>
          <cell r="AC183">
            <v>3.8</v>
          </cell>
          <cell r="AD183">
            <v>3.0190000000000001</v>
          </cell>
          <cell r="AE183">
            <v>3.6059999999999999</v>
          </cell>
          <cell r="AF183">
            <v>4.1820000000000004</v>
          </cell>
        </row>
        <row r="184">
          <cell r="AB184">
            <v>4.8449999999999998</v>
          </cell>
          <cell r="AC184">
            <v>3.7480000000000002</v>
          </cell>
          <cell r="AD184">
            <v>2.9889999999999999</v>
          </cell>
          <cell r="AE184">
            <v>3.5459999999999998</v>
          </cell>
          <cell r="AF184">
            <v>4.1550000000000002</v>
          </cell>
        </row>
        <row r="185">
          <cell r="AB185">
            <v>5.0739999999999998</v>
          </cell>
          <cell r="AC185">
            <v>4.0359999999999996</v>
          </cell>
          <cell r="AD185">
            <v>3.26</v>
          </cell>
          <cell r="AE185">
            <v>3.84</v>
          </cell>
          <cell r="AF185">
            <v>4.4790000000000001</v>
          </cell>
        </row>
        <row r="186">
          <cell r="AB186">
            <v>5.0819999999999999</v>
          </cell>
          <cell r="AC186">
            <v>4.0890000000000004</v>
          </cell>
          <cell r="AD186">
            <v>3.2570000000000001</v>
          </cell>
          <cell r="AE186">
            <v>3.87</v>
          </cell>
          <cell r="AF186">
            <v>4.4829999999999997</v>
          </cell>
        </row>
        <row r="187">
          <cell r="AB187">
            <v>5.0970000000000004</v>
          </cell>
          <cell r="AC187">
            <v>4.0640000000000001</v>
          </cell>
          <cell r="AD187">
            <v>3.2810000000000001</v>
          </cell>
          <cell r="AE187">
            <v>3.855</v>
          </cell>
          <cell r="AF187">
            <v>4.4640000000000004</v>
          </cell>
        </row>
        <row r="188">
          <cell r="AB188">
            <v>5.1219999999999999</v>
          </cell>
          <cell r="AC188">
            <v>4.0579999999999998</v>
          </cell>
          <cell r="AD188">
            <v>3.2679999999999998</v>
          </cell>
          <cell r="AE188">
            <v>3.8340000000000001</v>
          </cell>
          <cell r="AF188">
            <v>4.4290000000000003</v>
          </cell>
        </row>
        <row r="189">
          <cell r="AB189">
            <v>5.1139999999999999</v>
          </cell>
          <cell r="AC189">
            <v>4.09</v>
          </cell>
          <cell r="AD189">
            <v>3.2989999999999999</v>
          </cell>
          <cell r="AE189">
            <v>3.8660000000000001</v>
          </cell>
          <cell r="AF189">
            <v>4.4589999999999996</v>
          </cell>
        </row>
        <row r="190">
          <cell r="AB190">
            <v>5.0369999999999999</v>
          </cell>
          <cell r="AC190">
            <v>4.0090000000000003</v>
          </cell>
          <cell r="AD190">
            <v>3.2440000000000002</v>
          </cell>
          <cell r="AE190">
            <v>3.8220000000000001</v>
          </cell>
          <cell r="AF190">
            <v>4.4329999999999998</v>
          </cell>
        </row>
        <row r="191">
          <cell r="AB191">
            <v>4.9989999999999997</v>
          </cell>
          <cell r="AC191">
            <v>3.9620000000000002</v>
          </cell>
          <cell r="AD191">
            <v>3.2639999999999998</v>
          </cell>
          <cell r="AE191">
            <v>3.7570000000000001</v>
          </cell>
          <cell r="AF191">
            <v>4.4420000000000002</v>
          </cell>
        </row>
        <row r="192">
          <cell r="AB192">
            <v>5.141</v>
          </cell>
          <cell r="AC192">
            <v>4.1109999999999998</v>
          </cell>
          <cell r="AD192">
            <v>3.3119999999999998</v>
          </cell>
          <cell r="AE192">
            <v>3.9</v>
          </cell>
          <cell r="AF192">
            <v>4.5819999999999999</v>
          </cell>
        </row>
        <row r="193">
          <cell r="AB193">
            <v>5.12</v>
          </cell>
          <cell r="AC193">
            <v>4.0579999999999998</v>
          </cell>
          <cell r="AD193">
            <v>3.319</v>
          </cell>
          <cell r="AE193">
            <v>3.8690000000000002</v>
          </cell>
          <cell r="AF193">
            <v>4.548</v>
          </cell>
        </row>
        <row r="194">
          <cell r="AB194">
            <v>5.1109999999999998</v>
          </cell>
          <cell r="AC194">
            <v>4.0830000000000002</v>
          </cell>
          <cell r="AD194">
            <v>3.3090000000000002</v>
          </cell>
          <cell r="AE194">
            <v>3.8639999999999999</v>
          </cell>
          <cell r="AF194">
            <v>4.5199999999999996</v>
          </cell>
        </row>
        <row r="195">
          <cell r="AB195">
            <v>5.1260000000000003</v>
          </cell>
          <cell r="AC195">
            <v>4.0730000000000004</v>
          </cell>
          <cell r="AD195">
            <v>3.2789999999999999</v>
          </cell>
          <cell r="AE195">
            <v>3.8980000000000001</v>
          </cell>
          <cell r="AF195">
            <v>4.4589999999999996</v>
          </cell>
        </row>
        <row r="196">
          <cell r="AB196">
            <v>5.1769999999999996</v>
          </cell>
          <cell r="AC196">
            <v>4.0709999999999997</v>
          </cell>
          <cell r="AD196">
            <v>3.32</v>
          </cell>
          <cell r="AE196">
            <v>3.8439999999999999</v>
          </cell>
          <cell r="AF196">
            <v>4.4939999999999998</v>
          </cell>
        </row>
        <row r="197">
          <cell r="AB197">
            <v>5.8490000000000002</v>
          </cell>
          <cell r="AC197">
            <v>4.7830000000000004</v>
          </cell>
          <cell r="AD197">
            <v>3.895</v>
          </cell>
          <cell r="AE197">
            <v>4.5469999999999997</v>
          </cell>
          <cell r="AF197">
            <v>5.218</v>
          </cell>
        </row>
        <row r="198">
          <cell r="AB198">
            <v>5.8150000000000004</v>
          </cell>
          <cell r="AC198">
            <v>4.8369999999999997</v>
          </cell>
          <cell r="AD198">
            <v>3.9119999999999999</v>
          </cell>
          <cell r="AE198">
            <v>4.5810000000000004</v>
          </cell>
          <cell r="AF198">
            <v>5.2069999999999999</v>
          </cell>
        </row>
        <row r="199">
          <cell r="AB199">
            <v>5.8129999999999997</v>
          </cell>
          <cell r="AC199">
            <v>4.8029999999999999</v>
          </cell>
          <cell r="AD199">
            <v>3.9319999999999999</v>
          </cell>
          <cell r="AE199">
            <v>4.6050000000000004</v>
          </cell>
          <cell r="AF199">
            <v>5.157</v>
          </cell>
        </row>
        <row r="200">
          <cell r="AB200">
            <v>5.8319999999999999</v>
          </cell>
          <cell r="AC200">
            <v>4.8159999999999998</v>
          </cell>
          <cell r="AD200">
            <v>3.92</v>
          </cell>
          <cell r="AE200">
            <v>4.5599999999999996</v>
          </cell>
          <cell r="AF200">
            <v>5.1509999999999998</v>
          </cell>
        </row>
        <row r="201">
          <cell r="AB201">
            <v>5.8209999999999997</v>
          </cell>
          <cell r="AC201">
            <v>4.8239999999999998</v>
          </cell>
          <cell r="AD201">
            <v>3.95</v>
          </cell>
          <cell r="AE201">
            <v>4.593</v>
          </cell>
          <cell r="AF201">
            <v>5.1890000000000001</v>
          </cell>
        </row>
        <row r="202">
          <cell r="AB202">
            <v>5.8079999999999998</v>
          </cell>
          <cell r="AC202">
            <v>4.7370000000000001</v>
          </cell>
          <cell r="AD202">
            <v>3.903</v>
          </cell>
          <cell r="AE202">
            <v>4.5419999999999998</v>
          </cell>
          <cell r="AF202">
            <v>5.1870000000000003</v>
          </cell>
        </row>
        <row r="203">
          <cell r="AB203">
            <v>5.7969999999999997</v>
          </cell>
          <cell r="AC203">
            <v>4.7229999999999999</v>
          </cell>
          <cell r="AD203">
            <v>3.9550000000000001</v>
          </cell>
          <cell r="AE203">
            <v>4.4749999999999996</v>
          </cell>
          <cell r="AF203">
            <v>5.2060000000000004</v>
          </cell>
        </row>
        <row r="204">
          <cell r="AB204">
            <v>5.7990000000000004</v>
          </cell>
          <cell r="AC204">
            <v>4.7069999999999999</v>
          </cell>
          <cell r="AD204">
            <v>3.923</v>
          </cell>
          <cell r="AE204">
            <v>4.51</v>
          </cell>
          <cell r="AF204">
            <v>5.2290000000000001</v>
          </cell>
        </row>
        <row r="205">
          <cell r="AB205">
            <v>5.7990000000000004</v>
          </cell>
          <cell r="AC205">
            <v>4.7089999999999996</v>
          </cell>
          <cell r="AD205">
            <v>3.9220000000000002</v>
          </cell>
          <cell r="AE205">
            <v>4.5199999999999996</v>
          </cell>
          <cell r="AF205">
            <v>5.1959999999999997</v>
          </cell>
        </row>
        <row r="206">
          <cell r="AB206">
            <v>5.7539999999999996</v>
          </cell>
          <cell r="AC206">
            <v>4.758</v>
          </cell>
          <cell r="AD206">
            <v>3.9239999999999999</v>
          </cell>
          <cell r="AE206">
            <v>4.5540000000000003</v>
          </cell>
          <cell r="AF206">
            <v>5.1929999999999996</v>
          </cell>
        </row>
        <row r="207">
          <cell r="AB207">
            <v>5.7640000000000002</v>
          </cell>
          <cell r="AC207">
            <v>4.766</v>
          </cell>
          <cell r="AD207">
            <v>3.931</v>
          </cell>
          <cell r="AE207">
            <v>4.5620000000000003</v>
          </cell>
          <cell r="AF207">
            <v>5.1349999999999998</v>
          </cell>
        </row>
        <row r="208">
          <cell r="AB208">
            <v>5.7519999999999998</v>
          </cell>
          <cell r="AC208">
            <v>4.6959999999999997</v>
          </cell>
          <cell r="AD208">
            <v>3.8940000000000001</v>
          </cell>
          <cell r="AE208">
            <v>4.4850000000000003</v>
          </cell>
          <cell r="AF208">
            <v>5.093</v>
          </cell>
        </row>
        <row r="209">
          <cell r="AB209">
            <v>5.7679999999999998</v>
          </cell>
          <cell r="AC209">
            <v>4.5590000000000002</v>
          </cell>
          <cell r="AD209">
            <v>3.8559999999999999</v>
          </cell>
          <cell r="AE209">
            <v>4.3600000000000003</v>
          </cell>
          <cell r="AF209">
            <v>5.0389999999999997</v>
          </cell>
        </row>
        <row r="210">
          <cell r="AB210">
            <v>5.7190000000000003</v>
          </cell>
          <cell r="AC210">
            <v>4.6420000000000003</v>
          </cell>
          <cell r="AD210">
            <v>3.7839999999999998</v>
          </cell>
          <cell r="AE210">
            <v>4.4119999999999999</v>
          </cell>
          <cell r="AF210">
            <v>5.08</v>
          </cell>
        </row>
        <row r="211">
          <cell r="AB211">
            <v>5.6959999999999997</v>
          </cell>
          <cell r="AC211">
            <v>4.6120000000000001</v>
          </cell>
          <cell r="AD211">
            <v>3.8340000000000001</v>
          </cell>
          <cell r="AE211">
            <v>4.4039999999999999</v>
          </cell>
          <cell r="AF211">
            <v>5.0449999999999999</v>
          </cell>
        </row>
        <row r="212">
          <cell r="AB212">
            <v>5.7110000000000003</v>
          </cell>
          <cell r="AC212">
            <v>4.6070000000000002</v>
          </cell>
          <cell r="AD212">
            <v>3.7959999999999998</v>
          </cell>
          <cell r="AE212">
            <v>4.3650000000000002</v>
          </cell>
          <cell r="AF212">
            <v>5.0369999999999999</v>
          </cell>
        </row>
        <row r="213">
          <cell r="AB213">
            <v>5.702</v>
          </cell>
          <cell r="AC213">
            <v>4.6210000000000004</v>
          </cell>
          <cell r="AD213">
            <v>3.827</v>
          </cell>
          <cell r="AE213">
            <v>4.4119999999999999</v>
          </cell>
          <cell r="AF213">
            <v>5.0220000000000002</v>
          </cell>
        </row>
        <row r="214">
          <cell r="AB214">
            <v>5.7009999999999996</v>
          </cell>
          <cell r="AC214">
            <v>4.5910000000000002</v>
          </cell>
          <cell r="AD214">
            <v>3.806</v>
          </cell>
          <cell r="AE214">
            <v>4.3789999999999996</v>
          </cell>
          <cell r="AF214">
            <v>5.0640000000000001</v>
          </cell>
        </row>
        <row r="215">
          <cell r="AB215">
            <v>5.7220000000000004</v>
          </cell>
          <cell r="AC215">
            <v>4.5469999999999997</v>
          </cell>
          <cell r="AD215">
            <v>3.82</v>
          </cell>
          <cell r="AE215">
            <v>4.33</v>
          </cell>
          <cell r="AF215">
            <v>5.0960000000000001</v>
          </cell>
        </row>
        <row r="216">
          <cell r="AB216">
            <v>5.7110000000000003</v>
          </cell>
          <cell r="AC216">
            <v>4.55</v>
          </cell>
          <cell r="AD216">
            <v>3.819</v>
          </cell>
          <cell r="AE216">
            <v>4.3460000000000001</v>
          </cell>
          <cell r="AF216">
            <v>5.1210000000000004</v>
          </cell>
        </row>
        <row r="217">
          <cell r="AB217">
            <v>5.681</v>
          </cell>
          <cell r="AC217">
            <v>4.5190000000000001</v>
          </cell>
          <cell r="AD217">
            <v>3.7890000000000001</v>
          </cell>
          <cell r="AE217">
            <v>4.3220000000000001</v>
          </cell>
          <cell r="AF217">
            <v>5.0590000000000002</v>
          </cell>
        </row>
        <row r="218">
          <cell r="AB218">
            <v>5.6429999999999998</v>
          </cell>
          <cell r="AC218">
            <v>4.5419999999999998</v>
          </cell>
          <cell r="AD218">
            <v>3.8170000000000002</v>
          </cell>
          <cell r="AE218">
            <v>4.3289999999999997</v>
          </cell>
          <cell r="AF218">
            <v>5.0430000000000001</v>
          </cell>
        </row>
        <row r="219">
          <cell r="AB219">
            <v>5.5730000000000004</v>
          </cell>
          <cell r="AC219">
            <v>4.516</v>
          </cell>
          <cell r="AD219">
            <v>3.8919999999999999</v>
          </cell>
          <cell r="AE219">
            <v>4.3170000000000002</v>
          </cell>
          <cell r="AF219">
            <v>4.944</v>
          </cell>
        </row>
        <row r="220">
          <cell r="AB220">
            <v>5.5439999999999996</v>
          </cell>
          <cell r="AC220">
            <v>4.3920000000000003</v>
          </cell>
          <cell r="AD220">
            <v>3.5870000000000002</v>
          </cell>
          <cell r="AE220">
            <v>4.2169999999999996</v>
          </cell>
          <cell r="AF220">
            <v>4.8019999999999996</v>
          </cell>
        </row>
        <row r="221">
          <cell r="AB221">
            <v>5.4080000000000004</v>
          </cell>
          <cell r="AC221">
            <v>4.2629999999999999</v>
          </cell>
          <cell r="AD221">
            <v>3.4969999999999999</v>
          </cell>
          <cell r="AE221">
            <v>4.0510000000000002</v>
          </cell>
          <cell r="AF221">
            <v>4.742</v>
          </cell>
        </row>
        <row r="222">
          <cell r="AB222">
            <v>5.3860000000000001</v>
          </cell>
          <cell r="AC222">
            <v>4.2910000000000004</v>
          </cell>
          <cell r="AD222">
            <v>3.5430000000000001</v>
          </cell>
          <cell r="AE222">
            <v>4.0869999999999997</v>
          </cell>
          <cell r="AF222">
            <v>4.7240000000000002</v>
          </cell>
        </row>
        <row r="223">
          <cell r="AB223">
            <v>5.3730000000000002</v>
          </cell>
          <cell r="AC223">
            <v>4.2770000000000001</v>
          </cell>
          <cell r="AD223">
            <v>3.47</v>
          </cell>
          <cell r="AE223">
            <v>4.0650000000000004</v>
          </cell>
          <cell r="AF223">
            <v>4.6710000000000003</v>
          </cell>
        </row>
        <row r="224">
          <cell r="AB224">
            <v>5.383</v>
          </cell>
          <cell r="AC224">
            <v>4.26</v>
          </cell>
          <cell r="AD224">
            <v>3.4649999999999999</v>
          </cell>
          <cell r="AE224">
            <v>4.0659999999999998</v>
          </cell>
          <cell r="AF224">
            <v>4.6890000000000001</v>
          </cell>
        </row>
        <row r="225">
          <cell r="AB225">
            <v>5.36</v>
          </cell>
          <cell r="AC225">
            <v>4.29</v>
          </cell>
          <cell r="AD225">
            <v>3.4609999999999999</v>
          </cell>
          <cell r="AE225">
            <v>4.0830000000000002</v>
          </cell>
          <cell r="AF225">
            <v>4.681</v>
          </cell>
        </row>
        <row r="226">
          <cell r="AB226">
            <v>5.3319999999999999</v>
          </cell>
          <cell r="AC226">
            <v>4.1840000000000002</v>
          </cell>
          <cell r="AD226">
            <v>3.4180000000000001</v>
          </cell>
          <cell r="AE226">
            <v>3.9940000000000002</v>
          </cell>
          <cell r="AF226">
            <v>4.7009999999999996</v>
          </cell>
        </row>
        <row r="227">
          <cell r="AB227">
            <v>5.298</v>
          </cell>
          <cell r="AC227">
            <v>4.16</v>
          </cell>
          <cell r="AD227">
            <v>3.4580000000000002</v>
          </cell>
          <cell r="AE227">
            <v>3.9729999999999999</v>
          </cell>
          <cell r="AF227">
            <v>4.6680000000000001</v>
          </cell>
        </row>
        <row r="228">
          <cell r="AB228">
            <v>5.4009999999999998</v>
          </cell>
          <cell r="AC228">
            <v>4.2930000000000001</v>
          </cell>
          <cell r="AD228">
            <v>3.6059999999999999</v>
          </cell>
          <cell r="AE228">
            <v>4.1109999999999998</v>
          </cell>
          <cell r="AF228">
            <v>4.8070000000000004</v>
          </cell>
        </row>
        <row r="229">
          <cell r="AB229">
            <v>5.4409999999999998</v>
          </cell>
          <cell r="AC229">
            <v>4.2949999999999999</v>
          </cell>
          <cell r="AD229">
            <v>3.6379999999999999</v>
          </cell>
          <cell r="AE229">
            <v>4.1230000000000002</v>
          </cell>
          <cell r="AF229">
            <v>4.8499999999999996</v>
          </cell>
        </row>
        <row r="230">
          <cell r="AB230">
            <v>5.4729999999999999</v>
          </cell>
          <cell r="AC230">
            <v>4.4119999999999999</v>
          </cell>
          <cell r="AD230">
            <v>3.6320000000000001</v>
          </cell>
          <cell r="AE230">
            <v>4.2089999999999996</v>
          </cell>
          <cell r="AF230">
            <v>4.8419999999999996</v>
          </cell>
        </row>
        <row r="231">
          <cell r="AB231">
            <v>5.4969999999999999</v>
          </cell>
          <cell r="AC231">
            <v>4.452</v>
          </cell>
          <cell r="AD231">
            <v>3.6230000000000002</v>
          </cell>
          <cell r="AE231">
            <v>4.22</v>
          </cell>
          <cell r="AF231">
            <v>4.8019999999999996</v>
          </cell>
        </row>
        <row r="232">
          <cell r="AB232">
            <v>5.6470000000000002</v>
          </cell>
          <cell r="AC232">
            <v>4.4889999999999999</v>
          </cell>
          <cell r="AD232">
            <v>3.9510000000000001</v>
          </cell>
          <cell r="AE232">
            <v>4.3129999999999997</v>
          </cell>
          <cell r="AF232">
            <v>5.0330000000000004</v>
          </cell>
        </row>
        <row r="233">
          <cell r="AB233">
            <v>6.8369999999999997</v>
          </cell>
          <cell r="AC233">
            <v>5.5430000000000001</v>
          </cell>
          <cell r="AD233">
            <v>4.7430000000000003</v>
          </cell>
          <cell r="AE233">
            <v>5.3339999999999996</v>
          </cell>
          <cell r="AF233">
            <v>6.0860000000000003</v>
          </cell>
        </row>
        <row r="234">
          <cell r="AB234">
            <v>6.8230000000000004</v>
          </cell>
          <cell r="AC234">
            <v>5.6459999999999999</v>
          </cell>
          <cell r="AD234">
            <v>4.7720000000000002</v>
          </cell>
          <cell r="AE234">
            <v>5.3719999999999999</v>
          </cell>
          <cell r="AF234">
            <v>6.194</v>
          </cell>
        </row>
        <row r="235">
          <cell r="AB235">
            <v>6.74</v>
          </cell>
          <cell r="AC235">
            <v>5.57</v>
          </cell>
          <cell r="AD235">
            <v>4.6970000000000001</v>
          </cell>
          <cell r="AE235">
            <v>5.3550000000000004</v>
          </cell>
          <cell r="AF235">
            <v>6.0350000000000001</v>
          </cell>
        </row>
        <row r="236">
          <cell r="AB236">
            <v>6.117</v>
          </cell>
          <cell r="AC236">
            <v>4.9749999999999996</v>
          </cell>
          <cell r="AD236">
            <v>4.2160000000000002</v>
          </cell>
          <cell r="AE236">
            <v>4.7690000000000001</v>
          </cell>
          <cell r="AF236">
            <v>5.3970000000000002</v>
          </cell>
        </row>
        <row r="237">
          <cell r="AB237">
            <v>6.1040000000000001</v>
          </cell>
          <cell r="AC237">
            <v>5.0140000000000002</v>
          </cell>
          <cell r="AD237">
            <v>4.2690000000000001</v>
          </cell>
          <cell r="AE237">
            <v>4.8070000000000004</v>
          </cell>
          <cell r="AF237">
            <v>5.4640000000000004</v>
          </cell>
        </row>
        <row r="238">
          <cell r="AB238">
            <v>6.13</v>
          </cell>
          <cell r="AC238">
            <v>4.9729999999999999</v>
          </cell>
          <cell r="AD238">
            <v>4.2489999999999997</v>
          </cell>
          <cell r="AE238">
            <v>4.7590000000000003</v>
          </cell>
          <cell r="AF238">
            <v>5.508</v>
          </cell>
        </row>
        <row r="239">
          <cell r="AB239">
            <v>6.3250000000000002</v>
          </cell>
          <cell r="AC239">
            <v>5.0650000000000004</v>
          </cell>
          <cell r="AD239">
            <v>4.3380000000000001</v>
          </cell>
          <cell r="AE239">
            <v>4.9039999999999999</v>
          </cell>
          <cell r="AF239">
            <v>5.6779999999999999</v>
          </cell>
        </row>
        <row r="240">
          <cell r="AB240">
            <v>6.3010000000000002</v>
          </cell>
          <cell r="AC240">
            <v>5.0709999999999997</v>
          </cell>
          <cell r="AD240">
            <v>4.3360000000000003</v>
          </cell>
          <cell r="AE240">
            <v>4.8819999999999997</v>
          </cell>
          <cell r="AF240">
            <v>5.6580000000000004</v>
          </cell>
        </row>
        <row r="241">
          <cell r="AB241">
            <v>6.2789999999999999</v>
          </cell>
          <cell r="AC241">
            <v>5.0359999999999996</v>
          </cell>
          <cell r="AD241">
            <v>4.2460000000000004</v>
          </cell>
          <cell r="AE241">
            <v>4.8529999999999998</v>
          </cell>
          <cell r="AF241">
            <v>5.6130000000000004</v>
          </cell>
        </row>
        <row r="242">
          <cell r="AB242">
            <v>6.2539999999999996</v>
          </cell>
          <cell r="AC242">
            <v>5.0620000000000003</v>
          </cell>
          <cell r="AD242">
            <v>4.3689999999999998</v>
          </cell>
          <cell r="AE242">
            <v>4.867</v>
          </cell>
          <cell r="AF242">
            <v>5.6340000000000003</v>
          </cell>
        </row>
        <row r="243">
          <cell r="AB243">
            <v>6.2050000000000001</v>
          </cell>
          <cell r="AC243">
            <v>5.0629999999999997</v>
          </cell>
          <cell r="AD243">
            <v>4.2190000000000003</v>
          </cell>
          <cell r="AE243">
            <v>4.87</v>
          </cell>
          <cell r="AF243">
            <v>5.5309999999999997</v>
          </cell>
        </row>
        <row r="244">
          <cell r="AB244">
            <v>6.1980000000000004</v>
          </cell>
          <cell r="AC244">
            <v>4.9429999999999996</v>
          </cell>
          <cell r="AD244">
            <v>4.1870000000000003</v>
          </cell>
          <cell r="AE244">
            <v>4.7859999999999996</v>
          </cell>
          <cell r="AF244">
            <v>5.452</v>
          </cell>
        </row>
        <row r="245">
          <cell r="AB245">
            <v>6.2069999999999999</v>
          </cell>
          <cell r="AC245">
            <v>4.8159999999999998</v>
          </cell>
          <cell r="AD245">
            <v>4.0149999999999997</v>
          </cell>
          <cell r="AE245">
            <v>4.6040000000000001</v>
          </cell>
          <cell r="AF245">
            <v>5.5380000000000003</v>
          </cell>
        </row>
        <row r="246">
          <cell r="AB246">
            <v>6.1619999999999999</v>
          </cell>
          <cell r="AC246">
            <v>4.8559999999999999</v>
          </cell>
          <cell r="AD246">
            <v>3.98</v>
          </cell>
          <cell r="AE246">
            <v>4.6040000000000001</v>
          </cell>
          <cell r="AF246">
            <v>5.4619999999999997</v>
          </cell>
        </row>
        <row r="247">
          <cell r="AB247">
            <v>6.1589999999999998</v>
          </cell>
          <cell r="AC247">
            <v>4.851</v>
          </cell>
          <cell r="AD247">
            <v>4</v>
          </cell>
          <cell r="AE247">
            <v>4.6500000000000004</v>
          </cell>
          <cell r="AF247">
            <v>5.48</v>
          </cell>
        </row>
        <row r="248">
          <cell r="AB248">
            <v>6.1970000000000001</v>
          </cell>
          <cell r="AC248">
            <v>4.84</v>
          </cell>
          <cell r="AD248">
            <v>3.976</v>
          </cell>
          <cell r="AE248">
            <v>4.6109999999999998</v>
          </cell>
          <cell r="AF248">
            <v>5.3449999999999998</v>
          </cell>
        </row>
        <row r="249">
          <cell r="AB249">
            <v>6.2009999999999996</v>
          </cell>
          <cell r="AC249">
            <v>4.8959999999999999</v>
          </cell>
          <cell r="AD249">
            <v>4.0679999999999996</v>
          </cell>
          <cell r="AE249">
            <v>4.6719999999999997</v>
          </cell>
          <cell r="AF249">
            <v>5.4379999999999997</v>
          </cell>
        </row>
        <row r="250">
          <cell r="AB250">
            <v>6.2130000000000001</v>
          </cell>
          <cell r="AC250">
            <v>4.8109999999999999</v>
          </cell>
          <cell r="AD250">
            <v>4.0650000000000004</v>
          </cell>
          <cell r="AE250">
            <v>4.6280000000000001</v>
          </cell>
          <cell r="AF250">
            <v>5.48</v>
          </cell>
        </row>
        <row r="251">
          <cell r="AB251">
            <v>6.2190000000000003</v>
          </cell>
          <cell r="AC251">
            <v>4.8019999999999996</v>
          </cell>
          <cell r="AD251">
            <v>4.0970000000000004</v>
          </cell>
          <cell r="AE251">
            <v>4.6280000000000001</v>
          </cell>
          <cell r="AF251">
            <v>5.5039999999999996</v>
          </cell>
        </row>
        <row r="252">
          <cell r="AB252">
            <v>6.22</v>
          </cell>
          <cell r="AC252">
            <v>4.8120000000000003</v>
          </cell>
          <cell r="AD252">
            <v>4.1070000000000002</v>
          </cell>
          <cell r="AE252">
            <v>4.6050000000000004</v>
          </cell>
          <cell r="AF252">
            <v>5.5220000000000002</v>
          </cell>
        </row>
        <row r="253">
          <cell r="AB253">
            <v>6.1870000000000003</v>
          </cell>
          <cell r="AC253">
            <v>4.7779999999999996</v>
          </cell>
          <cell r="AD253">
            <v>4.1050000000000004</v>
          </cell>
          <cell r="AE253">
            <v>4.6100000000000003</v>
          </cell>
          <cell r="AF253">
            <v>5.47</v>
          </cell>
        </row>
        <row r="254">
          <cell r="AB254">
            <v>6.15</v>
          </cell>
          <cell r="AC254">
            <v>4.8099999999999996</v>
          </cell>
          <cell r="AD254">
            <v>4.1230000000000002</v>
          </cell>
          <cell r="AE254">
            <v>4.5830000000000002</v>
          </cell>
          <cell r="AF254">
            <v>5.4020000000000001</v>
          </cell>
        </row>
        <row r="255">
          <cell r="AB255">
            <v>6.1130000000000004</v>
          </cell>
          <cell r="AC255">
            <v>4.8390000000000004</v>
          </cell>
          <cell r="AD255">
            <v>4.0640000000000001</v>
          </cell>
          <cell r="AE255">
            <v>4.625</v>
          </cell>
          <cell r="AF255">
            <v>5.3840000000000003</v>
          </cell>
        </row>
        <row r="256">
          <cell r="AB256">
            <v>6.0250000000000004</v>
          </cell>
          <cell r="AC256">
            <v>4.72</v>
          </cell>
          <cell r="AD256">
            <v>3.9710000000000001</v>
          </cell>
          <cell r="AE256">
            <v>4.548</v>
          </cell>
          <cell r="AF256">
            <v>5.33</v>
          </cell>
        </row>
        <row r="257">
          <cell r="AB257">
            <v>5.726</v>
          </cell>
          <cell r="AC257">
            <v>4.4829999999999997</v>
          </cell>
          <cell r="AD257">
            <v>3.7120000000000002</v>
          </cell>
          <cell r="AE257">
            <v>4.2889999999999997</v>
          </cell>
          <cell r="AF257">
            <v>5.2039999999999997</v>
          </cell>
        </row>
        <row r="258">
          <cell r="AB258">
            <v>5.673</v>
          </cell>
          <cell r="AC258">
            <v>4.5250000000000004</v>
          </cell>
          <cell r="AD258">
            <v>3.6659999999999999</v>
          </cell>
          <cell r="AE258">
            <v>4.3289999999999997</v>
          </cell>
          <cell r="AF258">
            <v>5.1509999999999998</v>
          </cell>
        </row>
        <row r="259">
          <cell r="AB259">
            <v>5.6740000000000004</v>
          </cell>
          <cell r="AC259">
            <v>4.4550000000000001</v>
          </cell>
          <cell r="AD259">
            <v>3.7170000000000001</v>
          </cell>
          <cell r="AE259">
            <v>4.2729999999999997</v>
          </cell>
          <cell r="AF259">
            <v>5.069</v>
          </cell>
        </row>
        <row r="260">
          <cell r="AB260">
            <v>5.6719999999999997</v>
          </cell>
          <cell r="AC260">
            <v>4.4359999999999999</v>
          </cell>
          <cell r="AD260">
            <v>3.698</v>
          </cell>
          <cell r="AE260">
            <v>4.2670000000000003</v>
          </cell>
          <cell r="AF260">
            <v>5.056</v>
          </cell>
        </row>
        <row r="261">
          <cell r="AB261">
            <v>5.649</v>
          </cell>
          <cell r="AC261">
            <v>4.452</v>
          </cell>
          <cell r="AD261">
            <v>3.653</v>
          </cell>
          <cell r="AE261">
            <v>4.2679999999999998</v>
          </cell>
          <cell r="AF261">
            <v>5.0640000000000001</v>
          </cell>
        </row>
        <row r="262">
          <cell r="AB262">
            <v>5.6459999999999999</v>
          </cell>
          <cell r="AC262">
            <v>4.3940000000000001</v>
          </cell>
          <cell r="AD262">
            <v>3.6880000000000002</v>
          </cell>
          <cell r="AE262">
            <v>4.2370000000000001</v>
          </cell>
          <cell r="AF262">
            <v>5.0780000000000003</v>
          </cell>
        </row>
        <row r="263">
          <cell r="AB263">
            <v>5.64</v>
          </cell>
          <cell r="AC263">
            <v>4.3789999999999996</v>
          </cell>
          <cell r="AD263">
            <v>3.72</v>
          </cell>
          <cell r="AE263">
            <v>4.2249999999999996</v>
          </cell>
          <cell r="AF263">
            <v>5.1050000000000004</v>
          </cell>
        </row>
        <row r="264">
          <cell r="AB264">
            <v>5.6340000000000003</v>
          </cell>
          <cell r="AC264">
            <v>4.3609999999999998</v>
          </cell>
          <cell r="AD264">
            <v>3.657</v>
          </cell>
          <cell r="AE264">
            <v>4.2210000000000001</v>
          </cell>
          <cell r="AF264">
            <v>5.0869999999999997</v>
          </cell>
        </row>
        <row r="265">
          <cell r="AB265">
            <v>5.6260000000000003</v>
          </cell>
          <cell r="AC265">
            <v>4.3559999999999999</v>
          </cell>
          <cell r="AD265">
            <v>3.6930000000000001</v>
          </cell>
          <cell r="AE265">
            <v>4.2110000000000003</v>
          </cell>
          <cell r="AF265">
            <v>5.0789999999999997</v>
          </cell>
        </row>
        <row r="266">
          <cell r="AB266">
            <v>5.6029999999999998</v>
          </cell>
          <cell r="AC266">
            <v>4.3940000000000001</v>
          </cell>
          <cell r="AD266">
            <v>3.6920000000000002</v>
          </cell>
          <cell r="AE266">
            <v>4.2160000000000002</v>
          </cell>
          <cell r="AF266">
            <v>5.0270000000000001</v>
          </cell>
        </row>
        <row r="267">
          <cell r="AB267">
            <v>5.5910000000000002</v>
          </cell>
          <cell r="AC267">
            <v>4.4139999999999997</v>
          </cell>
          <cell r="AD267">
            <v>3.65</v>
          </cell>
          <cell r="AE267">
            <v>4.2439999999999998</v>
          </cell>
          <cell r="AF267">
            <v>5.0140000000000002</v>
          </cell>
        </row>
        <row r="268">
          <cell r="AB268">
            <v>5.6020000000000003</v>
          </cell>
          <cell r="AC268">
            <v>4.3259999999999996</v>
          </cell>
          <cell r="AD268">
            <v>3.6560000000000001</v>
          </cell>
          <cell r="AE268">
            <v>4.1719999999999997</v>
          </cell>
          <cell r="AF268">
            <v>4.9740000000000002</v>
          </cell>
        </row>
        <row r="269">
          <cell r="AB269">
            <v>5.7050000000000001</v>
          </cell>
          <cell r="AC269">
            <v>4.468</v>
          </cell>
          <cell r="AD269">
            <v>3.7280000000000002</v>
          </cell>
          <cell r="AE269">
            <v>4.298</v>
          </cell>
          <cell r="AF269">
            <v>5.1150000000000002</v>
          </cell>
        </row>
        <row r="270">
          <cell r="AB270">
            <v>5.702</v>
          </cell>
          <cell r="AC270">
            <v>4.5369999999999999</v>
          </cell>
          <cell r="AD270">
            <v>3.7429999999999999</v>
          </cell>
          <cell r="AE270">
            <v>4.2889999999999997</v>
          </cell>
          <cell r="AF270">
            <v>5.1100000000000003</v>
          </cell>
        </row>
        <row r="271">
          <cell r="AB271">
            <v>5.6989999999999998</v>
          </cell>
          <cell r="AC271">
            <v>4.5129999999999999</v>
          </cell>
          <cell r="AD271">
            <v>3.7570000000000001</v>
          </cell>
          <cell r="AE271">
            <v>4.3179999999999996</v>
          </cell>
          <cell r="AF271">
            <v>4.9829999999999997</v>
          </cell>
        </row>
        <row r="272">
          <cell r="AB272">
            <v>5.7190000000000003</v>
          </cell>
          <cell r="AC272">
            <v>4.4939999999999998</v>
          </cell>
          <cell r="AD272">
            <v>3.7679999999999998</v>
          </cell>
          <cell r="AE272">
            <v>4.2809999999999997</v>
          </cell>
          <cell r="AF272">
            <v>4.9880000000000004</v>
          </cell>
        </row>
        <row r="273">
          <cell r="AB273">
            <v>5.7130000000000001</v>
          </cell>
          <cell r="AC273">
            <v>4.5620000000000003</v>
          </cell>
          <cell r="AD273">
            <v>3.8149999999999999</v>
          </cell>
          <cell r="AE273">
            <v>4.3869999999999996</v>
          </cell>
          <cell r="AF273">
            <v>5.1589999999999998</v>
          </cell>
        </row>
        <row r="274">
          <cell r="AB274">
            <v>5.7149999999999999</v>
          </cell>
          <cell r="AC274">
            <v>4.5010000000000003</v>
          </cell>
          <cell r="AD274">
            <v>3.8090000000000002</v>
          </cell>
          <cell r="AE274">
            <v>4.3460000000000001</v>
          </cell>
          <cell r="AF274">
            <v>5.165</v>
          </cell>
        </row>
        <row r="275">
          <cell r="AB275">
            <v>5.7050000000000001</v>
          </cell>
          <cell r="AC275">
            <v>4.4909999999999997</v>
          </cell>
          <cell r="AD275">
            <v>3.7919999999999998</v>
          </cell>
          <cell r="AE275">
            <v>4.3179999999999996</v>
          </cell>
          <cell r="AF275">
            <v>5.1529999999999996</v>
          </cell>
        </row>
        <row r="276">
          <cell r="AB276">
            <v>5.7119999999999997</v>
          </cell>
          <cell r="AC276">
            <v>4.4649999999999999</v>
          </cell>
          <cell r="AD276">
            <v>3.823</v>
          </cell>
          <cell r="AE276">
            <v>4.298</v>
          </cell>
          <cell r="AF276">
            <v>5.1929999999999996</v>
          </cell>
        </row>
        <row r="277">
          <cell r="AB277">
            <v>5.6829999999999998</v>
          </cell>
          <cell r="AC277">
            <v>4.4630000000000001</v>
          </cell>
          <cell r="AD277">
            <v>3.7949999999999999</v>
          </cell>
          <cell r="AE277">
            <v>4.282</v>
          </cell>
          <cell r="AF277">
            <v>5.1280000000000001</v>
          </cell>
        </row>
        <row r="278">
          <cell r="AB278">
            <v>5.665</v>
          </cell>
          <cell r="AC278">
            <v>4.4909999999999997</v>
          </cell>
          <cell r="AD278">
            <v>3.7959999999999998</v>
          </cell>
          <cell r="AE278">
            <v>4.335</v>
          </cell>
          <cell r="AF278">
            <v>5.141</v>
          </cell>
        </row>
        <row r="279">
          <cell r="AB279">
            <v>5.6429999999999998</v>
          </cell>
          <cell r="AC279">
            <v>4.51</v>
          </cell>
          <cell r="AD279">
            <v>3.7810000000000001</v>
          </cell>
          <cell r="AE279">
            <v>4.3280000000000003</v>
          </cell>
          <cell r="AF279">
            <v>5.1029999999999998</v>
          </cell>
        </row>
        <row r="280">
          <cell r="AB280">
            <v>5.61</v>
          </cell>
          <cell r="AC280">
            <v>4.3680000000000003</v>
          </cell>
          <cell r="AD280">
            <v>3.59</v>
          </cell>
          <cell r="AE280">
            <v>4.194</v>
          </cell>
          <cell r="AF280">
            <v>4.9779999999999998</v>
          </cell>
        </row>
        <row r="281">
          <cell r="AB281">
            <v>5.3079999999999998</v>
          </cell>
          <cell r="AC281">
            <v>3.9870000000000001</v>
          </cell>
          <cell r="AD281">
            <v>3.1680000000000001</v>
          </cell>
          <cell r="AE281">
            <v>3.835</v>
          </cell>
          <cell r="AF281">
            <v>4.66</v>
          </cell>
        </row>
        <row r="282">
          <cell r="AB282">
            <v>5.2960000000000003</v>
          </cell>
          <cell r="AC282">
            <v>4.0709999999999997</v>
          </cell>
          <cell r="AD282">
            <v>3.177</v>
          </cell>
          <cell r="AE282">
            <v>3.8740000000000001</v>
          </cell>
          <cell r="AF282">
            <v>4.6989999999999998</v>
          </cell>
        </row>
        <row r="283">
          <cell r="AB283">
            <v>5.2809999999999997</v>
          </cell>
          <cell r="AC283">
            <v>4.0860000000000003</v>
          </cell>
          <cell r="AD283">
            <v>3.177</v>
          </cell>
          <cell r="AE283">
            <v>3.9180000000000001</v>
          </cell>
          <cell r="AF283">
            <v>4.6920000000000002</v>
          </cell>
        </row>
        <row r="284">
          <cell r="AB284">
            <v>5.3049999999999997</v>
          </cell>
          <cell r="AC284">
            <v>4.0739999999999998</v>
          </cell>
          <cell r="AD284">
            <v>3.177</v>
          </cell>
          <cell r="AE284">
            <v>3.871</v>
          </cell>
          <cell r="AF284">
            <v>4.6959999999999997</v>
          </cell>
        </row>
        <row r="285">
          <cell r="AB285">
            <v>5.3170000000000002</v>
          </cell>
          <cell r="AC285">
            <v>4.0789999999999997</v>
          </cell>
          <cell r="AD285">
            <v>3.2440000000000002</v>
          </cell>
          <cell r="AE285">
            <v>3.8959999999999999</v>
          </cell>
          <cell r="AF285">
            <v>4.7450000000000001</v>
          </cell>
        </row>
        <row r="286">
          <cell r="AB286">
            <v>5.32</v>
          </cell>
          <cell r="AC286">
            <v>4.0259999999999998</v>
          </cell>
          <cell r="AD286">
            <v>3.2120000000000002</v>
          </cell>
          <cell r="AE286">
            <v>3.7989999999999999</v>
          </cell>
          <cell r="AF286">
            <v>4.7389999999999999</v>
          </cell>
        </row>
        <row r="287">
          <cell r="AB287">
            <v>5.32</v>
          </cell>
          <cell r="AC287">
            <v>4.0090000000000003</v>
          </cell>
          <cell r="AD287">
            <v>3.2269999999999999</v>
          </cell>
          <cell r="AE287">
            <v>3.839</v>
          </cell>
          <cell r="AF287">
            <v>4.7149999999999999</v>
          </cell>
        </row>
        <row r="288">
          <cell r="AB288">
            <v>5.1689999999999996</v>
          </cell>
          <cell r="AC288">
            <v>4.2030000000000003</v>
          </cell>
          <cell r="AD288">
            <v>3.4470000000000001</v>
          </cell>
          <cell r="AE288">
            <v>4.0789999999999997</v>
          </cell>
          <cell r="AF288">
            <v>4.492</v>
          </cell>
        </row>
        <row r="289">
          <cell r="AB289">
            <v>5.2249999999999996</v>
          </cell>
          <cell r="AC289">
            <v>4.2119999999999997</v>
          </cell>
          <cell r="AD289">
            <v>3.5190000000000001</v>
          </cell>
          <cell r="AE289">
            <v>4.0869999999999997</v>
          </cell>
          <cell r="AF289">
            <v>4.43</v>
          </cell>
        </row>
        <row r="290">
          <cell r="AB290">
            <v>5.2279999999999998</v>
          </cell>
          <cell r="AC290">
            <v>4.1970000000000001</v>
          </cell>
          <cell r="AD290">
            <v>3.4620000000000002</v>
          </cell>
          <cell r="AE290">
            <v>4.0659999999999998</v>
          </cell>
          <cell r="AF290">
            <v>4.415</v>
          </cell>
        </row>
        <row r="291">
          <cell r="AB291">
            <v>5.23</v>
          </cell>
          <cell r="AC291">
            <v>4.21</v>
          </cell>
          <cell r="AD291">
            <v>3.4649999999999999</v>
          </cell>
          <cell r="AE291">
            <v>4.0750000000000002</v>
          </cell>
          <cell r="AF291">
            <v>4.3680000000000003</v>
          </cell>
        </row>
        <row r="292">
          <cell r="AB292">
            <v>5.2080000000000002</v>
          </cell>
          <cell r="AC292">
            <v>4.1929999999999996</v>
          </cell>
          <cell r="AD292">
            <v>3.4860000000000002</v>
          </cell>
          <cell r="AE292">
            <v>4.0579999999999998</v>
          </cell>
          <cell r="AF292">
            <v>4.3639999999999999</v>
          </cell>
        </row>
        <row r="293">
          <cell r="AB293">
            <v>5.1639999999999997</v>
          </cell>
          <cell r="AC293">
            <v>4.0890000000000004</v>
          </cell>
          <cell r="AD293">
            <v>3.3370000000000002</v>
          </cell>
          <cell r="AE293">
            <v>3.9510000000000001</v>
          </cell>
          <cell r="AF293">
            <v>4.3630000000000004</v>
          </cell>
        </row>
        <row r="294">
          <cell r="AB294">
            <v>5.1890000000000001</v>
          </cell>
          <cell r="AC294">
            <v>4.1470000000000002</v>
          </cell>
          <cell r="AD294">
            <v>3.4060000000000001</v>
          </cell>
          <cell r="AE294">
            <v>4.0039999999999996</v>
          </cell>
          <cell r="AF294">
            <v>4.3659999999999997</v>
          </cell>
        </row>
        <row r="295">
          <cell r="AB295">
            <v>5.149</v>
          </cell>
          <cell r="AC295">
            <v>4.0730000000000004</v>
          </cell>
          <cell r="AD295">
            <v>3.3610000000000002</v>
          </cell>
          <cell r="AE295">
            <v>3.9369999999999998</v>
          </cell>
          <cell r="AF295">
            <v>4.2779999999999996</v>
          </cell>
        </row>
        <row r="296">
          <cell r="AB296">
            <v>5.1459999999999999</v>
          </cell>
          <cell r="AC296">
            <v>4.077</v>
          </cell>
          <cell r="AD296">
            <v>3.3849999999999998</v>
          </cell>
          <cell r="AE296">
            <v>3.948</v>
          </cell>
          <cell r="AF296">
            <v>4.266</v>
          </cell>
        </row>
        <row r="297">
          <cell r="AB297">
            <v>5.0910000000000002</v>
          </cell>
          <cell r="AC297">
            <v>4.0430000000000001</v>
          </cell>
          <cell r="AD297">
            <v>3.3849999999999998</v>
          </cell>
          <cell r="AE297">
            <v>3.92</v>
          </cell>
          <cell r="AF297">
            <v>4.2569999999999997</v>
          </cell>
        </row>
        <row r="298">
          <cell r="AB298">
            <v>5.0759999999999996</v>
          </cell>
          <cell r="AC298">
            <v>4.0529999999999999</v>
          </cell>
          <cell r="AD298">
            <v>3.367</v>
          </cell>
          <cell r="AE298">
            <v>3.93</v>
          </cell>
          <cell r="AF298">
            <v>4.3369999999999997</v>
          </cell>
        </row>
        <row r="299">
          <cell r="AB299">
            <v>5.085</v>
          </cell>
          <cell r="AC299">
            <v>4.0270000000000001</v>
          </cell>
          <cell r="AD299">
            <v>3.3439999999999999</v>
          </cell>
          <cell r="AE299">
            <v>3.9060000000000001</v>
          </cell>
          <cell r="AF299">
            <v>4.3339999999999996</v>
          </cell>
        </row>
        <row r="300">
          <cell r="AB300">
            <v>5.0739999999999998</v>
          </cell>
          <cell r="AC300">
            <v>4.0179999999999998</v>
          </cell>
          <cell r="AD300">
            <v>3.343</v>
          </cell>
          <cell r="AE300">
            <v>3.8969999999999998</v>
          </cell>
          <cell r="AF300">
            <v>4.3259999999999996</v>
          </cell>
        </row>
        <row r="301">
          <cell r="AB301">
            <v>5.0890000000000004</v>
          </cell>
          <cell r="AC301">
            <v>4.03</v>
          </cell>
          <cell r="AD301">
            <v>3.3439999999999999</v>
          </cell>
          <cell r="AE301">
            <v>3.903</v>
          </cell>
          <cell r="AF301">
            <v>4.3159999999999998</v>
          </cell>
        </row>
        <row r="302">
          <cell r="AB302">
            <v>5.1040000000000001</v>
          </cell>
          <cell r="AC302">
            <v>4.0149999999999997</v>
          </cell>
          <cell r="AD302">
            <v>3.2909999999999999</v>
          </cell>
          <cell r="AE302">
            <v>3.8780000000000001</v>
          </cell>
          <cell r="AF302">
            <v>4.2839999999999998</v>
          </cell>
        </row>
        <row r="303">
          <cell r="AB303">
            <v>5.1589999999999998</v>
          </cell>
          <cell r="AC303">
            <v>4.0259999999999998</v>
          </cell>
          <cell r="AD303">
            <v>3.351</v>
          </cell>
          <cell r="AE303">
            <v>3.895</v>
          </cell>
          <cell r="AF303">
            <v>4.2050000000000001</v>
          </cell>
        </row>
        <row r="304">
          <cell r="AB304">
            <v>5.0439999999999996</v>
          </cell>
          <cell r="AC304">
            <v>4.0049999999999999</v>
          </cell>
          <cell r="AD304">
            <v>3.29</v>
          </cell>
          <cell r="AE304">
            <v>3.867</v>
          </cell>
          <cell r="AF304">
            <v>4.2359999999999998</v>
          </cell>
        </row>
        <row r="305">
          <cell r="AB305">
            <v>5.3529999999999998</v>
          </cell>
          <cell r="AC305">
            <v>4.3079999999999998</v>
          </cell>
          <cell r="AD305">
            <v>3.5819999999999999</v>
          </cell>
          <cell r="AE305">
            <v>4.17</v>
          </cell>
          <cell r="AF305">
            <v>4.5599999999999996</v>
          </cell>
        </row>
        <row r="306">
          <cell r="AB306">
            <v>5.375</v>
          </cell>
          <cell r="AC306">
            <v>4.3630000000000004</v>
          </cell>
          <cell r="AD306">
            <v>3.641</v>
          </cell>
          <cell r="AE306">
            <v>4.22</v>
          </cell>
          <cell r="AF306">
            <v>4.5620000000000003</v>
          </cell>
        </row>
        <row r="307">
          <cell r="AB307">
            <v>5.335</v>
          </cell>
          <cell r="AC307">
            <v>4.2880000000000003</v>
          </cell>
          <cell r="AD307">
            <v>3.5960000000000001</v>
          </cell>
          <cell r="AE307">
            <v>4.1529999999999996</v>
          </cell>
          <cell r="AF307">
            <v>4.4729999999999999</v>
          </cell>
        </row>
        <row r="308">
          <cell r="AB308">
            <v>5.327</v>
          </cell>
          <cell r="AC308">
            <v>4.2919999999999998</v>
          </cell>
          <cell r="AD308">
            <v>3.617</v>
          </cell>
          <cell r="AE308">
            <v>4.1630000000000003</v>
          </cell>
          <cell r="AF308">
            <v>4.4630000000000001</v>
          </cell>
        </row>
        <row r="309">
          <cell r="AB309">
            <v>5.2750000000000004</v>
          </cell>
          <cell r="AC309">
            <v>4.2569999999999997</v>
          </cell>
          <cell r="AD309">
            <v>3.6160000000000001</v>
          </cell>
          <cell r="AE309">
            <v>4.1340000000000003</v>
          </cell>
          <cell r="AF309">
            <v>4.452</v>
          </cell>
        </row>
        <row r="310">
          <cell r="AB310">
            <v>5.26</v>
          </cell>
          <cell r="AC310">
            <v>4.2649999999999997</v>
          </cell>
          <cell r="AD310">
            <v>3.6</v>
          </cell>
          <cell r="AE310">
            <v>4.1429999999999998</v>
          </cell>
          <cell r="AF310">
            <v>4.5270000000000001</v>
          </cell>
        </row>
        <row r="311">
          <cell r="AB311">
            <v>5.2670000000000003</v>
          </cell>
          <cell r="AC311">
            <v>4.24</v>
          </cell>
          <cell r="AD311">
            <v>3.5720000000000001</v>
          </cell>
          <cell r="AE311">
            <v>4.1189999999999998</v>
          </cell>
          <cell r="AF311">
            <v>4.5289999999999999</v>
          </cell>
        </row>
        <row r="312">
          <cell r="AB312">
            <v>5.2610000000000001</v>
          </cell>
          <cell r="AC312">
            <v>4.2290000000000001</v>
          </cell>
          <cell r="AD312">
            <v>3.577</v>
          </cell>
          <cell r="AE312">
            <v>4.109</v>
          </cell>
          <cell r="AF312">
            <v>4.51</v>
          </cell>
        </row>
        <row r="313">
          <cell r="AB313">
            <v>5.27</v>
          </cell>
          <cell r="AC313">
            <v>4.242</v>
          </cell>
          <cell r="AD313">
            <v>3.573</v>
          </cell>
          <cell r="AE313">
            <v>4.1150000000000002</v>
          </cell>
          <cell r="AF313">
            <v>4.5069999999999997</v>
          </cell>
        </row>
        <row r="314">
          <cell r="AB314">
            <v>5.2859999999999996</v>
          </cell>
          <cell r="AC314">
            <v>4.226</v>
          </cell>
          <cell r="AD314">
            <v>3.5230000000000001</v>
          </cell>
          <cell r="AE314">
            <v>4.09</v>
          </cell>
          <cell r="AF314">
            <v>4.4729999999999999</v>
          </cell>
        </row>
        <row r="315">
          <cell r="AB315">
            <v>5.3380000000000001</v>
          </cell>
          <cell r="AC315">
            <v>4.2359999999999998</v>
          </cell>
          <cell r="AD315">
            <v>3.5790000000000002</v>
          </cell>
          <cell r="AE315">
            <v>4.1050000000000004</v>
          </cell>
          <cell r="AF315">
            <v>4.3959999999999999</v>
          </cell>
        </row>
        <row r="316">
          <cell r="AB316">
            <v>5.226</v>
          </cell>
          <cell r="AC316">
            <v>4.2149999999999999</v>
          </cell>
          <cell r="AD316">
            <v>3.52</v>
          </cell>
          <cell r="AE316">
            <v>4.0780000000000003</v>
          </cell>
          <cell r="AF316">
            <v>4.4249999999999998</v>
          </cell>
        </row>
        <row r="317">
          <cell r="AB317">
            <v>5.4240000000000004</v>
          </cell>
          <cell r="AC317">
            <v>4.4089999999999998</v>
          </cell>
          <cell r="AD317">
            <v>3.6960000000000002</v>
          </cell>
          <cell r="AE317">
            <v>4.2720000000000002</v>
          </cell>
          <cell r="AF317">
            <v>4.6449999999999996</v>
          </cell>
        </row>
        <row r="318">
          <cell r="AB318">
            <v>5.4450000000000003</v>
          </cell>
          <cell r="AC318">
            <v>4.444</v>
          </cell>
          <cell r="AD318">
            <v>3.7309999999999999</v>
          </cell>
          <cell r="AE318">
            <v>4.3</v>
          </cell>
          <cell r="AF318">
            <v>4.6369999999999996</v>
          </cell>
        </row>
        <row r="319">
          <cell r="AB319">
            <v>5.4050000000000002</v>
          </cell>
          <cell r="AC319">
            <v>4.3879999999999999</v>
          </cell>
          <cell r="AD319">
            <v>3.7080000000000002</v>
          </cell>
          <cell r="AE319">
            <v>4.2539999999999996</v>
          </cell>
          <cell r="AF319">
            <v>4.5590000000000002</v>
          </cell>
        </row>
        <row r="320">
          <cell r="AB320">
            <v>5.3959999999999999</v>
          </cell>
          <cell r="AC320">
            <v>4.3899999999999997</v>
          </cell>
          <cell r="AD320">
            <v>3.7269999999999999</v>
          </cell>
          <cell r="AE320">
            <v>4.2619999999999996</v>
          </cell>
          <cell r="AF320">
            <v>4.548</v>
          </cell>
        </row>
        <row r="321">
          <cell r="AB321">
            <v>5.3449999999999998</v>
          </cell>
          <cell r="AC321">
            <v>4.3550000000000004</v>
          </cell>
          <cell r="AD321">
            <v>3.7250000000000001</v>
          </cell>
          <cell r="AE321">
            <v>4.2329999999999997</v>
          </cell>
          <cell r="AF321">
            <v>4.5369999999999999</v>
          </cell>
        </row>
        <row r="322">
          <cell r="AB322">
            <v>5.3310000000000004</v>
          </cell>
          <cell r="AC322">
            <v>4.3630000000000004</v>
          </cell>
          <cell r="AD322">
            <v>3.7090000000000001</v>
          </cell>
          <cell r="AE322">
            <v>4.242</v>
          </cell>
          <cell r="AF322">
            <v>4.609</v>
          </cell>
        </row>
        <row r="323">
          <cell r="AB323">
            <v>5.3369999999999997</v>
          </cell>
          <cell r="AC323">
            <v>4.3380000000000001</v>
          </cell>
          <cell r="AD323">
            <v>3.681</v>
          </cell>
          <cell r="AE323">
            <v>4.2169999999999996</v>
          </cell>
          <cell r="AF323">
            <v>4.6100000000000003</v>
          </cell>
        </row>
        <row r="324">
          <cell r="AB324">
            <v>5.3310000000000004</v>
          </cell>
          <cell r="AC324">
            <v>4.327</v>
          </cell>
          <cell r="AD324">
            <v>3.6850000000000001</v>
          </cell>
          <cell r="AE324">
            <v>4.2069999999999999</v>
          </cell>
          <cell r="AF324">
            <v>4.5919999999999996</v>
          </cell>
        </row>
        <row r="325">
          <cell r="AB325">
            <v>5.3380000000000001</v>
          </cell>
          <cell r="AC325">
            <v>4.3390000000000004</v>
          </cell>
          <cell r="AD325">
            <v>3.681</v>
          </cell>
          <cell r="AE325">
            <v>4.2130000000000001</v>
          </cell>
          <cell r="AF325">
            <v>4.5890000000000004</v>
          </cell>
        </row>
        <row r="326">
          <cell r="AB326">
            <v>5.3529999999999998</v>
          </cell>
          <cell r="AC326">
            <v>4.3220000000000001</v>
          </cell>
          <cell r="AD326">
            <v>3.6309999999999998</v>
          </cell>
          <cell r="AE326">
            <v>4.1879999999999997</v>
          </cell>
          <cell r="AF326">
            <v>4.5549999999999997</v>
          </cell>
        </row>
        <row r="327">
          <cell r="AB327">
            <v>5.4020000000000001</v>
          </cell>
          <cell r="AC327">
            <v>4.3319999999999999</v>
          </cell>
          <cell r="AD327">
            <v>3.6859999999999999</v>
          </cell>
          <cell r="AE327">
            <v>4.2030000000000003</v>
          </cell>
          <cell r="AF327">
            <v>4.4800000000000004</v>
          </cell>
        </row>
        <row r="328">
          <cell r="AB328">
            <v>5.2939999999999996</v>
          </cell>
          <cell r="AC328">
            <v>4.3120000000000003</v>
          </cell>
          <cell r="AD328">
            <v>3.6280000000000001</v>
          </cell>
          <cell r="AE328">
            <v>4.1749999999999998</v>
          </cell>
          <cell r="AF328">
            <v>4.5069999999999997</v>
          </cell>
        </row>
        <row r="329">
          <cell r="AB329">
            <v>5.7549999999999999</v>
          </cell>
          <cell r="AC329">
            <v>4.7110000000000003</v>
          </cell>
          <cell r="AD329">
            <v>3.9790000000000001</v>
          </cell>
          <cell r="AE329">
            <v>4.5670000000000002</v>
          </cell>
          <cell r="AF329">
            <v>4.6779999999999999</v>
          </cell>
        </row>
        <row r="330">
          <cell r="AB330">
            <v>5.8150000000000004</v>
          </cell>
          <cell r="AC330">
            <v>4.798</v>
          </cell>
          <cell r="AD330">
            <v>4.0640000000000001</v>
          </cell>
          <cell r="AE330">
            <v>4.6479999999999997</v>
          </cell>
          <cell r="AF330">
            <v>4.68</v>
          </cell>
        </row>
        <row r="331">
          <cell r="AB331">
            <v>5.7560000000000002</v>
          </cell>
          <cell r="AC331">
            <v>4.7069999999999999</v>
          </cell>
          <cell r="AD331">
            <v>4.0039999999999996</v>
          </cell>
          <cell r="AE331">
            <v>4.5659999999999998</v>
          </cell>
          <cell r="AF331">
            <v>4.5949999999999998</v>
          </cell>
        </row>
        <row r="332">
          <cell r="AB332">
            <v>5.74</v>
          </cell>
          <cell r="AC332">
            <v>4.7030000000000003</v>
          </cell>
          <cell r="AD332">
            <v>4.0190000000000001</v>
          </cell>
          <cell r="AE332">
            <v>4.569</v>
          </cell>
          <cell r="AF332">
            <v>4.5860000000000003</v>
          </cell>
        </row>
        <row r="333">
          <cell r="AB333">
            <v>5.6349999999999998</v>
          </cell>
          <cell r="AC333">
            <v>4.6230000000000002</v>
          </cell>
          <cell r="AD333">
            <v>3.9780000000000002</v>
          </cell>
          <cell r="AE333">
            <v>4.4969999999999999</v>
          </cell>
          <cell r="AF333">
            <v>4.5750000000000002</v>
          </cell>
        </row>
        <row r="334">
          <cell r="AB334">
            <v>5.5919999999999996</v>
          </cell>
          <cell r="AC334">
            <v>4.6070000000000002</v>
          </cell>
          <cell r="AD334">
            <v>3.9420000000000002</v>
          </cell>
          <cell r="AE334">
            <v>4.4829999999999997</v>
          </cell>
          <cell r="AF334">
            <v>4.6449999999999996</v>
          </cell>
        </row>
        <row r="335">
          <cell r="AB335">
            <v>5.5940000000000003</v>
          </cell>
          <cell r="AC335">
            <v>4.5780000000000003</v>
          </cell>
          <cell r="AD335">
            <v>3.91</v>
          </cell>
          <cell r="AE335">
            <v>4.4539999999999997</v>
          </cell>
          <cell r="AF335">
            <v>4.6470000000000002</v>
          </cell>
        </row>
        <row r="336">
          <cell r="AB336">
            <v>5.5830000000000002</v>
          </cell>
          <cell r="AC336">
            <v>4.5629999999999997</v>
          </cell>
          <cell r="AD336">
            <v>3.91</v>
          </cell>
          <cell r="AE336">
            <v>4.4400000000000004</v>
          </cell>
          <cell r="AF336">
            <v>4.6280000000000001</v>
          </cell>
        </row>
        <row r="337">
          <cell r="AB337">
            <v>5.609</v>
          </cell>
          <cell r="AC337">
            <v>4.59</v>
          </cell>
          <cell r="AD337">
            <v>3.919</v>
          </cell>
          <cell r="AE337">
            <v>4.46</v>
          </cell>
          <cell r="AF337">
            <v>4.625</v>
          </cell>
        </row>
        <row r="338">
          <cell r="AB338">
            <v>5.6689999999999996</v>
          </cell>
          <cell r="AC338">
            <v>4.6109999999999998</v>
          </cell>
          <cell r="AD338">
            <v>3.899</v>
          </cell>
          <cell r="AE338">
            <v>4.4710000000000001</v>
          </cell>
          <cell r="AF338">
            <v>4.593</v>
          </cell>
        </row>
        <row r="339">
          <cell r="AB339">
            <v>5.7709999999999999</v>
          </cell>
          <cell r="AC339">
            <v>4.6630000000000003</v>
          </cell>
          <cell r="AD339">
            <v>3.9910000000000001</v>
          </cell>
          <cell r="AE339">
            <v>4.5270000000000001</v>
          </cell>
          <cell r="AF339">
            <v>4.5199999999999996</v>
          </cell>
        </row>
        <row r="340">
          <cell r="AB340">
            <v>5.63</v>
          </cell>
          <cell r="AC340">
            <v>4.617</v>
          </cell>
          <cell r="AD340">
            <v>3.91</v>
          </cell>
          <cell r="AE340">
            <v>4.4740000000000002</v>
          </cell>
          <cell r="AF340">
            <v>4.5460000000000003</v>
          </cell>
        </row>
        <row r="341">
          <cell r="AB341">
            <v>5.8879999999999999</v>
          </cell>
          <cell r="AC341">
            <v>4.83</v>
          </cell>
          <cell r="AD341">
            <v>4.0529999999999999</v>
          </cell>
          <cell r="AE341">
            <v>4.6829999999999998</v>
          </cell>
          <cell r="AF341">
            <v>4.7910000000000004</v>
          </cell>
        </row>
        <row r="342">
          <cell r="AB342">
            <v>5.95</v>
          </cell>
          <cell r="AC342">
            <v>4.9189999999999996</v>
          </cell>
          <cell r="AD342">
            <v>4.1399999999999997</v>
          </cell>
          <cell r="AE342">
            <v>4.766</v>
          </cell>
          <cell r="AF342">
            <v>4.7919999999999998</v>
          </cell>
        </row>
        <row r="343">
          <cell r="AB343">
            <v>5.89</v>
          </cell>
          <cell r="AC343">
            <v>4.8259999999999996</v>
          </cell>
          <cell r="AD343">
            <v>4.0789999999999997</v>
          </cell>
          <cell r="AE343">
            <v>4.6820000000000004</v>
          </cell>
          <cell r="AF343">
            <v>4.7060000000000004</v>
          </cell>
        </row>
        <row r="344">
          <cell r="AB344">
            <v>5.8739999999999997</v>
          </cell>
          <cell r="AC344">
            <v>4.8230000000000004</v>
          </cell>
          <cell r="AD344">
            <v>4.0940000000000003</v>
          </cell>
          <cell r="AE344">
            <v>4.6859999999999999</v>
          </cell>
          <cell r="AF344">
            <v>4.6959999999999997</v>
          </cell>
        </row>
        <row r="345">
          <cell r="AB345">
            <v>5.766</v>
          </cell>
          <cell r="AC345">
            <v>4.7409999999999997</v>
          </cell>
          <cell r="AD345">
            <v>4.0529999999999999</v>
          </cell>
          <cell r="AE345">
            <v>4.6109999999999998</v>
          </cell>
          <cell r="AF345">
            <v>4.6849999999999996</v>
          </cell>
        </row>
        <row r="346">
          <cell r="AB346">
            <v>5.7229999999999999</v>
          </cell>
          <cell r="AC346">
            <v>4.7249999999999996</v>
          </cell>
          <cell r="AD346">
            <v>4.016</v>
          </cell>
          <cell r="AE346">
            <v>4.5970000000000004</v>
          </cell>
          <cell r="AF346">
            <v>4.7569999999999997</v>
          </cell>
        </row>
        <row r="347">
          <cell r="AB347">
            <v>5.7249999999999996</v>
          </cell>
          <cell r="AC347">
            <v>4.6950000000000003</v>
          </cell>
          <cell r="AD347">
            <v>3.984</v>
          </cell>
          <cell r="AE347">
            <v>4.5679999999999996</v>
          </cell>
          <cell r="AF347">
            <v>4.7590000000000003</v>
          </cell>
        </row>
        <row r="348">
          <cell r="AB348">
            <v>5.7140000000000004</v>
          </cell>
          <cell r="AC348">
            <v>4.68</v>
          </cell>
          <cell r="AD348">
            <v>3.9849999999999999</v>
          </cell>
          <cell r="AE348">
            <v>4.5540000000000003</v>
          </cell>
          <cell r="AF348">
            <v>4.7409999999999997</v>
          </cell>
        </row>
        <row r="349">
          <cell r="AB349">
            <v>5.7409999999999997</v>
          </cell>
          <cell r="AC349">
            <v>4.7080000000000002</v>
          </cell>
          <cell r="AD349">
            <v>3.9940000000000002</v>
          </cell>
          <cell r="AE349">
            <v>4.5750000000000002</v>
          </cell>
          <cell r="AF349">
            <v>4.7389999999999999</v>
          </cell>
        </row>
        <row r="350">
          <cell r="AB350">
            <v>5.8040000000000003</v>
          </cell>
          <cell r="AC350">
            <v>4.7300000000000004</v>
          </cell>
          <cell r="AD350">
            <v>3.9740000000000002</v>
          </cell>
          <cell r="AE350">
            <v>4.5869999999999997</v>
          </cell>
          <cell r="AF350">
            <v>4.7050000000000001</v>
          </cell>
        </row>
        <row r="351">
          <cell r="AB351">
            <v>5.9089999999999998</v>
          </cell>
          <cell r="AC351">
            <v>4.7850000000000001</v>
          </cell>
          <cell r="AD351">
            <v>4.069</v>
          </cell>
          <cell r="AE351">
            <v>4.6449999999999996</v>
          </cell>
          <cell r="AF351">
            <v>4.6310000000000002</v>
          </cell>
        </row>
        <row r="352">
          <cell r="AB352">
            <v>5.7649999999999997</v>
          </cell>
          <cell r="AC352">
            <v>4.7380000000000004</v>
          </cell>
          <cell r="AD352">
            <v>3.9860000000000002</v>
          </cell>
          <cell r="AE352">
            <v>4.5919999999999996</v>
          </cell>
          <cell r="AF352">
            <v>4.6580000000000004</v>
          </cell>
        </row>
        <row r="353">
          <cell r="AB353">
            <v>6.01</v>
          </cell>
          <cell r="AC353">
            <v>4.9370000000000003</v>
          </cell>
          <cell r="AD353">
            <v>4.117</v>
          </cell>
          <cell r="AE353">
            <v>4.7869999999999999</v>
          </cell>
          <cell r="AF353">
            <v>4.8920000000000003</v>
          </cell>
        </row>
        <row r="354">
          <cell r="AB354">
            <v>6.0739999999999998</v>
          </cell>
          <cell r="AC354">
            <v>5.0289999999999999</v>
          </cell>
          <cell r="AD354">
            <v>4.2050000000000001</v>
          </cell>
          <cell r="AE354">
            <v>4.8719999999999999</v>
          </cell>
          <cell r="AF354">
            <v>4.8949999999999996</v>
          </cell>
        </row>
        <row r="355">
          <cell r="AB355">
            <v>6.0129999999999999</v>
          </cell>
          <cell r="AC355">
            <v>4.9340000000000002</v>
          </cell>
          <cell r="AD355">
            <v>4.1440000000000001</v>
          </cell>
          <cell r="AE355">
            <v>4.7869999999999999</v>
          </cell>
          <cell r="AF355">
            <v>4.8070000000000004</v>
          </cell>
        </row>
        <row r="356">
          <cell r="AB356">
            <v>5.9969999999999999</v>
          </cell>
          <cell r="AC356">
            <v>4.931</v>
          </cell>
          <cell r="AD356">
            <v>4.1589999999999998</v>
          </cell>
          <cell r="AE356">
            <v>4.7910000000000004</v>
          </cell>
          <cell r="AF356">
            <v>4.7969999999999997</v>
          </cell>
        </row>
        <row r="357">
          <cell r="AB357">
            <v>5.8879999999999999</v>
          </cell>
          <cell r="AC357">
            <v>4.8479999999999999</v>
          </cell>
          <cell r="AD357">
            <v>4.1180000000000003</v>
          </cell>
          <cell r="AE357">
            <v>4.7149999999999999</v>
          </cell>
          <cell r="AF357">
            <v>4.7859999999999996</v>
          </cell>
        </row>
        <row r="358">
          <cell r="AB358">
            <v>5.8440000000000003</v>
          </cell>
          <cell r="AC358">
            <v>4.8319999999999999</v>
          </cell>
          <cell r="AD358">
            <v>4.0810000000000004</v>
          </cell>
          <cell r="AE358">
            <v>4.7009999999999996</v>
          </cell>
          <cell r="AF358">
            <v>4.8609999999999998</v>
          </cell>
        </row>
        <row r="359">
          <cell r="AB359">
            <v>5.8470000000000004</v>
          </cell>
          <cell r="AC359">
            <v>4.8019999999999996</v>
          </cell>
          <cell r="AD359">
            <v>4.0490000000000004</v>
          </cell>
          <cell r="AE359">
            <v>4.6719999999999997</v>
          </cell>
          <cell r="AF359">
            <v>4.8630000000000004</v>
          </cell>
        </row>
        <row r="360">
          <cell r="AB360">
            <v>5.8369999999999997</v>
          </cell>
          <cell r="AC360">
            <v>4.7869999999999999</v>
          </cell>
          <cell r="AD360">
            <v>4.05</v>
          </cell>
          <cell r="AE360">
            <v>4.6580000000000004</v>
          </cell>
          <cell r="AF360">
            <v>4.8449999999999998</v>
          </cell>
        </row>
        <row r="361">
          <cell r="AB361">
            <v>5.8650000000000002</v>
          </cell>
          <cell r="AC361">
            <v>4.8170000000000002</v>
          </cell>
          <cell r="AD361">
            <v>4.0590000000000002</v>
          </cell>
          <cell r="AE361">
            <v>4.681</v>
          </cell>
          <cell r="AF361">
            <v>4.843</v>
          </cell>
        </row>
        <row r="362">
          <cell r="AB362">
            <v>5.9290000000000003</v>
          </cell>
          <cell r="AC362">
            <v>4.8390000000000004</v>
          </cell>
          <cell r="AD362">
            <v>4.04</v>
          </cell>
          <cell r="AE362">
            <v>4.6920000000000002</v>
          </cell>
          <cell r="AF362">
            <v>4.8099999999999996</v>
          </cell>
        </row>
        <row r="363">
          <cell r="AB363">
            <v>6.0380000000000003</v>
          </cell>
          <cell r="AC363">
            <v>4.8959999999999999</v>
          </cell>
          <cell r="AD363">
            <v>4.1360000000000001</v>
          </cell>
          <cell r="AE363">
            <v>4.7519999999999998</v>
          </cell>
          <cell r="AF363">
            <v>4.734</v>
          </cell>
        </row>
        <row r="364">
          <cell r="AB364">
            <v>5.891</v>
          </cell>
          <cell r="AC364">
            <v>4.8479999999999999</v>
          </cell>
          <cell r="AD364">
            <v>4.0529999999999999</v>
          </cell>
          <cell r="AE364">
            <v>4.6980000000000004</v>
          </cell>
          <cell r="AF364">
            <v>4.7629999999999999</v>
          </cell>
        </row>
        <row r="365">
          <cell r="AB365">
            <v>6.3</v>
          </cell>
          <cell r="AC365">
            <v>5.2080000000000002</v>
          </cell>
          <cell r="AD365">
            <v>4.3179999999999996</v>
          </cell>
          <cell r="AE365">
            <v>5.05</v>
          </cell>
          <cell r="AF365">
            <v>5.141</v>
          </cell>
        </row>
        <row r="366">
          <cell r="AB366">
            <v>6.367</v>
          </cell>
          <cell r="AC366">
            <v>5.3049999999999997</v>
          </cell>
          <cell r="AD366">
            <v>4.4109999999999996</v>
          </cell>
          <cell r="AE366">
            <v>5.14</v>
          </cell>
          <cell r="AF366">
            <v>5.1429999999999998</v>
          </cell>
        </row>
        <row r="367">
          <cell r="AB367">
            <v>6.3040000000000003</v>
          </cell>
          <cell r="AC367">
            <v>5.2060000000000004</v>
          </cell>
          <cell r="AD367">
            <v>4.3470000000000004</v>
          </cell>
          <cell r="AE367">
            <v>5.05</v>
          </cell>
          <cell r="AF367">
            <v>5.0510000000000002</v>
          </cell>
        </row>
        <row r="368">
          <cell r="AB368">
            <v>6.2869999999999999</v>
          </cell>
          <cell r="AC368">
            <v>5.2030000000000003</v>
          </cell>
          <cell r="AD368">
            <v>4.3639999999999999</v>
          </cell>
          <cell r="AE368">
            <v>5.0549999999999997</v>
          </cell>
          <cell r="AF368">
            <v>5.0419999999999998</v>
          </cell>
        </row>
        <row r="369">
          <cell r="AB369">
            <v>6.1740000000000004</v>
          </cell>
          <cell r="AC369">
            <v>5.1159999999999997</v>
          </cell>
          <cell r="AD369">
            <v>4.3209999999999997</v>
          </cell>
          <cell r="AE369">
            <v>4.976</v>
          </cell>
          <cell r="AF369">
            <v>5.0309999999999997</v>
          </cell>
        </row>
        <row r="370">
          <cell r="AB370">
            <v>6.1280000000000001</v>
          </cell>
          <cell r="AC370">
            <v>5.0990000000000002</v>
          </cell>
          <cell r="AD370">
            <v>4.2830000000000004</v>
          </cell>
          <cell r="AE370">
            <v>4.9619999999999997</v>
          </cell>
          <cell r="AF370">
            <v>5.109</v>
          </cell>
        </row>
        <row r="371">
          <cell r="AB371">
            <v>6.1310000000000002</v>
          </cell>
          <cell r="AC371">
            <v>5.0679999999999996</v>
          </cell>
          <cell r="AD371">
            <v>4.2489999999999997</v>
          </cell>
          <cell r="AE371">
            <v>4.93</v>
          </cell>
          <cell r="AF371">
            <v>5.1120000000000001</v>
          </cell>
        </row>
        <row r="372">
          <cell r="AB372">
            <v>6.1210000000000004</v>
          </cell>
          <cell r="AC372">
            <v>5.0529999999999999</v>
          </cell>
          <cell r="AD372">
            <v>4.25</v>
          </cell>
          <cell r="AE372">
            <v>4.9160000000000004</v>
          </cell>
          <cell r="AF372">
            <v>5.093</v>
          </cell>
        </row>
        <row r="373">
          <cell r="AB373">
            <v>6.1509999999999998</v>
          </cell>
          <cell r="AC373">
            <v>5.0839999999999996</v>
          </cell>
          <cell r="AD373">
            <v>4.26</v>
          </cell>
          <cell r="AE373">
            <v>4.9400000000000004</v>
          </cell>
          <cell r="AF373">
            <v>5.0910000000000002</v>
          </cell>
        </row>
        <row r="374">
          <cell r="AB374">
            <v>6.218</v>
          </cell>
          <cell r="AC374">
            <v>5.1079999999999997</v>
          </cell>
          <cell r="AD374">
            <v>4.24</v>
          </cell>
          <cell r="AE374">
            <v>4.9530000000000003</v>
          </cell>
          <cell r="AF374">
            <v>5.056</v>
          </cell>
        </row>
        <row r="375">
          <cell r="AB375">
            <v>6.3319999999999999</v>
          </cell>
          <cell r="AC375">
            <v>5.1669999999999998</v>
          </cell>
          <cell r="AD375">
            <v>4.3410000000000002</v>
          </cell>
          <cell r="AE375">
            <v>5.016</v>
          </cell>
          <cell r="AF375">
            <v>4.9770000000000003</v>
          </cell>
        </row>
        <row r="376">
          <cell r="AB376">
            <v>6.1779999999999999</v>
          </cell>
          <cell r="AC376">
            <v>5.117</v>
          </cell>
          <cell r="AD376">
            <v>4.2539999999999996</v>
          </cell>
          <cell r="AE376">
            <v>4.9589999999999996</v>
          </cell>
          <cell r="AF376">
            <v>5.0069999999999997</v>
          </cell>
        </row>
        <row r="377">
          <cell r="AB377">
            <v>6.51</v>
          </cell>
          <cell r="AC377">
            <v>5.4</v>
          </cell>
          <cell r="AD377">
            <v>4.452</v>
          </cell>
          <cell r="AE377">
            <v>5.2359999999999998</v>
          </cell>
          <cell r="AF377">
            <v>5.3179999999999996</v>
          </cell>
        </row>
        <row r="378">
          <cell r="AB378">
            <v>6.5789999999999997</v>
          </cell>
          <cell r="AC378">
            <v>5.5010000000000003</v>
          </cell>
          <cell r="AD378">
            <v>4.548</v>
          </cell>
          <cell r="AE378">
            <v>5.33</v>
          </cell>
          <cell r="AF378">
            <v>5.3220000000000001</v>
          </cell>
        </row>
        <row r="379">
          <cell r="AB379">
            <v>6.5149999999999997</v>
          </cell>
          <cell r="AC379">
            <v>5.3979999999999997</v>
          </cell>
          <cell r="AD379">
            <v>4.4829999999999997</v>
          </cell>
          <cell r="AE379">
            <v>5.2370000000000001</v>
          </cell>
          <cell r="AF379">
            <v>5.226</v>
          </cell>
        </row>
        <row r="380">
          <cell r="AB380">
            <v>6.4969999999999999</v>
          </cell>
          <cell r="AC380">
            <v>5.3949999999999996</v>
          </cell>
          <cell r="AD380">
            <v>4.5</v>
          </cell>
          <cell r="AE380">
            <v>5.2409999999999997</v>
          </cell>
          <cell r="AF380">
            <v>5.2169999999999996</v>
          </cell>
        </row>
        <row r="381">
          <cell r="AB381">
            <v>6.38</v>
          </cell>
          <cell r="AC381">
            <v>5.3040000000000003</v>
          </cell>
          <cell r="AD381">
            <v>4.4550000000000001</v>
          </cell>
          <cell r="AE381">
            <v>5.1589999999999998</v>
          </cell>
          <cell r="AF381">
            <v>5.2050000000000001</v>
          </cell>
        </row>
        <row r="382">
          <cell r="AB382">
            <v>6.3330000000000002</v>
          </cell>
          <cell r="AC382">
            <v>5.2880000000000003</v>
          </cell>
          <cell r="AD382">
            <v>4.4160000000000004</v>
          </cell>
          <cell r="AE382">
            <v>5.1449999999999996</v>
          </cell>
          <cell r="AF382">
            <v>5.2869999999999999</v>
          </cell>
        </row>
        <row r="383">
          <cell r="AB383">
            <v>6.3360000000000003</v>
          </cell>
          <cell r="AC383">
            <v>5.2549999999999999</v>
          </cell>
          <cell r="AD383">
            <v>4.3810000000000002</v>
          </cell>
          <cell r="AE383">
            <v>5.1120000000000001</v>
          </cell>
          <cell r="AF383">
            <v>5.29</v>
          </cell>
        </row>
        <row r="384">
          <cell r="AB384">
            <v>6.3259999999999996</v>
          </cell>
          <cell r="AC384">
            <v>5.2389999999999999</v>
          </cell>
          <cell r="AD384">
            <v>4.383</v>
          </cell>
          <cell r="AE384">
            <v>5.0979999999999999</v>
          </cell>
          <cell r="AF384">
            <v>5.27</v>
          </cell>
        </row>
        <row r="385">
          <cell r="AB385">
            <v>6.3570000000000002</v>
          </cell>
          <cell r="AC385">
            <v>5.2720000000000002</v>
          </cell>
          <cell r="AD385">
            <v>4.3929999999999998</v>
          </cell>
          <cell r="AE385">
            <v>5.1230000000000002</v>
          </cell>
          <cell r="AF385">
            <v>5.2679999999999998</v>
          </cell>
        </row>
        <row r="386">
          <cell r="AB386">
            <v>6.4269999999999996</v>
          </cell>
          <cell r="AC386">
            <v>5.2969999999999997</v>
          </cell>
          <cell r="AD386">
            <v>4.3730000000000002</v>
          </cell>
          <cell r="AE386">
            <v>5.1360000000000001</v>
          </cell>
          <cell r="AF386">
            <v>5.2329999999999997</v>
          </cell>
        </row>
        <row r="387">
          <cell r="AB387">
            <v>6.5449999999999999</v>
          </cell>
          <cell r="AC387">
            <v>5.359</v>
          </cell>
          <cell r="AD387">
            <v>4.4770000000000003</v>
          </cell>
          <cell r="AE387">
            <v>5.202</v>
          </cell>
          <cell r="AF387">
            <v>5.1509999999999998</v>
          </cell>
        </row>
        <row r="388">
          <cell r="AB388">
            <v>6.3860000000000001</v>
          </cell>
          <cell r="AC388">
            <v>5.3070000000000004</v>
          </cell>
          <cell r="AD388">
            <v>4.3869999999999996</v>
          </cell>
          <cell r="AE388">
            <v>5.1429999999999998</v>
          </cell>
          <cell r="AF388">
            <v>5.1820000000000004</v>
          </cell>
        </row>
        <row r="389">
          <cell r="AB389">
            <v>6.7210000000000001</v>
          </cell>
          <cell r="AC389">
            <v>5.5919999999999996</v>
          </cell>
          <cell r="AD389">
            <v>4.5869999999999997</v>
          </cell>
          <cell r="AE389">
            <v>5.423</v>
          </cell>
          <cell r="AF389">
            <v>5.4980000000000002</v>
          </cell>
        </row>
        <row r="390">
          <cell r="AB390">
            <v>6.7939999999999996</v>
          </cell>
          <cell r="AC390">
            <v>5.6970000000000001</v>
          </cell>
          <cell r="AD390">
            <v>4.6859999999999999</v>
          </cell>
          <cell r="AE390">
            <v>5.52</v>
          </cell>
          <cell r="AF390">
            <v>5.5010000000000003</v>
          </cell>
        </row>
        <row r="391">
          <cell r="AB391">
            <v>6.7270000000000003</v>
          </cell>
          <cell r="AC391">
            <v>5.5910000000000002</v>
          </cell>
          <cell r="AD391">
            <v>4.6180000000000003</v>
          </cell>
          <cell r="AE391">
            <v>5.4240000000000004</v>
          </cell>
          <cell r="AF391">
            <v>5.4029999999999996</v>
          </cell>
        </row>
        <row r="392">
          <cell r="AB392">
            <v>6.71</v>
          </cell>
          <cell r="AC392">
            <v>5.5880000000000001</v>
          </cell>
          <cell r="AD392">
            <v>4.6360000000000001</v>
          </cell>
          <cell r="AE392">
            <v>5.4290000000000003</v>
          </cell>
          <cell r="AF392">
            <v>5.3929999999999998</v>
          </cell>
        </row>
        <row r="393">
          <cell r="AB393">
            <v>6.5890000000000004</v>
          </cell>
          <cell r="AC393">
            <v>5.4950000000000001</v>
          </cell>
          <cell r="AD393">
            <v>4.5910000000000002</v>
          </cell>
          <cell r="AE393">
            <v>5.3449999999999998</v>
          </cell>
          <cell r="AF393">
            <v>5.3819999999999997</v>
          </cell>
        </row>
        <row r="394">
          <cell r="AB394">
            <v>6.5410000000000004</v>
          </cell>
          <cell r="AC394">
            <v>5.4779999999999998</v>
          </cell>
          <cell r="AD394">
            <v>4.55</v>
          </cell>
          <cell r="AE394">
            <v>5.33</v>
          </cell>
          <cell r="AF394">
            <v>5.4660000000000002</v>
          </cell>
        </row>
        <row r="395">
          <cell r="AB395">
            <v>6.5439999999999996</v>
          </cell>
          <cell r="AC395">
            <v>5.444</v>
          </cell>
          <cell r="AD395">
            <v>4.5149999999999997</v>
          </cell>
          <cell r="AE395">
            <v>5.2960000000000003</v>
          </cell>
          <cell r="AF395">
            <v>5.47</v>
          </cell>
        </row>
        <row r="396">
          <cell r="AB396">
            <v>6.5330000000000004</v>
          </cell>
          <cell r="AC396">
            <v>5.4279999999999999</v>
          </cell>
          <cell r="AD396">
            <v>4.5170000000000003</v>
          </cell>
          <cell r="AE396">
            <v>5.282</v>
          </cell>
          <cell r="AF396">
            <v>5.45</v>
          </cell>
        </row>
        <row r="397">
          <cell r="AB397">
            <v>6.5659999999999998</v>
          </cell>
          <cell r="AC397">
            <v>5.4619999999999997</v>
          </cell>
          <cell r="AD397">
            <v>4.5279999999999996</v>
          </cell>
          <cell r="AE397">
            <v>5.3079999999999998</v>
          </cell>
          <cell r="AF397">
            <v>5.4480000000000004</v>
          </cell>
        </row>
        <row r="398">
          <cell r="AB398">
            <v>6.6379999999999999</v>
          </cell>
          <cell r="AC398">
            <v>5.4880000000000004</v>
          </cell>
          <cell r="AD398">
            <v>4.5060000000000002</v>
          </cell>
          <cell r="AE398">
            <v>5.3209999999999997</v>
          </cell>
          <cell r="AF398">
            <v>5.4109999999999996</v>
          </cell>
        </row>
        <row r="399">
          <cell r="AB399">
            <v>6.76</v>
          </cell>
          <cell r="AC399">
            <v>5.5519999999999996</v>
          </cell>
          <cell r="AD399">
            <v>4.6139999999999999</v>
          </cell>
          <cell r="AE399">
            <v>5.39</v>
          </cell>
          <cell r="AF399">
            <v>5.327</v>
          </cell>
        </row>
        <row r="400">
          <cell r="AB400">
            <v>6.5960000000000001</v>
          </cell>
          <cell r="AC400">
            <v>5.4989999999999997</v>
          </cell>
          <cell r="AD400">
            <v>4.5220000000000002</v>
          </cell>
          <cell r="AE400">
            <v>5.3289999999999997</v>
          </cell>
          <cell r="AF400">
            <v>5.359</v>
          </cell>
        </row>
        <row r="401">
          <cell r="AB401">
            <v>6.8849999999999998</v>
          </cell>
          <cell r="AC401">
            <v>5.7370000000000001</v>
          </cell>
          <cell r="AD401">
            <v>4.68</v>
          </cell>
          <cell r="AE401">
            <v>5.5620000000000003</v>
          </cell>
          <cell r="AF401">
            <v>5.6340000000000003</v>
          </cell>
        </row>
        <row r="402">
          <cell r="AB402">
            <v>6.9589999999999996</v>
          </cell>
          <cell r="AC402">
            <v>5.8440000000000003</v>
          </cell>
          <cell r="AD402">
            <v>4.7809999999999997</v>
          </cell>
          <cell r="AE402">
            <v>5.6630000000000003</v>
          </cell>
          <cell r="AF402">
            <v>5.6379999999999999</v>
          </cell>
        </row>
        <row r="403">
          <cell r="AB403">
            <v>6.89</v>
          </cell>
          <cell r="AC403">
            <v>5.7350000000000003</v>
          </cell>
          <cell r="AD403">
            <v>4.7119999999999997</v>
          </cell>
          <cell r="AE403">
            <v>5.5640000000000001</v>
          </cell>
          <cell r="AF403">
            <v>5.5369999999999999</v>
          </cell>
        </row>
        <row r="404">
          <cell r="AB404">
            <v>6.8719999999999999</v>
          </cell>
          <cell r="AC404">
            <v>5.7320000000000002</v>
          </cell>
          <cell r="AD404">
            <v>4.7300000000000004</v>
          </cell>
          <cell r="AE404">
            <v>5.569</v>
          </cell>
          <cell r="AF404">
            <v>5.5270000000000001</v>
          </cell>
        </row>
        <row r="405">
          <cell r="AB405">
            <v>6.7480000000000002</v>
          </cell>
          <cell r="AC405">
            <v>5.6360000000000001</v>
          </cell>
          <cell r="AD405">
            <v>4.6829999999999998</v>
          </cell>
          <cell r="AE405">
            <v>5.4820000000000002</v>
          </cell>
          <cell r="AF405">
            <v>5.5149999999999997</v>
          </cell>
        </row>
        <row r="406">
          <cell r="AB406">
            <v>6.6989999999999998</v>
          </cell>
          <cell r="AC406">
            <v>5.6180000000000003</v>
          </cell>
          <cell r="AD406">
            <v>4.6420000000000003</v>
          </cell>
          <cell r="AE406">
            <v>5.4669999999999996</v>
          </cell>
          <cell r="AF406">
            <v>5.6020000000000003</v>
          </cell>
        </row>
        <row r="407">
          <cell r="AB407">
            <v>6.702</v>
          </cell>
          <cell r="AC407">
            <v>5.5839999999999996</v>
          </cell>
          <cell r="AD407">
            <v>4.6059999999999999</v>
          </cell>
          <cell r="AE407">
            <v>5.4320000000000004</v>
          </cell>
          <cell r="AF407">
            <v>5.6050000000000004</v>
          </cell>
        </row>
        <row r="408">
          <cell r="AB408">
            <v>6.6909999999999998</v>
          </cell>
          <cell r="AC408">
            <v>5.5670000000000002</v>
          </cell>
          <cell r="AD408">
            <v>4.6070000000000002</v>
          </cell>
          <cell r="AE408">
            <v>5.4169999999999998</v>
          </cell>
          <cell r="AF408">
            <v>5.5839999999999996</v>
          </cell>
        </row>
        <row r="409">
          <cell r="AB409">
            <v>6.7240000000000002</v>
          </cell>
          <cell r="AC409">
            <v>5.6020000000000003</v>
          </cell>
          <cell r="AD409">
            <v>4.6189999999999998</v>
          </cell>
          <cell r="AE409">
            <v>5.444</v>
          </cell>
          <cell r="AF409">
            <v>5.5819999999999999</v>
          </cell>
        </row>
        <row r="410">
          <cell r="AB410">
            <v>6.798</v>
          </cell>
          <cell r="AC410">
            <v>5.6280000000000001</v>
          </cell>
          <cell r="AD410">
            <v>4.5970000000000004</v>
          </cell>
          <cell r="AE410">
            <v>5.4580000000000002</v>
          </cell>
          <cell r="AF410">
            <v>5.5439999999999996</v>
          </cell>
        </row>
        <row r="411">
          <cell r="AB411">
            <v>6.923</v>
          </cell>
          <cell r="AC411">
            <v>5.694</v>
          </cell>
          <cell r="AD411">
            <v>4.7069999999999999</v>
          </cell>
          <cell r="AE411">
            <v>5.5270000000000001</v>
          </cell>
          <cell r="AF411">
            <v>5.4580000000000002</v>
          </cell>
        </row>
        <row r="412">
          <cell r="AB412">
            <v>6.7549999999999999</v>
          </cell>
          <cell r="AC412">
            <v>5.64</v>
          </cell>
          <cell r="AD412">
            <v>4.6120000000000001</v>
          </cell>
          <cell r="AE412">
            <v>5.4649999999999999</v>
          </cell>
          <cell r="AF412">
            <v>5.49</v>
          </cell>
        </row>
        <row r="413">
          <cell r="AB413">
            <v>7.0750000000000002</v>
          </cell>
          <cell r="AC413">
            <v>5.907</v>
          </cell>
          <cell r="AD413">
            <v>4.7939999999999996</v>
          </cell>
          <cell r="AE413">
            <v>5.7279999999999998</v>
          </cell>
          <cell r="AF413">
            <v>5.7939999999999996</v>
          </cell>
        </row>
        <row r="414">
          <cell r="AB414">
            <v>7.15</v>
          </cell>
          <cell r="AC414">
            <v>6.0179999999999998</v>
          </cell>
          <cell r="AD414">
            <v>4.8979999999999997</v>
          </cell>
          <cell r="AE414">
            <v>5.8310000000000004</v>
          </cell>
          <cell r="AF414">
            <v>5.798</v>
          </cell>
        </row>
        <row r="415">
          <cell r="AB415">
            <v>7.08</v>
          </cell>
          <cell r="AC415">
            <v>5.9050000000000002</v>
          </cell>
          <cell r="AD415">
            <v>4.827</v>
          </cell>
          <cell r="AE415">
            <v>5.7290000000000001</v>
          </cell>
          <cell r="AF415">
            <v>5.694</v>
          </cell>
        </row>
        <row r="416">
          <cell r="AB416">
            <v>7.0620000000000003</v>
          </cell>
          <cell r="AC416">
            <v>5.9029999999999996</v>
          </cell>
          <cell r="AD416">
            <v>4.8460000000000001</v>
          </cell>
          <cell r="AE416">
            <v>5.734</v>
          </cell>
          <cell r="AF416">
            <v>5.6840000000000002</v>
          </cell>
        </row>
        <row r="417">
          <cell r="AB417">
            <v>6.9340000000000002</v>
          </cell>
          <cell r="AC417">
            <v>5.8029999999999999</v>
          </cell>
          <cell r="AD417">
            <v>4.798</v>
          </cell>
          <cell r="AE417">
            <v>5.6449999999999996</v>
          </cell>
          <cell r="AF417">
            <v>5.6719999999999997</v>
          </cell>
        </row>
        <row r="418">
          <cell r="AB418">
            <v>6.883</v>
          </cell>
          <cell r="AC418">
            <v>5.7850000000000001</v>
          </cell>
          <cell r="AD418">
            <v>4.7560000000000002</v>
          </cell>
          <cell r="AE418">
            <v>5.6289999999999996</v>
          </cell>
          <cell r="AF418">
            <v>5.7610000000000001</v>
          </cell>
        </row>
        <row r="419">
          <cell r="AB419">
            <v>6.8869999999999996</v>
          </cell>
          <cell r="AC419">
            <v>5.75</v>
          </cell>
          <cell r="AD419">
            <v>4.718</v>
          </cell>
          <cell r="AE419">
            <v>5.5940000000000003</v>
          </cell>
          <cell r="AF419">
            <v>5.7640000000000002</v>
          </cell>
        </row>
        <row r="420">
          <cell r="AB420">
            <v>6.875</v>
          </cell>
          <cell r="AC420">
            <v>5.7320000000000002</v>
          </cell>
          <cell r="AD420">
            <v>4.72</v>
          </cell>
          <cell r="AE420">
            <v>5.5780000000000003</v>
          </cell>
          <cell r="AF420">
            <v>5.7430000000000003</v>
          </cell>
        </row>
        <row r="421">
          <cell r="AB421">
            <v>6.9089999999999998</v>
          </cell>
          <cell r="AC421">
            <v>5.7679999999999998</v>
          </cell>
          <cell r="AD421">
            <v>4.7320000000000002</v>
          </cell>
          <cell r="AE421">
            <v>5.6050000000000004</v>
          </cell>
          <cell r="AF421">
            <v>5.7409999999999997</v>
          </cell>
        </row>
        <row r="422">
          <cell r="AB422">
            <v>6.9859999999999998</v>
          </cell>
          <cell r="AC422">
            <v>5.7960000000000003</v>
          </cell>
          <cell r="AD422">
            <v>4.7089999999999996</v>
          </cell>
          <cell r="AE422">
            <v>5.62</v>
          </cell>
          <cell r="AF422">
            <v>5.702</v>
          </cell>
        </row>
        <row r="423">
          <cell r="AB423">
            <v>7.1139999999999999</v>
          </cell>
          <cell r="AC423">
            <v>5.8630000000000004</v>
          </cell>
          <cell r="AD423">
            <v>4.8220000000000001</v>
          </cell>
          <cell r="AE423">
            <v>5.6920000000000002</v>
          </cell>
          <cell r="AF423">
            <v>5.6130000000000004</v>
          </cell>
        </row>
        <row r="424">
          <cell r="AB424">
            <v>6.9409999999999998</v>
          </cell>
          <cell r="AC424">
            <v>5.8070000000000004</v>
          </cell>
          <cell r="AD424">
            <v>4.7220000000000004</v>
          </cell>
          <cell r="AE424">
            <v>5.6280000000000001</v>
          </cell>
          <cell r="AF424">
            <v>5.6459999999999999</v>
          </cell>
        </row>
        <row r="425">
          <cell r="AB425">
            <v>7.2030000000000003</v>
          </cell>
          <cell r="AC425">
            <v>6.0209999999999999</v>
          </cell>
          <cell r="AD425">
            <v>4.8650000000000002</v>
          </cell>
          <cell r="AE425">
            <v>5.8380000000000001</v>
          </cell>
          <cell r="AF425">
            <v>5.9020000000000001</v>
          </cell>
        </row>
        <row r="426">
          <cell r="AB426">
            <v>7.2809999999999997</v>
          </cell>
          <cell r="AC426">
            <v>6.1340000000000003</v>
          </cell>
          <cell r="AD426">
            <v>4.97</v>
          </cell>
          <cell r="AE426">
            <v>5.9429999999999996</v>
          </cell>
          <cell r="AF426">
            <v>5.9059999999999997</v>
          </cell>
        </row>
        <row r="427">
          <cell r="AB427">
            <v>7.2089999999999996</v>
          </cell>
          <cell r="AC427">
            <v>6.0190000000000001</v>
          </cell>
          <cell r="AD427">
            <v>4.8979999999999997</v>
          </cell>
          <cell r="AE427">
            <v>5.8390000000000004</v>
          </cell>
          <cell r="AF427">
            <v>5.8</v>
          </cell>
        </row>
        <row r="428">
          <cell r="AB428">
            <v>7.19</v>
          </cell>
          <cell r="AC428">
            <v>6.016</v>
          </cell>
          <cell r="AD428">
            <v>4.9169999999999998</v>
          </cell>
          <cell r="AE428">
            <v>5.8449999999999998</v>
          </cell>
          <cell r="AF428">
            <v>5.79</v>
          </cell>
        </row>
        <row r="429">
          <cell r="AB429">
            <v>7.0609999999999999</v>
          </cell>
          <cell r="AC429">
            <v>5.915</v>
          </cell>
          <cell r="AD429">
            <v>4.8689999999999998</v>
          </cell>
          <cell r="AE429">
            <v>5.7539999999999996</v>
          </cell>
          <cell r="AF429">
            <v>5.7770000000000001</v>
          </cell>
        </row>
        <row r="430">
          <cell r="AB430">
            <v>7.0090000000000003</v>
          </cell>
          <cell r="AC430">
            <v>5.8970000000000002</v>
          </cell>
          <cell r="AD430">
            <v>4.8259999999999996</v>
          </cell>
          <cell r="AE430">
            <v>5.7380000000000004</v>
          </cell>
          <cell r="AF430">
            <v>5.8680000000000003</v>
          </cell>
        </row>
        <row r="431">
          <cell r="AB431">
            <v>7.0129999999999999</v>
          </cell>
          <cell r="AC431">
            <v>5.8609999999999998</v>
          </cell>
          <cell r="AD431">
            <v>4.7880000000000003</v>
          </cell>
          <cell r="AE431">
            <v>5.702</v>
          </cell>
          <cell r="AF431">
            <v>5.8719999999999999</v>
          </cell>
        </row>
        <row r="432">
          <cell r="AB432">
            <v>7.0019999999999998</v>
          </cell>
          <cell r="AC432">
            <v>5.8440000000000003</v>
          </cell>
          <cell r="AD432">
            <v>4.79</v>
          </cell>
          <cell r="AE432">
            <v>5.6859999999999999</v>
          </cell>
          <cell r="AF432">
            <v>5.85</v>
          </cell>
        </row>
        <row r="433">
          <cell r="AB433">
            <v>7.0369999999999999</v>
          </cell>
          <cell r="AC433">
            <v>5.88</v>
          </cell>
          <cell r="AD433">
            <v>4.8019999999999996</v>
          </cell>
          <cell r="AE433">
            <v>5.7140000000000004</v>
          </cell>
          <cell r="AF433">
            <v>5.8490000000000002</v>
          </cell>
        </row>
        <row r="434">
          <cell r="AB434">
            <v>7.1150000000000002</v>
          </cell>
          <cell r="AC434">
            <v>5.9089999999999998</v>
          </cell>
          <cell r="AD434">
            <v>4.78</v>
          </cell>
          <cell r="AE434">
            <v>5.7290000000000001</v>
          </cell>
          <cell r="AF434">
            <v>5.8090000000000002</v>
          </cell>
        </row>
        <row r="435">
          <cell r="AB435">
            <v>7.2450000000000001</v>
          </cell>
          <cell r="AC435">
            <v>5.9779999999999998</v>
          </cell>
          <cell r="AD435">
            <v>4.8940000000000001</v>
          </cell>
          <cell r="AE435">
            <v>5.8029999999999999</v>
          </cell>
          <cell r="AF435">
            <v>5.7190000000000003</v>
          </cell>
        </row>
        <row r="436">
          <cell r="AB436">
            <v>7.07</v>
          </cell>
          <cell r="AC436">
            <v>5.9210000000000003</v>
          </cell>
          <cell r="AD436">
            <v>4.7930000000000001</v>
          </cell>
          <cell r="AE436">
            <v>5.7380000000000004</v>
          </cell>
          <cell r="AF436">
            <v>5.7530000000000001</v>
          </cell>
        </row>
        <row r="437">
          <cell r="AB437">
            <v>7.3319999999999999</v>
          </cell>
          <cell r="AC437">
            <v>6.1340000000000003</v>
          </cell>
          <cell r="AD437">
            <v>4.9340000000000002</v>
          </cell>
          <cell r="AE437">
            <v>5.9480000000000004</v>
          </cell>
          <cell r="AF437">
            <v>6.01</v>
          </cell>
        </row>
        <row r="438">
          <cell r="AB438">
            <v>7.4109999999999996</v>
          </cell>
          <cell r="AC438">
            <v>6.2489999999999997</v>
          </cell>
          <cell r="AD438">
            <v>5.0410000000000004</v>
          </cell>
          <cell r="AE438">
            <v>6.0549999999999997</v>
          </cell>
          <cell r="AF438">
            <v>6.0140000000000002</v>
          </cell>
        </row>
        <row r="439">
          <cell r="AB439">
            <v>7.3390000000000004</v>
          </cell>
          <cell r="AC439">
            <v>6.133</v>
          </cell>
          <cell r="AD439">
            <v>4.9690000000000003</v>
          </cell>
          <cell r="AE439">
            <v>5.95</v>
          </cell>
          <cell r="AF439">
            <v>5.907</v>
          </cell>
        </row>
        <row r="440">
          <cell r="AB440">
            <v>7.32</v>
          </cell>
          <cell r="AC440">
            <v>6.13</v>
          </cell>
          <cell r="AD440">
            <v>4.9880000000000004</v>
          </cell>
          <cell r="AE440">
            <v>5.9560000000000004</v>
          </cell>
          <cell r="AF440">
            <v>5.8959999999999999</v>
          </cell>
        </row>
        <row r="441">
          <cell r="AB441">
            <v>7.1879999999999997</v>
          </cell>
          <cell r="AC441">
            <v>6.0279999999999996</v>
          </cell>
          <cell r="AD441">
            <v>4.9390000000000001</v>
          </cell>
          <cell r="AE441">
            <v>5.8630000000000004</v>
          </cell>
          <cell r="AF441">
            <v>5.8840000000000003</v>
          </cell>
        </row>
        <row r="442">
          <cell r="AB442">
            <v>7.1360000000000001</v>
          </cell>
          <cell r="AC442">
            <v>6.0090000000000003</v>
          </cell>
          <cell r="AD442">
            <v>4.8959999999999999</v>
          </cell>
          <cell r="AE442">
            <v>5.8470000000000004</v>
          </cell>
          <cell r="AF442">
            <v>5.976</v>
          </cell>
        </row>
        <row r="443">
          <cell r="AB443">
            <v>7.14</v>
          </cell>
          <cell r="AC443">
            <v>5.9720000000000004</v>
          </cell>
          <cell r="AD443">
            <v>4.8570000000000002</v>
          </cell>
          <cell r="AE443">
            <v>5.81</v>
          </cell>
          <cell r="AF443">
            <v>5.98</v>
          </cell>
        </row>
        <row r="444">
          <cell r="AB444">
            <v>7.1289999999999996</v>
          </cell>
          <cell r="AC444">
            <v>5.9550000000000001</v>
          </cell>
          <cell r="AD444">
            <v>4.859</v>
          </cell>
          <cell r="AE444">
            <v>5.7939999999999996</v>
          </cell>
          <cell r="AF444">
            <v>5.9580000000000002</v>
          </cell>
        </row>
        <row r="445">
          <cell r="AB445">
            <v>7.1639999999999997</v>
          </cell>
          <cell r="AC445">
            <v>5.992</v>
          </cell>
          <cell r="AD445">
            <v>4.8719999999999999</v>
          </cell>
          <cell r="AE445">
            <v>5.8230000000000004</v>
          </cell>
          <cell r="AF445">
            <v>5.9569999999999999</v>
          </cell>
        </row>
        <row r="446">
          <cell r="AB446">
            <v>7.2430000000000003</v>
          </cell>
          <cell r="AC446">
            <v>6.0209999999999999</v>
          </cell>
          <cell r="AD446">
            <v>4.8490000000000002</v>
          </cell>
          <cell r="AE446">
            <v>5.8380000000000001</v>
          </cell>
          <cell r="AF446">
            <v>5.9160000000000004</v>
          </cell>
        </row>
        <row r="447">
          <cell r="AB447">
            <v>7.3760000000000003</v>
          </cell>
          <cell r="AC447">
            <v>6.0910000000000002</v>
          </cell>
          <cell r="AD447">
            <v>4.9649999999999999</v>
          </cell>
          <cell r="AE447">
            <v>5.9130000000000003</v>
          </cell>
          <cell r="AF447">
            <v>5.8239999999999998</v>
          </cell>
        </row>
        <row r="448">
          <cell r="AB448">
            <v>7.1970000000000001</v>
          </cell>
          <cell r="AC448">
            <v>6.0330000000000004</v>
          </cell>
          <cell r="AD448">
            <v>4.8630000000000004</v>
          </cell>
          <cell r="AE448">
            <v>5.8460000000000001</v>
          </cell>
          <cell r="AF448">
            <v>5.859</v>
          </cell>
        </row>
        <row r="449">
          <cell r="AB449">
            <v>7.4509999999999996</v>
          </cell>
          <cell r="AC449">
            <v>6.2359999999999998</v>
          </cell>
          <cell r="AD449">
            <v>4.9939999999999998</v>
          </cell>
          <cell r="AE449">
            <v>6.0469999999999997</v>
          </cell>
          <cell r="AF449">
            <v>6.1079999999999997</v>
          </cell>
        </row>
        <row r="450">
          <cell r="AB450">
            <v>7.5309999999999997</v>
          </cell>
          <cell r="AC450">
            <v>6.3529999999999998</v>
          </cell>
          <cell r="AD450">
            <v>5.1020000000000003</v>
          </cell>
          <cell r="AE450">
            <v>6.1559999999999997</v>
          </cell>
          <cell r="AF450">
            <v>6.1120000000000001</v>
          </cell>
        </row>
        <row r="451">
          <cell r="AB451">
            <v>7.4569999999999999</v>
          </cell>
          <cell r="AC451">
            <v>6.2350000000000003</v>
          </cell>
          <cell r="AD451">
            <v>5.0289999999999999</v>
          </cell>
          <cell r="AE451">
            <v>6.0490000000000004</v>
          </cell>
          <cell r="AF451">
            <v>6.0030000000000001</v>
          </cell>
        </row>
        <row r="452">
          <cell r="AB452">
            <v>7.4379999999999997</v>
          </cell>
          <cell r="AC452">
            <v>6.2320000000000002</v>
          </cell>
          <cell r="AD452">
            <v>5.048</v>
          </cell>
          <cell r="AE452">
            <v>6.0549999999999997</v>
          </cell>
          <cell r="AF452">
            <v>5.992</v>
          </cell>
        </row>
        <row r="453">
          <cell r="AB453">
            <v>7.3040000000000003</v>
          </cell>
          <cell r="AC453">
            <v>6.1280000000000001</v>
          </cell>
          <cell r="AD453">
            <v>4.9989999999999997</v>
          </cell>
          <cell r="AE453">
            <v>5.9610000000000003</v>
          </cell>
          <cell r="AF453">
            <v>5.98</v>
          </cell>
        </row>
        <row r="454">
          <cell r="AB454">
            <v>7.2510000000000003</v>
          </cell>
          <cell r="AC454">
            <v>6.109</v>
          </cell>
          <cell r="AD454">
            <v>4.9550000000000001</v>
          </cell>
          <cell r="AE454">
            <v>5.944</v>
          </cell>
          <cell r="AF454">
            <v>6.0739999999999998</v>
          </cell>
        </row>
        <row r="455">
          <cell r="AB455">
            <v>7.2549999999999999</v>
          </cell>
          <cell r="AC455">
            <v>6.0720000000000001</v>
          </cell>
          <cell r="AD455">
            <v>4.9160000000000004</v>
          </cell>
          <cell r="AE455">
            <v>5.907</v>
          </cell>
          <cell r="AF455">
            <v>6.0780000000000003</v>
          </cell>
        </row>
        <row r="456">
          <cell r="AB456">
            <v>7.2439999999999998</v>
          </cell>
          <cell r="AC456">
            <v>6.0540000000000003</v>
          </cell>
          <cell r="AD456">
            <v>4.9189999999999996</v>
          </cell>
          <cell r="AE456">
            <v>5.891</v>
          </cell>
          <cell r="AF456">
            <v>6.056</v>
          </cell>
        </row>
        <row r="457">
          <cell r="AB457">
            <v>7.28</v>
          </cell>
          <cell r="AC457">
            <v>6.0919999999999996</v>
          </cell>
          <cell r="AD457">
            <v>4.931</v>
          </cell>
          <cell r="AE457">
            <v>5.92</v>
          </cell>
          <cell r="AF457">
            <v>6.0540000000000003</v>
          </cell>
        </row>
        <row r="458">
          <cell r="AB458">
            <v>7.36</v>
          </cell>
          <cell r="AC458">
            <v>6.1210000000000004</v>
          </cell>
          <cell r="AD458">
            <v>4.9080000000000004</v>
          </cell>
          <cell r="AE458">
            <v>5.9349999999999996</v>
          </cell>
          <cell r="AF458">
            <v>6.0129999999999999</v>
          </cell>
        </row>
        <row r="459">
          <cell r="AB459">
            <v>7.4960000000000004</v>
          </cell>
          <cell r="AC459">
            <v>6.1929999999999996</v>
          </cell>
          <cell r="AD459">
            <v>5.0250000000000004</v>
          </cell>
          <cell r="AE459">
            <v>6.0119999999999996</v>
          </cell>
          <cell r="AF459">
            <v>5.9189999999999996</v>
          </cell>
        </row>
        <row r="460">
          <cell r="AB460">
            <v>7.3140000000000001</v>
          </cell>
          <cell r="AC460">
            <v>6.1340000000000003</v>
          </cell>
          <cell r="AD460">
            <v>4.9219999999999997</v>
          </cell>
          <cell r="AE460">
            <v>5.944</v>
          </cell>
          <cell r="AF460">
            <v>5.9550000000000001</v>
          </cell>
        </row>
        <row r="461">
          <cell r="AB461">
            <v>7.5579999999999998</v>
          </cell>
          <cell r="AC461">
            <v>6.327</v>
          </cell>
          <cell r="AD461">
            <v>5.0439999999999996</v>
          </cell>
          <cell r="AE461">
            <v>6.1349999999999998</v>
          </cell>
          <cell r="AF461">
            <v>6.1970000000000001</v>
          </cell>
        </row>
        <row r="462">
          <cell r="AB462">
            <v>7.6390000000000002</v>
          </cell>
          <cell r="AC462">
            <v>6.4459999999999997</v>
          </cell>
          <cell r="AD462">
            <v>5.1539999999999999</v>
          </cell>
          <cell r="AE462">
            <v>6.2460000000000004</v>
          </cell>
          <cell r="AF462">
            <v>6.2</v>
          </cell>
        </row>
        <row r="463">
          <cell r="AB463">
            <v>7.5650000000000004</v>
          </cell>
          <cell r="AC463">
            <v>6.3259999999999996</v>
          </cell>
          <cell r="AD463">
            <v>5.0789999999999997</v>
          </cell>
          <cell r="AE463">
            <v>6.1369999999999996</v>
          </cell>
          <cell r="AF463">
            <v>6.09</v>
          </cell>
        </row>
        <row r="464">
          <cell r="AB464">
            <v>7.5460000000000003</v>
          </cell>
          <cell r="AC464">
            <v>6.3239999999999998</v>
          </cell>
          <cell r="AD464">
            <v>5.0990000000000002</v>
          </cell>
          <cell r="AE464">
            <v>6.1440000000000001</v>
          </cell>
          <cell r="AF464">
            <v>6.0789999999999997</v>
          </cell>
        </row>
        <row r="465">
          <cell r="AB465">
            <v>7.41</v>
          </cell>
          <cell r="AC465">
            <v>6.218</v>
          </cell>
          <cell r="AD465">
            <v>5.05</v>
          </cell>
          <cell r="AE465">
            <v>6.048</v>
          </cell>
          <cell r="AF465">
            <v>6.0670000000000002</v>
          </cell>
        </row>
        <row r="466">
          <cell r="AB466">
            <v>7.3559999999999999</v>
          </cell>
          <cell r="AC466">
            <v>6.1989999999999998</v>
          </cell>
          <cell r="AD466">
            <v>5.0049999999999999</v>
          </cell>
          <cell r="AE466">
            <v>6.032</v>
          </cell>
          <cell r="AF466">
            <v>6.1619999999999999</v>
          </cell>
        </row>
        <row r="467">
          <cell r="AB467">
            <v>7.3609999999999998</v>
          </cell>
          <cell r="AC467">
            <v>6.1609999999999996</v>
          </cell>
          <cell r="AD467">
            <v>4.9660000000000002</v>
          </cell>
          <cell r="AE467">
            <v>5.9939999999999998</v>
          </cell>
          <cell r="AF467">
            <v>6.1660000000000004</v>
          </cell>
        </row>
        <row r="468">
          <cell r="AB468">
            <v>7.3490000000000002</v>
          </cell>
          <cell r="AC468">
            <v>6.1429999999999998</v>
          </cell>
          <cell r="AD468">
            <v>4.9690000000000003</v>
          </cell>
          <cell r="AE468">
            <v>5.9779999999999998</v>
          </cell>
          <cell r="AF468">
            <v>6.1440000000000001</v>
          </cell>
        </row>
        <row r="469">
          <cell r="AB469">
            <v>7.3860000000000001</v>
          </cell>
          <cell r="AC469">
            <v>6.1820000000000004</v>
          </cell>
          <cell r="AD469">
            <v>4.9809999999999999</v>
          </cell>
          <cell r="AE469">
            <v>6.0069999999999997</v>
          </cell>
          <cell r="AF469">
            <v>6.1429999999999998</v>
          </cell>
        </row>
        <row r="470">
          <cell r="AB470">
            <v>7.4669999999999996</v>
          </cell>
          <cell r="AC470">
            <v>6.2119999999999997</v>
          </cell>
          <cell r="AD470">
            <v>4.9580000000000002</v>
          </cell>
          <cell r="AE470">
            <v>6.0229999999999997</v>
          </cell>
          <cell r="AF470">
            <v>6.101</v>
          </cell>
        </row>
        <row r="471">
          <cell r="AB471">
            <v>7.6050000000000004</v>
          </cell>
          <cell r="AC471">
            <v>6.2850000000000001</v>
          </cell>
          <cell r="AD471">
            <v>5.0759999999999996</v>
          </cell>
          <cell r="AE471">
            <v>6.1</v>
          </cell>
          <cell r="AF471">
            <v>6.0060000000000002</v>
          </cell>
        </row>
        <row r="472">
          <cell r="AB472">
            <v>7.42</v>
          </cell>
          <cell r="AC472">
            <v>6.2249999999999996</v>
          </cell>
          <cell r="AD472">
            <v>4.9720000000000004</v>
          </cell>
          <cell r="AE472">
            <v>6.032</v>
          </cell>
          <cell r="AF472">
            <v>6.0419999999999998</v>
          </cell>
        </row>
        <row r="473">
          <cell r="AB473">
            <v>7.718</v>
          </cell>
          <cell r="AC473">
            <v>6.47</v>
          </cell>
          <cell r="AD473">
            <v>5.1379999999999999</v>
          </cell>
          <cell r="AE473">
            <v>6.274</v>
          </cell>
          <cell r="AF473">
            <v>6.3310000000000004</v>
          </cell>
        </row>
        <row r="474">
          <cell r="AB474">
            <v>7.8010000000000002</v>
          </cell>
          <cell r="AC474">
            <v>6.5919999999999996</v>
          </cell>
          <cell r="AD474">
            <v>5.2489999999999997</v>
          </cell>
          <cell r="AE474">
            <v>6.3869999999999996</v>
          </cell>
          <cell r="AF474">
            <v>6.335</v>
          </cell>
        </row>
        <row r="475">
          <cell r="AB475">
            <v>7.7249999999999996</v>
          </cell>
          <cell r="AC475">
            <v>6.4690000000000003</v>
          </cell>
          <cell r="AD475">
            <v>5.1740000000000004</v>
          </cell>
          <cell r="AE475">
            <v>6.2759999999999998</v>
          </cell>
          <cell r="AF475">
            <v>6.2229999999999999</v>
          </cell>
        </row>
        <row r="476">
          <cell r="AB476">
            <v>7.7050000000000001</v>
          </cell>
          <cell r="AC476">
            <v>6.4669999999999996</v>
          </cell>
          <cell r="AD476">
            <v>5.194</v>
          </cell>
          <cell r="AE476">
            <v>6.282</v>
          </cell>
          <cell r="AF476">
            <v>6.2119999999999997</v>
          </cell>
        </row>
        <row r="477">
          <cell r="AB477">
            <v>7.5670000000000002</v>
          </cell>
          <cell r="AC477">
            <v>6.3579999999999997</v>
          </cell>
          <cell r="AD477">
            <v>5.1429999999999998</v>
          </cell>
          <cell r="AE477">
            <v>6.1840000000000002</v>
          </cell>
          <cell r="AF477">
            <v>6.1980000000000004</v>
          </cell>
        </row>
        <row r="478">
          <cell r="AB478">
            <v>7.5119999999999996</v>
          </cell>
          <cell r="AC478">
            <v>6.3390000000000004</v>
          </cell>
          <cell r="AD478">
            <v>5.0979999999999999</v>
          </cell>
          <cell r="AE478">
            <v>6.1669999999999998</v>
          </cell>
          <cell r="AF478">
            <v>6.2960000000000003</v>
          </cell>
        </row>
        <row r="479">
          <cell r="AB479">
            <v>7.516</v>
          </cell>
          <cell r="AC479">
            <v>6.3</v>
          </cell>
          <cell r="AD479">
            <v>5.0579999999999998</v>
          </cell>
          <cell r="AE479">
            <v>6.1289999999999996</v>
          </cell>
          <cell r="AF479">
            <v>6.3</v>
          </cell>
        </row>
        <row r="480">
          <cell r="AB480">
            <v>7.5039999999999996</v>
          </cell>
          <cell r="AC480">
            <v>6.282</v>
          </cell>
          <cell r="AD480">
            <v>5.0599999999999996</v>
          </cell>
          <cell r="AE480">
            <v>6.1120000000000001</v>
          </cell>
          <cell r="AF480">
            <v>6.2770000000000001</v>
          </cell>
        </row>
        <row r="481">
          <cell r="AB481">
            <v>7.5419999999999998</v>
          </cell>
          <cell r="AC481">
            <v>6.3209999999999997</v>
          </cell>
          <cell r="AD481">
            <v>5.0730000000000004</v>
          </cell>
          <cell r="AE481">
            <v>6.1420000000000003</v>
          </cell>
          <cell r="AF481">
            <v>6.2750000000000004</v>
          </cell>
        </row>
        <row r="482">
          <cell r="AB482">
            <v>7.625</v>
          </cell>
          <cell r="AC482">
            <v>6.3520000000000003</v>
          </cell>
          <cell r="AD482">
            <v>5.0490000000000004</v>
          </cell>
          <cell r="AE482">
            <v>6.1589999999999998</v>
          </cell>
          <cell r="AF482">
            <v>6.2329999999999997</v>
          </cell>
        </row>
        <row r="483">
          <cell r="AB483">
            <v>7.7649999999999997</v>
          </cell>
          <cell r="AC483">
            <v>6.4260000000000002</v>
          </cell>
          <cell r="AD483">
            <v>5.17</v>
          </cell>
          <cell r="AE483">
            <v>6.2380000000000004</v>
          </cell>
          <cell r="AF483">
            <v>6.1360000000000001</v>
          </cell>
        </row>
        <row r="484">
          <cell r="AB484">
            <v>7.577</v>
          </cell>
          <cell r="AC484">
            <v>6.3650000000000002</v>
          </cell>
          <cell r="AD484">
            <v>5.0640000000000001</v>
          </cell>
          <cell r="AE484">
            <v>6.1680000000000001</v>
          </cell>
          <cell r="AF484">
            <v>6.173</v>
          </cell>
        </row>
        <row r="485">
          <cell r="AB485">
            <v>7.84</v>
          </cell>
          <cell r="AC485">
            <v>6.5780000000000003</v>
          </cell>
          <cell r="AD485">
            <v>5.2050000000000001</v>
          </cell>
          <cell r="AE485">
            <v>6.3780000000000001</v>
          </cell>
          <cell r="AF485">
            <v>6.4329999999999998</v>
          </cell>
        </row>
        <row r="486">
          <cell r="AB486">
            <v>7.9249999999999998</v>
          </cell>
          <cell r="AC486">
            <v>6.702</v>
          </cell>
          <cell r="AD486">
            <v>5.3179999999999996</v>
          </cell>
          <cell r="AE486">
            <v>6.4930000000000003</v>
          </cell>
          <cell r="AF486">
            <v>6.4379999999999997</v>
          </cell>
        </row>
        <row r="487">
          <cell r="AB487">
            <v>7.8479999999999999</v>
          </cell>
          <cell r="AC487">
            <v>6.577</v>
          </cell>
          <cell r="AD487">
            <v>5.2409999999999997</v>
          </cell>
          <cell r="AE487">
            <v>6.38</v>
          </cell>
          <cell r="AF487">
            <v>6.3230000000000004</v>
          </cell>
        </row>
        <row r="488">
          <cell r="AB488">
            <v>7.827</v>
          </cell>
          <cell r="AC488">
            <v>6.5739999999999998</v>
          </cell>
          <cell r="AD488">
            <v>5.2619999999999996</v>
          </cell>
          <cell r="AE488">
            <v>6.3869999999999996</v>
          </cell>
          <cell r="AF488">
            <v>6.3120000000000003</v>
          </cell>
        </row>
        <row r="489">
          <cell r="AB489">
            <v>7.6859999999999999</v>
          </cell>
          <cell r="AC489">
            <v>6.4640000000000004</v>
          </cell>
          <cell r="AD489">
            <v>5.21</v>
          </cell>
          <cell r="AE489">
            <v>6.2869999999999999</v>
          </cell>
          <cell r="AF489">
            <v>6.298</v>
          </cell>
        </row>
        <row r="490">
          <cell r="AB490">
            <v>7.6310000000000002</v>
          </cell>
          <cell r="AC490">
            <v>6.444</v>
          </cell>
          <cell r="AD490">
            <v>5.165</v>
          </cell>
          <cell r="AE490">
            <v>6.27</v>
          </cell>
          <cell r="AF490">
            <v>6.3970000000000002</v>
          </cell>
        </row>
        <row r="491">
          <cell r="AB491">
            <v>7.6349999999999998</v>
          </cell>
          <cell r="AC491">
            <v>6.4039999999999999</v>
          </cell>
          <cell r="AD491">
            <v>5.1239999999999997</v>
          </cell>
          <cell r="AE491">
            <v>6.2309999999999999</v>
          </cell>
          <cell r="AF491">
            <v>6.4009999999999998</v>
          </cell>
        </row>
        <row r="492">
          <cell r="AB492">
            <v>7.6230000000000002</v>
          </cell>
          <cell r="AC492">
            <v>6.3860000000000001</v>
          </cell>
          <cell r="AD492">
            <v>5.1260000000000003</v>
          </cell>
          <cell r="AE492">
            <v>6.2140000000000004</v>
          </cell>
          <cell r="AF492">
            <v>6.3780000000000001</v>
          </cell>
        </row>
        <row r="493">
          <cell r="AB493">
            <v>7.6609999999999996</v>
          </cell>
          <cell r="AC493">
            <v>6.4260000000000002</v>
          </cell>
          <cell r="AD493">
            <v>5.1390000000000002</v>
          </cell>
          <cell r="AE493">
            <v>6.2439999999999998</v>
          </cell>
          <cell r="AF493">
            <v>6.3760000000000003</v>
          </cell>
        </row>
        <row r="494">
          <cell r="AB494">
            <v>7.7450000000000001</v>
          </cell>
          <cell r="AC494">
            <v>6.4569999999999999</v>
          </cell>
          <cell r="AD494">
            <v>5.1150000000000002</v>
          </cell>
          <cell r="AE494">
            <v>6.2610000000000001</v>
          </cell>
          <cell r="AF494">
            <v>6.3330000000000002</v>
          </cell>
        </row>
        <row r="495">
          <cell r="AB495">
            <v>7.8879999999999999</v>
          </cell>
          <cell r="AC495">
            <v>6.532</v>
          </cell>
          <cell r="AD495">
            <v>5.2380000000000004</v>
          </cell>
          <cell r="AE495">
            <v>6.3410000000000002</v>
          </cell>
          <cell r="AF495">
            <v>6.2350000000000003</v>
          </cell>
        </row>
        <row r="496">
          <cell r="AB496">
            <v>7.6959999999999997</v>
          </cell>
          <cell r="AC496">
            <v>6.47</v>
          </cell>
          <cell r="AD496">
            <v>5.13</v>
          </cell>
          <cell r="AE496">
            <v>6.27</v>
          </cell>
          <cell r="AF496">
            <v>6.2720000000000002</v>
          </cell>
        </row>
        <row r="497">
          <cell r="AB497">
            <v>7.9550000000000001</v>
          </cell>
          <cell r="AC497">
            <v>6.6790000000000003</v>
          </cell>
          <cell r="AD497">
            <v>5.2690000000000001</v>
          </cell>
          <cell r="AE497">
            <v>6.476</v>
          </cell>
          <cell r="AF497">
            <v>6.5289999999999999</v>
          </cell>
        </row>
        <row r="498">
          <cell r="AB498">
            <v>8.0410000000000004</v>
          </cell>
          <cell r="AC498">
            <v>6.8049999999999997</v>
          </cell>
          <cell r="AD498">
            <v>5.383</v>
          </cell>
          <cell r="AE498">
            <v>6.593</v>
          </cell>
          <cell r="AF498">
            <v>6.5330000000000004</v>
          </cell>
        </row>
        <row r="499">
          <cell r="AB499">
            <v>7.9619999999999997</v>
          </cell>
          <cell r="AC499">
            <v>6.6779999999999999</v>
          </cell>
          <cell r="AD499">
            <v>5.306</v>
          </cell>
          <cell r="AE499">
            <v>6.4779999999999998</v>
          </cell>
          <cell r="AF499">
            <v>6.4169999999999998</v>
          </cell>
        </row>
        <row r="500">
          <cell r="AB500">
            <v>7.9409999999999998</v>
          </cell>
          <cell r="AC500">
            <v>6.6749999999999998</v>
          </cell>
          <cell r="AD500">
            <v>5.3259999999999996</v>
          </cell>
          <cell r="AE500">
            <v>6.4850000000000003</v>
          </cell>
          <cell r="AF500">
            <v>6.4050000000000002</v>
          </cell>
        </row>
        <row r="501">
          <cell r="AB501">
            <v>7.798</v>
          </cell>
          <cell r="AC501">
            <v>6.5629999999999997</v>
          </cell>
          <cell r="AD501">
            <v>5.274</v>
          </cell>
          <cell r="AE501">
            <v>6.3840000000000003</v>
          </cell>
          <cell r="AF501">
            <v>6.3920000000000003</v>
          </cell>
        </row>
        <row r="502">
          <cell r="AB502">
            <v>7.7409999999999997</v>
          </cell>
          <cell r="AC502">
            <v>6.5419999999999998</v>
          </cell>
          <cell r="AD502">
            <v>5.2279999999999998</v>
          </cell>
          <cell r="AE502">
            <v>6.3659999999999997</v>
          </cell>
          <cell r="AF502">
            <v>6.492</v>
          </cell>
        </row>
        <row r="503">
          <cell r="AB503">
            <v>7.7460000000000004</v>
          </cell>
          <cell r="AC503">
            <v>6.5019999999999998</v>
          </cell>
          <cell r="AD503">
            <v>5.1870000000000003</v>
          </cell>
          <cell r="AE503">
            <v>6.3259999999999996</v>
          </cell>
          <cell r="AF503">
            <v>6.4960000000000004</v>
          </cell>
        </row>
        <row r="504">
          <cell r="AB504">
            <v>7.7329999999999997</v>
          </cell>
          <cell r="AC504">
            <v>6.4829999999999997</v>
          </cell>
          <cell r="AD504">
            <v>5.1890000000000001</v>
          </cell>
          <cell r="AE504">
            <v>6.3079999999999998</v>
          </cell>
          <cell r="AF504">
            <v>6.4720000000000004</v>
          </cell>
        </row>
        <row r="505">
          <cell r="AB505">
            <v>7.7709999999999999</v>
          </cell>
          <cell r="AC505">
            <v>6.524</v>
          </cell>
          <cell r="AD505">
            <v>5.202</v>
          </cell>
          <cell r="AE505">
            <v>6.3390000000000004</v>
          </cell>
          <cell r="AF505">
            <v>6.47</v>
          </cell>
        </row>
        <row r="506">
          <cell r="AB506">
            <v>7.8570000000000002</v>
          </cell>
          <cell r="AC506">
            <v>6.5549999999999997</v>
          </cell>
          <cell r="AD506">
            <v>5.1769999999999996</v>
          </cell>
          <cell r="AE506">
            <v>6.3559999999999999</v>
          </cell>
          <cell r="AF506">
            <v>6.4260000000000002</v>
          </cell>
        </row>
        <row r="507">
          <cell r="AB507">
            <v>8.0009999999999994</v>
          </cell>
          <cell r="AC507">
            <v>6.6319999999999997</v>
          </cell>
          <cell r="AD507">
            <v>5.3010000000000002</v>
          </cell>
          <cell r="AE507">
            <v>6.4370000000000003</v>
          </cell>
          <cell r="AF507">
            <v>6.3259999999999996</v>
          </cell>
        </row>
        <row r="508">
          <cell r="AB508">
            <v>7.8070000000000004</v>
          </cell>
          <cell r="AC508">
            <v>6.5679999999999996</v>
          </cell>
          <cell r="AD508">
            <v>5.1920000000000002</v>
          </cell>
          <cell r="AE508">
            <v>6.3650000000000002</v>
          </cell>
          <cell r="AF508">
            <v>6.3639999999999999</v>
          </cell>
        </row>
        <row r="509">
          <cell r="AB509">
            <v>8.08</v>
          </cell>
          <cell r="AC509">
            <v>6.7910000000000004</v>
          </cell>
          <cell r="AD509">
            <v>5.3419999999999996</v>
          </cell>
          <cell r="AE509">
            <v>6.5839999999999996</v>
          </cell>
          <cell r="AF509">
            <v>6.6340000000000003</v>
          </cell>
        </row>
        <row r="510">
          <cell r="AB510">
            <v>8.1669999999999998</v>
          </cell>
          <cell r="AC510">
            <v>6.9180000000000001</v>
          </cell>
          <cell r="AD510">
            <v>5.4569999999999999</v>
          </cell>
          <cell r="AE510">
            <v>6.7030000000000003</v>
          </cell>
          <cell r="AF510">
            <v>6.6379999999999999</v>
          </cell>
        </row>
        <row r="511">
          <cell r="AB511">
            <v>8.0860000000000003</v>
          </cell>
          <cell r="AC511">
            <v>6.7880000000000003</v>
          </cell>
          <cell r="AD511">
            <v>5.3780000000000001</v>
          </cell>
          <cell r="AE511">
            <v>6.5860000000000003</v>
          </cell>
          <cell r="AF511">
            <v>6.52</v>
          </cell>
        </row>
        <row r="512">
          <cell r="AB512">
            <v>8.0649999999999995</v>
          </cell>
          <cell r="AC512">
            <v>6.7859999999999996</v>
          </cell>
          <cell r="AD512">
            <v>5.399</v>
          </cell>
          <cell r="AE512">
            <v>6.5919999999999996</v>
          </cell>
          <cell r="AF512">
            <v>6.508</v>
          </cell>
        </row>
        <row r="513">
          <cell r="AB513">
            <v>7.92</v>
          </cell>
          <cell r="AC513">
            <v>6.6719999999999997</v>
          </cell>
          <cell r="AD513">
            <v>5.3460000000000001</v>
          </cell>
          <cell r="AE513">
            <v>6.4889999999999999</v>
          </cell>
          <cell r="AF513">
            <v>6.4939999999999998</v>
          </cell>
        </row>
        <row r="514">
          <cell r="AB514">
            <v>7.8620000000000001</v>
          </cell>
          <cell r="AC514">
            <v>6.6509999999999998</v>
          </cell>
          <cell r="AD514">
            <v>5.2990000000000004</v>
          </cell>
          <cell r="AE514">
            <v>6.4710000000000001</v>
          </cell>
          <cell r="AF514">
            <v>6.5960000000000001</v>
          </cell>
        </row>
        <row r="515">
          <cell r="AB515">
            <v>7.8659999999999997</v>
          </cell>
          <cell r="AC515">
            <v>6.61</v>
          </cell>
          <cell r="AD515">
            <v>5.2569999999999997</v>
          </cell>
          <cell r="AE515">
            <v>6.431</v>
          </cell>
          <cell r="AF515">
            <v>6.6</v>
          </cell>
        </row>
        <row r="516">
          <cell r="AB516">
            <v>7.8529999999999998</v>
          </cell>
          <cell r="AC516">
            <v>6.5910000000000002</v>
          </cell>
          <cell r="AD516">
            <v>5.2590000000000003</v>
          </cell>
          <cell r="AE516">
            <v>6.4130000000000003</v>
          </cell>
          <cell r="AF516">
            <v>6.5759999999999996</v>
          </cell>
        </row>
        <row r="517">
          <cell r="AB517">
            <v>7.8920000000000003</v>
          </cell>
          <cell r="AC517">
            <v>6.6319999999999997</v>
          </cell>
          <cell r="AD517">
            <v>5.2720000000000002</v>
          </cell>
          <cell r="AE517">
            <v>6.444</v>
          </cell>
          <cell r="AF517">
            <v>6.5730000000000004</v>
          </cell>
        </row>
        <row r="518">
          <cell r="AB518">
            <v>7.9790000000000001</v>
          </cell>
          <cell r="AC518">
            <v>6.6630000000000003</v>
          </cell>
          <cell r="AD518">
            <v>5.2469999999999999</v>
          </cell>
          <cell r="AE518">
            <v>6.4610000000000003</v>
          </cell>
          <cell r="AF518">
            <v>6.5289999999999999</v>
          </cell>
        </row>
        <row r="519">
          <cell r="AB519">
            <v>8.125</v>
          </cell>
          <cell r="AC519">
            <v>6.7409999999999997</v>
          </cell>
          <cell r="AD519">
            <v>5.3730000000000002</v>
          </cell>
          <cell r="AE519">
            <v>6.5439999999999996</v>
          </cell>
          <cell r="AF519">
            <v>6.4269999999999996</v>
          </cell>
        </row>
        <row r="520">
          <cell r="AB520">
            <v>7.9279999999999999</v>
          </cell>
          <cell r="AC520">
            <v>6.6769999999999996</v>
          </cell>
          <cell r="AD520">
            <v>5.2619999999999996</v>
          </cell>
          <cell r="AE520">
            <v>6.47</v>
          </cell>
          <cell r="AF520">
            <v>6.4649999999999999</v>
          </cell>
        </row>
        <row r="521">
          <cell r="AB521">
            <v>8.2219999999999995</v>
          </cell>
          <cell r="AC521">
            <v>6.9189999999999996</v>
          </cell>
          <cell r="AD521">
            <v>5.4279999999999999</v>
          </cell>
          <cell r="AE521">
            <v>6.7089999999999996</v>
          </cell>
          <cell r="AF521">
            <v>6.7539999999999996</v>
          </cell>
        </row>
        <row r="522">
          <cell r="AB522">
            <v>8.31</v>
          </cell>
          <cell r="AC522">
            <v>7.0490000000000004</v>
          </cell>
          <cell r="AD522">
            <v>5.5460000000000003</v>
          </cell>
          <cell r="AE522">
            <v>6.83</v>
          </cell>
          <cell r="AF522">
            <v>6.758</v>
          </cell>
        </row>
        <row r="523">
          <cell r="AB523">
            <v>8.2279999999999998</v>
          </cell>
          <cell r="AC523">
            <v>6.9169999999999998</v>
          </cell>
          <cell r="AD523">
            <v>5.4660000000000002</v>
          </cell>
          <cell r="AE523">
            <v>6.7110000000000003</v>
          </cell>
          <cell r="AF523">
            <v>6.6379999999999999</v>
          </cell>
        </row>
        <row r="524">
          <cell r="AB524">
            <v>8.2070000000000007</v>
          </cell>
          <cell r="AC524">
            <v>6.9139999999999997</v>
          </cell>
          <cell r="AD524">
            <v>5.4870000000000001</v>
          </cell>
          <cell r="AE524">
            <v>6.7169999999999996</v>
          </cell>
          <cell r="AF524">
            <v>6.6260000000000003</v>
          </cell>
        </row>
        <row r="525">
          <cell r="AB525">
            <v>8.0589999999999993</v>
          </cell>
          <cell r="AC525">
            <v>6.798</v>
          </cell>
          <cell r="AD525">
            <v>5.4329999999999998</v>
          </cell>
          <cell r="AE525">
            <v>6.6120000000000001</v>
          </cell>
          <cell r="AF525">
            <v>6.6109999999999998</v>
          </cell>
        </row>
        <row r="526">
          <cell r="AB526">
            <v>8</v>
          </cell>
          <cell r="AC526">
            <v>6.7770000000000001</v>
          </cell>
          <cell r="AD526">
            <v>5.3849999999999998</v>
          </cell>
          <cell r="AE526">
            <v>6.5940000000000003</v>
          </cell>
          <cell r="AF526">
            <v>6.7149999999999999</v>
          </cell>
        </row>
        <row r="527">
          <cell r="AB527">
            <v>8.0039999999999996</v>
          </cell>
          <cell r="AC527">
            <v>6.7350000000000003</v>
          </cell>
          <cell r="AD527">
            <v>5.343</v>
          </cell>
          <cell r="AE527">
            <v>6.5519999999999996</v>
          </cell>
          <cell r="AF527">
            <v>6.7190000000000003</v>
          </cell>
        </row>
        <row r="528">
          <cell r="AB528">
            <v>7.9909999999999997</v>
          </cell>
          <cell r="AC528">
            <v>6.7149999999999999</v>
          </cell>
          <cell r="AD528">
            <v>5.3449999999999998</v>
          </cell>
          <cell r="AE528">
            <v>6.5339999999999998</v>
          </cell>
          <cell r="AF528">
            <v>6.694</v>
          </cell>
        </row>
        <row r="529">
          <cell r="AB529">
            <v>8.0310000000000006</v>
          </cell>
          <cell r="AC529">
            <v>6.7569999999999997</v>
          </cell>
          <cell r="AD529">
            <v>5.3579999999999997</v>
          </cell>
          <cell r="AE529">
            <v>6.5659999999999998</v>
          </cell>
          <cell r="AF529">
            <v>6.6920000000000002</v>
          </cell>
        </row>
        <row r="530">
          <cell r="AB530">
            <v>8.1189999999999998</v>
          </cell>
          <cell r="AC530">
            <v>6.7889999999999997</v>
          </cell>
          <cell r="AD530">
            <v>5.3330000000000002</v>
          </cell>
          <cell r="AE530">
            <v>6.5830000000000002</v>
          </cell>
          <cell r="AF530">
            <v>6.6470000000000002</v>
          </cell>
        </row>
        <row r="531">
          <cell r="AB531">
            <v>8.2680000000000007</v>
          </cell>
          <cell r="AC531">
            <v>6.8689999999999998</v>
          </cell>
          <cell r="AD531">
            <v>5.46</v>
          </cell>
          <cell r="AE531">
            <v>6.6680000000000001</v>
          </cell>
          <cell r="AF531">
            <v>6.5430000000000001</v>
          </cell>
        </row>
        <row r="532">
          <cell r="AB532">
            <v>8.0679999999999996</v>
          </cell>
          <cell r="AC532">
            <v>6.8029999999999999</v>
          </cell>
          <cell r="AD532">
            <v>5.3479999999999999</v>
          </cell>
          <cell r="AE532">
            <v>6.593</v>
          </cell>
          <cell r="AF532">
            <v>6.5819999999999999</v>
          </cell>
        </row>
        <row r="533">
          <cell r="AB533">
            <v>8.4250000000000007</v>
          </cell>
          <cell r="AC533">
            <v>7.1079999999999997</v>
          </cell>
          <cell r="AD533">
            <v>5.5659999999999998</v>
          </cell>
          <cell r="AE533">
            <v>6.8920000000000003</v>
          </cell>
          <cell r="AF533">
            <v>6.9279999999999999</v>
          </cell>
        </row>
        <row r="534">
          <cell r="AB534">
            <v>8.516</v>
          </cell>
          <cell r="AC534">
            <v>7.242</v>
          </cell>
          <cell r="AD534">
            <v>5.6870000000000003</v>
          </cell>
          <cell r="AE534">
            <v>7.016</v>
          </cell>
          <cell r="AF534">
            <v>6.9320000000000004</v>
          </cell>
        </row>
        <row r="535">
          <cell r="AB535">
            <v>8.4320000000000004</v>
          </cell>
          <cell r="AC535">
            <v>7.1059999999999999</v>
          </cell>
          <cell r="AD535">
            <v>5.6040000000000001</v>
          </cell>
          <cell r="AE535">
            <v>6.8940000000000001</v>
          </cell>
          <cell r="AF535">
            <v>6.8079999999999998</v>
          </cell>
        </row>
        <row r="536">
          <cell r="AB536">
            <v>8.41</v>
          </cell>
          <cell r="AC536">
            <v>7.1029999999999998</v>
          </cell>
          <cell r="AD536">
            <v>5.6260000000000003</v>
          </cell>
          <cell r="AE536">
            <v>6.9009999999999998</v>
          </cell>
          <cell r="AF536">
            <v>6.7960000000000003</v>
          </cell>
        </row>
        <row r="537">
          <cell r="AB537">
            <v>8.2579999999999991</v>
          </cell>
          <cell r="AC537">
            <v>6.984</v>
          </cell>
          <cell r="AD537">
            <v>5.5709999999999997</v>
          </cell>
          <cell r="AE537">
            <v>6.7930000000000001</v>
          </cell>
          <cell r="AF537">
            <v>6.7809999999999997</v>
          </cell>
        </row>
        <row r="538">
          <cell r="AB538">
            <v>8.1980000000000004</v>
          </cell>
          <cell r="AC538">
            <v>6.9619999999999997</v>
          </cell>
          <cell r="AD538">
            <v>5.5209999999999999</v>
          </cell>
          <cell r="AE538">
            <v>6.774</v>
          </cell>
          <cell r="AF538">
            <v>6.8879999999999999</v>
          </cell>
        </row>
        <row r="539">
          <cell r="AB539">
            <v>8.202</v>
          </cell>
          <cell r="AC539">
            <v>6.9189999999999996</v>
          </cell>
          <cell r="AD539">
            <v>5.4779999999999998</v>
          </cell>
          <cell r="AE539">
            <v>6.7309999999999999</v>
          </cell>
          <cell r="AF539">
            <v>6.891</v>
          </cell>
        </row>
        <row r="540">
          <cell r="AB540">
            <v>8.1880000000000006</v>
          </cell>
          <cell r="AC540">
            <v>6.8979999999999997</v>
          </cell>
          <cell r="AD540">
            <v>5.48</v>
          </cell>
          <cell r="AE540">
            <v>6.7130000000000001</v>
          </cell>
          <cell r="AF540">
            <v>6.8659999999999997</v>
          </cell>
        </row>
        <row r="541">
          <cell r="AB541">
            <v>8.2289999999999992</v>
          </cell>
          <cell r="AC541">
            <v>6.9409999999999998</v>
          </cell>
          <cell r="AD541">
            <v>5.4939999999999998</v>
          </cell>
          <cell r="AE541">
            <v>6.7450000000000001</v>
          </cell>
          <cell r="AF541">
            <v>6.8639999999999999</v>
          </cell>
        </row>
        <row r="542">
          <cell r="AB542">
            <v>8.32</v>
          </cell>
          <cell r="AC542">
            <v>6.9749999999999996</v>
          </cell>
          <cell r="AD542">
            <v>5.468</v>
          </cell>
          <cell r="AE542">
            <v>6.7629999999999999</v>
          </cell>
          <cell r="AF542">
            <v>6.8170000000000002</v>
          </cell>
        </row>
        <row r="543">
          <cell r="AB543">
            <v>8.4719999999999995</v>
          </cell>
          <cell r="AC543">
            <v>7.056</v>
          </cell>
          <cell r="AD543">
            <v>5.5979999999999999</v>
          </cell>
          <cell r="AE543">
            <v>6.8490000000000002</v>
          </cell>
          <cell r="AF543">
            <v>6.7110000000000003</v>
          </cell>
        </row>
        <row r="544">
          <cell r="AB544">
            <v>8.266</v>
          </cell>
          <cell r="AC544">
            <v>6.9880000000000004</v>
          </cell>
          <cell r="AD544">
            <v>5.4829999999999997</v>
          </cell>
          <cell r="AE544">
            <v>6.7720000000000002</v>
          </cell>
          <cell r="AF544">
            <v>6.7510000000000003</v>
          </cell>
        </row>
        <row r="545">
          <cell r="AB545">
            <v>8.6370000000000005</v>
          </cell>
          <cell r="AC545">
            <v>7.306</v>
          </cell>
          <cell r="AD545">
            <v>5.7110000000000003</v>
          </cell>
          <cell r="AE545">
            <v>7.0839999999999996</v>
          </cell>
          <cell r="AF545">
            <v>7.109</v>
          </cell>
        </row>
        <row r="546">
          <cell r="AB546">
            <v>8.73</v>
          </cell>
          <cell r="AC546">
            <v>7.4429999999999996</v>
          </cell>
          <cell r="AD546">
            <v>5.8339999999999996</v>
          </cell>
          <cell r="AE546">
            <v>7.2110000000000003</v>
          </cell>
          <cell r="AF546">
            <v>7.1130000000000004</v>
          </cell>
        </row>
        <row r="547">
          <cell r="AB547">
            <v>8.6440000000000001</v>
          </cell>
          <cell r="AC547">
            <v>7.3029999999999999</v>
          </cell>
          <cell r="AD547">
            <v>5.75</v>
          </cell>
          <cell r="AE547">
            <v>7.0860000000000003</v>
          </cell>
          <cell r="AF547">
            <v>6.9859999999999998</v>
          </cell>
        </row>
        <row r="548">
          <cell r="AB548">
            <v>8.6210000000000004</v>
          </cell>
          <cell r="AC548">
            <v>7.3</v>
          </cell>
          <cell r="AD548">
            <v>5.7720000000000002</v>
          </cell>
          <cell r="AE548">
            <v>7.0919999999999996</v>
          </cell>
          <cell r="AF548">
            <v>6.9729999999999999</v>
          </cell>
        </row>
        <row r="549">
          <cell r="AB549">
            <v>8.4649999999999999</v>
          </cell>
          <cell r="AC549">
            <v>7.1769999999999996</v>
          </cell>
          <cell r="AD549">
            <v>5.7149999999999999</v>
          </cell>
          <cell r="AE549">
            <v>6.9809999999999999</v>
          </cell>
          <cell r="AF549">
            <v>6.9580000000000002</v>
          </cell>
        </row>
        <row r="550">
          <cell r="AB550">
            <v>8.4030000000000005</v>
          </cell>
          <cell r="AC550">
            <v>7.1550000000000002</v>
          </cell>
          <cell r="AD550">
            <v>5.665</v>
          </cell>
          <cell r="AE550">
            <v>6.9619999999999997</v>
          </cell>
          <cell r="AF550">
            <v>7.0670000000000002</v>
          </cell>
        </row>
        <row r="551">
          <cell r="AB551">
            <v>8.4079999999999995</v>
          </cell>
          <cell r="AC551">
            <v>7.1109999999999998</v>
          </cell>
          <cell r="AD551">
            <v>5.62</v>
          </cell>
          <cell r="AE551">
            <v>6.9180000000000001</v>
          </cell>
          <cell r="AF551">
            <v>7.0709999999999997</v>
          </cell>
        </row>
        <row r="552">
          <cell r="AB552">
            <v>8.3940000000000001</v>
          </cell>
          <cell r="AC552">
            <v>7.09</v>
          </cell>
          <cell r="AD552">
            <v>5.6219999999999999</v>
          </cell>
          <cell r="AE552">
            <v>6.899</v>
          </cell>
          <cell r="AF552">
            <v>7.0449999999999999</v>
          </cell>
        </row>
        <row r="553">
          <cell r="AB553">
            <v>8.4350000000000005</v>
          </cell>
          <cell r="AC553">
            <v>7.1340000000000003</v>
          </cell>
          <cell r="AD553">
            <v>5.6360000000000001</v>
          </cell>
          <cell r="AE553">
            <v>6.9320000000000004</v>
          </cell>
          <cell r="AF553">
            <v>7.0430000000000001</v>
          </cell>
        </row>
        <row r="554">
          <cell r="AB554">
            <v>8.5280000000000005</v>
          </cell>
          <cell r="AC554">
            <v>7.1680000000000001</v>
          </cell>
          <cell r="AD554">
            <v>5.609</v>
          </cell>
          <cell r="AE554">
            <v>6.95</v>
          </cell>
          <cell r="AF554">
            <v>6.9950000000000001</v>
          </cell>
        </row>
        <row r="555">
          <cell r="AB555">
            <v>8.6839999999999993</v>
          </cell>
          <cell r="AC555">
            <v>7.2510000000000003</v>
          </cell>
          <cell r="AD555">
            <v>5.7430000000000003</v>
          </cell>
          <cell r="AE555">
            <v>7.0389999999999997</v>
          </cell>
          <cell r="AF555">
            <v>6.8849999999999998</v>
          </cell>
        </row>
        <row r="556">
          <cell r="AB556">
            <v>8.4730000000000008</v>
          </cell>
          <cell r="AC556">
            <v>7.1820000000000004</v>
          </cell>
          <cell r="AD556">
            <v>5.625</v>
          </cell>
          <cell r="AE556">
            <v>6.96</v>
          </cell>
          <cell r="AF556">
            <v>6.9269999999999996</v>
          </cell>
        </row>
        <row r="557">
          <cell r="AB557">
            <v>8.9220000000000006</v>
          </cell>
          <cell r="AC557">
            <v>7.5759999999999996</v>
          </cell>
          <cell r="AD557">
            <v>5.9169999999999998</v>
          </cell>
          <cell r="AE557">
            <v>7.3460000000000001</v>
          </cell>
          <cell r="AF557">
            <v>7.3540000000000001</v>
          </cell>
        </row>
        <row r="558">
          <cell r="AB558">
            <v>9.0180000000000007</v>
          </cell>
          <cell r="AC558">
            <v>7.718</v>
          </cell>
          <cell r="AD558">
            <v>6.0439999999999996</v>
          </cell>
          <cell r="AE558">
            <v>7.4779999999999998</v>
          </cell>
          <cell r="AF558">
            <v>7.3579999999999997</v>
          </cell>
        </row>
        <row r="559">
          <cell r="AB559">
            <v>8.9290000000000003</v>
          </cell>
          <cell r="AC559">
            <v>7.5730000000000004</v>
          </cell>
          <cell r="AD559">
            <v>5.9569999999999999</v>
          </cell>
          <cell r="AE559">
            <v>7.3470000000000004</v>
          </cell>
          <cell r="AF559">
            <v>7.2270000000000003</v>
          </cell>
        </row>
        <row r="560">
          <cell r="AB560">
            <v>8.9049999999999994</v>
          </cell>
          <cell r="AC560">
            <v>7.57</v>
          </cell>
          <cell r="AD560">
            <v>5.98</v>
          </cell>
          <cell r="AE560">
            <v>7.3540000000000001</v>
          </cell>
          <cell r="AF560">
            <v>7.2140000000000004</v>
          </cell>
        </row>
        <row r="561">
          <cell r="AB561">
            <v>8.7439999999999998</v>
          </cell>
          <cell r="AC561">
            <v>7.4420000000000002</v>
          </cell>
          <cell r="AD561">
            <v>5.9210000000000003</v>
          </cell>
          <cell r="AE561">
            <v>7.2389999999999999</v>
          </cell>
          <cell r="AF561">
            <v>7.1980000000000004</v>
          </cell>
        </row>
        <row r="562">
          <cell r="AB562">
            <v>8.68</v>
          </cell>
          <cell r="AC562">
            <v>7.4189999999999996</v>
          </cell>
          <cell r="AD562">
            <v>5.8689999999999998</v>
          </cell>
          <cell r="AE562">
            <v>7.2190000000000003</v>
          </cell>
          <cell r="AF562">
            <v>7.3109999999999999</v>
          </cell>
        </row>
        <row r="563">
          <cell r="AB563">
            <v>8.6850000000000005</v>
          </cell>
          <cell r="AC563">
            <v>7.3730000000000002</v>
          </cell>
          <cell r="AD563">
            <v>5.8220000000000001</v>
          </cell>
          <cell r="AE563">
            <v>7.173</v>
          </cell>
          <cell r="AF563">
            <v>7.3150000000000004</v>
          </cell>
        </row>
        <row r="564">
          <cell r="AB564">
            <v>8.67</v>
          </cell>
          <cell r="AC564">
            <v>7.351</v>
          </cell>
          <cell r="AD564">
            <v>5.8250000000000002</v>
          </cell>
          <cell r="AE564">
            <v>7.1529999999999996</v>
          </cell>
          <cell r="AF564">
            <v>7.2880000000000003</v>
          </cell>
        </row>
        <row r="565">
          <cell r="AB565">
            <v>8.7129999999999992</v>
          </cell>
          <cell r="AC565">
            <v>7.3970000000000002</v>
          </cell>
          <cell r="AD565">
            <v>5.8390000000000004</v>
          </cell>
          <cell r="AE565">
            <v>7.1879999999999997</v>
          </cell>
          <cell r="AF565">
            <v>7.2859999999999996</v>
          </cell>
        </row>
        <row r="566">
          <cell r="AB566">
            <v>8.8089999999999993</v>
          </cell>
          <cell r="AC566">
            <v>7.4320000000000004</v>
          </cell>
          <cell r="AD566">
            <v>5.8109999999999999</v>
          </cell>
          <cell r="AE566">
            <v>7.2069999999999999</v>
          </cell>
          <cell r="AF566">
            <v>7.2359999999999998</v>
          </cell>
        </row>
        <row r="567">
          <cell r="AB567">
            <v>8.9700000000000006</v>
          </cell>
          <cell r="AC567">
            <v>7.5190000000000001</v>
          </cell>
          <cell r="AD567">
            <v>5.95</v>
          </cell>
          <cell r="AE567">
            <v>7.2990000000000004</v>
          </cell>
          <cell r="AF567">
            <v>7.1230000000000002</v>
          </cell>
        </row>
        <row r="568">
          <cell r="AB568">
            <v>8.7520000000000007</v>
          </cell>
          <cell r="AC568">
            <v>7.4470000000000001</v>
          </cell>
          <cell r="AD568">
            <v>5.8280000000000003</v>
          </cell>
          <cell r="AE568">
            <v>7.2160000000000002</v>
          </cell>
          <cell r="AF568">
            <v>7.165</v>
          </cell>
        </row>
        <row r="569">
          <cell r="AB569">
            <v>9.1590000000000007</v>
          </cell>
          <cell r="AC569">
            <v>7.798</v>
          </cell>
          <cell r="AD569">
            <v>6.0819999999999999</v>
          </cell>
          <cell r="AE569">
            <v>7.5609999999999999</v>
          </cell>
          <cell r="AF569">
            <v>7.5570000000000004</v>
          </cell>
        </row>
        <row r="570">
          <cell r="AB570">
            <v>9.2569999999999997</v>
          </cell>
          <cell r="AC570">
            <v>7.944</v>
          </cell>
          <cell r="AD570">
            <v>6.2130000000000001</v>
          </cell>
          <cell r="AE570">
            <v>7.6970000000000001</v>
          </cell>
          <cell r="AF570">
            <v>7.5620000000000003</v>
          </cell>
        </row>
        <row r="571">
          <cell r="AB571">
            <v>9.1660000000000004</v>
          </cell>
          <cell r="AC571">
            <v>7.7949999999999999</v>
          </cell>
          <cell r="AD571">
            <v>6.1230000000000002</v>
          </cell>
          <cell r="AE571">
            <v>7.5629999999999997</v>
          </cell>
          <cell r="AF571">
            <v>7.4269999999999996</v>
          </cell>
        </row>
        <row r="572">
          <cell r="AB572">
            <v>9.1419999999999995</v>
          </cell>
          <cell r="AC572">
            <v>7.7919999999999998</v>
          </cell>
          <cell r="AD572">
            <v>6.1470000000000002</v>
          </cell>
          <cell r="AE572">
            <v>7.57</v>
          </cell>
          <cell r="AF572">
            <v>7.4130000000000003</v>
          </cell>
        </row>
        <row r="573">
          <cell r="AB573">
            <v>8.9770000000000003</v>
          </cell>
          <cell r="AC573">
            <v>7.6609999999999996</v>
          </cell>
          <cell r="AD573">
            <v>6.0860000000000003</v>
          </cell>
          <cell r="AE573">
            <v>7.4509999999999996</v>
          </cell>
          <cell r="AF573">
            <v>7.3970000000000002</v>
          </cell>
        </row>
        <row r="574">
          <cell r="AB574">
            <v>8.9109999999999996</v>
          </cell>
          <cell r="AC574">
            <v>7.6369999999999996</v>
          </cell>
          <cell r="AD574">
            <v>6.032</v>
          </cell>
          <cell r="AE574">
            <v>7.43</v>
          </cell>
          <cell r="AF574">
            <v>7.5129999999999999</v>
          </cell>
        </row>
        <row r="575">
          <cell r="AB575">
            <v>8.9149999999999991</v>
          </cell>
          <cell r="AC575">
            <v>7.5890000000000004</v>
          </cell>
          <cell r="AD575">
            <v>5.9850000000000003</v>
          </cell>
          <cell r="AE575">
            <v>7.3840000000000003</v>
          </cell>
          <cell r="AF575">
            <v>7.5170000000000003</v>
          </cell>
        </row>
        <row r="576">
          <cell r="AB576">
            <v>8.9</v>
          </cell>
          <cell r="AC576">
            <v>7.5670000000000002</v>
          </cell>
          <cell r="AD576">
            <v>5.9870000000000001</v>
          </cell>
          <cell r="AE576">
            <v>7.3630000000000004</v>
          </cell>
          <cell r="AF576">
            <v>7.4889999999999999</v>
          </cell>
        </row>
        <row r="577">
          <cell r="AB577">
            <v>8.9440000000000008</v>
          </cell>
          <cell r="AC577">
            <v>7.6139999999999999</v>
          </cell>
          <cell r="AD577">
            <v>6.0019999999999998</v>
          </cell>
          <cell r="AE577">
            <v>7.399</v>
          </cell>
          <cell r="AF577">
            <v>7.4870000000000001</v>
          </cell>
        </row>
        <row r="578">
          <cell r="AB578">
            <v>9.0429999999999993</v>
          </cell>
          <cell r="AC578">
            <v>7.65</v>
          </cell>
          <cell r="AD578">
            <v>5.9729999999999999</v>
          </cell>
          <cell r="AE578">
            <v>7.4180000000000001</v>
          </cell>
          <cell r="AF578">
            <v>7.4349999999999996</v>
          </cell>
        </row>
        <row r="579">
          <cell r="AB579">
            <v>9.2080000000000002</v>
          </cell>
          <cell r="AC579">
            <v>7.7389999999999999</v>
          </cell>
          <cell r="AD579">
            <v>6.1159999999999997</v>
          </cell>
          <cell r="AE579">
            <v>7.5119999999999996</v>
          </cell>
          <cell r="AF579">
            <v>7.319</v>
          </cell>
        </row>
        <row r="580">
          <cell r="AB580">
            <v>8.984</v>
          </cell>
          <cell r="AC580">
            <v>7.665</v>
          </cell>
          <cell r="AD580">
            <v>5.99</v>
          </cell>
          <cell r="AE580">
            <v>7.4279999999999999</v>
          </cell>
          <cell r="AF580">
            <v>7.3630000000000004</v>
          </cell>
        </row>
        <row r="581">
          <cell r="AB581">
            <v>9.4039999999999999</v>
          </cell>
          <cell r="AC581">
            <v>8.0280000000000005</v>
          </cell>
          <cell r="AD581">
            <v>6.2539999999999996</v>
          </cell>
          <cell r="AE581">
            <v>7.7839999999999998</v>
          </cell>
          <cell r="AF581">
            <v>7.7670000000000003</v>
          </cell>
        </row>
        <row r="582">
          <cell r="AB582">
            <v>9.5039999999999996</v>
          </cell>
          <cell r="AC582">
            <v>8.1790000000000003</v>
          </cell>
          <cell r="AD582">
            <v>6.3890000000000002</v>
          </cell>
          <cell r="AE582">
            <v>7.9240000000000004</v>
          </cell>
          <cell r="AF582">
            <v>7.7720000000000002</v>
          </cell>
        </row>
        <row r="583">
          <cell r="AB583">
            <v>9.4109999999999996</v>
          </cell>
          <cell r="AC583">
            <v>8.0250000000000004</v>
          </cell>
          <cell r="AD583">
            <v>6.2960000000000003</v>
          </cell>
          <cell r="AE583">
            <v>7.7859999999999996</v>
          </cell>
          <cell r="AF583">
            <v>7.633</v>
          </cell>
        </row>
        <row r="584">
          <cell r="AB584">
            <v>9.3859999999999992</v>
          </cell>
          <cell r="AC584">
            <v>8.0220000000000002</v>
          </cell>
          <cell r="AD584">
            <v>6.32</v>
          </cell>
          <cell r="AE584">
            <v>7.7930000000000001</v>
          </cell>
          <cell r="AF584">
            <v>7.6189999999999998</v>
          </cell>
        </row>
        <row r="585">
          <cell r="AB585">
            <v>9.2159999999999993</v>
          </cell>
          <cell r="AC585">
            <v>7.8869999999999996</v>
          </cell>
          <cell r="AD585">
            <v>6.258</v>
          </cell>
          <cell r="AE585">
            <v>7.6710000000000003</v>
          </cell>
          <cell r="AF585">
            <v>7.6020000000000003</v>
          </cell>
        </row>
        <row r="586">
          <cell r="AB586">
            <v>9.1489999999999991</v>
          </cell>
          <cell r="AC586">
            <v>7.8620000000000001</v>
          </cell>
          <cell r="AD586">
            <v>6.2030000000000003</v>
          </cell>
          <cell r="AE586">
            <v>7.65</v>
          </cell>
          <cell r="AF586">
            <v>7.7210000000000001</v>
          </cell>
        </row>
        <row r="587">
          <cell r="AB587">
            <v>9.1539999999999999</v>
          </cell>
          <cell r="AC587">
            <v>7.8129999999999997</v>
          </cell>
          <cell r="AD587">
            <v>6.1539999999999999</v>
          </cell>
          <cell r="AE587">
            <v>7.6020000000000003</v>
          </cell>
          <cell r="AF587">
            <v>7.726</v>
          </cell>
        </row>
        <row r="588">
          <cell r="AB588">
            <v>9.1379999999999999</v>
          </cell>
          <cell r="AC588">
            <v>7.79</v>
          </cell>
          <cell r="AD588">
            <v>6.1559999999999997</v>
          </cell>
          <cell r="AE588">
            <v>7.58</v>
          </cell>
          <cell r="AF588">
            <v>7.6970000000000001</v>
          </cell>
        </row>
        <row r="589">
          <cell r="AB589">
            <v>9.1839999999999993</v>
          </cell>
          <cell r="AC589">
            <v>7.8390000000000004</v>
          </cell>
          <cell r="AD589">
            <v>6.1710000000000003</v>
          </cell>
          <cell r="AE589">
            <v>7.617</v>
          </cell>
          <cell r="AF589">
            <v>7.6950000000000003</v>
          </cell>
        </row>
        <row r="590">
          <cell r="AB590">
            <v>9.2850000000000001</v>
          </cell>
          <cell r="AC590">
            <v>7.8760000000000003</v>
          </cell>
          <cell r="AD590">
            <v>6.1420000000000003</v>
          </cell>
          <cell r="AE590">
            <v>7.6369999999999996</v>
          </cell>
          <cell r="AF590">
            <v>7.6429999999999998</v>
          </cell>
        </row>
        <row r="591">
          <cell r="AB591">
            <v>9.4550000000000001</v>
          </cell>
          <cell r="AC591">
            <v>7.968</v>
          </cell>
          <cell r="AD591">
            <v>6.2889999999999997</v>
          </cell>
          <cell r="AE591">
            <v>7.7350000000000003</v>
          </cell>
          <cell r="AF591">
            <v>7.5229999999999997</v>
          </cell>
        </row>
        <row r="592">
          <cell r="AB592">
            <v>9.2249999999999996</v>
          </cell>
          <cell r="AC592">
            <v>7.8920000000000003</v>
          </cell>
          <cell r="AD592">
            <v>6.16</v>
          </cell>
          <cell r="AE592">
            <v>7.6479999999999997</v>
          </cell>
          <cell r="AF592">
            <v>7.5679999999999996</v>
          </cell>
        </row>
        <row r="593">
          <cell r="AB593">
            <v>9.6579999999999995</v>
          </cell>
          <cell r="AC593">
            <v>8.2680000000000007</v>
          </cell>
          <cell r="AD593">
            <v>6.4329999999999998</v>
          </cell>
          <cell r="AE593">
            <v>8.0169999999999995</v>
          </cell>
          <cell r="AF593">
            <v>7.9859999999999998</v>
          </cell>
        </row>
        <row r="594">
          <cell r="AB594">
            <v>9.7620000000000005</v>
          </cell>
          <cell r="AC594">
            <v>8.423</v>
          </cell>
          <cell r="AD594">
            <v>6.5720000000000001</v>
          </cell>
          <cell r="AE594">
            <v>8.1609999999999996</v>
          </cell>
          <cell r="AF594">
            <v>7.9909999999999997</v>
          </cell>
        </row>
        <row r="595">
          <cell r="AB595">
            <v>9.6660000000000004</v>
          </cell>
          <cell r="AC595">
            <v>8.266</v>
          </cell>
          <cell r="AD595">
            <v>6.4770000000000003</v>
          </cell>
          <cell r="AE595">
            <v>8.0190000000000001</v>
          </cell>
          <cell r="AF595">
            <v>7.8479999999999999</v>
          </cell>
        </row>
        <row r="596">
          <cell r="AB596">
            <v>9.641</v>
          </cell>
          <cell r="AC596">
            <v>8.2620000000000005</v>
          </cell>
          <cell r="AD596">
            <v>6.5019999999999998</v>
          </cell>
          <cell r="AE596">
            <v>8.0269999999999992</v>
          </cell>
          <cell r="AF596">
            <v>7.8339999999999996</v>
          </cell>
        </row>
        <row r="597">
          <cell r="AB597">
            <v>9.4670000000000005</v>
          </cell>
          <cell r="AC597">
            <v>8.1229999999999993</v>
          </cell>
          <cell r="AD597">
            <v>6.4379999999999997</v>
          </cell>
          <cell r="AE597">
            <v>7.9009999999999998</v>
          </cell>
          <cell r="AF597">
            <v>7.8170000000000002</v>
          </cell>
        </row>
        <row r="598">
          <cell r="AB598">
            <v>9.3979999999999997</v>
          </cell>
          <cell r="AC598">
            <v>8.0980000000000008</v>
          </cell>
          <cell r="AD598">
            <v>6.3819999999999997</v>
          </cell>
          <cell r="AE598">
            <v>7.8789999999999996</v>
          </cell>
          <cell r="AF598">
            <v>7.94</v>
          </cell>
        </row>
        <row r="599">
          <cell r="AB599">
            <v>9.4030000000000005</v>
          </cell>
          <cell r="AC599">
            <v>8.048</v>
          </cell>
          <cell r="AD599">
            <v>6.3319999999999999</v>
          </cell>
          <cell r="AE599">
            <v>7.83</v>
          </cell>
          <cell r="AF599">
            <v>7.9450000000000003</v>
          </cell>
        </row>
        <row r="600">
          <cell r="AB600">
            <v>9.3879999999999999</v>
          </cell>
          <cell r="AC600">
            <v>8.0250000000000004</v>
          </cell>
          <cell r="AD600">
            <v>6.3339999999999996</v>
          </cell>
          <cell r="AE600">
            <v>7.8079999999999998</v>
          </cell>
          <cell r="AF600">
            <v>7.9160000000000004</v>
          </cell>
        </row>
        <row r="601">
          <cell r="AB601">
            <v>9.4350000000000005</v>
          </cell>
          <cell r="AC601">
            <v>8.0749999999999993</v>
          </cell>
          <cell r="AD601">
            <v>6.35</v>
          </cell>
          <cell r="AE601">
            <v>7.8470000000000004</v>
          </cell>
          <cell r="AF601">
            <v>7.9130000000000003</v>
          </cell>
        </row>
        <row r="602">
          <cell r="AB602">
            <v>9.5389999999999997</v>
          </cell>
          <cell r="AC602">
            <v>8.1129999999999995</v>
          </cell>
          <cell r="AD602">
            <v>6.32</v>
          </cell>
          <cell r="AE602">
            <v>7.867</v>
          </cell>
          <cell r="AF602">
            <v>7.86</v>
          </cell>
        </row>
        <row r="603">
          <cell r="AB603">
            <v>9.7140000000000004</v>
          </cell>
          <cell r="AC603">
            <v>8.2089999999999996</v>
          </cell>
          <cell r="AD603">
            <v>6.4710000000000001</v>
          </cell>
          <cell r="AE603">
            <v>7.968</v>
          </cell>
          <cell r="AF603">
            <v>7.7370000000000001</v>
          </cell>
        </row>
        <row r="604">
          <cell r="AB604">
            <v>9.4779999999999998</v>
          </cell>
          <cell r="AC604">
            <v>8.1300000000000008</v>
          </cell>
          <cell r="AD604">
            <v>6.3390000000000004</v>
          </cell>
          <cell r="AE604">
            <v>7.8780000000000001</v>
          </cell>
          <cell r="AF604">
            <v>7.7839999999999998</v>
          </cell>
        </row>
        <row r="605">
          <cell r="AB605">
            <v>9.9260000000000002</v>
          </cell>
          <cell r="AC605">
            <v>8.5190000000000001</v>
          </cell>
          <cell r="AD605">
            <v>6.6219999999999999</v>
          </cell>
          <cell r="AE605">
            <v>8.2609999999999992</v>
          </cell>
          <cell r="AF605">
            <v>8.2149999999999999</v>
          </cell>
        </row>
        <row r="606">
          <cell r="AB606">
            <v>10.032</v>
          </cell>
          <cell r="AC606">
            <v>8.6790000000000003</v>
          </cell>
          <cell r="AD606">
            <v>6.7649999999999997</v>
          </cell>
          <cell r="AE606">
            <v>8.4090000000000007</v>
          </cell>
          <cell r="AF606">
            <v>8.2200000000000006</v>
          </cell>
        </row>
        <row r="607">
          <cell r="AB607">
            <v>9.9339999999999993</v>
          </cell>
          <cell r="AC607">
            <v>8.5169999999999995</v>
          </cell>
          <cell r="AD607">
            <v>6.6669999999999998</v>
          </cell>
          <cell r="AE607">
            <v>8.2629999999999999</v>
          </cell>
          <cell r="AF607">
            <v>8.0739999999999998</v>
          </cell>
        </row>
        <row r="608">
          <cell r="AB608">
            <v>9.9079999999999995</v>
          </cell>
          <cell r="AC608">
            <v>8.5129999999999999</v>
          </cell>
          <cell r="AD608">
            <v>6.6929999999999996</v>
          </cell>
          <cell r="AE608">
            <v>8.2710000000000008</v>
          </cell>
          <cell r="AF608">
            <v>8.0589999999999993</v>
          </cell>
        </row>
        <row r="609">
          <cell r="AB609">
            <v>9.7289999999999992</v>
          </cell>
          <cell r="AC609">
            <v>8.3699999999999992</v>
          </cell>
          <cell r="AD609">
            <v>6.6280000000000001</v>
          </cell>
          <cell r="AE609">
            <v>8.1419999999999995</v>
          </cell>
          <cell r="AF609">
            <v>8.0419999999999998</v>
          </cell>
        </row>
        <row r="610">
          <cell r="AB610">
            <v>9.6590000000000007</v>
          </cell>
          <cell r="AC610">
            <v>8.3450000000000006</v>
          </cell>
          <cell r="AD610">
            <v>6.569</v>
          </cell>
          <cell r="AE610">
            <v>8.1189999999999998</v>
          </cell>
          <cell r="AF610">
            <v>8.1679999999999993</v>
          </cell>
        </row>
        <row r="611">
          <cell r="AB611">
            <v>9.6639999999999997</v>
          </cell>
          <cell r="AC611">
            <v>8.2929999999999993</v>
          </cell>
          <cell r="AD611">
            <v>6.5179999999999998</v>
          </cell>
          <cell r="AE611">
            <v>8.0690000000000008</v>
          </cell>
          <cell r="AF611">
            <v>8.173</v>
          </cell>
        </row>
        <row r="612">
          <cell r="AB612">
            <v>9.6479999999999997</v>
          </cell>
          <cell r="AC612">
            <v>8.2690000000000001</v>
          </cell>
          <cell r="AD612">
            <v>6.52</v>
          </cell>
          <cell r="AE612">
            <v>8.0459999999999994</v>
          </cell>
          <cell r="AF612">
            <v>8.1430000000000007</v>
          </cell>
        </row>
        <row r="613">
          <cell r="AB613">
            <v>9.6959999999999997</v>
          </cell>
          <cell r="AC613">
            <v>8.3209999999999997</v>
          </cell>
          <cell r="AD613">
            <v>6.5369999999999999</v>
          </cell>
          <cell r="AE613">
            <v>8.0860000000000003</v>
          </cell>
          <cell r="AF613">
            <v>8.141</v>
          </cell>
        </row>
        <row r="614">
          <cell r="AB614">
            <v>9.8030000000000008</v>
          </cell>
          <cell r="AC614">
            <v>8.3610000000000007</v>
          </cell>
          <cell r="AD614">
            <v>6.5060000000000002</v>
          </cell>
          <cell r="AE614">
            <v>8.1069999999999993</v>
          </cell>
          <cell r="AF614">
            <v>8.0860000000000003</v>
          </cell>
        </row>
        <row r="615">
          <cell r="AB615">
            <v>9.9830000000000005</v>
          </cell>
          <cell r="AC615">
            <v>8.4589999999999996</v>
          </cell>
          <cell r="AD615">
            <v>6.6619999999999999</v>
          </cell>
          <cell r="AE615">
            <v>8.2110000000000003</v>
          </cell>
          <cell r="AF615">
            <v>7.96</v>
          </cell>
        </row>
        <row r="616">
          <cell r="AB616">
            <v>9.7409999999999997</v>
          </cell>
          <cell r="AC616">
            <v>8.3780000000000001</v>
          </cell>
          <cell r="AD616">
            <v>6.5259999999999998</v>
          </cell>
          <cell r="AE616">
            <v>8.1189999999999998</v>
          </cell>
          <cell r="AF616">
            <v>8.0079999999999991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21"/>
  <sheetViews>
    <sheetView workbookViewId="0">
      <selection activeCell="E79" sqref="E79"/>
    </sheetView>
  </sheetViews>
  <sheetFormatPr defaultRowHeight="12.75"/>
  <cols>
    <col min="1" max="1" width="5" bestFit="1" customWidth="1"/>
    <col min="2" max="2" width="6.140625" bestFit="1" customWidth="1"/>
    <col min="3" max="3" width="8.5703125" style="1" bestFit="1" customWidth="1"/>
    <col min="4" max="4" width="9.140625" style="1"/>
    <col min="5" max="5" width="7.7109375" style="1" bestFit="1" customWidth="1"/>
    <col min="6" max="6" width="8.42578125" style="1" bestFit="1" customWidth="1"/>
    <col min="7" max="7" width="9.28515625" style="1" bestFit="1" customWidth="1"/>
    <col min="8" max="8" width="9.140625" style="1"/>
    <col min="9" max="9" width="7.7109375" style="1" bestFit="1" customWidth="1"/>
    <col min="10" max="10" width="8.42578125" style="1" bestFit="1" customWidth="1"/>
  </cols>
  <sheetData>
    <row r="1" spans="1:7">
      <c r="A1" t="s">
        <v>4</v>
      </c>
      <c r="B1" t="s">
        <v>5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6</v>
      </c>
    </row>
    <row r="2" spans="1:7">
      <c r="A2">
        <v>1999</v>
      </c>
      <c r="B2">
        <v>1</v>
      </c>
      <c r="C2" s="1">
        <v>65.584204416958386</v>
      </c>
      <c r="D2" s="1">
        <v>60.19069328146756</v>
      </c>
      <c r="E2" s="1">
        <v>38.448453893589779</v>
      </c>
      <c r="F2" s="1">
        <v>60.327798654407665</v>
      </c>
      <c r="G2" s="1">
        <v>52.313679420488299</v>
      </c>
    </row>
    <row r="3" spans="1:7">
      <c r="A3">
        <v>1999</v>
      </c>
      <c r="B3">
        <v>2</v>
      </c>
      <c r="C3" s="1">
        <v>68.143043872993914</v>
      </c>
      <c r="D3" s="1">
        <v>61.679756313934199</v>
      </c>
      <c r="E3" s="1">
        <v>41.145279679386661</v>
      </c>
      <c r="F3" s="1">
        <v>61.080886976129449</v>
      </c>
      <c r="G3" s="1">
        <v>53.83367532183194</v>
      </c>
    </row>
    <row r="4" spans="1:7">
      <c r="A4">
        <v>1999</v>
      </c>
      <c r="B4">
        <v>3</v>
      </c>
      <c r="C4" s="1">
        <v>68.737300604255637</v>
      </c>
      <c r="D4" s="1">
        <v>61.724286991082032</v>
      </c>
      <c r="E4" s="1">
        <v>39.860649244273617</v>
      </c>
      <c r="F4" s="1">
        <v>62.250225566228949</v>
      </c>
      <c r="G4" s="1">
        <v>53.507052305436304</v>
      </c>
    </row>
    <row r="5" spans="1:7">
      <c r="A5">
        <v>1999</v>
      </c>
      <c r="B5">
        <v>4</v>
      </c>
      <c r="C5" s="1">
        <v>70.873535755083708</v>
      </c>
      <c r="D5" s="1">
        <v>62.690742534827535</v>
      </c>
      <c r="E5" s="1">
        <v>39.116309206511957</v>
      </c>
      <c r="F5" s="1">
        <v>61.721039795081253</v>
      </c>
      <c r="G5" s="1">
        <v>53.195476187238114</v>
      </c>
    </row>
    <row r="6" spans="1:7">
      <c r="A6">
        <v>1999</v>
      </c>
      <c r="B6">
        <v>5</v>
      </c>
      <c r="C6" s="1">
        <v>73.410924958956159</v>
      </c>
      <c r="D6" s="1">
        <v>62.605013405043465</v>
      </c>
      <c r="E6" s="1">
        <v>41.693803249062967</v>
      </c>
      <c r="F6" s="1">
        <v>60.974354821856267</v>
      </c>
      <c r="G6" s="1">
        <v>56.129494558588043</v>
      </c>
    </row>
    <row r="7" spans="1:7">
      <c r="A7">
        <v>1999</v>
      </c>
      <c r="B7">
        <v>6</v>
      </c>
      <c r="C7" s="1">
        <v>73.291809466826081</v>
      </c>
      <c r="D7" s="1">
        <v>62.271549766834482</v>
      </c>
      <c r="E7" s="1">
        <v>43.626556105140224</v>
      </c>
      <c r="F7" s="1">
        <v>61.742885105035732</v>
      </c>
      <c r="G7" s="1">
        <v>57.954392705496367</v>
      </c>
    </row>
    <row r="8" spans="1:7">
      <c r="A8">
        <v>1999</v>
      </c>
      <c r="B8">
        <v>7</v>
      </c>
      <c r="C8" s="1">
        <v>74.182710032896509</v>
      </c>
      <c r="D8" s="1">
        <v>62.025249549118762</v>
      </c>
      <c r="E8" s="1">
        <v>44.51806709229389</v>
      </c>
      <c r="F8" s="1">
        <v>61.814253176035713</v>
      </c>
      <c r="G8" s="1">
        <v>59.587121300033999</v>
      </c>
    </row>
    <row r="9" spans="1:7">
      <c r="A9">
        <v>1999</v>
      </c>
      <c r="B9">
        <v>8</v>
      </c>
      <c r="C9" s="1">
        <v>71.405699907296651</v>
      </c>
      <c r="D9" s="1">
        <v>59.5201654496678</v>
      </c>
      <c r="E9" s="1">
        <v>43.799482076087273</v>
      </c>
      <c r="F9" s="1">
        <v>62.443380734956797</v>
      </c>
      <c r="G9" s="1">
        <v>58.253570849471181</v>
      </c>
    </row>
    <row r="10" spans="1:7">
      <c r="A10">
        <v>1999</v>
      </c>
      <c r="B10">
        <v>9</v>
      </c>
      <c r="C10" s="1">
        <v>76.682908472766883</v>
      </c>
      <c r="D10" s="1">
        <v>65.514854778339625</v>
      </c>
      <c r="E10" s="1">
        <v>47.991054864789113</v>
      </c>
      <c r="F10" s="1">
        <v>69.707310333072883</v>
      </c>
      <c r="G10" s="1">
        <v>63.206367002517993</v>
      </c>
    </row>
    <row r="11" spans="1:7">
      <c r="A11">
        <v>1999</v>
      </c>
      <c r="B11">
        <v>10</v>
      </c>
      <c r="C11" s="1">
        <v>78.189432675294981</v>
      </c>
      <c r="D11" s="1">
        <v>67.106900024908114</v>
      </c>
      <c r="E11" s="1">
        <v>46.574383491776558</v>
      </c>
      <c r="F11" s="1">
        <v>69.855589582103477</v>
      </c>
      <c r="G11" s="1">
        <v>61.575731844064421</v>
      </c>
    </row>
    <row r="12" spans="1:7">
      <c r="A12">
        <v>1999</v>
      </c>
      <c r="B12">
        <v>11</v>
      </c>
      <c r="C12" s="1">
        <v>77.125979863757195</v>
      </c>
      <c r="D12" s="1">
        <v>68.423409598377205</v>
      </c>
      <c r="E12" s="1">
        <v>46.483989536204625</v>
      </c>
      <c r="F12" s="1">
        <v>67.020978748603738</v>
      </c>
      <c r="G12" s="1">
        <v>59.564495646169021</v>
      </c>
    </row>
    <row r="13" spans="1:7">
      <c r="A13">
        <v>1999</v>
      </c>
      <c r="B13">
        <v>12</v>
      </c>
      <c r="C13" s="1">
        <v>73.314658907561409</v>
      </c>
      <c r="D13" s="1">
        <v>64.592824255228578</v>
      </c>
      <c r="E13" s="1">
        <v>42.935951276033713</v>
      </c>
      <c r="F13" s="1">
        <v>64.343099492446598</v>
      </c>
      <c r="G13" s="1">
        <v>56.29108773187388</v>
      </c>
    </row>
    <row r="14" spans="1:7">
      <c r="A14">
        <v>2000</v>
      </c>
      <c r="B14">
        <v>1</v>
      </c>
      <c r="C14" s="1">
        <v>70.870363102584875</v>
      </c>
      <c r="D14" s="1">
        <v>66.243734521374705</v>
      </c>
      <c r="E14" s="1">
        <v>43.668228375654429</v>
      </c>
      <c r="F14" s="1">
        <v>67.622129315184168</v>
      </c>
      <c r="G14" s="1">
        <v>58.706457427957893</v>
      </c>
    </row>
    <row r="15" spans="1:7">
      <c r="A15">
        <v>2000</v>
      </c>
      <c r="B15">
        <v>2</v>
      </c>
      <c r="C15" s="1">
        <v>68.948637902659598</v>
      </c>
      <c r="D15" s="1">
        <v>64.811924490366081</v>
      </c>
      <c r="E15" s="1">
        <v>42.492362350770968</v>
      </c>
      <c r="F15" s="1">
        <v>62.350748590320784</v>
      </c>
      <c r="G15" s="1">
        <v>57.001906710077435</v>
      </c>
    </row>
    <row r="16" spans="1:7">
      <c r="A16">
        <v>2000</v>
      </c>
      <c r="B16">
        <v>3</v>
      </c>
      <c r="C16" s="1">
        <v>72.282266650799059</v>
      </c>
      <c r="D16" s="1">
        <v>65.651698127155285</v>
      </c>
      <c r="E16" s="1">
        <v>42.947815497939516</v>
      </c>
      <c r="F16" s="1">
        <v>63.49158988200471</v>
      </c>
      <c r="G16" s="1">
        <v>57.476546148126403</v>
      </c>
    </row>
    <row r="17" spans="1:7">
      <c r="A17">
        <v>2000</v>
      </c>
      <c r="B17">
        <v>4</v>
      </c>
      <c r="C17" s="1">
        <v>74.203238868851685</v>
      </c>
      <c r="D17" s="1">
        <v>65.572265463477166</v>
      </c>
      <c r="E17" s="1">
        <v>42.36917280868775</v>
      </c>
      <c r="F17" s="1">
        <v>61.109139589826938</v>
      </c>
      <c r="G17" s="1">
        <v>57.171810421861124</v>
      </c>
    </row>
    <row r="18" spans="1:7">
      <c r="A18">
        <v>2000</v>
      </c>
      <c r="B18">
        <v>5</v>
      </c>
      <c r="C18" s="1">
        <v>77.940921431904258</v>
      </c>
      <c r="D18" s="1">
        <v>67.498945020090588</v>
      </c>
      <c r="E18" s="1">
        <v>44.757792389509028</v>
      </c>
      <c r="F18" s="1">
        <v>63.825686319078955</v>
      </c>
      <c r="G18" s="1">
        <v>60.709436867892293</v>
      </c>
    </row>
    <row r="19" spans="1:7">
      <c r="A19">
        <v>2000</v>
      </c>
      <c r="B19">
        <v>6</v>
      </c>
      <c r="C19" s="1">
        <v>77.842429826450058</v>
      </c>
      <c r="D19" s="1">
        <v>66.301198579908387</v>
      </c>
      <c r="E19" s="1">
        <v>46.680957786550124</v>
      </c>
      <c r="F19" s="1">
        <v>64.291334056973028</v>
      </c>
      <c r="G19" s="1">
        <v>63.042914700702909</v>
      </c>
    </row>
    <row r="20" spans="1:7">
      <c r="A20">
        <v>2000</v>
      </c>
      <c r="B20">
        <v>7</v>
      </c>
      <c r="C20" s="1">
        <v>81.681258206127438</v>
      </c>
      <c r="D20" s="1">
        <v>69.157896073430834</v>
      </c>
      <c r="E20" s="1">
        <v>50.524839362016252</v>
      </c>
      <c r="F20" s="1">
        <v>69.286814242751348</v>
      </c>
      <c r="G20" s="1">
        <v>67.877740221329049</v>
      </c>
    </row>
    <row r="21" spans="1:7">
      <c r="A21">
        <v>2000</v>
      </c>
      <c r="B21">
        <v>8</v>
      </c>
      <c r="C21" s="1">
        <v>86.014573885375583</v>
      </c>
      <c r="D21" s="1">
        <v>73.442720095442212</v>
      </c>
      <c r="E21" s="1">
        <v>56.337733546919658</v>
      </c>
      <c r="F21" s="1">
        <v>75.776711201832555</v>
      </c>
      <c r="G21" s="1">
        <v>72.948599021719488</v>
      </c>
    </row>
    <row r="22" spans="1:7">
      <c r="A22">
        <v>2000</v>
      </c>
      <c r="B22">
        <v>9</v>
      </c>
      <c r="C22" s="1">
        <v>88.187760027782872</v>
      </c>
      <c r="D22" s="1">
        <v>75.556703924209756</v>
      </c>
      <c r="E22" s="1">
        <v>60.310101386210775</v>
      </c>
      <c r="F22" s="1">
        <v>80.351643199849519</v>
      </c>
      <c r="G22" s="1">
        <v>75.875854300384475</v>
      </c>
    </row>
    <row r="23" spans="1:7">
      <c r="A23">
        <v>2000</v>
      </c>
      <c r="B23">
        <v>10</v>
      </c>
      <c r="C23" s="1">
        <v>85.030555262388788</v>
      </c>
      <c r="D23" s="1">
        <v>74.940125348628129</v>
      </c>
      <c r="E23" s="1">
        <v>57.997544401998489</v>
      </c>
      <c r="F23" s="1">
        <v>80.172148626921</v>
      </c>
      <c r="G23" s="1">
        <v>71.939930852728082</v>
      </c>
    </row>
    <row r="24" spans="1:7">
      <c r="A24">
        <v>2000</v>
      </c>
      <c r="B24">
        <v>11</v>
      </c>
      <c r="C24" s="1">
        <v>82.572534484388527</v>
      </c>
      <c r="D24" s="1">
        <v>74.78578615676399</v>
      </c>
      <c r="E24" s="1">
        <v>55.338699314490718</v>
      </c>
      <c r="F24" s="1">
        <v>78.500752955309963</v>
      </c>
      <c r="G24" s="1">
        <v>68.323557997808592</v>
      </c>
    </row>
    <row r="25" spans="1:7">
      <c r="A25">
        <v>2000</v>
      </c>
      <c r="B25">
        <v>12</v>
      </c>
      <c r="C25" s="1">
        <v>80.694896547536743</v>
      </c>
      <c r="D25" s="1">
        <v>75.276123950370945</v>
      </c>
      <c r="E25" s="1">
        <v>58.204649173286334</v>
      </c>
      <c r="F25" s="1">
        <v>77.195309253281451</v>
      </c>
      <c r="G25" s="1">
        <v>70.351171291261636</v>
      </c>
    </row>
    <row r="26" spans="1:7">
      <c r="A26">
        <v>2001</v>
      </c>
      <c r="B26">
        <v>1</v>
      </c>
      <c r="C26" s="1">
        <v>79.192983281181483</v>
      </c>
      <c r="D26" s="1">
        <v>75.724092596713461</v>
      </c>
      <c r="E26" s="1">
        <v>60.176766459383884</v>
      </c>
      <c r="F26" s="1">
        <v>78.606840946837195</v>
      </c>
      <c r="G26" s="1">
        <v>71.735331390353934</v>
      </c>
    </row>
    <row r="27" spans="1:7">
      <c r="A27">
        <v>2001</v>
      </c>
      <c r="B27">
        <v>2</v>
      </c>
      <c r="C27" s="1">
        <v>83.17336405485959</v>
      </c>
      <c r="D27" s="1">
        <v>80.859816877502126</v>
      </c>
      <c r="E27" s="1">
        <v>60.667086576983912</v>
      </c>
      <c r="F27" s="1">
        <v>87.782262056353915</v>
      </c>
      <c r="G27" s="1">
        <v>73.771078776075669</v>
      </c>
    </row>
    <row r="28" spans="1:7">
      <c r="A28">
        <v>2001</v>
      </c>
      <c r="B28">
        <v>3</v>
      </c>
      <c r="C28" s="1">
        <v>87.564122347540277</v>
      </c>
      <c r="D28" s="1">
        <v>83.549252664022532</v>
      </c>
      <c r="E28" s="1">
        <v>63.984564389244227</v>
      </c>
      <c r="F28" s="1">
        <v>92.88059513091531</v>
      </c>
      <c r="G28" s="1">
        <v>77.071707303716536</v>
      </c>
    </row>
    <row r="29" spans="1:7">
      <c r="A29">
        <v>2001</v>
      </c>
      <c r="B29">
        <v>4</v>
      </c>
      <c r="C29" s="1">
        <v>89.460387902971107</v>
      </c>
      <c r="D29" s="1">
        <v>82.24292504543682</v>
      </c>
      <c r="E29" s="1">
        <v>63.891401439030972</v>
      </c>
      <c r="F29" s="1">
        <v>86.798377865744996</v>
      </c>
      <c r="G29" s="1">
        <v>77.101785722849542</v>
      </c>
    </row>
    <row r="30" spans="1:7">
      <c r="A30">
        <v>2001</v>
      </c>
      <c r="B30">
        <v>5</v>
      </c>
      <c r="C30" s="1">
        <v>87.157652811490181</v>
      </c>
      <c r="D30" s="1">
        <v>76.659527129839162</v>
      </c>
      <c r="E30" s="1">
        <v>57.17040972917912</v>
      </c>
      <c r="F30" s="1">
        <v>77.632410801417976</v>
      </c>
      <c r="G30" s="1">
        <v>71.636724111265465</v>
      </c>
    </row>
    <row r="31" spans="1:7">
      <c r="A31">
        <v>2001</v>
      </c>
      <c r="B31">
        <v>6</v>
      </c>
      <c r="C31" s="1">
        <v>91.740434811665509</v>
      </c>
      <c r="D31" s="1">
        <v>80.470091406534863</v>
      </c>
      <c r="E31" s="1">
        <v>58.027862311390955</v>
      </c>
      <c r="F31" s="1">
        <v>86.163150823464321</v>
      </c>
      <c r="G31" s="1">
        <v>75.801076770155774</v>
      </c>
    </row>
    <row r="32" spans="1:7">
      <c r="A32">
        <v>2001</v>
      </c>
      <c r="B32">
        <v>7</v>
      </c>
      <c r="C32" s="1">
        <v>84.226764834469492</v>
      </c>
      <c r="D32" s="1">
        <v>73.857025124048207</v>
      </c>
      <c r="E32" s="1">
        <v>54.321400662413183</v>
      </c>
      <c r="F32" s="1">
        <v>77.104552725518559</v>
      </c>
      <c r="G32" s="1">
        <v>71.278485231039483</v>
      </c>
    </row>
    <row r="33" spans="1:7">
      <c r="A33">
        <v>2001</v>
      </c>
      <c r="B33">
        <v>8</v>
      </c>
      <c r="C33" s="1">
        <v>81.985503777508768</v>
      </c>
      <c r="D33" s="1">
        <v>71.303396869153872</v>
      </c>
      <c r="E33" s="1">
        <v>49.017940671296557</v>
      </c>
      <c r="F33" s="1">
        <v>73.194422391256509</v>
      </c>
      <c r="G33" s="1">
        <v>68.184799933140056</v>
      </c>
    </row>
    <row r="34" spans="1:7">
      <c r="A34">
        <v>2001</v>
      </c>
      <c r="B34">
        <v>9</v>
      </c>
      <c r="C34" s="1">
        <v>82.527616639019854</v>
      </c>
      <c r="D34" s="1">
        <v>72.027672220809265</v>
      </c>
      <c r="E34" s="1">
        <v>49.453113296530965</v>
      </c>
      <c r="F34" s="1">
        <v>78.652064050547494</v>
      </c>
      <c r="G34" s="1">
        <v>69.204402838697604</v>
      </c>
    </row>
    <row r="35" spans="1:7">
      <c r="A35">
        <v>2001</v>
      </c>
      <c r="B35">
        <v>10</v>
      </c>
      <c r="C35" s="1">
        <v>82.353262595473609</v>
      </c>
      <c r="D35" s="1">
        <v>72.303706639070583</v>
      </c>
      <c r="E35" s="1">
        <v>46.912071555549979</v>
      </c>
      <c r="F35" s="1">
        <v>75.211458548681051</v>
      </c>
      <c r="G35" s="1">
        <v>65.237373982383573</v>
      </c>
    </row>
    <row r="36" spans="1:7">
      <c r="A36">
        <v>2001</v>
      </c>
      <c r="B36">
        <v>11</v>
      </c>
      <c r="C36" s="1">
        <v>72.983964647772154</v>
      </c>
      <c r="D36" s="1">
        <v>66.037836250051114</v>
      </c>
      <c r="E36" s="1">
        <v>45.552425640080919</v>
      </c>
      <c r="F36" s="1">
        <v>61.957331654180301</v>
      </c>
      <c r="G36" s="1">
        <v>58.811281251091309</v>
      </c>
    </row>
    <row r="37" spans="1:7">
      <c r="A37">
        <v>2001</v>
      </c>
      <c r="B37">
        <v>12</v>
      </c>
      <c r="C37" s="1">
        <v>70.939810111168427</v>
      </c>
      <c r="D37" s="1">
        <v>63.614246611784637</v>
      </c>
      <c r="E37" s="1">
        <v>41.586306105621141</v>
      </c>
      <c r="F37" s="1">
        <v>58.483348268281702</v>
      </c>
      <c r="G37" s="1">
        <v>56.341012633487686</v>
      </c>
    </row>
    <row r="38" spans="1:7">
      <c r="A38">
        <v>2002</v>
      </c>
      <c r="B38">
        <v>1</v>
      </c>
      <c r="C38" s="1">
        <v>67.368651431410299</v>
      </c>
      <c r="D38" s="1">
        <v>63.352753193918453</v>
      </c>
      <c r="E38" s="1">
        <v>41.803985583862854</v>
      </c>
      <c r="F38" s="1">
        <v>59.860631570569723</v>
      </c>
      <c r="G38" s="1">
        <v>56.765802131935423</v>
      </c>
    </row>
    <row r="39" spans="1:7">
      <c r="A39">
        <v>2002</v>
      </c>
      <c r="B39">
        <v>2</v>
      </c>
      <c r="C39" s="1">
        <v>69.607306720998025</v>
      </c>
      <c r="D39" s="1">
        <v>65.412673454818645</v>
      </c>
      <c r="E39" s="1">
        <v>41.651373270792888</v>
      </c>
      <c r="F39" s="1">
        <v>60.955386526866995</v>
      </c>
      <c r="G39" s="1">
        <v>57.103525016944936</v>
      </c>
    </row>
    <row r="40" spans="1:7">
      <c r="A40">
        <v>2002</v>
      </c>
      <c r="B40">
        <v>3</v>
      </c>
      <c r="C40" s="1">
        <v>70.22913062449831</v>
      </c>
      <c r="D40" s="1">
        <v>66.005101214522895</v>
      </c>
      <c r="E40" s="1">
        <v>43.227650708290568</v>
      </c>
      <c r="F40" s="1">
        <v>62.591705384360587</v>
      </c>
      <c r="G40" s="1">
        <v>58.334355764558993</v>
      </c>
    </row>
    <row r="41" spans="1:7">
      <c r="A41">
        <v>2002</v>
      </c>
      <c r="B41">
        <v>4</v>
      </c>
      <c r="C41" s="1">
        <v>71.532666309145384</v>
      </c>
      <c r="D41" s="1">
        <v>65.756322423734133</v>
      </c>
      <c r="E41" s="1">
        <v>42.333410637144958</v>
      </c>
      <c r="F41" s="1">
        <v>62.016724430874469</v>
      </c>
      <c r="G41" s="1">
        <v>57.612090088527161</v>
      </c>
    </row>
    <row r="42" spans="1:7">
      <c r="A42">
        <v>2002</v>
      </c>
      <c r="B42">
        <v>5</v>
      </c>
      <c r="C42" s="1">
        <v>76.52116886654234</v>
      </c>
      <c r="D42" s="1">
        <v>66.501629280136498</v>
      </c>
      <c r="E42" s="1">
        <v>44.232959257679276</v>
      </c>
      <c r="F42" s="1">
        <v>63.288850994159183</v>
      </c>
      <c r="G42" s="1">
        <v>60.855836706566294</v>
      </c>
    </row>
    <row r="43" spans="1:7">
      <c r="A43">
        <v>2002</v>
      </c>
      <c r="B43">
        <v>6</v>
      </c>
      <c r="C43" s="1">
        <v>81.29361717070887</v>
      </c>
      <c r="D43" s="1">
        <v>70.407619229078776</v>
      </c>
      <c r="E43" s="1">
        <v>49.48700126041696</v>
      </c>
      <c r="F43" s="1">
        <v>68.747414979929701</v>
      </c>
      <c r="G43" s="1">
        <v>66.160142503949345</v>
      </c>
    </row>
    <row r="44" spans="1:7">
      <c r="A44">
        <v>2002</v>
      </c>
      <c r="B44">
        <v>7</v>
      </c>
      <c r="C44" s="1">
        <v>79.413493995992539</v>
      </c>
      <c r="D44" s="1">
        <v>67.608840984572581</v>
      </c>
      <c r="E44" s="1">
        <v>49.850167753160349</v>
      </c>
      <c r="F44" s="1">
        <v>69.653315134944933</v>
      </c>
      <c r="G44" s="1">
        <v>66.056947836578672</v>
      </c>
    </row>
    <row r="45" spans="1:7">
      <c r="A45">
        <v>2002</v>
      </c>
      <c r="B45">
        <v>8</v>
      </c>
      <c r="C45" s="1">
        <v>79.289303388073023</v>
      </c>
      <c r="D45" s="1">
        <v>67.945435629167804</v>
      </c>
      <c r="E45" s="1">
        <v>49.301602279960491</v>
      </c>
      <c r="F45" s="1">
        <v>67.967924007922306</v>
      </c>
      <c r="G45" s="1">
        <v>66.33745186553233</v>
      </c>
    </row>
    <row r="46" spans="1:7">
      <c r="A46">
        <v>2002</v>
      </c>
      <c r="B46">
        <v>9</v>
      </c>
      <c r="C46" s="1">
        <v>79.218056611355053</v>
      </c>
      <c r="D46" s="1">
        <v>67.530268022469116</v>
      </c>
      <c r="E46" s="1">
        <v>48.870365177360775</v>
      </c>
      <c r="F46" s="1">
        <v>68.228176948125991</v>
      </c>
      <c r="G46" s="1">
        <v>65.90501890020218</v>
      </c>
    </row>
    <row r="47" spans="1:7">
      <c r="A47">
        <v>2002</v>
      </c>
      <c r="B47">
        <v>10</v>
      </c>
      <c r="C47" s="1">
        <v>74.365762740533569</v>
      </c>
      <c r="D47" s="1">
        <v>65.515748733525456</v>
      </c>
      <c r="E47" s="1">
        <v>45.823875236785163</v>
      </c>
      <c r="F47" s="1">
        <v>66.276553410417705</v>
      </c>
      <c r="G47" s="1">
        <v>61.769633594911078</v>
      </c>
    </row>
    <row r="48" spans="1:7">
      <c r="A48">
        <v>2002</v>
      </c>
      <c r="B48">
        <v>11</v>
      </c>
      <c r="C48" s="1">
        <v>75.464084813674916</v>
      </c>
      <c r="D48" s="1">
        <v>68.724088042917302</v>
      </c>
      <c r="E48" s="1">
        <v>46.965916081952493</v>
      </c>
      <c r="F48" s="1">
        <v>70.402516500596903</v>
      </c>
      <c r="G48" s="1">
        <v>61.874255990777499</v>
      </c>
    </row>
    <row r="49" spans="1:7">
      <c r="A49">
        <v>2002</v>
      </c>
      <c r="B49">
        <v>12</v>
      </c>
      <c r="C49" s="1">
        <v>73.444724735175242</v>
      </c>
      <c r="D49" s="1">
        <v>69.207747392268431</v>
      </c>
      <c r="E49" s="1">
        <v>46.898720694151919</v>
      </c>
      <c r="F49" s="1">
        <v>72.233595911106548</v>
      </c>
      <c r="G49" s="1">
        <v>61.466245314096575</v>
      </c>
    </row>
    <row r="50" spans="1:7">
      <c r="A50">
        <v>2003</v>
      </c>
      <c r="B50">
        <v>1</v>
      </c>
      <c r="C50" s="1">
        <v>70.128636669752439</v>
      </c>
      <c r="D50" s="1">
        <v>65.531040014868367</v>
      </c>
      <c r="E50" s="1">
        <v>45.181938440208249</v>
      </c>
      <c r="F50" s="1">
        <v>66.795456642479266</v>
      </c>
      <c r="G50" s="1">
        <v>59.03396807052475</v>
      </c>
    </row>
    <row r="51" spans="1:7">
      <c r="A51">
        <v>2003</v>
      </c>
      <c r="B51">
        <v>2</v>
      </c>
      <c r="C51" s="1">
        <v>68.790881070310718</v>
      </c>
      <c r="D51" s="1">
        <v>65.111818875762495</v>
      </c>
      <c r="E51" s="1">
        <v>46.779551616585174</v>
      </c>
      <c r="F51" s="1">
        <v>67.983613966332101</v>
      </c>
      <c r="G51" s="1">
        <v>59.340094633522668</v>
      </c>
    </row>
    <row r="52" spans="1:7">
      <c r="A52">
        <v>2003</v>
      </c>
      <c r="B52">
        <v>3</v>
      </c>
      <c r="C52" s="1">
        <v>77.829802817577374</v>
      </c>
      <c r="D52" s="1">
        <v>73.5853747561696</v>
      </c>
      <c r="E52" s="1">
        <v>53.7738509592198</v>
      </c>
      <c r="F52" s="1">
        <v>74.722111727391351</v>
      </c>
      <c r="G52" s="1">
        <v>67.035862502309854</v>
      </c>
    </row>
    <row r="53" spans="1:7">
      <c r="A53">
        <v>2003</v>
      </c>
      <c r="B53">
        <v>4</v>
      </c>
      <c r="C53" s="1">
        <v>84.932346432259237</v>
      </c>
      <c r="D53" s="1">
        <v>76.426209631747113</v>
      </c>
      <c r="E53" s="1">
        <v>57.201752911857518</v>
      </c>
      <c r="F53" s="1">
        <v>78.909518781768156</v>
      </c>
      <c r="G53" s="1">
        <v>70.314663073660668</v>
      </c>
    </row>
    <row r="54" spans="1:7">
      <c r="A54">
        <v>2003</v>
      </c>
      <c r="B54">
        <v>5</v>
      </c>
      <c r="C54" s="1">
        <v>87.858507587371278</v>
      </c>
      <c r="D54" s="1">
        <v>77.068138889109505</v>
      </c>
      <c r="E54" s="1">
        <v>59.428789226341287</v>
      </c>
      <c r="F54" s="1">
        <v>77.888215021300354</v>
      </c>
      <c r="G54" s="1">
        <v>73.121015340335433</v>
      </c>
    </row>
    <row r="55" spans="1:7">
      <c r="A55">
        <v>2003</v>
      </c>
      <c r="B55">
        <v>6</v>
      </c>
      <c r="C55" s="1">
        <v>85.95806366508927</v>
      </c>
      <c r="D55" s="1">
        <v>75.187890385292533</v>
      </c>
      <c r="E55" s="1">
        <v>54.577694246728583</v>
      </c>
      <c r="F55" s="1">
        <v>74.500408842064488</v>
      </c>
      <c r="G55" s="1">
        <v>71.056569220899092</v>
      </c>
    </row>
    <row r="56" spans="1:7">
      <c r="A56">
        <v>2003</v>
      </c>
      <c r="B56">
        <v>7</v>
      </c>
      <c r="C56" s="1">
        <v>86.129321900376894</v>
      </c>
      <c r="D56" s="1">
        <v>74.110175019757449</v>
      </c>
      <c r="E56" s="1">
        <v>56.829764971749491</v>
      </c>
      <c r="F56" s="1">
        <v>73.555968870587492</v>
      </c>
      <c r="G56" s="1">
        <v>72.492957259009799</v>
      </c>
    </row>
    <row r="57" spans="1:7">
      <c r="A57">
        <v>2003</v>
      </c>
      <c r="B57">
        <v>8</v>
      </c>
      <c r="C57" s="1">
        <v>86.451231673311</v>
      </c>
      <c r="D57" s="1">
        <v>74.847244524967408</v>
      </c>
      <c r="E57" s="1">
        <v>56.223111190220528</v>
      </c>
      <c r="F57" s="1">
        <v>71.93868791944108</v>
      </c>
      <c r="G57" s="1">
        <v>72.751859219852932</v>
      </c>
    </row>
    <row r="58" spans="1:7">
      <c r="A58">
        <v>2003</v>
      </c>
      <c r="B58">
        <v>9</v>
      </c>
      <c r="C58" s="1">
        <v>86.20528198149745</v>
      </c>
      <c r="D58" s="1">
        <v>74.40316289538039</v>
      </c>
      <c r="E58" s="1">
        <v>57.139573572619973</v>
      </c>
      <c r="F58" s="1">
        <v>84.570421658886957</v>
      </c>
      <c r="G58" s="1">
        <v>73.119646804872858</v>
      </c>
    </row>
    <row r="59" spans="1:7">
      <c r="A59">
        <v>2003</v>
      </c>
      <c r="B59">
        <v>10</v>
      </c>
      <c r="C59" s="1">
        <v>84.82154446257961</v>
      </c>
      <c r="D59" s="1">
        <v>73.680376425709539</v>
      </c>
      <c r="E59" s="1">
        <v>55.671247858701946</v>
      </c>
      <c r="F59" s="1">
        <v>74.097178282319391</v>
      </c>
      <c r="G59" s="1">
        <v>70.233348486804474</v>
      </c>
    </row>
    <row r="60" spans="1:7">
      <c r="A60">
        <v>2003</v>
      </c>
      <c r="B60">
        <v>11</v>
      </c>
      <c r="C60" s="1">
        <v>79.419536180465258</v>
      </c>
      <c r="D60" s="1">
        <v>70.271640768306966</v>
      </c>
      <c r="E60" s="1">
        <v>50.812680291170494</v>
      </c>
      <c r="F60" s="1">
        <v>67.957205381899215</v>
      </c>
      <c r="G60" s="1">
        <v>64.342694836243098</v>
      </c>
    </row>
    <row r="61" spans="1:7">
      <c r="A61">
        <v>2003</v>
      </c>
      <c r="B61">
        <v>12</v>
      </c>
      <c r="C61" s="1">
        <v>76.872018184197216</v>
      </c>
      <c r="D61" s="1">
        <v>70.402806874396305</v>
      </c>
      <c r="E61" s="1">
        <v>54.332882039887778</v>
      </c>
      <c r="F61" s="1">
        <v>26.54756934020876</v>
      </c>
      <c r="G61" s="1">
        <v>64.354000648686807</v>
      </c>
    </row>
    <row r="62" spans="1:7">
      <c r="A62">
        <v>2004</v>
      </c>
      <c r="B62">
        <v>1</v>
      </c>
      <c r="C62" s="1">
        <v>78.69162678710731</v>
      </c>
      <c r="D62" s="1">
        <v>72.313193129270473</v>
      </c>
      <c r="E62" s="1">
        <v>55.440101175756332</v>
      </c>
      <c r="F62" s="1">
        <v>74.371389640340894</v>
      </c>
      <c r="G62" s="1">
        <v>68.003087642935668</v>
      </c>
    </row>
    <row r="63" spans="1:7">
      <c r="A63">
        <v>2004</v>
      </c>
      <c r="B63">
        <v>2</v>
      </c>
      <c r="C63" s="1">
        <v>74.853344177204008</v>
      </c>
      <c r="D63" s="1">
        <v>68.878979416404732</v>
      </c>
      <c r="E63" s="1">
        <v>50.096234462902629</v>
      </c>
      <c r="F63" s="1">
        <v>71.669806984425307</v>
      </c>
      <c r="G63" s="1">
        <v>63.208066626055192</v>
      </c>
    </row>
    <row r="64" spans="1:7">
      <c r="A64">
        <v>2004</v>
      </c>
      <c r="B64">
        <v>3</v>
      </c>
      <c r="C64" s="1">
        <v>76.742884460851059</v>
      </c>
      <c r="D64" s="1">
        <v>70.417146006015088</v>
      </c>
      <c r="E64" s="1">
        <v>53.077702293186171</v>
      </c>
      <c r="F64" s="1">
        <v>71.638063220344023</v>
      </c>
      <c r="G64" s="1">
        <v>65.030690085632813</v>
      </c>
    </row>
    <row r="65" spans="1:7">
      <c r="A65">
        <v>2004</v>
      </c>
      <c r="B65">
        <v>4</v>
      </c>
      <c r="C65" s="1">
        <v>78.441380500393691</v>
      </c>
      <c r="D65" s="1">
        <v>72.28497626829521</v>
      </c>
      <c r="E65" s="1">
        <v>53.934667363843431</v>
      </c>
      <c r="F65" s="1">
        <v>74.611286126752105</v>
      </c>
      <c r="G65" s="1">
        <v>65.939381214120061</v>
      </c>
    </row>
    <row r="66" spans="1:7">
      <c r="A66">
        <v>2004</v>
      </c>
      <c r="B66">
        <v>5</v>
      </c>
      <c r="C66" s="1">
        <v>81.358060451112792</v>
      </c>
      <c r="D66" s="1">
        <v>73.216083747688231</v>
      </c>
      <c r="E66" s="1">
        <v>53.481685522438703</v>
      </c>
      <c r="F66" s="1">
        <v>78.619693492573916</v>
      </c>
      <c r="G66" s="1">
        <v>67.560316329542559</v>
      </c>
    </row>
    <row r="67" spans="1:7">
      <c r="A67">
        <v>2004</v>
      </c>
      <c r="B67">
        <v>6</v>
      </c>
      <c r="C67" s="1">
        <v>82.019424997674435</v>
      </c>
      <c r="D67" s="1">
        <v>72.65679468915782</v>
      </c>
      <c r="E67" s="1">
        <v>52.884683993482099</v>
      </c>
      <c r="F67" s="1">
        <v>77.030157082915366</v>
      </c>
      <c r="G67" s="1">
        <v>68.568033216568693</v>
      </c>
    </row>
    <row r="68" spans="1:7">
      <c r="A68">
        <v>2004</v>
      </c>
      <c r="B68">
        <v>7</v>
      </c>
      <c r="C68" s="1">
        <v>83.311190802493684</v>
      </c>
      <c r="D68" s="1">
        <v>72.051714924842173</v>
      </c>
      <c r="E68" s="1">
        <v>52.832533841251113</v>
      </c>
      <c r="F68" s="1">
        <v>78.648776312603331</v>
      </c>
      <c r="G68" s="1">
        <v>69.973774067316185</v>
      </c>
    </row>
    <row r="69" spans="1:7">
      <c r="A69">
        <v>2004</v>
      </c>
      <c r="B69">
        <v>8</v>
      </c>
      <c r="C69" s="1">
        <v>83.875361211667453</v>
      </c>
      <c r="D69" s="1">
        <v>73.321853749102047</v>
      </c>
      <c r="E69" s="1">
        <v>53.709100022785947</v>
      </c>
      <c r="F69" s="1">
        <v>78.660987277834622</v>
      </c>
      <c r="G69" s="1">
        <v>71.14015202775812</v>
      </c>
    </row>
    <row r="70" spans="1:7">
      <c r="A70">
        <v>2004</v>
      </c>
      <c r="B70">
        <v>9</v>
      </c>
      <c r="C70" s="1">
        <v>83.242990226094989</v>
      </c>
      <c r="D70" s="1">
        <v>72.434209832860844</v>
      </c>
      <c r="E70" s="1">
        <v>53.327955343446646</v>
      </c>
      <c r="F70" s="1">
        <v>76.974395379492265</v>
      </c>
      <c r="G70" s="1">
        <v>70.312226655808701</v>
      </c>
    </row>
    <row r="71" spans="1:7">
      <c r="A71">
        <v>2004</v>
      </c>
      <c r="B71">
        <v>10</v>
      </c>
      <c r="C71" s="1">
        <v>79.259858860305485</v>
      </c>
      <c r="D71" s="1">
        <v>69.698716777477387</v>
      </c>
      <c r="E71" s="1">
        <v>52.727118356052685</v>
      </c>
      <c r="F71" s="1">
        <v>72.267616770425107</v>
      </c>
      <c r="G71" s="1">
        <v>66.408420462262754</v>
      </c>
    </row>
    <row r="72" spans="1:7">
      <c r="A72">
        <v>2004</v>
      </c>
      <c r="B72">
        <v>11</v>
      </c>
      <c r="C72" s="1">
        <v>74.244297733629892</v>
      </c>
      <c r="D72" s="1">
        <v>67.614516037713258</v>
      </c>
      <c r="E72" s="1">
        <v>49.963241909249476</v>
      </c>
      <c r="F72" s="1">
        <v>68.614065758162141</v>
      </c>
      <c r="G72" s="1">
        <v>61.710526647552022</v>
      </c>
    </row>
    <row r="73" spans="1:7">
      <c r="A73">
        <v>2004</v>
      </c>
      <c r="B73">
        <v>12</v>
      </c>
      <c r="C73" s="1">
        <v>73.218125408821805</v>
      </c>
      <c r="D73" s="1">
        <v>67.268309370665477</v>
      </c>
      <c r="E73" s="1">
        <v>48.178648940055119</v>
      </c>
      <c r="F73" s="1">
        <v>68.693709094998141</v>
      </c>
      <c r="G73" s="1">
        <v>60.850023781531135</v>
      </c>
    </row>
    <row r="74" spans="1:7">
      <c r="A74">
        <v>2005</v>
      </c>
      <c r="B74">
        <v>1</v>
      </c>
      <c r="C74" s="1">
        <v>66.405572152902138</v>
      </c>
      <c r="D74" s="1">
        <v>61.501252044118715</v>
      </c>
      <c r="E74" s="1">
        <v>43.693103437513855</v>
      </c>
      <c r="F74" s="1">
        <v>65.240354039979991</v>
      </c>
      <c r="G74" s="1">
        <v>56.478973546904044</v>
      </c>
    </row>
    <row r="75" spans="1:7">
      <c r="A75">
        <v>2005</v>
      </c>
      <c r="B75">
        <v>2</v>
      </c>
      <c r="C75" s="1">
        <v>66.921328199482247</v>
      </c>
      <c r="D75" s="1">
        <v>61.375529794131246</v>
      </c>
      <c r="E75" s="1">
        <v>44.229094583107717</v>
      </c>
      <c r="F75" s="1">
        <v>64.242677600211962</v>
      </c>
      <c r="G75" s="1">
        <v>56.362046618657892</v>
      </c>
    </row>
    <row r="76" spans="1:7">
      <c r="A76">
        <v>2005</v>
      </c>
      <c r="B76">
        <v>3</v>
      </c>
      <c r="C76" s="1">
        <v>67.505876478025172</v>
      </c>
      <c r="D76" s="1">
        <v>61.56525261022297</v>
      </c>
      <c r="E76" s="1">
        <v>44.818317751293577</v>
      </c>
      <c r="F76" s="1">
        <v>66.316592592434304</v>
      </c>
      <c r="G76" s="1">
        <v>56.53728777532654</v>
      </c>
    </row>
    <row r="77" spans="1:7">
      <c r="A77">
        <v>2005</v>
      </c>
      <c r="B77">
        <v>4</v>
      </c>
      <c r="C77" s="1">
        <v>68.574531806235868</v>
      </c>
      <c r="D77" s="1">
        <v>62.485825177432091</v>
      </c>
      <c r="E77" s="1">
        <v>45.861295294999046</v>
      </c>
      <c r="F77" s="1">
        <v>67.456155930597049</v>
      </c>
      <c r="G77" s="1">
        <v>57.065202564781863</v>
      </c>
    </row>
    <row r="78" spans="1:7">
      <c r="A78">
        <v>2005</v>
      </c>
      <c r="B78">
        <v>5</v>
      </c>
      <c r="C78" s="1">
        <v>72.080391694207776</v>
      </c>
      <c r="D78" s="1">
        <v>64.492513761374582</v>
      </c>
      <c r="E78" s="1">
        <v>47.112875290924862</v>
      </c>
      <c r="F78" s="1">
        <v>72.139819294009669</v>
      </c>
      <c r="G78" s="1">
        <v>59.83670464104204</v>
      </c>
    </row>
    <row r="79" spans="1:7">
      <c r="A79">
        <v>2005</v>
      </c>
      <c r="B79">
        <v>6</v>
      </c>
      <c r="C79" s="1">
        <v>74.774222357301056</v>
      </c>
      <c r="D79" s="1">
        <v>66.327393317602528</v>
      </c>
      <c r="E79" s="1">
        <v>49.247089164555028</v>
      </c>
      <c r="F79" s="1">
        <v>74.205210472660653</v>
      </c>
      <c r="G79" s="1">
        <v>63.144714137529725</v>
      </c>
    </row>
    <row r="80" spans="1:7">
      <c r="A80">
        <v>2005</v>
      </c>
      <c r="B80">
        <v>7</v>
      </c>
      <c r="C80" s="1">
        <v>75.897350622889803</v>
      </c>
      <c r="D80" s="1">
        <v>66.234446236306326</v>
      </c>
      <c r="E80" s="1">
        <v>49.850738575784121</v>
      </c>
      <c r="F80" s="1">
        <v>75.484399929214575</v>
      </c>
      <c r="G80" s="1">
        <v>64.680817444761473</v>
      </c>
    </row>
    <row r="81" spans="1:7">
      <c r="A81">
        <v>2005</v>
      </c>
      <c r="B81">
        <v>8</v>
      </c>
      <c r="C81" s="1">
        <v>74.993526205995892</v>
      </c>
      <c r="D81" s="1">
        <v>66.36546859204806</v>
      </c>
      <c r="E81" s="1">
        <v>49.111708773465743</v>
      </c>
      <c r="F81" s="1">
        <v>73.769273003378984</v>
      </c>
      <c r="G81" s="1">
        <v>64.363478054647501</v>
      </c>
    </row>
    <row r="82" spans="1:7">
      <c r="A82">
        <v>2005</v>
      </c>
      <c r="B82">
        <v>9</v>
      </c>
      <c r="C82" s="1">
        <v>75.316481926741233</v>
      </c>
      <c r="D82" s="1">
        <v>66.137793082210706</v>
      </c>
      <c r="E82" s="1">
        <v>49.517212599366268</v>
      </c>
      <c r="F82" s="1">
        <v>72.296538003919977</v>
      </c>
      <c r="G82" s="1">
        <v>64.353790781663633</v>
      </c>
    </row>
    <row r="83" spans="1:7">
      <c r="A83">
        <v>2005</v>
      </c>
      <c r="B83">
        <v>10</v>
      </c>
      <c r="C83" s="1">
        <v>72.494623985475471</v>
      </c>
      <c r="D83" s="1">
        <v>64.134077650029269</v>
      </c>
      <c r="E83" s="1">
        <v>48.887388157546646</v>
      </c>
      <c r="F83" s="1">
        <v>69.023297310959919</v>
      </c>
      <c r="G83" s="1">
        <v>61.25802924104746</v>
      </c>
    </row>
    <row r="84" spans="1:7">
      <c r="A84">
        <v>2005</v>
      </c>
      <c r="B84">
        <v>11</v>
      </c>
      <c r="C84" s="1">
        <v>68.952073204799134</v>
      </c>
      <c r="D84" s="1">
        <v>62.230256999422423</v>
      </c>
      <c r="E84" s="1">
        <v>47.430719274267695</v>
      </c>
      <c r="F84" s="1">
        <v>63.878353354375299</v>
      </c>
      <c r="G84" s="1">
        <v>57.740517360675604</v>
      </c>
    </row>
    <row r="85" spans="1:7">
      <c r="A85">
        <v>2005</v>
      </c>
      <c r="B85">
        <v>12</v>
      </c>
      <c r="C85" s="1">
        <v>66.910300958713179</v>
      </c>
      <c r="D85" s="1">
        <v>61.10379547000349</v>
      </c>
      <c r="E85" s="1">
        <v>44.089012189028708</v>
      </c>
      <c r="F85" s="1">
        <v>63.652067344440077</v>
      </c>
      <c r="G85" s="1">
        <v>55.677855421169852</v>
      </c>
    </row>
    <row r="86" spans="1:7">
      <c r="A86">
        <v>2006</v>
      </c>
      <c r="B86">
        <v>1</v>
      </c>
      <c r="C86" s="1">
        <v>66.92553637807238</v>
      </c>
      <c r="D86" s="1">
        <v>61.642862767378503</v>
      </c>
      <c r="E86" s="1">
        <v>44.448108296642928</v>
      </c>
      <c r="F86" s="1">
        <v>64.916718826370726</v>
      </c>
      <c r="G86" s="1">
        <v>57.031883409561836</v>
      </c>
    </row>
    <row r="87" spans="1:7">
      <c r="A87">
        <v>2006</v>
      </c>
      <c r="B87">
        <v>2</v>
      </c>
      <c r="C87" s="1">
        <v>66.917959557508141</v>
      </c>
      <c r="D87" s="1">
        <v>61.106542619312762</v>
      </c>
      <c r="E87" s="1">
        <v>44.279709043261668</v>
      </c>
      <c r="F87" s="1">
        <v>63.27714366014829</v>
      </c>
      <c r="G87" s="1">
        <v>56.343342348402281</v>
      </c>
    </row>
    <row r="88" spans="1:7">
      <c r="A88">
        <v>2006</v>
      </c>
      <c r="B88">
        <v>3</v>
      </c>
      <c r="C88" s="1">
        <v>68.541624365036583</v>
      </c>
      <c r="D88" s="1">
        <v>62.525384342657702</v>
      </c>
      <c r="E88" s="1">
        <v>45.895674113885271</v>
      </c>
      <c r="F88" s="1">
        <v>66.05446665509993</v>
      </c>
      <c r="G88" s="1">
        <v>57.591735444618493</v>
      </c>
    </row>
    <row r="89" spans="1:7">
      <c r="A89">
        <v>2006</v>
      </c>
      <c r="B89">
        <v>4</v>
      </c>
      <c r="C89" s="1">
        <v>68.086697247236032</v>
      </c>
      <c r="D89" s="1">
        <v>62.226917083315826</v>
      </c>
      <c r="E89" s="1">
        <v>45.171086538151982</v>
      </c>
      <c r="F89" s="1">
        <v>67.885061484638243</v>
      </c>
      <c r="G89" s="1">
        <v>56.654278606041252</v>
      </c>
    </row>
    <row r="90" spans="1:7">
      <c r="A90">
        <v>2006</v>
      </c>
      <c r="B90">
        <v>5</v>
      </c>
      <c r="C90" s="1">
        <v>72.03761400437358</v>
      </c>
      <c r="D90" s="1">
        <v>64.086521925168284</v>
      </c>
      <c r="E90" s="1">
        <v>47.005793209374204</v>
      </c>
      <c r="F90" s="1">
        <v>71.315241655685526</v>
      </c>
      <c r="G90" s="1">
        <v>59.730220053983579</v>
      </c>
    </row>
    <row r="91" spans="1:7">
      <c r="A91">
        <v>2006</v>
      </c>
      <c r="B91">
        <v>6</v>
      </c>
      <c r="C91" s="1">
        <v>72.903837951887695</v>
      </c>
      <c r="D91" s="1">
        <v>64.751763100845764</v>
      </c>
      <c r="E91" s="1">
        <v>47.418419745577189</v>
      </c>
      <c r="F91" s="1">
        <v>71.548439114269286</v>
      </c>
      <c r="G91" s="1">
        <v>61.40778204888074</v>
      </c>
    </row>
    <row r="92" spans="1:7">
      <c r="A92">
        <v>2006</v>
      </c>
      <c r="B92">
        <v>7</v>
      </c>
      <c r="C92" s="1">
        <v>73.33568088120191</v>
      </c>
      <c r="D92" s="1">
        <v>63.762787698260787</v>
      </c>
      <c r="E92" s="1">
        <v>47.319935206827203</v>
      </c>
      <c r="F92" s="1">
        <v>71.447514545147527</v>
      </c>
      <c r="G92" s="1">
        <v>62.165840424250575</v>
      </c>
    </row>
    <row r="93" spans="1:7">
      <c r="A93">
        <v>2006</v>
      </c>
      <c r="B93">
        <v>8</v>
      </c>
      <c r="C93" s="1">
        <v>73.696059383226654</v>
      </c>
      <c r="D93" s="1">
        <v>64.833096541437484</v>
      </c>
      <c r="E93" s="1">
        <v>47.842993242534874</v>
      </c>
      <c r="F93" s="1">
        <v>71.446483711105955</v>
      </c>
      <c r="G93" s="1">
        <v>63.033708084759226</v>
      </c>
    </row>
    <row r="94" spans="1:7">
      <c r="A94">
        <v>2006</v>
      </c>
      <c r="B94">
        <v>9</v>
      </c>
      <c r="C94" s="1">
        <v>72.925907080704263</v>
      </c>
      <c r="D94" s="1">
        <v>63.658901169129386</v>
      </c>
      <c r="E94" s="1">
        <v>47.292094749978538</v>
      </c>
      <c r="F94" s="1">
        <v>69.358214808117935</v>
      </c>
      <c r="G94" s="1">
        <v>62.032039295853323</v>
      </c>
    </row>
    <row r="95" spans="1:7">
      <c r="A95">
        <v>2006</v>
      </c>
      <c r="B95">
        <v>10</v>
      </c>
      <c r="C95" s="1">
        <v>70.449080586230579</v>
      </c>
      <c r="D95" s="1">
        <v>61.929892839609749</v>
      </c>
      <c r="E95" s="1">
        <v>47.207688691234324</v>
      </c>
      <c r="F95" s="1">
        <v>65.698099182926867</v>
      </c>
      <c r="G95" s="1">
        <v>59.338629174791585</v>
      </c>
    </row>
    <row r="96" spans="1:7">
      <c r="A96">
        <v>2006</v>
      </c>
      <c r="B96">
        <v>11</v>
      </c>
      <c r="C96" s="1">
        <v>66.313229999533092</v>
      </c>
      <c r="D96" s="1">
        <v>59.674901786239495</v>
      </c>
      <c r="E96" s="1">
        <v>44.805909169075264</v>
      </c>
      <c r="F96" s="1">
        <v>61.288021284401289</v>
      </c>
      <c r="G96" s="1">
        <v>55.201616020583387</v>
      </c>
    </row>
    <row r="97" spans="1:7">
      <c r="A97">
        <v>2006</v>
      </c>
      <c r="B97">
        <v>12</v>
      </c>
      <c r="C97" s="1">
        <v>66.655357926858144</v>
      </c>
      <c r="D97" s="1">
        <v>60.543649086734455</v>
      </c>
      <c r="E97" s="1">
        <v>44.515987141328843</v>
      </c>
      <c r="F97" s="1">
        <v>63.289746265084609</v>
      </c>
      <c r="G97" s="1">
        <v>55.70764796648794</v>
      </c>
    </row>
    <row r="98" spans="1:7">
      <c r="A98">
        <v>2007</v>
      </c>
      <c r="B98">
        <v>1</v>
      </c>
      <c r="C98" s="1">
        <v>69.986438930176703</v>
      </c>
      <c r="D98" s="1">
        <v>62.753687447572489</v>
      </c>
      <c r="E98" s="1">
        <v>47.246105178516601</v>
      </c>
      <c r="F98" s="1">
        <v>65.897931576538795</v>
      </c>
      <c r="G98" s="1">
        <v>59.488256573307353</v>
      </c>
    </row>
    <row r="99" spans="1:7">
      <c r="A99">
        <v>2007</v>
      </c>
      <c r="B99">
        <v>2</v>
      </c>
      <c r="C99" s="1">
        <v>66.554829260492824</v>
      </c>
      <c r="D99" s="1">
        <v>60.764186685702924</v>
      </c>
      <c r="E99" s="1">
        <v>44.744078458111829</v>
      </c>
      <c r="F99" s="1">
        <v>62.953845621469654</v>
      </c>
      <c r="G99" s="1">
        <v>56.368886176628131</v>
      </c>
    </row>
    <row r="100" spans="1:7">
      <c r="A100">
        <v>2007</v>
      </c>
      <c r="B100">
        <v>3</v>
      </c>
      <c r="C100" s="1">
        <v>67.561769412031779</v>
      </c>
      <c r="D100" s="1">
        <v>61.523087153041402</v>
      </c>
      <c r="E100" s="1">
        <v>45.60834591875421</v>
      </c>
      <c r="F100" s="1">
        <v>66.051756306066423</v>
      </c>
      <c r="G100" s="1">
        <v>56.976608084928095</v>
      </c>
    </row>
    <row r="101" spans="1:7">
      <c r="A101">
        <v>2007</v>
      </c>
      <c r="B101">
        <v>4</v>
      </c>
      <c r="C101" s="1">
        <v>68.759661668865959</v>
      </c>
      <c r="D101" s="1">
        <v>62.512346766304532</v>
      </c>
      <c r="E101" s="1">
        <v>46.012166765904773</v>
      </c>
      <c r="F101" s="1">
        <v>68.042788891357816</v>
      </c>
      <c r="G101" s="1">
        <v>57.344549512938734</v>
      </c>
    </row>
    <row r="102" spans="1:7">
      <c r="A102">
        <v>2007</v>
      </c>
      <c r="B102">
        <v>5</v>
      </c>
      <c r="C102" s="1">
        <v>70.849916629017173</v>
      </c>
      <c r="D102" s="1">
        <v>63.196995393778295</v>
      </c>
      <c r="E102" s="1">
        <v>46.010164103944184</v>
      </c>
      <c r="F102" s="1">
        <v>69.907588391394825</v>
      </c>
      <c r="G102" s="1">
        <v>58.750801862805538</v>
      </c>
    </row>
    <row r="103" spans="1:7">
      <c r="A103">
        <v>2007</v>
      </c>
      <c r="B103">
        <v>6</v>
      </c>
      <c r="C103" s="1">
        <v>71.7444740182072</v>
      </c>
      <c r="D103" s="1">
        <v>63.574306403909198</v>
      </c>
      <c r="E103" s="1">
        <v>46.381292117448005</v>
      </c>
      <c r="F103" s="1">
        <v>69.554199993913429</v>
      </c>
      <c r="G103" s="1">
        <v>60.315070071850045</v>
      </c>
    </row>
    <row r="104" spans="1:7">
      <c r="A104">
        <v>2007</v>
      </c>
      <c r="B104">
        <v>7</v>
      </c>
      <c r="C104" s="1">
        <v>72.680746666026053</v>
      </c>
      <c r="D104" s="1">
        <v>63.103076269084475</v>
      </c>
      <c r="E104" s="1">
        <v>46.961455683922409</v>
      </c>
      <c r="F104" s="1">
        <v>70.779845888127937</v>
      </c>
      <c r="G104" s="1">
        <v>61.645095516096234</v>
      </c>
    </row>
    <row r="105" spans="1:7">
      <c r="A105">
        <v>2007</v>
      </c>
      <c r="B105">
        <v>8</v>
      </c>
      <c r="C105" s="1">
        <v>72.945551415687788</v>
      </c>
      <c r="D105" s="1">
        <v>64.150434630625597</v>
      </c>
      <c r="E105" s="1">
        <v>47.497786728273475</v>
      </c>
      <c r="F105" s="1">
        <v>70.399306746981964</v>
      </c>
      <c r="G105" s="1">
        <v>62.458763046876655</v>
      </c>
    </row>
    <row r="106" spans="1:7">
      <c r="A106">
        <v>2007</v>
      </c>
      <c r="B106">
        <v>9</v>
      </c>
      <c r="C106" s="1">
        <v>72.556812355402741</v>
      </c>
      <c r="D106" s="1">
        <v>63.367640930131053</v>
      </c>
      <c r="E106" s="1">
        <v>47.410240054268051</v>
      </c>
      <c r="F106" s="1">
        <v>68.468471641171732</v>
      </c>
      <c r="G106" s="1">
        <v>61.861518260897661</v>
      </c>
    </row>
    <row r="107" spans="1:7">
      <c r="A107">
        <v>2007</v>
      </c>
      <c r="B107">
        <v>10</v>
      </c>
      <c r="C107" s="1">
        <v>69.670306633468741</v>
      </c>
      <c r="D107" s="1">
        <v>61.265242946416635</v>
      </c>
      <c r="E107" s="1">
        <v>46.816219784634271</v>
      </c>
      <c r="F107" s="1">
        <v>65.266419411383936</v>
      </c>
      <c r="G107" s="1">
        <v>58.785646212768533</v>
      </c>
    </row>
    <row r="108" spans="1:7">
      <c r="A108">
        <v>2007</v>
      </c>
      <c r="B108">
        <v>11</v>
      </c>
      <c r="C108" s="1">
        <v>66.058015625520412</v>
      </c>
      <c r="D108" s="1">
        <v>59.473124224568657</v>
      </c>
      <c r="E108" s="1">
        <v>44.591842734511879</v>
      </c>
      <c r="F108" s="1">
        <v>62.500802742738223</v>
      </c>
      <c r="G108" s="1">
        <v>55.07414166264541</v>
      </c>
    </row>
    <row r="109" spans="1:7">
      <c r="A109">
        <v>2007</v>
      </c>
      <c r="B109">
        <v>12</v>
      </c>
      <c r="C109" s="1">
        <v>65.848251606988114</v>
      </c>
      <c r="D109" s="1">
        <v>59.871167037851357</v>
      </c>
      <c r="E109" s="1">
        <v>44.092215801989894</v>
      </c>
      <c r="F109" s="1">
        <v>62.562277726690567</v>
      </c>
      <c r="G109" s="1">
        <v>55.149703479960834</v>
      </c>
    </row>
    <row r="110" spans="1:7">
      <c r="A110">
        <v>2008</v>
      </c>
      <c r="B110">
        <v>1</v>
      </c>
      <c r="C110" s="1">
        <v>66.749831991117404</v>
      </c>
      <c r="D110" s="1">
        <v>61.198343270001061</v>
      </c>
      <c r="E110" s="1">
        <v>45.004445017859481</v>
      </c>
      <c r="F110" s="1">
        <v>63.682487283615728</v>
      </c>
      <c r="G110" s="1">
        <v>57.134654156841243</v>
      </c>
    </row>
    <row r="111" spans="1:7">
      <c r="A111">
        <v>2008</v>
      </c>
      <c r="B111">
        <v>2</v>
      </c>
      <c r="C111" s="1">
        <v>67.041254073237269</v>
      </c>
      <c r="D111" s="1">
        <v>60.991638178263457</v>
      </c>
      <c r="E111" s="1">
        <v>45.066041137872183</v>
      </c>
      <c r="F111" s="1">
        <v>63.05514544635971</v>
      </c>
      <c r="G111" s="1">
        <v>56.76945046546173</v>
      </c>
    </row>
    <row r="112" spans="1:7">
      <c r="A112">
        <v>2008</v>
      </c>
      <c r="B112">
        <v>3</v>
      </c>
      <c r="C112" s="1">
        <v>67.999376213141474</v>
      </c>
      <c r="D112" s="1">
        <v>61.659402610141356</v>
      </c>
      <c r="E112" s="1">
        <v>45.761341857442652</v>
      </c>
      <c r="F112" s="1">
        <v>65.543311146923571</v>
      </c>
      <c r="G112" s="1">
        <v>57.253664038882356</v>
      </c>
    </row>
    <row r="113" spans="1:7">
      <c r="A113">
        <v>2008</v>
      </c>
      <c r="B113">
        <v>4</v>
      </c>
      <c r="C113" s="1">
        <v>67.884152716655677</v>
      </c>
      <c r="D113" s="1">
        <v>61.514098242914514</v>
      </c>
      <c r="E113" s="1">
        <v>45.269445070083037</v>
      </c>
      <c r="F113" s="1">
        <v>65.295196505475019</v>
      </c>
      <c r="G113" s="1">
        <v>56.513767815142707</v>
      </c>
    </row>
    <row r="114" spans="1:7">
      <c r="A114">
        <v>2008</v>
      </c>
      <c r="B114">
        <v>5</v>
      </c>
      <c r="C114" s="1">
        <v>71.151388397073006</v>
      </c>
      <c r="D114" s="1">
        <v>63.212733731421146</v>
      </c>
      <c r="E114" s="1">
        <v>46.369515014715049</v>
      </c>
      <c r="F114" s="1">
        <v>69.339095053262938</v>
      </c>
      <c r="G114" s="1">
        <v>59.044455968017395</v>
      </c>
    </row>
    <row r="115" spans="1:7">
      <c r="A115">
        <v>2008</v>
      </c>
      <c r="B115">
        <v>6</v>
      </c>
      <c r="C115" s="1">
        <v>74.133854422070783</v>
      </c>
      <c r="D115" s="1">
        <v>65.412295643789463</v>
      </c>
      <c r="E115" s="1">
        <v>49.3670026690233</v>
      </c>
      <c r="F115" s="1">
        <v>70.419178776364291</v>
      </c>
      <c r="G115" s="1">
        <v>62.783581772648525</v>
      </c>
    </row>
    <row r="116" spans="1:7">
      <c r="A116">
        <v>2008</v>
      </c>
      <c r="B116">
        <v>7</v>
      </c>
      <c r="C116" s="1">
        <v>74.056626983279031</v>
      </c>
      <c r="D116" s="1">
        <v>64.266668809719889</v>
      </c>
      <c r="E116" s="1">
        <v>48.728016001975519</v>
      </c>
      <c r="F116" s="1">
        <v>71.152384711098819</v>
      </c>
      <c r="G116" s="1">
        <v>63.109495212953867</v>
      </c>
    </row>
    <row r="117" spans="1:7">
      <c r="A117">
        <v>2008</v>
      </c>
      <c r="B117">
        <v>8</v>
      </c>
      <c r="C117" s="1">
        <v>73.095918020933851</v>
      </c>
      <c r="D117" s="1">
        <v>64.115017109448971</v>
      </c>
      <c r="E117" s="1">
        <v>47.647077501028811</v>
      </c>
      <c r="F117" s="1">
        <v>69.842496519402317</v>
      </c>
      <c r="G117" s="1">
        <v>62.584094579472833</v>
      </c>
    </row>
    <row r="118" spans="1:7">
      <c r="A118">
        <v>2008</v>
      </c>
      <c r="B118">
        <v>9</v>
      </c>
      <c r="C118" s="1">
        <v>72.864379710208837</v>
      </c>
      <c r="D118" s="1">
        <v>63.586884741243693</v>
      </c>
      <c r="E118" s="1">
        <v>47.527838855941908</v>
      </c>
      <c r="F118" s="1">
        <v>69.231561316276796</v>
      </c>
      <c r="G118" s="1">
        <v>62.142881766075632</v>
      </c>
    </row>
    <row r="119" spans="1:7">
      <c r="A119">
        <v>2008</v>
      </c>
      <c r="B119">
        <v>10</v>
      </c>
      <c r="C119" s="1">
        <v>69.175995722947562</v>
      </c>
      <c r="D119" s="1">
        <v>60.600097586602764</v>
      </c>
      <c r="E119" s="1">
        <v>46.559879102815735</v>
      </c>
      <c r="F119" s="1">
        <v>64.748200110989089</v>
      </c>
      <c r="G119" s="1">
        <v>58.386797359812476</v>
      </c>
    </row>
    <row r="120" spans="1:7">
      <c r="A120">
        <v>2008</v>
      </c>
      <c r="B120">
        <v>11</v>
      </c>
      <c r="C120" s="1">
        <v>65.35091550078586</v>
      </c>
      <c r="D120" s="1">
        <v>58.364627261247321</v>
      </c>
      <c r="E120" s="1">
        <v>44.358476965977843</v>
      </c>
      <c r="F120" s="1">
        <v>59.894916162739058</v>
      </c>
      <c r="G120" s="1">
        <v>54.475609329724897</v>
      </c>
    </row>
    <row r="121" spans="1:7">
      <c r="A121">
        <v>2008</v>
      </c>
      <c r="B121">
        <v>12</v>
      </c>
      <c r="C121" s="1">
        <v>64.806347818562571</v>
      </c>
      <c r="D121" s="1">
        <v>58.545379197652927</v>
      </c>
      <c r="E121" s="1">
        <v>43.03844060281714</v>
      </c>
      <c r="F121" s="1">
        <v>61.320214050246463</v>
      </c>
      <c r="G121" s="1">
        <v>54.088867742923497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G385"/>
  <sheetViews>
    <sheetView tabSelected="1" workbookViewId="0">
      <pane xSplit="2" ySplit="1" topLeftCell="C113" activePane="bottomRight" state="frozen"/>
      <selection activeCell="D134" sqref="D134"/>
      <selection pane="topRight" activeCell="D134" sqref="D134"/>
      <selection pane="bottomLeft" activeCell="D134" sqref="D134"/>
      <selection pane="bottomRight" activeCell="D134" sqref="D134"/>
    </sheetView>
  </sheetViews>
  <sheetFormatPr defaultRowHeight="12.75"/>
  <cols>
    <col min="3" max="3" width="11.140625" style="11" bestFit="1" customWidth="1"/>
    <col min="4" max="6" width="10.140625" style="11" bestFit="1" customWidth="1"/>
    <col min="7" max="7" width="7.5703125" style="11" bestFit="1" customWidth="1"/>
  </cols>
  <sheetData>
    <row r="1" spans="1:7">
      <c r="A1" t="s">
        <v>4</v>
      </c>
      <c r="B1" t="s">
        <v>5</v>
      </c>
      <c r="C1" s="11" t="s">
        <v>7</v>
      </c>
      <c r="D1" s="11" t="s">
        <v>8</v>
      </c>
      <c r="E1" s="11" t="s">
        <v>15</v>
      </c>
      <c r="F1" s="11" t="s">
        <v>19</v>
      </c>
      <c r="G1" s="11" t="s">
        <v>20</v>
      </c>
    </row>
    <row r="2" spans="1:7">
      <c r="A2" s="3">
        <v>2002</v>
      </c>
      <c r="B2" s="3">
        <v>1</v>
      </c>
      <c r="C2" s="28">
        <v>52011630</v>
      </c>
      <c r="D2" s="28">
        <v>28570885</v>
      </c>
      <c r="E2" s="28">
        <v>32880026</v>
      </c>
      <c r="F2" s="28">
        <v>10217</v>
      </c>
      <c r="G2" s="28"/>
    </row>
    <row r="3" spans="1:7">
      <c r="A3" s="3">
        <f>A2</f>
        <v>2002</v>
      </c>
      <c r="B3" s="3">
        <f>B2+1</f>
        <v>2</v>
      </c>
      <c r="C3" s="28">
        <v>46105016</v>
      </c>
      <c r="D3" s="28">
        <v>28496456</v>
      </c>
      <c r="E3" s="28">
        <v>33795209</v>
      </c>
      <c r="F3" s="28">
        <v>5610</v>
      </c>
      <c r="G3" s="28"/>
    </row>
    <row r="4" spans="1:7">
      <c r="A4" s="3">
        <f t="shared" ref="A4:A13" si="0">A3</f>
        <v>2002</v>
      </c>
      <c r="B4" s="3">
        <f t="shared" ref="B4:B13" si="1">B3+1</f>
        <v>3</v>
      </c>
      <c r="C4" s="28">
        <v>45121551</v>
      </c>
      <c r="D4" s="28">
        <v>28163167</v>
      </c>
      <c r="E4" s="28">
        <v>33666384</v>
      </c>
      <c r="F4" s="28">
        <v>5492</v>
      </c>
      <c r="G4" s="28"/>
    </row>
    <row r="5" spans="1:7">
      <c r="A5" s="3">
        <f t="shared" si="0"/>
        <v>2002</v>
      </c>
      <c r="B5" s="3">
        <f t="shared" si="1"/>
        <v>4</v>
      </c>
      <c r="C5" s="28">
        <v>42203017</v>
      </c>
      <c r="D5" s="28">
        <v>29171510</v>
      </c>
      <c r="E5" s="28">
        <v>35148641</v>
      </c>
      <c r="F5" s="28">
        <v>7872</v>
      </c>
      <c r="G5" s="28"/>
    </row>
    <row r="6" spans="1:7">
      <c r="A6" s="3">
        <f t="shared" si="0"/>
        <v>2002</v>
      </c>
      <c r="B6" s="3">
        <f t="shared" si="1"/>
        <v>5</v>
      </c>
      <c r="C6" s="28">
        <v>36654311</v>
      </c>
      <c r="D6" s="28">
        <v>27798771</v>
      </c>
      <c r="E6" s="28">
        <v>34626918</v>
      </c>
      <c r="F6" s="28">
        <v>5733</v>
      </c>
      <c r="G6" s="28"/>
    </row>
    <row r="7" spans="1:7">
      <c r="A7" s="3">
        <f t="shared" si="0"/>
        <v>2002</v>
      </c>
      <c r="B7" s="3">
        <f t="shared" si="1"/>
        <v>6</v>
      </c>
      <c r="C7" s="28">
        <v>41629023</v>
      </c>
      <c r="D7" s="28">
        <v>30418132</v>
      </c>
      <c r="E7" s="28">
        <v>35528200</v>
      </c>
      <c r="F7" s="28">
        <v>12435</v>
      </c>
      <c r="G7" s="28"/>
    </row>
    <row r="8" spans="1:7">
      <c r="A8" s="3">
        <f t="shared" si="0"/>
        <v>2002</v>
      </c>
      <c r="B8" s="3">
        <f t="shared" si="1"/>
        <v>7</v>
      </c>
      <c r="C8" s="28">
        <v>53464057</v>
      </c>
      <c r="D8" s="28">
        <v>34811832</v>
      </c>
      <c r="E8" s="28">
        <v>37943674</v>
      </c>
      <c r="F8" s="28">
        <v>4363</v>
      </c>
      <c r="G8" s="28"/>
    </row>
    <row r="9" spans="1:7">
      <c r="A9" s="3">
        <f t="shared" si="0"/>
        <v>2002</v>
      </c>
      <c r="B9" s="3">
        <f t="shared" si="1"/>
        <v>8</v>
      </c>
      <c r="C9" s="28">
        <v>54533105</v>
      </c>
      <c r="D9" s="28">
        <v>35260693</v>
      </c>
      <c r="E9" s="28">
        <v>38024570</v>
      </c>
      <c r="F9" s="28">
        <v>3946</v>
      </c>
      <c r="G9" s="28"/>
    </row>
    <row r="10" spans="1:7">
      <c r="A10" s="3">
        <f t="shared" si="0"/>
        <v>2002</v>
      </c>
      <c r="B10" s="3">
        <f t="shared" si="1"/>
        <v>9</v>
      </c>
      <c r="C10" s="28">
        <v>51013625</v>
      </c>
      <c r="D10" s="28">
        <v>35180121</v>
      </c>
      <c r="E10" s="28">
        <v>38043312</v>
      </c>
      <c r="F10" s="28">
        <v>3953</v>
      </c>
      <c r="G10" s="28"/>
    </row>
    <row r="11" spans="1:7">
      <c r="A11" s="3">
        <f t="shared" si="0"/>
        <v>2002</v>
      </c>
      <c r="B11" s="3">
        <f t="shared" si="1"/>
        <v>10</v>
      </c>
      <c r="C11" s="28">
        <v>40625309</v>
      </c>
      <c r="D11" s="28">
        <v>31531327</v>
      </c>
      <c r="E11" s="28">
        <v>37177939</v>
      </c>
      <c r="F11" s="28">
        <v>14366</v>
      </c>
      <c r="G11" s="28"/>
    </row>
    <row r="12" spans="1:7">
      <c r="A12" s="3">
        <f t="shared" si="0"/>
        <v>2002</v>
      </c>
      <c r="B12" s="3">
        <f t="shared" si="1"/>
        <v>11</v>
      </c>
      <c r="C12" s="28">
        <v>41111242</v>
      </c>
      <c r="D12" s="28">
        <v>28549757</v>
      </c>
      <c r="E12" s="28">
        <v>36219015</v>
      </c>
      <c r="F12" s="28">
        <v>4858</v>
      </c>
      <c r="G12" s="28"/>
    </row>
    <row r="13" spans="1:7">
      <c r="A13" s="3">
        <f t="shared" si="0"/>
        <v>2002</v>
      </c>
      <c r="B13" s="3">
        <f t="shared" si="1"/>
        <v>12</v>
      </c>
      <c r="C13" s="28">
        <v>51336349</v>
      </c>
      <c r="D13" s="28">
        <v>30492137</v>
      </c>
      <c r="E13" s="28">
        <v>37662888</v>
      </c>
      <c r="F13" s="28">
        <v>5048</v>
      </c>
      <c r="G13" s="28"/>
    </row>
    <row r="14" spans="1:7">
      <c r="A14" s="3">
        <f t="shared" ref="A14:A34" si="2">A2+1</f>
        <v>2003</v>
      </c>
      <c r="B14" s="3">
        <f t="shared" ref="B14:B34" si="3">B2</f>
        <v>1</v>
      </c>
      <c r="C14" s="28">
        <v>56260517</v>
      </c>
      <c r="D14" s="28">
        <v>31182538</v>
      </c>
      <c r="E14" s="28">
        <v>34434925</v>
      </c>
      <c r="F14" s="28">
        <v>4867</v>
      </c>
      <c r="G14" s="28"/>
    </row>
    <row r="15" spans="1:7">
      <c r="A15" s="3">
        <f t="shared" si="2"/>
        <v>2003</v>
      </c>
      <c r="B15" s="3">
        <f t="shared" si="3"/>
        <v>2</v>
      </c>
      <c r="C15" s="28">
        <v>56047828</v>
      </c>
      <c r="D15" s="28">
        <v>31226690</v>
      </c>
      <c r="E15" s="28">
        <v>35705754</v>
      </c>
      <c r="F15" s="28">
        <v>4578</v>
      </c>
      <c r="G15" s="28"/>
    </row>
    <row r="16" spans="1:7">
      <c r="A16" s="3">
        <f t="shared" si="2"/>
        <v>2003</v>
      </c>
      <c r="B16" s="3">
        <f t="shared" si="3"/>
        <v>3</v>
      </c>
      <c r="C16" s="28">
        <v>49433698</v>
      </c>
      <c r="D16" s="28">
        <v>29642266</v>
      </c>
      <c r="E16" s="28">
        <v>35075387</v>
      </c>
      <c r="F16" s="28">
        <v>4512</v>
      </c>
      <c r="G16" s="28"/>
    </row>
    <row r="17" spans="1:7">
      <c r="A17" s="3">
        <f t="shared" si="2"/>
        <v>2003</v>
      </c>
      <c r="B17" s="3">
        <f t="shared" si="3"/>
        <v>4</v>
      </c>
      <c r="C17" s="28">
        <v>39481133</v>
      </c>
      <c r="D17" s="28">
        <v>28135995</v>
      </c>
      <c r="E17" s="28">
        <v>34380397</v>
      </c>
      <c r="F17" s="28">
        <v>4968</v>
      </c>
      <c r="G17" s="28"/>
    </row>
    <row r="18" spans="1:7">
      <c r="A18" s="3">
        <f t="shared" si="2"/>
        <v>2003</v>
      </c>
      <c r="B18" s="3">
        <f t="shared" si="3"/>
        <v>5</v>
      </c>
      <c r="C18" s="28">
        <v>37425589</v>
      </c>
      <c r="D18" s="28">
        <v>29697889</v>
      </c>
      <c r="E18" s="28">
        <v>34853009</v>
      </c>
      <c r="F18" s="28">
        <v>113387</v>
      </c>
      <c r="G18" s="28"/>
    </row>
    <row r="19" spans="1:7">
      <c r="A19" s="3">
        <f t="shared" si="2"/>
        <v>2003</v>
      </c>
      <c r="B19" s="3">
        <f t="shared" si="3"/>
        <v>6</v>
      </c>
      <c r="C19" s="28">
        <v>38279478</v>
      </c>
      <c r="D19" s="28">
        <v>29937383</v>
      </c>
      <c r="E19" s="28">
        <v>35226145</v>
      </c>
      <c r="F19" s="28">
        <v>98772</v>
      </c>
      <c r="G19" s="28"/>
    </row>
    <row r="20" spans="1:7">
      <c r="A20" s="3">
        <f t="shared" si="2"/>
        <v>2003</v>
      </c>
      <c r="B20" s="3">
        <f t="shared" si="3"/>
        <v>7</v>
      </c>
      <c r="C20" s="28">
        <v>49811069.32</v>
      </c>
      <c r="D20" s="28">
        <v>33215638.170000002</v>
      </c>
      <c r="E20" s="28">
        <v>36343387.039999999</v>
      </c>
      <c r="F20" s="28">
        <v>1009614.75</v>
      </c>
      <c r="G20" s="28"/>
    </row>
    <row r="21" spans="1:7">
      <c r="A21" s="3">
        <f t="shared" si="2"/>
        <v>2003</v>
      </c>
      <c r="B21" s="3">
        <f t="shared" si="3"/>
        <v>8</v>
      </c>
      <c r="C21" s="28">
        <v>49993360.259999998</v>
      </c>
      <c r="D21" s="28">
        <v>32758870.66</v>
      </c>
      <c r="E21" s="28">
        <v>35826718.68</v>
      </c>
      <c r="F21" s="28">
        <v>1453176.59</v>
      </c>
      <c r="G21" s="28"/>
    </row>
    <row r="22" spans="1:7">
      <c r="A22" s="3">
        <f t="shared" si="2"/>
        <v>2003</v>
      </c>
      <c r="B22" s="3">
        <f t="shared" si="3"/>
        <v>9</v>
      </c>
      <c r="C22" s="28">
        <v>49845032.32</v>
      </c>
      <c r="D22" s="28">
        <v>32199408.760000002</v>
      </c>
      <c r="E22" s="28">
        <v>38324371.479999997</v>
      </c>
      <c r="F22" s="28">
        <v>3926583.03</v>
      </c>
      <c r="G22" s="28"/>
    </row>
    <row r="23" spans="1:7">
      <c r="A23" s="3">
        <f t="shared" si="2"/>
        <v>2003</v>
      </c>
      <c r="B23" s="3">
        <f t="shared" si="3"/>
        <v>10</v>
      </c>
      <c r="C23" s="28">
        <v>38395577.880000003</v>
      </c>
      <c r="D23" s="28">
        <v>25257109.23</v>
      </c>
      <c r="E23" s="28">
        <v>33703621.289999999</v>
      </c>
      <c r="F23" s="28">
        <v>6170722.1200000001</v>
      </c>
      <c r="G23" s="28"/>
    </row>
    <row r="24" spans="1:7">
      <c r="A24" s="3">
        <f t="shared" si="2"/>
        <v>2003</v>
      </c>
      <c r="B24" s="3">
        <f t="shared" si="3"/>
        <v>11</v>
      </c>
      <c r="C24" s="28">
        <v>38647686.759999998</v>
      </c>
      <c r="D24" s="28">
        <v>23776463.760000002</v>
      </c>
      <c r="E24" s="28">
        <v>33888199.090000004</v>
      </c>
      <c r="F24" s="28">
        <v>6215283.2300000004</v>
      </c>
      <c r="G24" s="28"/>
    </row>
    <row r="25" spans="1:7">
      <c r="A25" s="3">
        <f t="shared" si="2"/>
        <v>2003</v>
      </c>
      <c r="B25" s="3">
        <f t="shared" si="3"/>
        <v>12</v>
      </c>
      <c r="C25" s="28">
        <v>49680471.689999998</v>
      </c>
      <c r="D25" s="28">
        <v>23982914.309999999</v>
      </c>
      <c r="E25" s="28">
        <v>33995274.340000004</v>
      </c>
      <c r="F25" s="28">
        <v>7371203.4000000004</v>
      </c>
      <c r="G25" s="28"/>
    </row>
    <row r="26" spans="1:7">
      <c r="A26" s="3">
        <f t="shared" si="2"/>
        <v>2004</v>
      </c>
      <c r="B26" s="3">
        <f t="shared" si="3"/>
        <v>1</v>
      </c>
      <c r="C26" s="28">
        <v>54924281</v>
      </c>
      <c r="D26" s="28">
        <v>23960835</v>
      </c>
      <c r="E26" s="28">
        <v>31155652</v>
      </c>
      <c r="F26" s="28">
        <v>7759568</v>
      </c>
      <c r="G26" s="28"/>
    </row>
    <row r="27" spans="1:7">
      <c r="A27" s="3">
        <f t="shared" si="2"/>
        <v>2004</v>
      </c>
      <c r="B27" s="3">
        <f t="shared" si="3"/>
        <v>2</v>
      </c>
      <c r="C27" s="28">
        <v>54360189</v>
      </c>
      <c r="D27" s="28">
        <v>23567802</v>
      </c>
      <c r="E27" s="28">
        <v>32960389</v>
      </c>
      <c r="F27" s="28">
        <v>7682032</v>
      </c>
      <c r="G27" s="28"/>
    </row>
    <row r="28" spans="1:7">
      <c r="A28" s="3">
        <f t="shared" si="2"/>
        <v>2004</v>
      </c>
      <c r="B28" s="3">
        <f t="shared" si="3"/>
        <v>3</v>
      </c>
      <c r="C28" s="28">
        <v>45045977</v>
      </c>
      <c r="D28" s="28">
        <v>21795249</v>
      </c>
      <c r="E28" s="28">
        <v>32952924.760000002</v>
      </c>
      <c r="F28" s="28">
        <v>7390989</v>
      </c>
      <c r="G28" s="28"/>
    </row>
    <row r="29" spans="1:7">
      <c r="A29" s="3">
        <f t="shared" si="2"/>
        <v>2004</v>
      </c>
      <c r="B29" s="3">
        <f t="shared" si="3"/>
        <v>4</v>
      </c>
      <c r="C29" s="28">
        <v>41926570</v>
      </c>
      <c r="D29" s="28">
        <v>22865887</v>
      </c>
      <c r="E29" s="28">
        <v>34250186</v>
      </c>
      <c r="F29" s="28">
        <v>7814773</v>
      </c>
      <c r="G29" s="28"/>
    </row>
    <row r="30" spans="1:7">
      <c r="A30" s="3">
        <f t="shared" si="2"/>
        <v>2004</v>
      </c>
      <c r="B30" s="3">
        <f t="shared" si="3"/>
        <v>5</v>
      </c>
      <c r="C30" s="28">
        <v>40807601</v>
      </c>
      <c r="D30" s="28">
        <v>24644296</v>
      </c>
      <c r="E30" s="28">
        <v>33649587</v>
      </c>
      <c r="F30" s="28">
        <v>8670988</v>
      </c>
      <c r="G30" s="28"/>
    </row>
    <row r="31" spans="1:7">
      <c r="A31" s="3">
        <f t="shared" si="2"/>
        <v>2004</v>
      </c>
      <c r="B31" s="3">
        <f t="shared" si="3"/>
        <v>6</v>
      </c>
      <c r="C31" s="28">
        <v>49006192</v>
      </c>
      <c r="D31" s="28">
        <v>28238738</v>
      </c>
      <c r="E31" s="28">
        <v>40098235</v>
      </c>
      <c r="F31" s="28">
        <v>9762815</v>
      </c>
      <c r="G31" s="28"/>
    </row>
    <row r="32" spans="1:7">
      <c r="A32" s="3">
        <f t="shared" si="2"/>
        <v>2004</v>
      </c>
      <c r="B32" s="3">
        <f t="shared" si="3"/>
        <v>7</v>
      </c>
      <c r="C32" s="28">
        <v>55178296</v>
      </c>
      <c r="D32" s="28">
        <v>30844529</v>
      </c>
      <c r="E32" s="28">
        <v>40296309</v>
      </c>
      <c r="F32" s="28">
        <v>9539566</v>
      </c>
      <c r="G32" s="28"/>
    </row>
    <row r="33" spans="1:7">
      <c r="A33" s="3">
        <f t="shared" si="2"/>
        <v>2004</v>
      </c>
      <c r="B33" s="3">
        <f t="shared" si="3"/>
        <v>8</v>
      </c>
      <c r="C33" s="28">
        <v>52152453</v>
      </c>
      <c r="D33" s="28">
        <v>30031909</v>
      </c>
      <c r="E33" s="28">
        <v>40764963</v>
      </c>
      <c r="F33" s="28">
        <v>9518679</v>
      </c>
      <c r="G33" s="28"/>
    </row>
    <row r="34" spans="1:7">
      <c r="A34" s="3">
        <f t="shared" si="2"/>
        <v>2004</v>
      </c>
      <c r="B34" s="3">
        <f t="shared" si="3"/>
        <v>9</v>
      </c>
      <c r="C34" s="28">
        <v>52077501</v>
      </c>
      <c r="D34" s="28">
        <v>30363628.059999999</v>
      </c>
      <c r="E34" s="28">
        <v>42198680</v>
      </c>
      <c r="F34" s="28">
        <v>10562576</v>
      </c>
      <c r="G34" s="28"/>
    </row>
    <row r="35" spans="1:7">
      <c r="A35" s="3">
        <f t="shared" ref="A35:A98" si="4">A23+1</f>
        <v>2004</v>
      </c>
      <c r="B35" s="3">
        <f t="shared" ref="B35:B98" si="5">B23</f>
        <v>10</v>
      </c>
      <c r="C35" s="28">
        <v>44288400</v>
      </c>
      <c r="D35" s="28">
        <v>27201516</v>
      </c>
      <c r="E35" s="28">
        <v>38424360</v>
      </c>
      <c r="F35" s="28">
        <v>9461789</v>
      </c>
      <c r="G35" s="28"/>
    </row>
    <row r="36" spans="1:7">
      <c r="A36" s="3">
        <f t="shared" si="4"/>
        <v>2004</v>
      </c>
      <c r="B36" s="3">
        <f t="shared" si="5"/>
        <v>11</v>
      </c>
      <c r="C36" s="28">
        <v>42681856</v>
      </c>
      <c r="D36" s="28">
        <v>25210608</v>
      </c>
      <c r="E36" s="28">
        <v>36520465</v>
      </c>
      <c r="F36" s="28">
        <v>8649505</v>
      </c>
      <c r="G36" s="28"/>
    </row>
    <row r="37" spans="1:7">
      <c r="A37" s="3">
        <f t="shared" si="4"/>
        <v>2004</v>
      </c>
      <c r="B37" s="3">
        <f t="shared" si="5"/>
        <v>12</v>
      </c>
      <c r="C37" s="28">
        <v>54998381</v>
      </c>
      <c r="D37" s="28">
        <v>26867673</v>
      </c>
      <c r="E37" s="28">
        <v>38929727</v>
      </c>
      <c r="F37" s="28">
        <v>9080153</v>
      </c>
      <c r="G37" s="28"/>
    </row>
    <row r="38" spans="1:7">
      <c r="A38" s="3">
        <f t="shared" si="4"/>
        <v>2005</v>
      </c>
      <c r="B38" s="3">
        <f t="shared" si="5"/>
        <v>1</v>
      </c>
      <c r="C38" s="28">
        <v>62557023.990000002</v>
      </c>
      <c r="D38" s="28">
        <v>27589077.280000001</v>
      </c>
      <c r="E38" s="28">
        <v>35503219.630000003</v>
      </c>
      <c r="F38" s="28">
        <v>8710316.2689999994</v>
      </c>
      <c r="G38" s="28"/>
    </row>
    <row r="39" spans="1:7">
      <c r="A39" s="3">
        <f t="shared" si="4"/>
        <v>2005</v>
      </c>
      <c r="B39" s="3">
        <f t="shared" si="5"/>
        <v>2</v>
      </c>
      <c r="C39" s="28">
        <v>56026858.32</v>
      </c>
      <c r="D39" s="28">
        <v>25823691.289999999</v>
      </c>
      <c r="E39" s="28">
        <v>36080951.950000003</v>
      </c>
      <c r="F39" s="28">
        <v>8488435.9930000007</v>
      </c>
      <c r="G39" s="28"/>
    </row>
    <row r="40" spans="1:7">
      <c r="A40" s="3">
        <f t="shared" si="4"/>
        <v>2005</v>
      </c>
      <c r="B40" s="3">
        <f t="shared" si="5"/>
        <v>3</v>
      </c>
      <c r="C40" s="28">
        <v>52860174.560000002</v>
      </c>
      <c r="D40" s="28">
        <v>25179179.23</v>
      </c>
      <c r="E40" s="28">
        <v>36382975.920000002</v>
      </c>
      <c r="F40" s="28">
        <v>8129132.6519999998</v>
      </c>
      <c r="G40" s="28"/>
    </row>
    <row r="41" spans="1:7">
      <c r="A41" s="3">
        <f t="shared" si="4"/>
        <v>2005</v>
      </c>
      <c r="B41" s="3">
        <f t="shared" si="5"/>
        <v>4</v>
      </c>
      <c r="C41" s="28">
        <v>47277810.659999996</v>
      </c>
      <c r="D41" s="28">
        <v>26128362.780000001</v>
      </c>
      <c r="E41" s="28">
        <v>41848644.710000001</v>
      </c>
      <c r="F41" s="28">
        <v>8811286.3450000007</v>
      </c>
      <c r="G41" s="28"/>
    </row>
    <row r="42" spans="1:7">
      <c r="A42" s="3">
        <f t="shared" si="4"/>
        <v>2005</v>
      </c>
      <c r="B42" s="3">
        <f t="shared" si="5"/>
        <v>5</v>
      </c>
      <c r="C42" s="28">
        <v>43461660.469999999</v>
      </c>
      <c r="D42" s="28">
        <v>25724668.370000001</v>
      </c>
      <c r="E42" s="28">
        <v>39452606.399999999</v>
      </c>
      <c r="F42" s="28">
        <v>9090064.4529999997</v>
      </c>
      <c r="G42" s="28"/>
    </row>
    <row r="43" spans="1:7">
      <c r="A43" s="3">
        <f t="shared" si="4"/>
        <v>2005</v>
      </c>
      <c r="B43" s="3">
        <f t="shared" si="5"/>
        <v>6</v>
      </c>
      <c r="C43" s="28">
        <v>48359883.600000001</v>
      </c>
      <c r="D43" s="28">
        <v>28975167.140000001</v>
      </c>
      <c r="E43" s="28">
        <v>40081138.600000001</v>
      </c>
      <c r="F43" s="28">
        <v>9578481.8259999994</v>
      </c>
      <c r="G43" s="28"/>
    </row>
    <row r="44" spans="1:7">
      <c r="A44" s="3">
        <f t="shared" si="4"/>
        <v>2005</v>
      </c>
      <c r="B44" s="3">
        <f t="shared" si="5"/>
        <v>7</v>
      </c>
      <c r="C44" s="28">
        <v>61110056.079999998</v>
      </c>
      <c r="D44" s="28">
        <v>33003225.940000001</v>
      </c>
      <c r="E44" s="28">
        <v>41138768.130000003</v>
      </c>
      <c r="F44" s="28">
        <v>9989449.9629999995</v>
      </c>
      <c r="G44" s="28"/>
    </row>
    <row r="45" spans="1:7">
      <c r="A45" s="3">
        <f t="shared" si="4"/>
        <v>2005</v>
      </c>
      <c r="B45" s="3">
        <f t="shared" si="5"/>
        <v>8</v>
      </c>
      <c r="C45" s="28">
        <v>63500071.740000002</v>
      </c>
      <c r="D45" s="28">
        <v>33645626.259999998</v>
      </c>
      <c r="E45" s="28">
        <v>43416266.659999996</v>
      </c>
      <c r="F45" s="28">
        <v>10693247.93</v>
      </c>
      <c r="G45" s="28"/>
    </row>
    <row r="46" spans="1:7">
      <c r="A46" s="3">
        <f t="shared" si="4"/>
        <v>2005</v>
      </c>
      <c r="B46" s="3">
        <f t="shared" si="5"/>
        <v>9</v>
      </c>
      <c r="C46" s="28">
        <v>58186538.229999997</v>
      </c>
      <c r="D46" s="28">
        <v>32762691.390000001</v>
      </c>
      <c r="E46" s="28">
        <v>45391024.18</v>
      </c>
      <c r="F46" s="28">
        <v>11330740.1</v>
      </c>
      <c r="G46" s="28"/>
    </row>
    <row r="47" spans="1:7">
      <c r="A47" s="3">
        <f t="shared" si="4"/>
        <v>2005</v>
      </c>
      <c r="B47" s="3">
        <f t="shared" si="5"/>
        <v>10</v>
      </c>
      <c r="C47" s="28">
        <v>48691024.159999996</v>
      </c>
      <c r="D47" s="28">
        <v>29783744.07</v>
      </c>
      <c r="E47" s="28">
        <v>42723187.18</v>
      </c>
      <c r="F47" s="28">
        <v>10490861.6</v>
      </c>
      <c r="G47" s="28"/>
    </row>
    <row r="48" spans="1:7">
      <c r="A48" s="3">
        <f t="shared" si="4"/>
        <v>2005</v>
      </c>
      <c r="B48" s="3">
        <f t="shared" si="5"/>
        <v>11</v>
      </c>
      <c r="C48" s="28">
        <v>47014805.439999998</v>
      </c>
      <c r="D48" s="28">
        <v>27482727.449999999</v>
      </c>
      <c r="E48" s="28">
        <v>41542145.299999997</v>
      </c>
      <c r="F48" s="28">
        <v>9456759.3330000006</v>
      </c>
      <c r="G48" s="28"/>
    </row>
    <row r="49" spans="1:7">
      <c r="A49" s="3">
        <f t="shared" si="4"/>
        <v>2005</v>
      </c>
      <c r="B49" s="3">
        <f t="shared" si="5"/>
        <v>12</v>
      </c>
      <c r="C49" s="28">
        <v>65110838.670000002</v>
      </c>
      <c r="D49" s="28">
        <v>30390758.449999999</v>
      </c>
      <c r="E49" s="28">
        <v>43329941.009999998</v>
      </c>
      <c r="F49" s="28">
        <v>9909236.0830000006</v>
      </c>
      <c r="G49" s="28"/>
    </row>
    <row r="50" spans="1:7">
      <c r="A50" s="3">
        <f t="shared" si="4"/>
        <v>2006</v>
      </c>
      <c r="B50" s="3">
        <f t="shared" si="5"/>
        <v>1</v>
      </c>
      <c r="C50" s="28">
        <v>66950981.979999997</v>
      </c>
      <c r="D50" s="28">
        <v>30708079.710000001</v>
      </c>
      <c r="E50" s="28">
        <v>43575386.899999999</v>
      </c>
      <c r="F50" s="28">
        <v>9617265.8399999999</v>
      </c>
      <c r="G50" s="28"/>
    </row>
    <row r="51" spans="1:7">
      <c r="A51" s="3">
        <f t="shared" si="4"/>
        <v>2006</v>
      </c>
      <c r="B51" s="3">
        <f t="shared" si="5"/>
        <v>2</v>
      </c>
      <c r="C51" s="28">
        <v>59256532.869999997</v>
      </c>
      <c r="D51" s="28">
        <v>28468723.859999999</v>
      </c>
      <c r="E51" s="28">
        <v>43177326.920000002</v>
      </c>
      <c r="F51" s="28">
        <v>9464371.4450000003</v>
      </c>
      <c r="G51" s="28"/>
    </row>
    <row r="52" spans="1:7">
      <c r="A52" s="3">
        <f t="shared" si="4"/>
        <v>2006</v>
      </c>
      <c r="B52" s="3">
        <f t="shared" si="5"/>
        <v>3</v>
      </c>
      <c r="C52" s="28">
        <v>57635802.759999998</v>
      </c>
      <c r="D52" s="28">
        <v>28516445.359999999</v>
      </c>
      <c r="E52" s="28">
        <v>43242202.780000001</v>
      </c>
      <c r="F52" s="28">
        <v>9401981.5409999993</v>
      </c>
      <c r="G52" s="28"/>
    </row>
    <row r="53" spans="1:7">
      <c r="A53" s="3">
        <f t="shared" si="4"/>
        <v>2006</v>
      </c>
      <c r="B53" s="3">
        <f t="shared" si="5"/>
        <v>4</v>
      </c>
      <c r="C53" s="28">
        <v>54715525.200000003</v>
      </c>
      <c r="D53" s="28">
        <v>31225707.84</v>
      </c>
      <c r="E53" s="28">
        <v>48510578.68</v>
      </c>
      <c r="F53" s="28">
        <v>10662039.23</v>
      </c>
      <c r="G53" s="28"/>
    </row>
    <row r="54" spans="1:7">
      <c r="A54" s="3">
        <f t="shared" si="4"/>
        <v>2006</v>
      </c>
      <c r="B54" s="3">
        <f t="shared" si="5"/>
        <v>5</v>
      </c>
      <c r="C54" s="28">
        <v>49027828.130000003</v>
      </c>
      <c r="D54" s="28">
        <v>32119485.18</v>
      </c>
      <c r="E54" s="28">
        <v>50468951.479999997</v>
      </c>
      <c r="F54" s="28">
        <v>11387603.92</v>
      </c>
      <c r="G54" s="28"/>
    </row>
    <row r="55" spans="1:7">
      <c r="A55" s="3">
        <f t="shared" si="4"/>
        <v>2006</v>
      </c>
      <c r="B55" s="3">
        <f t="shared" si="5"/>
        <v>6</v>
      </c>
      <c r="C55" s="28">
        <v>56816443.880000003</v>
      </c>
      <c r="D55" s="28">
        <v>35498437.009999998</v>
      </c>
      <c r="E55" s="28">
        <v>53206379.079999998</v>
      </c>
      <c r="F55" s="28">
        <v>12069994.789999999</v>
      </c>
      <c r="G55" s="28"/>
    </row>
    <row r="56" spans="1:7">
      <c r="A56" s="3">
        <f t="shared" si="4"/>
        <v>2006</v>
      </c>
      <c r="B56" s="3">
        <f t="shared" si="5"/>
        <v>7</v>
      </c>
      <c r="C56" s="28">
        <v>64875856.030000001</v>
      </c>
      <c r="D56" s="28">
        <v>37430720.840000004</v>
      </c>
      <c r="E56" s="28">
        <v>52276760.740000002</v>
      </c>
      <c r="F56" s="28">
        <v>12023837</v>
      </c>
      <c r="G56" s="28"/>
    </row>
    <row r="57" spans="1:7">
      <c r="A57" s="3">
        <f t="shared" si="4"/>
        <v>2006</v>
      </c>
      <c r="B57" s="3">
        <f t="shared" si="5"/>
        <v>8</v>
      </c>
      <c r="C57" s="28">
        <v>72945198.25</v>
      </c>
      <c r="D57" s="28">
        <v>41150786.420000002</v>
      </c>
      <c r="E57" s="28">
        <v>54851167.329999998</v>
      </c>
      <c r="F57" s="28">
        <v>13085921.25</v>
      </c>
      <c r="G57" s="28"/>
    </row>
    <row r="58" spans="1:7">
      <c r="A58" s="3">
        <f t="shared" si="4"/>
        <v>2006</v>
      </c>
      <c r="B58" s="3">
        <f t="shared" si="5"/>
        <v>9</v>
      </c>
      <c r="C58" s="28">
        <v>61553117.960000001</v>
      </c>
      <c r="D58" s="28">
        <v>38005589.219999999</v>
      </c>
      <c r="E58" s="28">
        <v>54146598.75</v>
      </c>
      <c r="F58" s="28">
        <v>13574114.970000001</v>
      </c>
      <c r="G58" s="28"/>
    </row>
    <row r="59" spans="1:7">
      <c r="A59" s="3">
        <f t="shared" si="4"/>
        <v>2006</v>
      </c>
      <c r="B59" s="3">
        <f t="shared" si="5"/>
        <v>10</v>
      </c>
      <c r="C59" s="28">
        <v>48338568.450000003</v>
      </c>
      <c r="D59" s="28">
        <v>31605061.800000001</v>
      </c>
      <c r="E59" s="28">
        <v>46568383.32</v>
      </c>
      <c r="F59" s="28">
        <v>11322936.119999999</v>
      </c>
      <c r="G59" s="28"/>
    </row>
    <row r="60" spans="1:7">
      <c r="A60" s="3">
        <f t="shared" si="4"/>
        <v>2006</v>
      </c>
      <c r="B60" s="3">
        <f t="shared" si="5"/>
        <v>11</v>
      </c>
      <c r="C60" s="28">
        <v>54005984.659999996</v>
      </c>
      <c r="D60" s="28">
        <v>31387301.280000001</v>
      </c>
      <c r="E60" s="28">
        <v>45773423.25</v>
      </c>
      <c r="F60" s="28">
        <v>10737700.75</v>
      </c>
      <c r="G60" s="28"/>
    </row>
    <row r="61" spans="1:7">
      <c r="A61" s="3">
        <f t="shared" si="4"/>
        <v>2006</v>
      </c>
      <c r="B61" s="3">
        <f t="shared" si="5"/>
        <v>12</v>
      </c>
      <c r="C61" s="28">
        <v>64694524.719999999</v>
      </c>
      <c r="D61" s="28">
        <v>32404369.23</v>
      </c>
      <c r="E61" s="28">
        <v>44915587.890000001</v>
      </c>
      <c r="F61" s="28">
        <v>11152255.289999999</v>
      </c>
      <c r="G61" s="28"/>
    </row>
    <row r="62" spans="1:7">
      <c r="A62" s="3">
        <f t="shared" si="4"/>
        <v>2007</v>
      </c>
      <c r="B62" s="3">
        <f t="shared" si="5"/>
        <v>1</v>
      </c>
      <c r="C62" s="28">
        <v>62745705.75</v>
      </c>
      <c r="D62" s="28">
        <v>29911339.68</v>
      </c>
      <c r="E62" s="28">
        <v>38531052.710000001</v>
      </c>
      <c r="F62" s="28">
        <v>9390629.7899999991</v>
      </c>
      <c r="G62" s="28">
        <v>594603.88</v>
      </c>
    </row>
    <row r="63" spans="1:7">
      <c r="A63" s="3">
        <f t="shared" si="4"/>
        <v>2007</v>
      </c>
      <c r="B63" s="3">
        <f t="shared" si="5"/>
        <v>2</v>
      </c>
      <c r="C63" s="28">
        <v>67757408.709999993</v>
      </c>
      <c r="D63" s="28">
        <v>29927985.390000001</v>
      </c>
      <c r="E63" s="28">
        <v>39613578.670000002</v>
      </c>
      <c r="F63" s="28">
        <v>9316645.2899999991</v>
      </c>
      <c r="G63" s="28">
        <v>590866.21</v>
      </c>
    </row>
    <row r="64" spans="1:7">
      <c r="A64" s="3">
        <f t="shared" si="4"/>
        <v>2007</v>
      </c>
      <c r="B64" s="3">
        <f t="shared" si="5"/>
        <v>3</v>
      </c>
      <c r="C64" s="28">
        <v>59764450.57</v>
      </c>
      <c r="D64" s="28">
        <v>29021687.59</v>
      </c>
      <c r="E64" s="28">
        <v>39856849.240000002</v>
      </c>
      <c r="F64" s="28">
        <v>9238329.8599999994</v>
      </c>
      <c r="G64" s="28">
        <v>585365.93999999994</v>
      </c>
    </row>
    <row r="65" spans="1:7">
      <c r="A65" s="3">
        <f t="shared" si="4"/>
        <v>2007</v>
      </c>
      <c r="B65" s="3">
        <f t="shared" si="5"/>
        <v>4</v>
      </c>
      <c r="C65" s="28">
        <v>52833184.619999997</v>
      </c>
      <c r="D65" s="28">
        <v>30838371.48</v>
      </c>
      <c r="E65" s="28">
        <v>44855069.509999998</v>
      </c>
      <c r="F65" s="28">
        <v>10468466.9</v>
      </c>
      <c r="G65" s="28">
        <v>611019.99</v>
      </c>
    </row>
    <row r="66" spans="1:7">
      <c r="A66" s="3">
        <f t="shared" si="4"/>
        <v>2007</v>
      </c>
      <c r="B66" s="3">
        <f t="shared" si="5"/>
        <v>5</v>
      </c>
      <c r="C66" s="28">
        <v>50782985.549999997</v>
      </c>
      <c r="D66" s="28">
        <v>32260065.629999999</v>
      </c>
      <c r="E66" s="28">
        <v>45866302.960000001</v>
      </c>
      <c r="F66" s="28">
        <v>11261065.039999999</v>
      </c>
      <c r="G66" s="28">
        <v>627552.67000000004</v>
      </c>
    </row>
    <row r="67" spans="1:7">
      <c r="A67" s="3">
        <f t="shared" si="4"/>
        <v>2007</v>
      </c>
      <c r="B67" s="3">
        <f t="shared" si="5"/>
        <v>6</v>
      </c>
      <c r="C67" s="28">
        <v>58675885.719999999</v>
      </c>
      <c r="D67" s="28">
        <v>35879290.840000004</v>
      </c>
      <c r="E67" s="28">
        <v>48777848.799999997</v>
      </c>
      <c r="F67" s="28">
        <v>11829641.109999999</v>
      </c>
      <c r="G67" s="28">
        <v>626699.64</v>
      </c>
    </row>
    <row r="68" spans="1:7">
      <c r="A68" s="3">
        <f t="shared" si="4"/>
        <v>2007</v>
      </c>
      <c r="B68" s="3">
        <f t="shared" si="5"/>
        <v>7</v>
      </c>
      <c r="C68" s="28">
        <v>66959155.399999999</v>
      </c>
      <c r="D68" s="28">
        <v>39495649.170000002</v>
      </c>
      <c r="E68" s="28">
        <v>50779338.270000003</v>
      </c>
      <c r="F68" s="28">
        <v>11931680.460000001</v>
      </c>
      <c r="G68" s="28">
        <v>640838.12</v>
      </c>
    </row>
    <row r="69" spans="1:7">
      <c r="A69" s="3">
        <f t="shared" si="4"/>
        <v>2007</v>
      </c>
      <c r="B69" s="3">
        <f t="shared" si="5"/>
        <v>8</v>
      </c>
      <c r="C69" s="28">
        <v>71543615.640000001</v>
      </c>
      <c r="D69" s="28">
        <v>40815120.219999999</v>
      </c>
      <c r="E69" s="28">
        <v>50397743.420000002</v>
      </c>
      <c r="F69" s="28">
        <v>13541918.41</v>
      </c>
      <c r="G69" s="28">
        <v>642184.39</v>
      </c>
    </row>
    <row r="70" spans="1:7">
      <c r="A70" s="3">
        <f t="shared" si="4"/>
        <v>2007</v>
      </c>
      <c r="B70" s="3">
        <f t="shared" si="5"/>
        <v>9</v>
      </c>
      <c r="C70" s="28">
        <v>70997245.120000005</v>
      </c>
      <c r="D70" s="28">
        <v>41257069.969999999</v>
      </c>
      <c r="E70" s="28">
        <v>52545412.899999999</v>
      </c>
      <c r="F70" s="28">
        <v>14853431.630000001</v>
      </c>
      <c r="G70" s="28">
        <v>643589.5</v>
      </c>
    </row>
    <row r="71" spans="1:7">
      <c r="A71" s="3">
        <f t="shared" si="4"/>
        <v>2007</v>
      </c>
      <c r="B71" s="3">
        <f t="shared" si="5"/>
        <v>10</v>
      </c>
      <c r="C71" s="28">
        <v>55254451.350000001</v>
      </c>
      <c r="D71" s="28">
        <v>35178467.670000002</v>
      </c>
      <c r="E71" s="28">
        <v>47019515.920000002</v>
      </c>
      <c r="F71" s="28">
        <v>12423177.6</v>
      </c>
      <c r="G71" s="28">
        <v>625119.84</v>
      </c>
    </row>
    <row r="72" spans="1:7">
      <c r="A72" s="3">
        <f t="shared" si="4"/>
        <v>2007</v>
      </c>
      <c r="B72" s="3">
        <f t="shared" si="5"/>
        <v>11</v>
      </c>
      <c r="C72" s="28">
        <v>51804551.490000002</v>
      </c>
      <c r="D72" s="28">
        <v>31891139.879999999</v>
      </c>
      <c r="E72" s="28">
        <v>44944252.700000003</v>
      </c>
      <c r="F72" s="28">
        <v>10830720.02</v>
      </c>
      <c r="G72" s="28">
        <v>628228.1</v>
      </c>
    </row>
    <row r="73" spans="1:7">
      <c r="A73" s="3">
        <f t="shared" si="4"/>
        <v>2007</v>
      </c>
      <c r="B73" s="3">
        <f t="shared" si="5"/>
        <v>12</v>
      </c>
      <c r="C73" s="28">
        <v>66719929.659999996</v>
      </c>
      <c r="D73" s="28">
        <v>33200932.039999999</v>
      </c>
      <c r="E73" s="28">
        <v>44109321.399999999</v>
      </c>
      <c r="F73" s="28">
        <v>10936118.460000001</v>
      </c>
      <c r="G73" s="28">
        <v>632046.07999999996</v>
      </c>
    </row>
    <row r="74" spans="1:7">
      <c r="A74" s="3">
        <f t="shared" si="4"/>
        <v>2008</v>
      </c>
      <c r="B74" s="3">
        <f t="shared" si="5"/>
        <v>1</v>
      </c>
      <c r="C74" s="28">
        <v>79180051.170000002</v>
      </c>
      <c r="D74" s="28">
        <v>37020756.369999997</v>
      </c>
      <c r="E74" s="28">
        <v>46451265.490000002</v>
      </c>
      <c r="F74" s="28">
        <v>11719454.960000001</v>
      </c>
      <c r="G74" s="28">
        <v>650564.87</v>
      </c>
    </row>
    <row r="75" spans="1:7">
      <c r="A75" s="3">
        <f t="shared" si="4"/>
        <v>2008</v>
      </c>
      <c r="B75" s="3">
        <f t="shared" si="5"/>
        <v>2</v>
      </c>
      <c r="C75" s="28">
        <v>77585658.950000003</v>
      </c>
      <c r="D75" s="28">
        <v>36595442.32</v>
      </c>
      <c r="E75" s="28">
        <v>46065549.060000002</v>
      </c>
      <c r="F75" s="28">
        <v>11664581.710000001</v>
      </c>
      <c r="G75" s="28">
        <v>644268.56000000006</v>
      </c>
    </row>
    <row r="76" spans="1:7">
      <c r="A76" s="3">
        <f t="shared" si="4"/>
        <v>2008</v>
      </c>
      <c r="B76" s="3">
        <f t="shared" si="5"/>
        <v>3</v>
      </c>
      <c r="C76" s="28">
        <v>72293329.409999996</v>
      </c>
      <c r="D76" s="28">
        <v>35622182.670000002</v>
      </c>
      <c r="E76" s="28">
        <v>45186908.43</v>
      </c>
      <c r="F76" s="28">
        <v>11466870.699999999</v>
      </c>
      <c r="G76" s="28">
        <v>642783.98</v>
      </c>
    </row>
    <row r="77" spans="1:7">
      <c r="A77" s="3">
        <f t="shared" si="4"/>
        <v>2008</v>
      </c>
      <c r="B77" s="3">
        <f t="shared" si="5"/>
        <v>4</v>
      </c>
      <c r="C77" s="28">
        <v>59735497.700000003</v>
      </c>
      <c r="D77" s="28">
        <v>33963425.560000002</v>
      </c>
      <c r="E77" s="28">
        <v>46559660.969999999</v>
      </c>
      <c r="F77" s="28">
        <v>11373170.300000001</v>
      </c>
      <c r="G77" s="28">
        <v>639036.11</v>
      </c>
    </row>
    <row r="78" spans="1:7">
      <c r="A78" s="3">
        <f t="shared" si="4"/>
        <v>2008</v>
      </c>
      <c r="B78" s="3">
        <f t="shared" si="5"/>
        <v>5</v>
      </c>
      <c r="C78" s="28">
        <v>49883813.07</v>
      </c>
      <c r="D78" s="28">
        <v>33409496.670000002</v>
      </c>
      <c r="E78" s="28">
        <v>46427456.359999999</v>
      </c>
      <c r="F78" s="28">
        <v>11605862.869999999</v>
      </c>
      <c r="G78" s="28">
        <v>636890.49</v>
      </c>
    </row>
    <row r="79" spans="1:7">
      <c r="A79" s="3">
        <f t="shared" si="4"/>
        <v>2008</v>
      </c>
      <c r="B79" s="3">
        <f t="shared" si="5"/>
        <v>6</v>
      </c>
      <c r="C79" s="28">
        <v>57633212.450000003</v>
      </c>
      <c r="D79" s="28">
        <v>36441394.579999998</v>
      </c>
      <c r="E79" s="28">
        <v>47892482.909999996</v>
      </c>
      <c r="F79" s="28">
        <v>12020119.279999999</v>
      </c>
      <c r="G79" s="28">
        <v>629208.07999999996</v>
      </c>
    </row>
    <row r="80" spans="1:7">
      <c r="A80" s="3">
        <f t="shared" si="4"/>
        <v>2008</v>
      </c>
      <c r="B80" s="3">
        <f t="shared" si="5"/>
        <v>7</v>
      </c>
      <c r="C80" s="28">
        <v>70793191.989999995</v>
      </c>
      <c r="D80" s="28">
        <v>42923280.799999997</v>
      </c>
      <c r="E80" s="28">
        <v>55860306.039999999</v>
      </c>
      <c r="F80" s="28">
        <v>13381851.66</v>
      </c>
      <c r="G80" s="28">
        <v>657672.51</v>
      </c>
    </row>
    <row r="81" spans="1:7">
      <c r="A81" s="3">
        <f t="shared" si="4"/>
        <v>2008</v>
      </c>
      <c r="B81" s="3">
        <f t="shared" si="5"/>
        <v>8</v>
      </c>
      <c r="C81" s="28">
        <v>73826346.480000004</v>
      </c>
      <c r="D81" s="28">
        <v>44042231.920000002</v>
      </c>
      <c r="E81" s="28">
        <v>55319913.670000002</v>
      </c>
      <c r="F81" s="28">
        <v>13609960.26</v>
      </c>
      <c r="G81" s="28">
        <v>658559.13</v>
      </c>
    </row>
    <row r="82" spans="1:7">
      <c r="A82" s="3">
        <f t="shared" si="4"/>
        <v>2008</v>
      </c>
      <c r="B82" s="3">
        <f t="shared" si="5"/>
        <v>9</v>
      </c>
      <c r="C82" s="28">
        <v>69345491.75</v>
      </c>
      <c r="D82" s="28">
        <v>42662460.82</v>
      </c>
      <c r="E82" s="28">
        <v>54697925.380000003</v>
      </c>
      <c r="F82" s="28">
        <v>15049377.189999999</v>
      </c>
      <c r="G82" s="28">
        <v>662782.16</v>
      </c>
    </row>
    <row r="83" spans="1:7">
      <c r="A83" s="3">
        <f t="shared" si="4"/>
        <v>2008</v>
      </c>
      <c r="B83" s="3">
        <f t="shared" si="5"/>
        <v>10</v>
      </c>
      <c r="C83" s="28">
        <v>55964585.25</v>
      </c>
      <c r="D83" s="28">
        <v>39326276.439999998</v>
      </c>
      <c r="E83" s="28">
        <v>52902022.380000003</v>
      </c>
      <c r="F83" s="28">
        <v>13511225.18</v>
      </c>
      <c r="G83" s="28">
        <v>665560.05000000005</v>
      </c>
    </row>
    <row r="84" spans="1:7">
      <c r="A84" s="3">
        <f t="shared" si="4"/>
        <v>2008</v>
      </c>
      <c r="B84" s="3">
        <f t="shared" si="5"/>
        <v>11</v>
      </c>
      <c r="C84" s="28">
        <v>59655413.229999997</v>
      </c>
      <c r="D84" s="28">
        <v>36952284.710000001</v>
      </c>
      <c r="E84" s="28">
        <v>49491701.530000001</v>
      </c>
      <c r="F84" s="28">
        <v>12793184.789999999</v>
      </c>
      <c r="G84" s="28">
        <v>669464.77</v>
      </c>
    </row>
    <row r="85" spans="1:7">
      <c r="A85" s="3">
        <f t="shared" si="4"/>
        <v>2008</v>
      </c>
      <c r="B85" s="3">
        <f t="shared" si="5"/>
        <v>12</v>
      </c>
      <c r="C85" s="28">
        <v>84259434.450000003</v>
      </c>
      <c r="D85" s="28">
        <v>40439708.219999999</v>
      </c>
      <c r="E85" s="28">
        <v>48783822.579999998</v>
      </c>
      <c r="F85" s="28">
        <v>13237185.77</v>
      </c>
      <c r="G85" s="28">
        <v>675053.07</v>
      </c>
    </row>
    <row r="86" spans="1:7">
      <c r="A86" s="3">
        <f t="shared" si="4"/>
        <v>2009</v>
      </c>
      <c r="B86" s="3">
        <f t="shared" si="5"/>
        <v>1</v>
      </c>
      <c r="C86" s="28">
        <v>97848335.170000002</v>
      </c>
      <c r="D86" s="28">
        <v>42925537.630000003</v>
      </c>
      <c r="E86" s="28">
        <v>45016503.329999998</v>
      </c>
      <c r="F86" s="28">
        <v>13279255.75</v>
      </c>
      <c r="G86" s="28">
        <v>675930.32</v>
      </c>
    </row>
    <row r="87" spans="1:7">
      <c r="A87" s="3">
        <f t="shared" si="4"/>
        <v>2009</v>
      </c>
      <c r="B87" s="3">
        <f t="shared" si="5"/>
        <v>2</v>
      </c>
      <c r="C87" s="28">
        <v>87000316.150000006</v>
      </c>
      <c r="D87" s="28">
        <v>39955532.229999997</v>
      </c>
      <c r="E87" s="28">
        <v>45348141.869999997</v>
      </c>
      <c r="F87" s="28">
        <v>13062651.369999999</v>
      </c>
      <c r="G87" s="28">
        <v>669136.98</v>
      </c>
    </row>
    <row r="88" spans="1:7">
      <c r="A88" s="3">
        <f t="shared" si="4"/>
        <v>2009</v>
      </c>
      <c r="B88" s="3">
        <f t="shared" si="5"/>
        <v>3</v>
      </c>
      <c r="C88" s="28">
        <v>70308845.090000004</v>
      </c>
      <c r="D88" s="28">
        <v>38096700.530000001</v>
      </c>
      <c r="E88" s="28">
        <v>44507330.68</v>
      </c>
      <c r="F88" s="28">
        <v>12796205.050000001</v>
      </c>
      <c r="G88" s="28">
        <v>667012.15</v>
      </c>
    </row>
    <row r="89" spans="1:7">
      <c r="A89" s="3">
        <f t="shared" si="4"/>
        <v>2009</v>
      </c>
      <c r="B89" s="3">
        <f t="shared" si="5"/>
        <v>4</v>
      </c>
      <c r="C89" s="28">
        <v>59470614.369999997</v>
      </c>
      <c r="D89" s="28">
        <v>35026731.579999998</v>
      </c>
      <c r="E89" s="28">
        <v>42723287.18</v>
      </c>
      <c r="F89" s="28">
        <v>12016727.92</v>
      </c>
      <c r="G89" s="28">
        <v>653551.19999999995</v>
      </c>
    </row>
    <row r="90" spans="1:7">
      <c r="A90" s="3">
        <f t="shared" si="4"/>
        <v>2009</v>
      </c>
      <c r="B90" s="3">
        <f t="shared" si="5"/>
        <v>5</v>
      </c>
      <c r="C90" s="28">
        <v>53736627.07</v>
      </c>
      <c r="D90" s="28">
        <v>36086712.140000001</v>
      </c>
      <c r="E90" s="28">
        <v>40879478.859999999</v>
      </c>
      <c r="F90" s="28">
        <v>13135128.58</v>
      </c>
      <c r="G90" s="28">
        <v>651267.54</v>
      </c>
    </row>
    <row r="91" spans="1:7">
      <c r="A91" s="3">
        <f t="shared" si="4"/>
        <v>2009</v>
      </c>
      <c r="B91" s="3">
        <f t="shared" si="5"/>
        <v>6</v>
      </c>
      <c r="C91" s="28">
        <v>61161592.840000004</v>
      </c>
      <c r="D91" s="28">
        <v>39933782.240000002</v>
      </c>
      <c r="E91" s="28">
        <v>43145882.649999999</v>
      </c>
      <c r="F91" s="28">
        <v>13703330.02</v>
      </c>
      <c r="G91" s="28">
        <v>649842.07999999996</v>
      </c>
    </row>
    <row r="92" spans="1:7">
      <c r="A92" s="3">
        <f t="shared" si="4"/>
        <v>2009</v>
      </c>
      <c r="B92" s="3">
        <f t="shared" si="5"/>
        <v>7</v>
      </c>
      <c r="C92" s="28">
        <v>70458013.920000002</v>
      </c>
      <c r="D92" s="28">
        <v>43207424.170000002</v>
      </c>
      <c r="E92" s="28">
        <v>45012644.920000002</v>
      </c>
      <c r="F92" s="28">
        <v>13676519.51</v>
      </c>
      <c r="G92" s="28">
        <v>657220.16</v>
      </c>
    </row>
    <row r="93" spans="1:7">
      <c r="A93" s="3">
        <f t="shared" si="4"/>
        <v>2009</v>
      </c>
      <c r="B93" s="3">
        <f t="shared" si="5"/>
        <v>8</v>
      </c>
      <c r="C93" s="28">
        <v>69283152.579999998</v>
      </c>
      <c r="D93" s="28">
        <v>42616331.600000001</v>
      </c>
      <c r="E93" s="28">
        <v>48678312.119999997</v>
      </c>
      <c r="F93" s="28">
        <v>14061824.49</v>
      </c>
      <c r="G93" s="28">
        <v>662699.4</v>
      </c>
    </row>
    <row r="94" spans="1:7">
      <c r="A94" s="3">
        <f t="shared" si="4"/>
        <v>2009</v>
      </c>
      <c r="B94" s="3">
        <f t="shared" si="5"/>
        <v>9</v>
      </c>
      <c r="C94" s="28">
        <v>67084861.740000002</v>
      </c>
      <c r="D94" s="28">
        <v>43108288.020000003</v>
      </c>
      <c r="E94" s="28">
        <v>51115089.149999999</v>
      </c>
      <c r="F94" s="28">
        <v>15404417.810000001</v>
      </c>
      <c r="G94" s="28">
        <v>665849.05000000005</v>
      </c>
    </row>
    <row r="95" spans="1:7">
      <c r="A95" s="3">
        <f t="shared" si="4"/>
        <v>2009</v>
      </c>
      <c r="B95" s="3">
        <f t="shared" si="5"/>
        <v>10</v>
      </c>
      <c r="C95" s="28">
        <v>55992334.990000002</v>
      </c>
      <c r="D95" s="28">
        <v>36592528.759999998</v>
      </c>
      <c r="E95" s="28">
        <v>46782340.700000003</v>
      </c>
      <c r="F95" s="28">
        <v>13141337.42</v>
      </c>
      <c r="G95" s="28">
        <v>650188.30000000005</v>
      </c>
    </row>
    <row r="96" spans="1:7">
      <c r="A96" s="3">
        <f t="shared" si="4"/>
        <v>2009</v>
      </c>
      <c r="B96" s="3">
        <f t="shared" si="5"/>
        <v>11</v>
      </c>
      <c r="C96" s="28">
        <v>56724921.350000001</v>
      </c>
      <c r="D96" s="28">
        <v>34426426.369999997</v>
      </c>
      <c r="E96" s="28">
        <v>45583059.490000002</v>
      </c>
      <c r="F96" s="28">
        <v>12210481.82</v>
      </c>
      <c r="G96" s="28">
        <v>652172.79</v>
      </c>
    </row>
    <row r="97" spans="1:7">
      <c r="A97" s="3">
        <f t="shared" si="4"/>
        <v>2009</v>
      </c>
      <c r="B97" s="3">
        <f t="shared" si="5"/>
        <v>12</v>
      </c>
      <c r="C97" s="28">
        <v>75118605.090000004</v>
      </c>
      <c r="D97" s="28">
        <v>38334399.549999997</v>
      </c>
      <c r="E97" s="28">
        <v>45221545.82</v>
      </c>
      <c r="F97" s="28">
        <v>12556250.289999999</v>
      </c>
      <c r="G97" s="28">
        <v>659847.28</v>
      </c>
    </row>
    <row r="98" spans="1:7">
      <c r="A98" s="3">
        <f t="shared" si="4"/>
        <v>2010</v>
      </c>
      <c r="B98" s="3">
        <f t="shared" si="5"/>
        <v>1</v>
      </c>
      <c r="C98" s="28">
        <v>96840411.269999996</v>
      </c>
      <c r="D98" s="28">
        <v>42128848.399999999</v>
      </c>
      <c r="E98" s="28">
        <v>44964158.25</v>
      </c>
      <c r="F98" s="28">
        <v>13023537.199999999</v>
      </c>
      <c r="G98" s="28">
        <v>662184.79</v>
      </c>
    </row>
    <row r="99" spans="1:7">
      <c r="A99" s="3">
        <f t="shared" ref="A99:A162" si="6">A87+1</f>
        <v>2010</v>
      </c>
      <c r="B99" s="3">
        <f t="shared" ref="B99:B162" si="7">B87</f>
        <v>2</v>
      </c>
      <c r="C99" s="28">
        <v>82257404.370000005</v>
      </c>
      <c r="D99" s="28">
        <v>38261951.990000002</v>
      </c>
      <c r="E99" s="28">
        <v>46116348.32</v>
      </c>
      <c r="F99" s="28">
        <v>11777402.91</v>
      </c>
      <c r="G99" s="28">
        <v>641980.82999999996</v>
      </c>
    </row>
    <row r="100" spans="1:7">
      <c r="A100" s="3">
        <f t="shared" si="6"/>
        <v>2010</v>
      </c>
      <c r="B100" s="3">
        <f t="shared" si="7"/>
        <v>3</v>
      </c>
      <c r="C100" s="28">
        <v>72520741.459999993</v>
      </c>
      <c r="D100" s="28">
        <v>36686556.43</v>
      </c>
      <c r="E100" s="28">
        <v>46924204.939999998</v>
      </c>
      <c r="F100" s="28">
        <v>12293425.09</v>
      </c>
      <c r="G100" s="28">
        <v>650183.22</v>
      </c>
    </row>
    <row r="101" spans="1:7">
      <c r="A101" s="3">
        <f t="shared" si="6"/>
        <v>2010</v>
      </c>
      <c r="B101" s="3">
        <f t="shared" si="7"/>
        <v>4</v>
      </c>
      <c r="C101" s="28">
        <v>55280047.600000001</v>
      </c>
      <c r="D101" s="28">
        <v>35096086.219999999</v>
      </c>
      <c r="E101" s="28">
        <v>46513224.68</v>
      </c>
      <c r="F101" s="28">
        <v>11902540.890000001</v>
      </c>
      <c r="G101" s="28">
        <v>639882.42000000004</v>
      </c>
    </row>
    <row r="102" spans="1:7">
      <c r="A102" s="3">
        <f t="shared" si="6"/>
        <v>2010</v>
      </c>
      <c r="B102" s="3">
        <f t="shared" si="7"/>
        <v>5</v>
      </c>
      <c r="C102" s="28">
        <v>50888686.890000001</v>
      </c>
      <c r="D102" s="28">
        <v>35376522.630000003</v>
      </c>
      <c r="E102" s="28">
        <v>47120395.200000003</v>
      </c>
      <c r="F102" s="28">
        <v>12410647.189999999</v>
      </c>
      <c r="G102" s="28">
        <v>637825.88</v>
      </c>
    </row>
    <row r="103" spans="1:7">
      <c r="A103" s="3">
        <f t="shared" si="6"/>
        <v>2010</v>
      </c>
      <c r="B103" s="3">
        <f t="shared" si="7"/>
        <v>6</v>
      </c>
      <c r="C103" s="28">
        <v>67559757.730000004</v>
      </c>
      <c r="D103" s="28">
        <v>41218070.710000001</v>
      </c>
      <c r="E103" s="28">
        <v>48785479.619999997</v>
      </c>
      <c r="F103" s="28">
        <v>13700305.42</v>
      </c>
      <c r="G103" s="28">
        <v>637282.49</v>
      </c>
    </row>
    <row r="104" spans="1:7">
      <c r="A104" s="3">
        <f t="shared" si="6"/>
        <v>2010</v>
      </c>
      <c r="B104" s="3">
        <f t="shared" si="7"/>
        <v>7</v>
      </c>
      <c r="C104" s="28">
        <v>80114471.719999999</v>
      </c>
      <c r="D104" s="28">
        <v>45594806.210000001</v>
      </c>
      <c r="E104" s="28">
        <v>51264000.649999999</v>
      </c>
      <c r="F104" s="28">
        <v>13745397.52</v>
      </c>
      <c r="G104" s="28">
        <v>649520.68000000005</v>
      </c>
    </row>
    <row r="105" spans="1:7">
      <c r="A105" s="3">
        <f t="shared" si="6"/>
        <v>2010</v>
      </c>
      <c r="B105" s="3">
        <f t="shared" si="7"/>
        <v>8</v>
      </c>
      <c r="C105" s="28">
        <v>85221155.370000005</v>
      </c>
      <c r="D105" s="28">
        <v>47339084.759999998</v>
      </c>
      <c r="E105" s="28">
        <v>51980565.719999999</v>
      </c>
      <c r="F105" s="28">
        <v>14778697.6</v>
      </c>
      <c r="G105" s="28">
        <v>646885.28</v>
      </c>
    </row>
    <row r="106" spans="1:7">
      <c r="A106" s="3">
        <f t="shared" si="6"/>
        <v>2010</v>
      </c>
      <c r="B106" s="3">
        <f t="shared" si="7"/>
        <v>9</v>
      </c>
      <c r="C106" s="28">
        <v>74534048.560000002</v>
      </c>
      <c r="D106" s="28">
        <v>44869646.109999999</v>
      </c>
      <c r="E106" s="28">
        <v>53569946.68</v>
      </c>
      <c r="F106" s="28">
        <v>15343817.51</v>
      </c>
      <c r="G106" s="28">
        <v>658513.37</v>
      </c>
    </row>
    <row r="107" spans="1:7">
      <c r="A107" s="3">
        <f t="shared" si="6"/>
        <v>2010</v>
      </c>
      <c r="B107" s="3">
        <f t="shared" si="7"/>
        <v>10</v>
      </c>
      <c r="C107" s="28">
        <v>58871981.009999998</v>
      </c>
      <c r="D107" s="28">
        <v>40130586.789999999</v>
      </c>
      <c r="E107" s="28">
        <v>52011261.520000003</v>
      </c>
      <c r="F107" s="28">
        <v>13951340.210000001</v>
      </c>
      <c r="G107" s="28">
        <v>658565.91</v>
      </c>
    </row>
    <row r="108" spans="1:7">
      <c r="A108" s="3">
        <f t="shared" si="6"/>
        <v>2010</v>
      </c>
      <c r="B108" s="3">
        <f t="shared" si="7"/>
        <v>11</v>
      </c>
      <c r="C108" s="28">
        <v>58923790.490000002</v>
      </c>
      <c r="D108" s="28">
        <v>37197770.969999999</v>
      </c>
      <c r="E108" s="28">
        <v>50752848.420000002</v>
      </c>
      <c r="F108" s="28">
        <v>12618837.32</v>
      </c>
      <c r="G108" s="28">
        <v>662645.72</v>
      </c>
    </row>
    <row r="109" spans="1:7">
      <c r="A109" s="3">
        <f t="shared" si="6"/>
        <v>2010</v>
      </c>
      <c r="B109" s="3">
        <f t="shared" si="7"/>
        <v>12</v>
      </c>
      <c r="C109" s="28">
        <v>87094691.769999996</v>
      </c>
      <c r="D109" s="28">
        <v>41188891.25</v>
      </c>
      <c r="E109" s="28">
        <v>50873607.780000001</v>
      </c>
      <c r="F109" s="28">
        <v>13137148.52</v>
      </c>
      <c r="G109" s="28">
        <v>668122.66</v>
      </c>
    </row>
    <row r="110" spans="1:7">
      <c r="A110" s="3">
        <f t="shared" si="6"/>
        <v>2011</v>
      </c>
      <c r="B110" s="3">
        <f t="shared" si="7"/>
        <v>1</v>
      </c>
      <c r="C110" s="28">
        <v>104003157.3</v>
      </c>
      <c r="D110" s="28">
        <v>44597819.770000003</v>
      </c>
      <c r="E110" s="28">
        <v>52043540.57</v>
      </c>
      <c r="F110" s="28">
        <v>13543648.449999999</v>
      </c>
      <c r="G110" s="28">
        <v>680012.89</v>
      </c>
    </row>
    <row r="111" spans="1:7">
      <c r="A111" s="3">
        <f t="shared" si="6"/>
        <v>2011</v>
      </c>
      <c r="B111" s="3">
        <f t="shared" si="7"/>
        <v>2</v>
      </c>
      <c r="C111" s="28">
        <v>92405671.730000004</v>
      </c>
      <c r="D111" s="28">
        <v>41602039.450000003</v>
      </c>
      <c r="E111" s="28">
        <v>52432040.560000002</v>
      </c>
      <c r="F111" s="28">
        <v>13071279.640000001</v>
      </c>
      <c r="G111" s="28">
        <v>661772.49</v>
      </c>
    </row>
    <row r="112" spans="1:7">
      <c r="A112" s="3">
        <f t="shared" si="6"/>
        <v>2011</v>
      </c>
      <c r="B112" s="3">
        <f t="shared" si="7"/>
        <v>3</v>
      </c>
      <c r="C112" s="28">
        <v>73173575.569999993</v>
      </c>
      <c r="D112" s="28">
        <v>38289260.530000001</v>
      </c>
      <c r="E112" s="28">
        <v>50848486.850000001</v>
      </c>
      <c r="F112" s="28">
        <v>12494641.48</v>
      </c>
      <c r="G112" s="28">
        <v>667240.68000000005</v>
      </c>
    </row>
    <row r="113" spans="1:7">
      <c r="A113" s="3">
        <f t="shared" si="6"/>
        <v>2011</v>
      </c>
      <c r="B113" s="3">
        <f t="shared" si="7"/>
        <v>4</v>
      </c>
      <c r="C113" s="28">
        <v>63411479.390000001</v>
      </c>
      <c r="D113" s="28">
        <v>37777583.770000003</v>
      </c>
      <c r="E113" s="28">
        <v>50973592.340000004</v>
      </c>
      <c r="F113" s="28">
        <v>12194954.68</v>
      </c>
      <c r="G113" s="28">
        <v>656951.11</v>
      </c>
    </row>
    <row r="114" spans="1:7">
      <c r="A114" s="3">
        <f t="shared" si="6"/>
        <v>2011</v>
      </c>
      <c r="B114" s="3">
        <f t="shared" si="7"/>
        <v>5</v>
      </c>
      <c r="C114" s="28">
        <v>59526522.25</v>
      </c>
      <c r="D114" s="28">
        <v>38577292.43</v>
      </c>
      <c r="E114" s="28">
        <v>51620893.609999999</v>
      </c>
      <c r="F114" s="28">
        <v>13398419.369999999</v>
      </c>
      <c r="G114" s="28">
        <v>656999.93000000005</v>
      </c>
    </row>
    <row r="115" spans="1:7">
      <c r="A115" s="3">
        <f t="shared" si="6"/>
        <v>2011</v>
      </c>
      <c r="B115" s="3">
        <f t="shared" si="7"/>
        <v>6</v>
      </c>
      <c r="C115" s="28">
        <v>72645426.209999993</v>
      </c>
      <c r="D115" s="28">
        <v>44667846.619999997</v>
      </c>
      <c r="E115" s="28">
        <v>53891759.740000002</v>
      </c>
      <c r="F115" s="28">
        <v>14440401.4</v>
      </c>
      <c r="G115" s="28">
        <v>655155.43999999994</v>
      </c>
    </row>
    <row r="116" spans="1:7">
      <c r="A116" s="3">
        <f t="shared" si="6"/>
        <v>2011</v>
      </c>
      <c r="B116" s="3">
        <f t="shared" si="7"/>
        <v>7</v>
      </c>
      <c r="C116" s="28">
        <v>85103937.290000007</v>
      </c>
      <c r="D116" s="28">
        <v>48804390.020000003</v>
      </c>
      <c r="E116" s="28">
        <v>56267949.340000004</v>
      </c>
      <c r="F116" s="28">
        <v>14586002.07</v>
      </c>
      <c r="G116" s="28">
        <v>535112.42000000004</v>
      </c>
    </row>
    <row r="117" spans="1:7">
      <c r="A117" s="3">
        <f t="shared" si="6"/>
        <v>2011</v>
      </c>
      <c r="B117" s="3">
        <f t="shared" si="7"/>
        <v>8</v>
      </c>
      <c r="C117" s="28">
        <v>90977581.939999998</v>
      </c>
      <c r="D117" s="28">
        <v>50024378.759999998</v>
      </c>
      <c r="E117" s="28">
        <v>56571159.770000003</v>
      </c>
      <c r="F117" s="28">
        <v>15372113.880000001</v>
      </c>
      <c r="G117" s="28">
        <v>658911.87</v>
      </c>
    </row>
    <row r="118" spans="1:7">
      <c r="A118" s="3">
        <f t="shared" si="6"/>
        <v>2011</v>
      </c>
      <c r="B118" s="3">
        <f t="shared" si="7"/>
        <v>9</v>
      </c>
      <c r="C118" s="28">
        <v>72889364.730000004</v>
      </c>
      <c r="D118" s="28">
        <v>45534560.149999999</v>
      </c>
      <c r="E118" s="28">
        <v>56330338.07</v>
      </c>
      <c r="F118" s="28">
        <v>15261976.01</v>
      </c>
      <c r="G118" s="28">
        <v>663527.47</v>
      </c>
    </row>
    <row r="119" spans="1:7">
      <c r="A119" s="3">
        <f t="shared" si="6"/>
        <v>2011</v>
      </c>
      <c r="B119" s="3">
        <f t="shared" si="7"/>
        <v>10</v>
      </c>
      <c r="C119" s="28">
        <v>57388924.18</v>
      </c>
      <c r="D119" s="28">
        <v>40099326.439999998</v>
      </c>
      <c r="E119" s="28">
        <v>55046956.780000001</v>
      </c>
      <c r="F119" s="28">
        <v>13601830.460000001</v>
      </c>
      <c r="G119" s="28">
        <v>664774.18000000005</v>
      </c>
    </row>
    <row r="120" spans="1:7">
      <c r="A120" s="3">
        <f t="shared" si="6"/>
        <v>2011</v>
      </c>
      <c r="B120" s="3">
        <f t="shared" si="7"/>
        <v>11</v>
      </c>
      <c r="C120" s="28">
        <v>62493836.030000001</v>
      </c>
      <c r="D120" s="28">
        <v>38606086.350000001</v>
      </c>
      <c r="E120" s="28">
        <v>53360405.119999997</v>
      </c>
      <c r="F120" s="28">
        <v>12917264.17</v>
      </c>
      <c r="G120" s="28">
        <v>667827.19999999995</v>
      </c>
    </row>
    <row r="121" spans="1:7">
      <c r="A121" s="3">
        <f t="shared" si="6"/>
        <v>2011</v>
      </c>
      <c r="B121" s="3">
        <f t="shared" si="7"/>
        <v>12</v>
      </c>
      <c r="C121" s="28">
        <v>78763331.310000002</v>
      </c>
      <c r="D121" s="28">
        <v>40717373.18</v>
      </c>
      <c r="E121" s="28">
        <v>54015680.18</v>
      </c>
      <c r="F121" s="28">
        <v>13312058.85</v>
      </c>
      <c r="G121" s="28">
        <v>676880.89</v>
      </c>
    </row>
    <row r="122" spans="1:7">
      <c r="A122" s="3">
        <f t="shared" si="6"/>
        <v>2012</v>
      </c>
      <c r="B122" s="3">
        <f t="shared" si="7"/>
        <v>1</v>
      </c>
      <c r="C122" s="28">
        <v>92956551.280000001</v>
      </c>
      <c r="D122" s="28">
        <v>44042990.700000003</v>
      </c>
      <c r="E122" s="28">
        <v>58347894.289999999</v>
      </c>
      <c r="F122" s="28">
        <v>13404228.449999999</v>
      </c>
      <c r="G122" s="28">
        <v>691339.1</v>
      </c>
    </row>
    <row r="123" spans="1:7">
      <c r="A123" s="3">
        <f t="shared" si="6"/>
        <v>2012</v>
      </c>
      <c r="B123" s="3">
        <f t="shared" si="7"/>
        <v>2</v>
      </c>
      <c r="C123" s="28">
        <v>85336513.590000004</v>
      </c>
      <c r="D123" s="28">
        <v>42123563.049999997</v>
      </c>
      <c r="E123" s="28">
        <v>57536242.509999998</v>
      </c>
      <c r="F123" s="28">
        <v>13318898.470000001</v>
      </c>
      <c r="G123" s="28">
        <v>684337.73</v>
      </c>
    </row>
    <row r="124" spans="1:7">
      <c r="A124" s="3">
        <f t="shared" si="6"/>
        <v>2012</v>
      </c>
      <c r="B124" s="3">
        <f t="shared" si="7"/>
        <v>3</v>
      </c>
      <c r="C124" s="28">
        <v>73727363.030000001</v>
      </c>
      <c r="D124" s="28">
        <v>41470834.369999997</v>
      </c>
      <c r="E124" s="28">
        <v>56785298.490000002</v>
      </c>
      <c r="F124" s="28">
        <v>13372794.890000001</v>
      </c>
      <c r="G124" s="28">
        <v>682642.47</v>
      </c>
    </row>
    <row r="125" spans="1:7">
      <c r="A125" s="3">
        <f t="shared" si="6"/>
        <v>2012</v>
      </c>
      <c r="B125" s="3">
        <f t="shared" si="7"/>
        <v>4</v>
      </c>
      <c r="C125" s="28">
        <v>61760378.689999998</v>
      </c>
      <c r="D125" s="28">
        <v>42638967.060000002</v>
      </c>
      <c r="E125" s="28">
        <v>59274283.969999999</v>
      </c>
      <c r="F125" s="28">
        <v>13898937.380000001</v>
      </c>
      <c r="G125" s="28">
        <v>692316.84</v>
      </c>
    </row>
    <row r="126" spans="1:7">
      <c r="A126" s="3">
        <f t="shared" si="6"/>
        <v>2012</v>
      </c>
      <c r="B126" s="3">
        <f t="shared" si="7"/>
        <v>5</v>
      </c>
      <c r="C126" s="28">
        <v>63889476.039999999</v>
      </c>
      <c r="D126" s="28">
        <v>43932597.479999997</v>
      </c>
      <c r="E126" s="28">
        <v>62070683.82</v>
      </c>
      <c r="F126" s="28">
        <v>14855125.16</v>
      </c>
      <c r="G126" s="28">
        <v>689761.03</v>
      </c>
    </row>
    <row r="127" spans="1:7">
      <c r="A127" s="3">
        <f t="shared" si="6"/>
        <v>2012</v>
      </c>
      <c r="B127" s="3">
        <f t="shared" si="7"/>
        <v>6</v>
      </c>
      <c r="C127" s="28">
        <v>75444283.799999997</v>
      </c>
      <c r="D127" s="28">
        <v>48355260.670000002</v>
      </c>
      <c r="E127" s="28">
        <v>60250937.369999997</v>
      </c>
      <c r="F127" s="28">
        <v>15408437</v>
      </c>
      <c r="G127" s="28">
        <v>686410.55</v>
      </c>
    </row>
    <row r="128" spans="1:7">
      <c r="A128" s="3">
        <f t="shared" si="6"/>
        <v>2012</v>
      </c>
      <c r="B128" s="3">
        <f t="shared" si="7"/>
        <v>7</v>
      </c>
      <c r="C128" s="28">
        <v>93735461.230000004</v>
      </c>
      <c r="D128" s="28">
        <v>51970811.390000001</v>
      </c>
      <c r="E128" s="28">
        <v>58453185.869999997</v>
      </c>
      <c r="F128" s="28">
        <v>14930378.82</v>
      </c>
      <c r="G128" s="28">
        <v>663015.41</v>
      </c>
    </row>
    <row r="129" spans="1:7">
      <c r="A129" s="3">
        <f t="shared" si="6"/>
        <v>2012</v>
      </c>
      <c r="B129" s="3">
        <f t="shared" si="7"/>
        <v>8</v>
      </c>
      <c r="C129" s="28">
        <v>87938010.310000002</v>
      </c>
      <c r="D129" s="28">
        <v>50117280.93</v>
      </c>
      <c r="E129" s="28">
        <v>59604338.020000003</v>
      </c>
      <c r="F129" s="28">
        <v>15316909.619999999</v>
      </c>
      <c r="G129" s="28">
        <v>664081.81000000006</v>
      </c>
    </row>
    <row r="130" spans="1:7">
      <c r="A130" s="3">
        <f t="shared" si="6"/>
        <v>2012</v>
      </c>
      <c r="B130" s="3">
        <f t="shared" si="7"/>
        <v>9</v>
      </c>
      <c r="C130" s="28">
        <v>73855411.780000001</v>
      </c>
      <c r="D130" s="28">
        <v>46524788.700000003</v>
      </c>
      <c r="E130" s="28">
        <v>57539032.420000002</v>
      </c>
      <c r="F130" s="28">
        <v>15420499.74</v>
      </c>
      <c r="G130" s="28">
        <v>666078.01</v>
      </c>
    </row>
    <row r="131" spans="1:7">
      <c r="A131" s="3">
        <f t="shared" si="6"/>
        <v>2012</v>
      </c>
      <c r="B131" s="3">
        <f t="shared" si="7"/>
        <v>10</v>
      </c>
      <c r="C131" s="28">
        <v>58108531.200000003</v>
      </c>
      <c r="D131" s="28">
        <v>40364568.460000001</v>
      </c>
      <c r="E131" s="28">
        <v>54640559.119999997</v>
      </c>
      <c r="F131" s="28">
        <v>13337154.41</v>
      </c>
      <c r="G131" s="28">
        <v>664914.34</v>
      </c>
    </row>
    <row r="132" spans="1:7">
      <c r="A132" s="3">
        <f t="shared" si="6"/>
        <v>2012</v>
      </c>
      <c r="B132" s="3">
        <f t="shared" si="7"/>
        <v>11</v>
      </c>
      <c r="C132" s="28">
        <v>65572584.490000002</v>
      </c>
      <c r="D132" s="28">
        <v>39320216.5</v>
      </c>
      <c r="E132" s="28">
        <v>54222731.090000004</v>
      </c>
      <c r="F132" s="28">
        <v>12784568.65</v>
      </c>
      <c r="G132" s="28">
        <v>663875.62</v>
      </c>
    </row>
    <row r="133" spans="1:7">
      <c r="A133" s="3">
        <f t="shared" si="6"/>
        <v>2012</v>
      </c>
      <c r="B133" s="3">
        <f t="shared" si="7"/>
        <v>12</v>
      </c>
      <c r="C133" s="28">
        <v>76853423.909999996</v>
      </c>
      <c r="D133" s="28">
        <v>40303369.960000001</v>
      </c>
      <c r="E133" s="28">
        <v>52601616.280000001</v>
      </c>
      <c r="F133" s="28">
        <v>12868873.380000001</v>
      </c>
      <c r="G133" s="28">
        <v>646973.68999999994</v>
      </c>
    </row>
    <row r="134" spans="1:7">
      <c r="A134" s="3">
        <f t="shared" si="6"/>
        <v>2013</v>
      </c>
      <c r="B134" s="3">
        <f t="shared" si="7"/>
        <v>1</v>
      </c>
      <c r="C134" s="28"/>
      <c r="D134" s="28"/>
      <c r="E134" s="28"/>
    </row>
    <row r="135" spans="1:7">
      <c r="A135" s="3">
        <f t="shared" si="6"/>
        <v>2013</v>
      </c>
      <c r="B135" s="3">
        <f t="shared" si="7"/>
        <v>2</v>
      </c>
      <c r="C135" s="28"/>
      <c r="D135" s="28"/>
      <c r="E135" s="28"/>
    </row>
    <row r="136" spans="1:7">
      <c r="A136" s="3">
        <f t="shared" si="6"/>
        <v>2013</v>
      </c>
      <c r="B136" s="3">
        <f t="shared" si="7"/>
        <v>3</v>
      </c>
      <c r="C136" s="28"/>
      <c r="D136" s="28"/>
      <c r="E136" s="28"/>
    </row>
    <row r="137" spans="1:7">
      <c r="A137" s="3">
        <f t="shared" si="6"/>
        <v>2013</v>
      </c>
      <c r="B137" s="3">
        <f t="shared" si="7"/>
        <v>4</v>
      </c>
      <c r="C137" s="28"/>
      <c r="D137" s="28"/>
      <c r="E137" s="28"/>
    </row>
    <row r="138" spans="1:7">
      <c r="A138" s="3">
        <f t="shared" si="6"/>
        <v>2013</v>
      </c>
      <c r="B138" s="3">
        <f t="shared" si="7"/>
        <v>5</v>
      </c>
      <c r="C138" s="28"/>
      <c r="D138" s="28"/>
      <c r="E138" s="28"/>
    </row>
    <row r="139" spans="1:7">
      <c r="A139" s="3">
        <f t="shared" si="6"/>
        <v>2013</v>
      </c>
      <c r="B139" s="3">
        <f t="shared" si="7"/>
        <v>6</v>
      </c>
      <c r="C139" s="28"/>
      <c r="D139" s="28"/>
      <c r="E139" s="28"/>
    </row>
    <row r="140" spans="1:7">
      <c r="A140" s="3">
        <f t="shared" si="6"/>
        <v>2013</v>
      </c>
      <c r="B140" s="3">
        <f t="shared" si="7"/>
        <v>7</v>
      </c>
      <c r="C140" s="29"/>
      <c r="D140" s="29"/>
      <c r="E140" s="29"/>
    </row>
    <row r="141" spans="1:7">
      <c r="A141" s="3">
        <f t="shared" si="6"/>
        <v>2013</v>
      </c>
      <c r="B141" s="3">
        <f t="shared" si="7"/>
        <v>8</v>
      </c>
      <c r="C141" s="29"/>
      <c r="D141" s="29"/>
      <c r="E141" s="29"/>
    </row>
    <row r="142" spans="1:7">
      <c r="A142" s="3">
        <f t="shared" si="6"/>
        <v>2013</v>
      </c>
      <c r="B142" s="3">
        <f t="shared" si="7"/>
        <v>9</v>
      </c>
      <c r="C142" s="29"/>
      <c r="D142" s="29"/>
      <c r="E142" s="29"/>
    </row>
    <row r="143" spans="1:7">
      <c r="A143" s="3">
        <f t="shared" si="6"/>
        <v>2013</v>
      </c>
      <c r="B143" s="3">
        <f t="shared" si="7"/>
        <v>10</v>
      </c>
      <c r="C143" s="29"/>
      <c r="D143" s="29"/>
      <c r="E143" s="29"/>
    </row>
    <row r="144" spans="1:7">
      <c r="A144" s="3">
        <f t="shared" si="6"/>
        <v>2013</v>
      </c>
      <c r="B144" s="3">
        <f t="shared" si="7"/>
        <v>11</v>
      </c>
      <c r="C144" s="29"/>
      <c r="D144" s="29"/>
      <c r="E144" s="29"/>
    </row>
    <row r="145" spans="1:5">
      <c r="A145" s="3">
        <f t="shared" si="6"/>
        <v>2013</v>
      </c>
      <c r="B145" s="3">
        <f t="shared" si="7"/>
        <v>12</v>
      </c>
      <c r="C145" s="29"/>
      <c r="D145" s="29"/>
      <c r="E145" s="29"/>
    </row>
    <row r="146" spans="1:5">
      <c r="A146" s="3">
        <f t="shared" si="6"/>
        <v>2014</v>
      </c>
      <c r="B146" s="3">
        <f t="shared" si="7"/>
        <v>1</v>
      </c>
      <c r="C146" s="29"/>
      <c r="D146" s="29"/>
      <c r="E146" s="29"/>
    </row>
    <row r="147" spans="1:5">
      <c r="A147" s="3">
        <f t="shared" si="6"/>
        <v>2014</v>
      </c>
      <c r="B147" s="3">
        <f t="shared" si="7"/>
        <v>2</v>
      </c>
      <c r="C147" s="29"/>
      <c r="D147" s="29"/>
      <c r="E147" s="29"/>
    </row>
    <row r="148" spans="1:5">
      <c r="A148" s="3">
        <f t="shared" si="6"/>
        <v>2014</v>
      </c>
      <c r="B148" s="3">
        <f t="shared" si="7"/>
        <v>3</v>
      </c>
      <c r="C148" s="29"/>
      <c r="D148" s="29"/>
      <c r="E148" s="29"/>
    </row>
    <row r="149" spans="1:5">
      <c r="A149" s="3">
        <f t="shared" si="6"/>
        <v>2014</v>
      </c>
      <c r="B149" s="3">
        <f t="shared" si="7"/>
        <v>4</v>
      </c>
      <c r="C149" s="29"/>
      <c r="D149" s="29"/>
      <c r="E149" s="29"/>
    </row>
    <row r="150" spans="1:5">
      <c r="A150" s="3">
        <f t="shared" si="6"/>
        <v>2014</v>
      </c>
      <c r="B150" s="3">
        <f t="shared" si="7"/>
        <v>5</v>
      </c>
      <c r="C150" s="29"/>
      <c r="D150" s="29"/>
      <c r="E150" s="29"/>
    </row>
    <row r="151" spans="1:5">
      <c r="A151" s="3">
        <f t="shared" si="6"/>
        <v>2014</v>
      </c>
      <c r="B151" s="3">
        <f t="shared" si="7"/>
        <v>6</v>
      </c>
      <c r="C151" s="30"/>
      <c r="D151" s="30"/>
      <c r="E151" s="30"/>
    </row>
    <row r="152" spans="1:5">
      <c r="A152" s="3">
        <f t="shared" si="6"/>
        <v>2014</v>
      </c>
      <c r="B152" s="3">
        <f t="shared" si="7"/>
        <v>7</v>
      </c>
      <c r="C152" s="28"/>
      <c r="D152" s="28"/>
      <c r="E152" s="28"/>
    </row>
    <row r="153" spans="1:5">
      <c r="A153" s="3">
        <f t="shared" si="6"/>
        <v>2014</v>
      </c>
      <c r="B153" s="3">
        <f t="shared" si="7"/>
        <v>8</v>
      </c>
      <c r="C153" s="28"/>
      <c r="D153" s="28"/>
      <c r="E153" s="28"/>
    </row>
    <row r="154" spans="1:5">
      <c r="A154" s="3">
        <f t="shared" si="6"/>
        <v>2014</v>
      </c>
      <c r="B154" s="3">
        <f t="shared" si="7"/>
        <v>9</v>
      </c>
      <c r="C154" s="28"/>
      <c r="D154" s="28"/>
      <c r="E154" s="28"/>
    </row>
    <row r="155" spans="1:5">
      <c r="A155" s="3">
        <f t="shared" si="6"/>
        <v>2014</v>
      </c>
      <c r="B155" s="3">
        <f t="shared" si="7"/>
        <v>10</v>
      </c>
      <c r="C155" s="28"/>
      <c r="D155" s="28"/>
      <c r="E155" s="28"/>
    </row>
    <row r="156" spans="1:5">
      <c r="A156" s="3">
        <f t="shared" si="6"/>
        <v>2014</v>
      </c>
      <c r="B156" s="3">
        <f t="shared" si="7"/>
        <v>11</v>
      </c>
      <c r="C156" s="28"/>
      <c r="D156" s="28"/>
      <c r="E156" s="28"/>
    </row>
    <row r="157" spans="1:5">
      <c r="A157" s="3">
        <f t="shared" si="6"/>
        <v>2014</v>
      </c>
      <c r="B157" s="3">
        <f t="shared" si="7"/>
        <v>12</v>
      </c>
      <c r="C157" s="28"/>
      <c r="D157" s="28"/>
      <c r="E157" s="28"/>
    </row>
    <row r="158" spans="1:5">
      <c r="A158" s="3">
        <f t="shared" si="6"/>
        <v>2015</v>
      </c>
      <c r="B158" s="3">
        <f t="shared" si="7"/>
        <v>1</v>
      </c>
      <c r="C158" s="28"/>
      <c r="D158" s="28"/>
      <c r="E158" s="28"/>
    </row>
    <row r="159" spans="1:5">
      <c r="A159" s="3">
        <f t="shared" si="6"/>
        <v>2015</v>
      </c>
      <c r="B159" s="3">
        <f t="shared" si="7"/>
        <v>2</v>
      </c>
      <c r="C159" s="28"/>
      <c r="D159" s="28"/>
      <c r="E159" s="28"/>
    </row>
    <row r="160" spans="1:5">
      <c r="A160" s="3">
        <f t="shared" si="6"/>
        <v>2015</v>
      </c>
      <c r="B160" s="3">
        <f t="shared" si="7"/>
        <v>3</v>
      </c>
      <c r="C160" s="28"/>
      <c r="D160" s="28"/>
      <c r="E160" s="28"/>
    </row>
    <row r="161" spans="1:5">
      <c r="A161" s="3">
        <f t="shared" si="6"/>
        <v>2015</v>
      </c>
      <c r="B161" s="3">
        <f t="shared" si="7"/>
        <v>4</v>
      </c>
      <c r="C161" s="28"/>
      <c r="D161" s="28"/>
      <c r="E161" s="28"/>
    </row>
    <row r="162" spans="1:5">
      <c r="A162" s="3">
        <f t="shared" si="6"/>
        <v>2015</v>
      </c>
      <c r="B162" s="3">
        <f t="shared" si="7"/>
        <v>5</v>
      </c>
      <c r="C162" s="28"/>
      <c r="D162" s="28"/>
      <c r="E162" s="28"/>
    </row>
    <row r="163" spans="1:5">
      <c r="A163" s="3">
        <f t="shared" ref="A163:A226" si="8">A151+1</f>
        <v>2015</v>
      </c>
      <c r="B163" s="3">
        <f t="shared" ref="B163:B226" si="9">B151</f>
        <v>6</v>
      </c>
      <c r="C163" s="28"/>
      <c r="D163" s="28"/>
      <c r="E163" s="28"/>
    </row>
    <row r="164" spans="1:5">
      <c r="A164" s="3">
        <f t="shared" si="8"/>
        <v>2015</v>
      </c>
      <c r="B164" s="3">
        <f t="shared" si="9"/>
        <v>7</v>
      </c>
      <c r="C164" s="28"/>
      <c r="D164" s="28"/>
      <c r="E164" s="28"/>
    </row>
    <row r="165" spans="1:5">
      <c r="A165" s="3">
        <f t="shared" si="8"/>
        <v>2015</v>
      </c>
      <c r="B165" s="3">
        <f t="shared" si="9"/>
        <v>8</v>
      </c>
      <c r="C165" s="28"/>
      <c r="D165" s="28"/>
      <c r="E165" s="28"/>
    </row>
    <row r="166" spans="1:5">
      <c r="A166" s="3">
        <f t="shared" si="8"/>
        <v>2015</v>
      </c>
      <c r="B166" s="3">
        <f t="shared" si="9"/>
        <v>9</v>
      </c>
      <c r="C166" s="28"/>
      <c r="D166" s="28"/>
      <c r="E166" s="28"/>
    </row>
    <row r="167" spans="1:5">
      <c r="A167" s="3">
        <f t="shared" si="8"/>
        <v>2015</v>
      </c>
      <c r="B167" s="3">
        <f t="shared" si="9"/>
        <v>10</v>
      </c>
      <c r="C167" s="28"/>
      <c r="D167" s="28"/>
      <c r="E167" s="28"/>
    </row>
    <row r="168" spans="1:5">
      <c r="A168" s="3">
        <f t="shared" si="8"/>
        <v>2015</v>
      </c>
      <c r="B168" s="3">
        <f t="shared" si="9"/>
        <v>11</v>
      </c>
      <c r="C168" s="28"/>
      <c r="D168" s="28"/>
      <c r="E168" s="28"/>
    </row>
    <row r="169" spans="1:5">
      <c r="A169" s="3">
        <f t="shared" si="8"/>
        <v>2015</v>
      </c>
      <c r="B169" s="3">
        <f t="shared" si="9"/>
        <v>12</v>
      </c>
      <c r="C169" s="28"/>
      <c r="D169" s="28"/>
      <c r="E169" s="28"/>
    </row>
    <row r="170" spans="1:5">
      <c r="A170" s="3">
        <f t="shared" si="8"/>
        <v>2016</v>
      </c>
      <c r="B170" s="3">
        <f t="shared" si="9"/>
        <v>1</v>
      </c>
      <c r="C170" s="31"/>
      <c r="D170" s="31"/>
      <c r="E170" s="31"/>
    </row>
    <row r="171" spans="1:5">
      <c r="A171" s="3">
        <f t="shared" si="8"/>
        <v>2016</v>
      </c>
      <c r="B171" s="3">
        <f t="shared" si="9"/>
        <v>2</v>
      </c>
      <c r="C171" s="31"/>
      <c r="D171" s="31"/>
      <c r="E171" s="31"/>
    </row>
    <row r="172" spans="1:5">
      <c r="A172" s="3">
        <f t="shared" si="8"/>
        <v>2016</v>
      </c>
      <c r="B172" s="3">
        <f t="shared" si="9"/>
        <v>3</v>
      </c>
      <c r="C172" s="31"/>
      <c r="D172" s="31"/>
      <c r="E172" s="31"/>
    </row>
    <row r="173" spans="1:5">
      <c r="A173" s="3">
        <f t="shared" si="8"/>
        <v>2016</v>
      </c>
      <c r="B173" s="3">
        <f t="shared" si="9"/>
        <v>4</v>
      </c>
      <c r="C173" s="31"/>
      <c r="D173" s="31"/>
      <c r="E173" s="31"/>
    </row>
    <row r="174" spans="1:5">
      <c r="A174" s="3">
        <f t="shared" si="8"/>
        <v>2016</v>
      </c>
      <c r="B174" s="3">
        <f t="shared" si="9"/>
        <v>5</v>
      </c>
      <c r="C174" s="31"/>
      <c r="D174" s="31"/>
      <c r="E174" s="31"/>
    </row>
    <row r="175" spans="1:5">
      <c r="A175" s="3">
        <f t="shared" si="8"/>
        <v>2016</v>
      </c>
      <c r="B175" s="3">
        <f t="shared" si="9"/>
        <v>6</v>
      </c>
      <c r="C175" s="31"/>
      <c r="D175" s="31"/>
      <c r="E175" s="31"/>
    </row>
    <row r="176" spans="1:5">
      <c r="A176" s="3">
        <f t="shared" si="8"/>
        <v>2016</v>
      </c>
      <c r="B176" s="3">
        <f t="shared" si="9"/>
        <v>7</v>
      </c>
      <c r="C176" s="31"/>
      <c r="D176" s="31"/>
      <c r="E176" s="31"/>
    </row>
    <row r="177" spans="1:5">
      <c r="A177" s="3">
        <f t="shared" si="8"/>
        <v>2016</v>
      </c>
      <c r="B177" s="3">
        <f t="shared" si="9"/>
        <v>8</v>
      </c>
      <c r="C177" s="31"/>
      <c r="D177" s="31"/>
      <c r="E177" s="31"/>
    </row>
    <row r="178" spans="1:5">
      <c r="A178" s="3">
        <f t="shared" si="8"/>
        <v>2016</v>
      </c>
      <c r="B178" s="3">
        <f t="shared" si="9"/>
        <v>9</v>
      </c>
      <c r="C178" s="31"/>
      <c r="D178" s="31"/>
      <c r="E178" s="31"/>
    </row>
    <row r="179" spans="1:5">
      <c r="A179" s="3">
        <f t="shared" si="8"/>
        <v>2016</v>
      </c>
      <c r="B179" s="3">
        <f t="shared" si="9"/>
        <v>10</v>
      </c>
      <c r="C179" s="31"/>
      <c r="D179" s="31"/>
      <c r="E179" s="31"/>
    </row>
    <row r="180" spans="1:5">
      <c r="A180" s="3">
        <f t="shared" si="8"/>
        <v>2016</v>
      </c>
      <c r="B180" s="3">
        <f t="shared" si="9"/>
        <v>11</v>
      </c>
      <c r="C180" s="31"/>
      <c r="D180" s="31"/>
      <c r="E180" s="31"/>
    </row>
    <row r="181" spans="1:5">
      <c r="A181" s="3">
        <f t="shared" si="8"/>
        <v>2016</v>
      </c>
      <c r="B181" s="3">
        <f t="shared" si="9"/>
        <v>12</v>
      </c>
      <c r="C181" s="31"/>
      <c r="D181" s="31"/>
      <c r="E181" s="31"/>
    </row>
    <row r="182" spans="1:5">
      <c r="A182" s="3">
        <f t="shared" si="8"/>
        <v>2017</v>
      </c>
      <c r="B182" s="3">
        <f t="shared" si="9"/>
        <v>1</v>
      </c>
      <c r="C182" s="31"/>
      <c r="D182" s="31"/>
      <c r="E182" s="31"/>
    </row>
    <row r="183" spans="1:5">
      <c r="A183" s="3">
        <f t="shared" si="8"/>
        <v>2017</v>
      </c>
      <c r="B183" s="3">
        <f t="shared" si="9"/>
        <v>2</v>
      </c>
      <c r="C183" s="31"/>
      <c r="D183" s="31"/>
      <c r="E183" s="31"/>
    </row>
    <row r="184" spans="1:5">
      <c r="A184" s="3">
        <f t="shared" si="8"/>
        <v>2017</v>
      </c>
      <c r="B184" s="3">
        <f t="shared" si="9"/>
        <v>3</v>
      </c>
      <c r="C184" s="31"/>
      <c r="D184" s="31"/>
      <c r="E184" s="31"/>
    </row>
    <row r="185" spans="1:5">
      <c r="A185" s="3">
        <f t="shared" si="8"/>
        <v>2017</v>
      </c>
      <c r="B185" s="3">
        <f t="shared" si="9"/>
        <v>4</v>
      </c>
      <c r="C185" s="31"/>
      <c r="D185" s="31"/>
      <c r="E185" s="31"/>
    </row>
    <row r="186" spans="1:5">
      <c r="A186" s="3">
        <f t="shared" si="8"/>
        <v>2017</v>
      </c>
      <c r="B186" s="3">
        <f t="shared" si="9"/>
        <v>5</v>
      </c>
      <c r="C186" s="31"/>
      <c r="D186" s="31"/>
      <c r="E186" s="31"/>
    </row>
    <row r="187" spans="1:5">
      <c r="A187" s="3">
        <f t="shared" si="8"/>
        <v>2017</v>
      </c>
      <c r="B187" s="3">
        <f t="shared" si="9"/>
        <v>6</v>
      </c>
      <c r="C187" s="31"/>
      <c r="D187" s="31"/>
      <c r="E187" s="31"/>
    </row>
    <row r="188" spans="1:5">
      <c r="A188" s="3">
        <f t="shared" si="8"/>
        <v>2017</v>
      </c>
      <c r="B188" s="3">
        <f t="shared" si="9"/>
        <v>7</v>
      </c>
      <c r="C188" s="31"/>
      <c r="D188" s="31"/>
      <c r="E188" s="31"/>
    </row>
    <row r="189" spans="1:5">
      <c r="A189" s="3">
        <f t="shared" si="8"/>
        <v>2017</v>
      </c>
      <c r="B189" s="3">
        <f t="shared" si="9"/>
        <v>8</v>
      </c>
      <c r="C189" s="31"/>
      <c r="D189" s="31"/>
      <c r="E189" s="31"/>
    </row>
    <row r="190" spans="1:5">
      <c r="A190" s="3">
        <f t="shared" si="8"/>
        <v>2017</v>
      </c>
      <c r="B190" s="3">
        <f t="shared" si="9"/>
        <v>9</v>
      </c>
      <c r="C190" s="31"/>
      <c r="D190" s="31"/>
      <c r="E190" s="31"/>
    </row>
    <row r="191" spans="1:5">
      <c r="A191" s="3">
        <f t="shared" si="8"/>
        <v>2017</v>
      </c>
      <c r="B191" s="3">
        <f t="shared" si="9"/>
        <v>10</v>
      </c>
      <c r="C191" s="31"/>
      <c r="D191" s="31"/>
      <c r="E191" s="31"/>
    </row>
    <row r="192" spans="1:5">
      <c r="A192" s="3">
        <f t="shared" si="8"/>
        <v>2017</v>
      </c>
      <c r="B192" s="3">
        <f t="shared" si="9"/>
        <v>11</v>
      </c>
      <c r="C192" s="31"/>
      <c r="D192" s="31"/>
      <c r="E192" s="31"/>
    </row>
    <row r="193" spans="1:5">
      <c r="A193" s="3">
        <f t="shared" si="8"/>
        <v>2017</v>
      </c>
      <c r="B193" s="3">
        <f t="shared" si="9"/>
        <v>12</v>
      </c>
      <c r="C193" s="31"/>
      <c r="D193" s="31"/>
      <c r="E193" s="31"/>
    </row>
    <row r="194" spans="1:5">
      <c r="A194" s="3">
        <f t="shared" si="8"/>
        <v>2018</v>
      </c>
      <c r="B194" s="3">
        <f t="shared" si="9"/>
        <v>1</v>
      </c>
      <c r="C194" s="31"/>
      <c r="D194" s="31"/>
      <c r="E194" s="31"/>
    </row>
    <row r="195" spans="1:5">
      <c r="A195" s="3">
        <f t="shared" si="8"/>
        <v>2018</v>
      </c>
      <c r="B195" s="3">
        <f t="shared" si="9"/>
        <v>2</v>
      </c>
      <c r="C195" s="31"/>
      <c r="D195" s="31"/>
      <c r="E195" s="31"/>
    </row>
    <row r="196" spans="1:5">
      <c r="A196" s="3">
        <f t="shared" si="8"/>
        <v>2018</v>
      </c>
      <c r="B196" s="3">
        <f t="shared" si="9"/>
        <v>3</v>
      </c>
      <c r="C196" s="31"/>
      <c r="D196" s="31"/>
      <c r="E196" s="31"/>
    </row>
    <row r="197" spans="1:5">
      <c r="A197" s="3">
        <f t="shared" si="8"/>
        <v>2018</v>
      </c>
      <c r="B197" s="3">
        <f t="shared" si="9"/>
        <v>4</v>
      </c>
      <c r="C197" s="31"/>
      <c r="D197" s="31"/>
      <c r="E197" s="31"/>
    </row>
    <row r="198" spans="1:5">
      <c r="A198" s="3">
        <f t="shared" si="8"/>
        <v>2018</v>
      </c>
      <c r="B198" s="3">
        <f t="shared" si="9"/>
        <v>5</v>
      </c>
      <c r="C198" s="31"/>
      <c r="D198" s="31"/>
      <c r="E198" s="31"/>
    </row>
    <row r="199" spans="1:5">
      <c r="A199" s="3">
        <f t="shared" si="8"/>
        <v>2018</v>
      </c>
      <c r="B199" s="3">
        <f t="shared" si="9"/>
        <v>6</v>
      </c>
      <c r="C199" s="31"/>
      <c r="D199" s="31"/>
      <c r="E199" s="31"/>
    </row>
    <row r="200" spans="1:5">
      <c r="A200" s="3">
        <f t="shared" si="8"/>
        <v>2018</v>
      </c>
      <c r="B200" s="3">
        <f t="shared" si="9"/>
        <v>7</v>
      </c>
      <c r="C200" s="31"/>
      <c r="D200" s="31"/>
      <c r="E200" s="31"/>
    </row>
    <row r="201" spans="1:5">
      <c r="A201" s="3">
        <f t="shared" si="8"/>
        <v>2018</v>
      </c>
      <c r="B201" s="3">
        <f t="shared" si="9"/>
        <v>8</v>
      </c>
      <c r="C201" s="31"/>
      <c r="D201" s="31"/>
      <c r="E201" s="31"/>
    </row>
    <row r="202" spans="1:5">
      <c r="A202" s="3">
        <f t="shared" si="8"/>
        <v>2018</v>
      </c>
      <c r="B202" s="3">
        <f t="shared" si="9"/>
        <v>9</v>
      </c>
      <c r="C202" s="31"/>
      <c r="D202" s="31"/>
      <c r="E202" s="31"/>
    </row>
    <row r="203" spans="1:5">
      <c r="A203" s="3">
        <f t="shared" si="8"/>
        <v>2018</v>
      </c>
      <c r="B203" s="3">
        <f t="shared" si="9"/>
        <v>10</v>
      </c>
      <c r="C203" s="31"/>
      <c r="D203" s="31"/>
      <c r="E203" s="31"/>
    </row>
    <row r="204" spans="1:5">
      <c r="A204" s="3">
        <f t="shared" si="8"/>
        <v>2018</v>
      </c>
      <c r="B204" s="3">
        <f t="shared" si="9"/>
        <v>11</v>
      </c>
      <c r="C204" s="31"/>
      <c r="D204" s="31"/>
      <c r="E204" s="31"/>
    </row>
    <row r="205" spans="1:5">
      <c r="A205" s="3">
        <f t="shared" si="8"/>
        <v>2018</v>
      </c>
      <c r="B205" s="3">
        <f t="shared" si="9"/>
        <v>12</v>
      </c>
      <c r="C205" s="31"/>
      <c r="D205" s="31"/>
      <c r="E205" s="31"/>
    </row>
    <row r="206" spans="1:5">
      <c r="A206" s="3">
        <f t="shared" si="8"/>
        <v>2019</v>
      </c>
      <c r="B206" s="3">
        <f t="shared" si="9"/>
        <v>1</v>
      </c>
      <c r="C206" s="31"/>
      <c r="D206" s="31"/>
      <c r="E206" s="31"/>
    </row>
    <row r="207" spans="1:5">
      <c r="A207" s="3">
        <f t="shared" si="8"/>
        <v>2019</v>
      </c>
      <c r="B207" s="3">
        <f t="shared" si="9"/>
        <v>2</v>
      </c>
      <c r="C207" s="31"/>
      <c r="D207" s="31"/>
      <c r="E207" s="31"/>
    </row>
    <row r="208" spans="1:5">
      <c r="A208" s="3">
        <f t="shared" si="8"/>
        <v>2019</v>
      </c>
      <c r="B208" s="3">
        <f t="shared" si="9"/>
        <v>3</v>
      </c>
      <c r="C208" s="31"/>
      <c r="D208" s="31"/>
      <c r="E208" s="31"/>
    </row>
    <row r="209" spans="1:5">
      <c r="A209" s="3">
        <f t="shared" si="8"/>
        <v>2019</v>
      </c>
      <c r="B209" s="3">
        <f t="shared" si="9"/>
        <v>4</v>
      </c>
      <c r="C209" s="31"/>
      <c r="D209" s="31"/>
      <c r="E209" s="31"/>
    </row>
    <row r="210" spans="1:5">
      <c r="A210" s="3">
        <f t="shared" si="8"/>
        <v>2019</v>
      </c>
      <c r="B210" s="3">
        <f t="shared" si="9"/>
        <v>5</v>
      </c>
      <c r="C210" s="31"/>
      <c r="D210" s="31"/>
      <c r="E210" s="31"/>
    </row>
    <row r="211" spans="1:5">
      <c r="A211" s="3">
        <f t="shared" si="8"/>
        <v>2019</v>
      </c>
      <c r="B211" s="3">
        <f t="shared" si="9"/>
        <v>6</v>
      </c>
      <c r="C211" s="31"/>
      <c r="D211" s="31"/>
      <c r="E211" s="31"/>
    </row>
    <row r="212" spans="1:5">
      <c r="A212" s="3">
        <f t="shared" si="8"/>
        <v>2019</v>
      </c>
      <c r="B212" s="3">
        <f t="shared" si="9"/>
        <v>7</v>
      </c>
      <c r="C212" s="31"/>
      <c r="D212" s="31"/>
      <c r="E212" s="31"/>
    </row>
    <row r="213" spans="1:5">
      <c r="A213" s="3">
        <f t="shared" si="8"/>
        <v>2019</v>
      </c>
      <c r="B213" s="3">
        <f t="shared" si="9"/>
        <v>8</v>
      </c>
      <c r="C213" s="31"/>
      <c r="D213" s="31"/>
      <c r="E213" s="31"/>
    </row>
    <row r="214" spans="1:5">
      <c r="A214" s="3">
        <f t="shared" si="8"/>
        <v>2019</v>
      </c>
      <c r="B214" s="3">
        <f t="shared" si="9"/>
        <v>9</v>
      </c>
      <c r="C214" s="31"/>
      <c r="D214" s="31"/>
      <c r="E214" s="31"/>
    </row>
    <row r="215" spans="1:5">
      <c r="A215" s="3">
        <f t="shared" si="8"/>
        <v>2019</v>
      </c>
      <c r="B215" s="3">
        <f t="shared" si="9"/>
        <v>10</v>
      </c>
      <c r="C215" s="31"/>
      <c r="D215" s="31"/>
      <c r="E215" s="31"/>
    </row>
    <row r="216" spans="1:5">
      <c r="A216" s="3">
        <f t="shared" si="8"/>
        <v>2019</v>
      </c>
      <c r="B216" s="3">
        <f t="shared" si="9"/>
        <v>11</v>
      </c>
      <c r="C216" s="31"/>
      <c r="D216" s="31"/>
      <c r="E216" s="31"/>
    </row>
    <row r="217" spans="1:5">
      <c r="A217" s="3">
        <f t="shared" si="8"/>
        <v>2019</v>
      </c>
      <c r="B217" s="3">
        <f t="shared" si="9"/>
        <v>12</v>
      </c>
      <c r="C217" s="31"/>
      <c r="D217" s="31"/>
      <c r="E217" s="31"/>
    </row>
    <row r="218" spans="1:5">
      <c r="A218" s="3">
        <f t="shared" si="8"/>
        <v>2020</v>
      </c>
      <c r="B218" s="3">
        <f t="shared" si="9"/>
        <v>1</v>
      </c>
      <c r="C218" s="31"/>
      <c r="D218" s="31"/>
      <c r="E218" s="31"/>
    </row>
    <row r="219" spans="1:5">
      <c r="A219" s="3">
        <f t="shared" si="8"/>
        <v>2020</v>
      </c>
      <c r="B219" s="3">
        <f t="shared" si="9"/>
        <v>2</v>
      </c>
      <c r="C219" s="31"/>
      <c r="D219" s="31"/>
      <c r="E219" s="31"/>
    </row>
    <row r="220" spans="1:5">
      <c r="A220" s="3">
        <f t="shared" si="8"/>
        <v>2020</v>
      </c>
      <c r="B220" s="3">
        <f t="shared" si="9"/>
        <v>3</v>
      </c>
      <c r="C220" s="31"/>
      <c r="D220" s="31"/>
      <c r="E220" s="31"/>
    </row>
    <row r="221" spans="1:5">
      <c r="A221" s="3">
        <f t="shared" si="8"/>
        <v>2020</v>
      </c>
      <c r="B221" s="3">
        <f t="shared" si="9"/>
        <v>4</v>
      </c>
      <c r="C221" s="31"/>
      <c r="D221" s="31"/>
      <c r="E221" s="31"/>
    </row>
    <row r="222" spans="1:5">
      <c r="A222" s="3">
        <f t="shared" si="8"/>
        <v>2020</v>
      </c>
      <c r="B222" s="3">
        <f t="shared" si="9"/>
        <v>5</v>
      </c>
      <c r="C222" s="31"/>
      <c r="D222" s="31"/>
      <c r="E222" s="31"/>
    </row>
    <row r="223" spans="1:5">
      <c r="A223" s="3">
        <f t="shared" si="8"/>
        <v>2020</v>
      </c>
      <c r="B223" s="3">
        <f t="shared" si="9"/>
        <v>6</v>
      </c>
      <c r="C223" s="31"/>
      <c r="D223" s="31"/>
      <c r="E223" s="31"/>
    </row>
    <row r="224" spans="1:5">
      <c r="A224" s="3">
        <f t="shared" si="8"/>
        <v>2020</v>
      </c>
      <c r="B224" s="3">
        <f t="shared" si="9"/>
        <v>7</v>
      </c>
      <c r="C224" s="31"/>
      <c r="D224" s="31"/>
      <c r="E224" s="31"/>
    </row>
    <row r="225" spans="1:5">
      <c r="A225" s="3">
        <f t="shared" si="8"/>
        <v>2020</v>
      </c>
      <c r="B225" s="3">
        <f t="shared" si="9"/>
        <v>8</v>
      </c>
      <c r="C225" s="31"/>
      <c r="D225" s="31"/>
      <c r="E225" s="31"/>
    </row>
    <row r="226" spans="1:5">
      <c r="A226" s="3">
        <f t="shared" si="8"/>
        <v>2020</v>
      </c>
      <c r="B226" s="3">
        <f t="shared" si="9"/>
        <v>9</v>
      </c>
      <c r="C226" s="31"/>
      <c r="D226" s="31"/>
      <c r="E226" s="31"/>
    </row>
    <row r="227" spans="1:5">
      <c r="A227" s="3">
        <f t="shared" ref="A227:A290" si="10">A215+1</f>
        <v>2020</v>
      </c>
      <c r="B227" s="3">
        <f t="shared" ref="B227:B290" si="11">B215</f>
        <v>10</v>
      </c>
      <c r="C227" s="31"/>
      <c r="D227" s="31"/>
      <c r="E227" s="31"/>
    </row>
    <row r="228" spans="1:5">
      <c r="A228" s="3">
        <f t="shared" si="10"/>
        <v>2020</v>
      </c>
      <c r="B228" s="3">
        <f t="shared" si="11"/>
        <v>11</v>
      </c>
      <c r="C228" s="31"/>
      <c r="D228" s="31"/>
      <c r="E228" s="31"/>
    </row>
    <row r="229" spans="1:5">
      <c r="A229" s="3">
        <f t="shared" si="10"/>
        <v>2020</v>
      </c>
      <c r="B229" s="3">
        <f t="shared" si="11"/>
        <v>12</v>
      </c>
      <c r="C229" s="31"/>
      <c r="D229" s="31"/>
      <c r="E229" s="31"/>
    </row>
    <row r="230" spans="1:5">
      <c r="A230" s="3">
        <f t="shared" si="10"/>
        <v>2021</v>
      </c>
      <c r="B230" s="3">
        <f t="shared" si="11"/>
        <v>1</v>
      </c>
      <c r="C230" s="31"/>
      <c r="D230" s="31"/>
      <c r="E230" s="31"/>
    </row>
    <row r="231" spans="1:5">
      <c r="A231" s="3">
        <f t="shared" si="10"/>
        <v>2021</v>
      </c>
      <c r="B231" s="3">
        <f t="shared" si="11"/>
        <v>2</v>
      </c>
      <c r="C231" s="31"/>
      <c r="D231" s="31"/>
      <c r="E231" s="31"/>
    </row>
    <row r="232" spans="1:5">
      <c r="A232" s="3">
        <f t="shared" si="10"/>
        <v>2021</v>
      </c>
      <c r="B232" s="3">
        <f t="shared" si="11"/>
        <v>3</v>
      </c>
      <c r="C232" s="31"/>
      <c r="D232" s="31"/>
      <c r="E232" s="31"/>
    </row>
    <row r="233" spans="1:5">
      <c r="A233" s="3">
        <f t="shared" si="10"/>
        <v>2021</v>
      </c>
      <c r="B233" s="3">
        <f t="shared" si="11"/>
        <v>4</v>
      </c>
      <c r="C233" s="31"/>
      <c r="D233" s="31"/>
      <c r="E233" s="31"/>
    </row>
    <row r="234" spans="1:5">
      <c r="A234" s="3">
        <f t="shared" si="10"/>
        <v>2021</v>
      </c>
      <c r="B234" s="3">
        <f t="shared" si="11"/>
        <v>5</v>
      </c>
      <c r="C234" s="31"/>
      <c r="D234" s="31"/>
      <c r="E234" s="31"/>
    </row>
    <row r="235" spans="1:5">
      <c r="A235" s="3">
        <f t="shared" si="10"/>
        <v>2021</v>
      </c>
      <c r="B235" s="3">
        <f t="shared" si="11"/>
        <v>6</v>
      </c>
      <c r="C235" s="31"/>
      <c r="D235" s="31"/>
      <c r="E235" s="31"/>
    </row>
    <row r="236" spans="1:5">
      <c r="A236" s="3">
        <f t="shared" si="10"/>
        <v>2021</v>
      </c>
      <c r="B236" s="3">
        <f t="shared" si="11"/>
        <v>7</v>
      </c>
      <c r="C236" s="31"/>
      <c r="D236" s="31"/>
      <c r="E236" s="31"/>
    </row>
    <row r="237" spans="1:5">
      <c r="A237" s="3">
        <f t="shared" si="10"/>
        <v>2021</v>
      </c>
      <c r="B237" s="3">
        <f t="shared" si="11"/>
        <v>8</v>
      </c>
      <c r="C237" s="31"/>
      <c r="D237" s="31"/>
      <c r="E237" s="31"/>
    </row>
    <row r="238" spans="1:5">
      <c r="A238" s="3">
        <f t="shared" si="10"/>
        <v>2021</v>
      </c>
      <c r="B238" s="3">
        <f t="shared" si="11"/>
        <v>9</v>
      </c>
      <c r="C238" s="31"/>
      <c r="D238" s="31"/>
      <c r="E238" s="31"/>
    </row>
    <row r="239" spans="1:5">
      <c r="A239" s="3">
        <f t="shared" si="10"/>
        <v>2021</v>
      </c>
      <c r="B239" s="3">
        <f t="shared" si="11"/>
        <v>10</v>
      </c>
      <c r="C239" s="31"/>
      <c r="D239" s="31"/>
      <c r="E239" s="31"/>
    </row>
    <row r="240" spans="1:5">
      <c r="A240" s="3">
        <f t="shared" si="10"/>
        <v>2021</v>
      </c>
      <c r="B240" s="3">
        <f t="shared" si="11"/>
        <v>11</v>
      </c>
      <c r="C240" s="31"/>
      <c r="D240" s="31"/>
      <c r="E240" s="31"/>
    </row>
    <row r="241" spans="1:5">
      <c r="A241" s="3">
        <f t="shared" si="10"/>
        <v>2021</v>
      </c>
      <c r="B241" s="3">
        <f t="shared" si="11"/>
        <v>12</v>
      </c>
      <c r="C241" s="31"/>
      <c r="D241" s="31"/>
      <c r="E241" s="31"/>
    </row>
    <row r="242" spans="1:5">
      <c r="A242" s="3">
        <f t="shared" si="10"/>
        <v>2022</v>
      </c>
      <c r="B242" s="3">
        <f t="shared" si="11"/>
        <v>1</v>
      </c>
      <c r="C242" s="31"/>
      <c r="D242" s="31"/>
      <c r="E242" s="31"/>
    </row>
    <row r="243" spans="1:5">
      <c r="A243" s="3">
        <f t="shared" si="10"/>
        <v>2022</v>
      </c>
      <c r="B243" s="3">
        <f t="shared" si="11"/>
        <v>2</v>
      </c>
      <c r="C243" s="31"/>
      <c r="D243" s="31"/>
      <c r="E243" s="31"/>
    </row>
    <row r="244" spans="1:5">
      <c r="A244" s="3">
        <f t="shared" si="10"/>
        <v>2022</v>
      </c>
      <c r="B244" s="3">
        <f t="shared" si="11"/>
        <v>3</v>
      </c>
      <c r="C244" s="31"/>
      <c r="D244" s="31"/>
      <c r="E244" s="31"/>
    </row>
    <row r="245" spans="1:5">
      <c r="A245" s="3">
        <f t="shared" si="10"/>
        <v>2022</v>
      </c>
      <c r="B245" s="3">
        <f t="shared" si="11"/>
        <v>4</v>
      </c>
      <c r="C245" s="31"/>
      <c r="D245" s="31"/>
      <c r="E245" s="31"/>
    </row>
    <row r="246" spans="1:5">
      <c r="A246" s="3">
        <f t="shared" si="10"/>
        <v>2022</v>
      </c>
      <c r="B246" s="3">
        <f t="shared" si="11"/>
        <v>5</v>
      </c>
      <c r="C246" s="31"/>
      <c r="D246" s="31"/>
      <c r="E246" s="31"/>
    </row>
    <row r="247" spans="1:5">
      <c r="A247" s="3">
        <f t="shared" si="10"/>
        <v>2022</v>
      </c>
      <c r="B247" s="3">
        <f t="shared" si="11"/>
        <v>6</v>
      </c>
      <c r="C247" s="31"/>
      <c r="D247" s="31"/>
      <c r="E247" s="31"/>
    </row>
    <row r="248" spans="1:5">
      <c r="A248" s="3">
        <f t="shared" si="10"/>
        <v>2022</v>
      </c>
      <c r="B248" s="3">
        <f t="shared" si="11"/>
        <v>7</v>
      </c>
      <c r="C248" s="31"/>
      <c r="D248" s="31"/>
      <c r="E248" s="31"/>
    </row>
    <row r="249" spans="1:5">
      <c r="A249" s="3">
        <f t="shared" si="10"/>
        <v>2022</v>
      </c>
      <c r="B249" s="3">
        <f t="shared" si="11"/>
        <v>8</v>
      </c>
      <c r="C249" s="31"/>
      <c r="D249" s="31"/>
      <c r="E249" s="31"/>
    </row>
    <row r="250" spans="1:5">
      <c r="A250" s="3">
        <f t="shared" si="10"/>
        <v>2022</v>
      </c>
      <c r="B250" s="3">
        <f t="shared" si="11"/>
        <v>9</v>
      </c>
      <c r="C250" s="31"/>
      <c r="D250" s="31"/>
      <c r="E250" s="31"/>
    </row>
    <row r="251" spans="1:5">
      <c r="A251" s="3">
        <f t="shared" si="10"/>
        <v>2022</v>
      </c>
      <c r="B251" s="3">
        <f t="shared" si="11"/>
        <v>10</v>
      </c>
      <c r="C251" s="31"/>
      <c r="D251" s="31"/>
      <c r="E251" s="31"/>
    </row>
    <row r="252" spans="1:5">
      <c r="A252" s="3">
        <f t="shared" si="10"/>
        <v>2022</v>
      </c>
      <c r="B252" s="3">
        <f t="shared" si="11"/>
        <v>11</v>
      </c>
      <c r="C252" s="31"/>
      <c r="D252" s="31"/>
      <c r="E252" s="31"/>
    </row>
    <row r="253" spans="1:5">
      <c r="A253" s="3">
        <f t="shared" si="10"/>
        <v>2022</v>
      </c>
      <c r="B253" s="3">
        <f t="shared" si="11"/>
        <v>12</v>
      </c>
      <c r="C253" s="31"/>
      <c r="D253" s="31"/>
      <c r="E253" s="31"/>
    </row>
    <row r="254" spans="1:5">
      <c r="A254" s="3">
        <f t="shared" si="10"/>
        <v>2023</v>
      </c>
      <c r="B254" s="3">
        <f t="shared" si="11"/>
        <v>1</v>
      </c>
      <c r="C254" s="31"/>
      <c r="D254" s="31"/>
      <c r="E254" s="31"/>
    </row>
    <row r="255" spans="1:5">
      <c r="A255" s="3">
        <f t="shared" si="10"/>
        <v>2023</v>
      </c>
      <c r="B255" s="3">
        <f t="shared" si="11"/>
        <v>2</v>
      </c>
      <c r="C255" s="31"/>
      <c r="D255" s="31"/>
      <c r="E255" s="31"/>
    </row>
    <row r="256" spans="1:5">
      <c r="A256" s="3">
        <f t="shared" si="10"/>
        <v>2023</v>
      </c>
      <c r="B256" s="3">
        <f t="shared" si="11"/>
        <v>3</v>
      </c>
      <c r="C256" s="31"/>
      <c r="D256" s="31"/>
      <c r="E256" s="31"/>
    </row>
    <row r="257" spans="1:5">
      <c r="A257" s="3">
        <f t="shared" si="10"/>
        <v>2023</v>
      </c>
      <c r="B257" s="3">
        <f t="shared" si="11"/>
        <v>4</v>
      </c>
      <c r="C257" s="31"/>
      <c r="D257" s="31"/>
      <c r="E257" s="31"/>
    </row>
    <row r="258" spans="1:5">
      <c r="A258" s="3">
        <f t="shared" si="10"/>
        <v>2023</v>
      </c>
      <c r="B258" s="3">
        <f t="shared" si="11"/>
        <v>5</v>
      </c>
      <c r="C258" s="31"/>
      <c r="D258" s="31"/>
      <c r="E258" s="31"/>
    </row>
    <row r="259" spans="1:5">
      <c r="A259" s="3">
        <f t="shared" si="10"/>
        <v>2023</v>
      </c>
      <c r="B259" s="3">
        <f t="shared" si="11"/>
        <v>6</v>
      </c>
      <c r="C259" s="31"/>
      <c r="D259" s="31"/>
      <c r="E259" s="31"/>
    </row>
    <row r="260" spans="1:5">
      <c r="A260" s="3">
        <f t="shared" si="10"/>
        <v>2023</v>
      </c>
      <c r="B260" s="3">
        <f t="shared" si="11"/>
        <v>7</v>
      </c>
      <c r="C260" s="31"/>
      <c r="D260" s="31"/>
      <c r="E260" s="31"/>
    </row>
    <row r="261" spans="1:5">
      <c r="A261" s="3">
        <f t="shared" si="10"/>
        <v>2023</v>
      </c>
      <c r="B261" s="3">
        <f t="shared" si="11"/>
        <v>8</v>
      </c>
      <c r="C261" s="31"/>
      <c r="D261" s="31"/>
      <c r="E261" s="31"/>
    </row>
    <row r="262" spans="1:5">
      <c r="A262" s="3">
        <f t="shared" si="10"/>
        <v>2023</v>
      </c>
      <c r="B262" s="3">
        <f t="shared" si="11"/>
        <v>9</v>
      </c>
      <c r="C262" s="31"/>
      <c r="D262" s="31"/>
      <c r="E262" s="31"/>
    </row>
    <row r="263" spans="1:5">
      <c r="A263" s="3">
        <f t="shared" si="10"/>
        <v>2023</v>
      </c>
      <c r="B263" s="3">
        <f t="shared" si="11"/>
        <v>10</v>
      </c>
      <c r="C263" s="31"/>
      <c r="D263" s="31"/>
      <c r="E263" s="31"/>
    </row>
    <row r="264" spans="1:5">
      <c r="A264" s="3">
        <f t="shared" si="10"/>
        <v>2023</v>
      </c>
      <c r="B264" s="3">
        <f t="shared" si="11"/>
        <v>11</v>
      </c>
      <c r="C264" s="31"/>
      <c r="D264" s="31"/>
      <c r="E264" s="31"/>
    </row>
    <row r="265" spans="1:5">
      <c r="A265" s="3">
        <f t="shared" si="10"/>
        <v>2023</v>
      </c>
      <c r="B265" s="3">
        <f t="shared" si="11"/>
        <v>12</v>
      </c>
      <c r="C265" s="31"/>
      <c r="D265" s="31"/>
      <c r="E265" s="31"/>
    </row>
    <row r="266" spans="1:5">
      <c r="A266" s="3">
        <f t="shared" si="10"/>
        <v>2024</v>
      </c>
      <c r="B266" s="3">
        <f t="shared" si="11"/>
        <v>1</v>
      </c>
      <c r="C266" s="31"/>
      <c r="D266" s="31"/>
      <c r="E266" s="31"/>
    </row>
    <row r="267" spans="1:5">
      <c r="A267" s="3">
        <f t="shared" si="10"/>
        <v>2024</v>
      </c>
      <c r="B267" s="3">
        <f t="shared" si="11"/>
        <v>2</v>
      </c>
      <c r="C267" s="31"/>
      <c r="D267" s="31"/>
      <c r="E267" s="31"/>
    </row>
    <row r="268" spans="1:5">
      <c r="A268" s="3">
        <f t="shared" si="10"/>
        <v>2024</v>
      </c>
      <c r="B268" s="3">
        <f t="shared" si="11"/>
        <v>3</v>
      </c>
      <c r="C268" s="31"/>
      <c r="D268" s="31"/>
      <c r="E268" s="31"/>
    </row>
    <row r="269" spans="1:5">
      <c r="A269" s="3">
        <f t="shared" si="10"/>
        <v>2024</v>
      </c>
      <c r="B269" s="3">
        <f t="shared" si="11"/>
        <v>4</v>
      </c>
      <c r="C269" s="31"/>
      <c r="D269" s="31"/>
      <c r="E269" s="31"/>
    </row>
    <row r="270" spans="1:5">
      <c r="A270" s="3">
        <f t="shared" si="10"/>
        <v>2024</v>
      </c>
      <c r="B270" s="3">
        <f t="shared" si="11"/>
        <v>5</v>
      </c>
      <c r="C270" s="31"/>
      <c r="D270" s="31"/>
      <c r="E270" s="31"/>
    </row>
    <row r="271" spans="1:5">
      <c r="A271" s="3">
        <f t="shared" si="10"/>
        <v>2024</v>
      </c>
      <c r="B271" s="3">
        <f t="shared" si="11"/>
        <v>6</v>
      </c>
      <c r="C271" s="31"/>
      <c r="D271" s="31"/>
      <c r="E271" s="31"/>
    </row>
    <row r="272" spans="1:5">
      <c r="A272" s="3">
        <f t="shared" si="10"/>
        <v>2024</v>
      </c>
      <c r="B272" s="3">
        <f t="shared" si="11"/>
        <v>7</v>
      </c>
      <c r="C272" s="31"/>
      <c r="D272" s="31"/>
      <c r="E272" s="31"/>
    </row>
    <row r="273" spans="1:5">
      <c r="A273" s="3">
        <f t="shared" si="10"/>
        <v>2024</v>
      </c>
      <c r="B273" s="3">
        <f t="shared" si="11"/>
        <v>8</v>
      </c>
      <c r="C273" s="31"/>
      <c r="D273" s="31"/>
      <c r="E273" s="31"/>
    </row>
    <row r="274" spans="1:5">
      <c r="A274" s="3">
        <f t="shared" si="10"/>
        <v>2024</v>
      </c>
      <c r="B274" s="3">
        <f t="shared" si="11"/>
        <v>9</v>
      </c>
      <c r="C274" s="31"/>
      <c r="D274" s="31"/>
      <c r="E274" s="31"/>
    </row>
    <row r="275" spans="1:5">
      <c r="A275" s="3">
        <f t="shared" si="10"/>
        <v>2024</v>
      </c>
      <c r="B275" s="3">
        <f t="shared" si="11"/>
        <v>10</v>
      </c>
      <c r="C275" s="31"/>
      <c r="D275" s="31"/>
      <c r="E275" s="31"/>
    </row>
    <row r="276" spans="1:5">
      <c r="A276" s="3">
        <f t="shared" si="10"/>
        <v>2024</v>
      </c>
      <c r="B276" s="3">
        <f t="shared" si="11"/>
        <v>11</v>
      </c>
      <c r="C276" s="31"/>
      <c r="D276" s="31"/>
      <c r="E276" s="31"/>
    </row>
    <row r="277" spans="1:5">
      <c r="A277" s="3">
        <f t="shared" si="10"/>
        <v>2024</v>
      </c>
      <c r="B277" s="3">
        <f t="shared" si="11"/>
        <v>12</v>
      </c>
      <c r="C277" s="31"/>
      <c r="D277" s="31"/>
      <c r="E277" s="31"/>
    </row>
    <row r="278" spans="1:5">
      <c r="A278" s="3">
        <f t="shared" si="10"/>
        <v>2025</v>
      </c>
      <c r="B278" s="3">
        <f t="shared" si="11"/>
        <v>1</v>
      </c>
      <c r="C278" s="31"/>
      <c r="D278" s="31"/>
      <c r="E278" s="31"/>
    </row>
    <row r="279" spans="1:5">
      <c r="A279" s="3">
        <f t="shared" si="10"/>
        <v>2025</v>
      </c>
      <c r="B279" s="3">
        <f t="shared" si="11"/>
        <v>2</v>
      </c>
      <c r="C279" s="31"/>
      <c r="D279" s="31"/>
      <c r="E279" s="31"/>
    </row>
    <row r="280" spans="1:5">
      <c r="A280" s="3">
        <f t="shared" si="10"/>
        <v>2025</v>
      </c>
      <c r="B280" s="3">
        <f t="shared" si="11"/>
        <v>3</v>
      </c>
      <c r="C280" s="31"/>
      <c r="D280" s="31"/>
      <c r="E280" s="31"/>
    </row>
    <row r="281" spans="1:5">
      <c r="A281" s="3">
        <f t="shared" si="10"/>
        <v>2025</v>
      </c>
      <c r="B281" s="3">
        <f t="shared" si="11"/>
        <v>4</v>
      </c>
      <c r="C281" s="31"/>
      <c r="D281" s="31"/>
      <c r="E281" s="31"/>
    </row>
    <row r="282" spans="1:5">
      <c r="A282" s="3">
        <f t="shared" si="10"/>
        <v>2025</v>
      </c>
      <c r="B282" s="3">
        <f t="shared" si="11"/>
        <v>5</v>
      </c>
      <c r="C282" s="31"/>
      <c r="D282" s="31"/>
      <c r="E282" s="31"/>
    </row>
    <row r="283" spans="1:5">
      <c r="A283" s="3">
        <f t="shared" si="10"/>
        <v>2025</v>
      </c>
      <c r="B283" s="3">
        <f t="shared" si="11"/>
        <v>6</v>
      </c>
      <c r="C283" s="31"/>
      <c r="D283" s="31"/>
      <c r="E283" s="31"/>
    </row>
    <row r="284" spans="1:5">
      <c r="A284" s="3">
        <f t="shared" si="10"/>
        <v>2025</v>
      </c>
      <c r="B284" s="3">
        <f t="shared" si="11"/>
        <v>7</v>
      </c>
      <c r="C284" s="31"/>
      <c r="D284" s="31"/>
      <c r="E284" s="31"/>
    </row>
    <row r="285" spans="1:5">
      <c r="A285" s="3">
        <f t="shared" si="10"/>
        <v>2025</v>
      </c>
      <c r="B285" s="3">
        <f t="shared" si="11"/>
        <v>8</v>
      </c>
      <c r="C285" s="31"/>
      <c r="D285" s="31"/>
      <c r="E285" s="31"/>
    </row>
    <row r="286" spans="1:5">
      <c r="A286" s="3">
        <f t="shared" si="10"/>
        <v>2025</v>
      </c>
      <c r="B286" s="3">
        <f t="shared" si="11"/>
        <v>9</v>
      </c>
      <c r="C286" s="31"/>
      <c r="D286" s="31"/>
      <c r="E286" s="31"/>
    </row>
    <row r="287" spans="1:5">
      <c r="A287" s="3">
        <f t="shared" si="10"/>
        <v>2025</v>
      </c>
      <c r="B287" s="3">
        <f t="shared" si="11"/>
        <v>10</v>
      </c>
      <c r="C287" s="31"/>
      <c r="D287" s="31"/>
      <c r="E287" s="31"/>
    </row>
    <row r="288" spans="1:5">
      <c r="A288" s="3">
        <f t="shared" si="10"/>
        <v>2025</v>
      </c>
      <c r="B288" s="3">
        <f t="shared" si="11"/>
        <v>11</v>
      </c>
      <c r="C288" s="31"/>
      <c r="D288" s="31"/>
      <c r="E288" s="31"/>
    </row>
    <row r="289" spans="1:5">
      <c r="A289" s="3">
        <f t="shared" si="10"/>
        <v>2025</v>
      </c>
      <c r="B289" s="3">
        <f t="shared" si="11"/>
        <v>12</v>
      </c>
      <c r="C289" s="31"/>
      <c r="D289" s="31"/>
      <c r="E289" s="31"/>
    </row>
    <row r="290" spans="1:5">
      <c r="A290" s="3">
        <f t="shared" si="10"/>
        <v>2026</v>
      </c>
      <c r="B290" s="3">
        <f t="shared" si="11"/>
        <v>1</v>
      </c>
    </row>
    <row r="291" spans="1:5">
      <c r="A291" s="3">
        <f t="shared" ref="A291:A349" si="12">A279+1</f>
        <v>2026</v>
      </c>
      <c r="B291" s="3">
        <f t="shared" ref="B291:B349" si="13">B279</f>
        <v>2</v>
      </c>
    </row>
    <row r="292" spans="1:5">
      <c r="A292" s="3">
        <f t="shared" si="12"/>
        <v>2026</v>
      </c>
      <c r="B292" s="3">
        <f t="shared" si="13"/>
        <v>3</v>
      </c>
    </row>
    <row r="293" spans="1:5">
      <c r="A293" s="3">
        <f t="shared" si="12"/>
        <v>2026</v>
      </c>
      <c r="B293" s="3">
        <f t="shared" si="13"/>
        <v>4</v>
      </c>
    </row>
    <row r="294" spans="1:5">
      <c r="A294" s="3">
        <f t="shared" si="12"/>
        <v>2026</v>
      </c>
      <c r="B294" s="3">
        <f t="shared" si="13"/>
        <v>5</v>
      </c>
    </row>
    <row r="295" spans="1:5">
      <c r="A295" s="3">
        <f t="shared" si="12"/>
        <v>2026</v>
      </c>
      <c r="B295" s="3">
        <f t="shared" si="13"/>
        <v>6</v>
      </c>
    </row>
    <row r="296" spans="1:5">
      <c r="A296" s="3">
        <f t="shared" si="12"/>
        <v>2026</v>
      </c>
      <c r="B296" s="3">
        <f t="shared" si="13"/>
        <v>7</v>
      </c>
    </row>
    <row r="297" spans="1:5">
      <c r="A297" s="3">
        <f t="shared" si="12"/>
        <v>2026</v>
      </c>
      <c r="B297" s="3">
        <f t="shared" si="13"/>
        <v>8</v>
      </c>
    </row>
    <row r="298" spans="1:5">
      <c r="A298" s="3">
        <f t="shared" si="12"/>
        <v>2026</v>
      </c>
      <c r="B298" s="3">
        <f t="shared" si="13"/>
        <v>9</v>
      </c>
    </row>
    <row r="299" spans="1:5">
      <c r="A299" s="3">
        <f t="shared" si="12"/>
        <v>2026</v>
      </c>
      <c r="B299" s="3">
        <f t="shared" si="13"/>
        <v>10</v>
      </c>
    </row>
    <row r="300" spans="1:5">
      <c r="A300" s="3">
        <f t="shared" si="12"/>
        <v>2026</v>
      </c>
      <c r="B300" s="3">
        <f t="shared" si="13"/>
        <v>11</v>
      </c>
    </row>
    <row r="301" spans="1:5">
      <c r="A301" s="3">
        <f t="shared" si="12"/>
        <v>2026</v>
      </c>
      <c r="B301" s="3">
        <f t="shared" si="13"/>
        <v>12</v>
      </c>
    </row>
    <row r="302" spans="1:5">
      <c r="A302" s="3">
        <f t="shared" si="12"/>
        <v>2027</v>
      </c>
      <c r="B302" s="3">
        <f t="shared" si="13"/>
        <v>1</v>
      </c>
    </row>
    <row r="303" spans="1:5">
      <c r="A303" s="3">
        <f t="shared" si="12"/>
        <v>2027</v>
      </c>
      <c r="B303" s="3">
        <f t="shared" si="13"/>
        <v>2</v>
      </c>
    </row>
    <row r="304" spans="1:5">
      <c r="A304" s="3">
        <f t="shared" si="12"/>
        <v>2027</v>
      </c>
      <c r="B304" s="3">
        <f t="shared" si="13"/>
        <v>3</v>
      </c>
    </row>
    <row r="305" spans="1:2">
      <c r="A305" s="3">
        <f t="shared" si="12"/>
        <v>2027</v>
      </c>
      <c r="B305" s="3">
        <f t="shared" si="13"/>
        <v>4</v>
      </c>
    </row>
    <row r="306" spans="1:2">
      <c r="A306" s="3">
        <f t="shared" si="12"/>
        <v>2027</v>
      </c>
      <c r="B306" s="3">
        <f t="shared" si="13"/>
        <v>5</v>
      </c>
    </row>
    <row r="307" spans="1:2">
      <c r="A307" s="3">
        <f t="shared" si="12"/>
        <v>2027</v>
      </c>
      <c r="B307" s="3">
        <f t="shared" si="13"/>
        <v>6</v>
      </c>
    </row>
    <row r="308" spans="1:2">
      <c r="A308" s="3">
        <f t="shared" si="12"/>
        <v>2027</v>
      </c>
      <c r="B308" s="3">
        <f t="shared" si="13"/>
        <v>7</v>
      </c>
    </row>
    <row r="309" spans="1:2">
      <c r="A309" s="3">
        <f t="shared" si="12"/>
        <v>2027</v>
      </c>
      <c r="B309" s="3">
        <f t="shared" si="13"/>
        <v>8</v>
      </c>
    </row>
    <row r="310" spans="1:2">
      <c r="A310" s="3">
        <f t="shared" si="12"/>
        <v>2027</v>
      </c>
      <c r="B310" s="3">
        <f t="shared" si="13"/>
        <v>9</v>
      </c>
    </row>
    <row r="311" spans="1:2">
      <c r="A311" s="3">
        <f t="shared" si="12"/>
        <v>2027</v>
      </c>
      <c r="B311" s="3">
        <f t="shared" si="13"/>
        <v>10</v>
      </c>
    </row>
    <row r="312" spans="1:2">
      <c r="A312" s="3">
        <f t="shared" si="12"/>
        <v>2027</v>
      </c>
      <c r="B312" s="3">
        <f t="shared" si="13"/>
        <v>11</v>
      </c>
    </row>
    <row r="313" spans="1:2">
      <c r="A313" s="3">
        <f t="shared" si="12"/>
        <v>2027</v>
      </c>
      <c r="B313" s="3">
        <f t="shared" si="13"/>
        <v>12</v>
      </c>
    </row>
    <row r="314" spans="1:2">
      <c r="A314" s="3">
        <f t="shared" si="12"/>
        <v>2028</v>
      </c>
      <c r="B314" s="3">
        <f t="shared" si="13"/>
        <v>1</v>
      </c>
    </row>
    <row r="315" spans="1:2">
      <c r="A315" s="3">
        <f t="shared" si="12"/>
        <v>2028</v>
      </c>
      <c r="B315" s="3">
        <f t="shared" si="13"/>
        <v>2</v>
      </c>
    </row>
    <row r="316" spans="1:2">
      <c r="A316" s="3">
        <f t="shared" si="12"/>
        <v>2028</v>
      </c>
      <c r="B316" s="3">
        <f t="shared" si="13"/>
        <v>3</v>
      </c>
    </row>
    <row r="317" spans="1:2">
      <c r="A317" s="3">
        <f t="shared" si="12"/>
        <v>2028</v>
      </c>
      <c r="B317" s="3">
        <f t="shared" si="13"/>
        <v>4</v>
      </c>
    </row>
    <row r="318" spans="1:2">
      <c r="A318" s="3">
        <f t="shared" si="12"/>
        <v>2028</v>
      </c>
      <c r="B318" s="3">
        <f t="shared" si="13"/>
        <v>5</v>
      </c>
    </row>
    <row r="319" spans="1:2">
      <c r="A319" s="3">
        <f t="shared" si="12"/>
        <v>2028</v>
      </c>
      <c r="B319" s="3">
        <f t="shared" si="13"/>
        <v>6</v>
      </c>
    </row>
    <row r="320" spans="1:2">
      <c r="A320" s="3">
        <f t="shared" si="12"/>
        <v>2028</v>
      </c>
      <c r="B320" s="3">
        <f t="shared" si="13"/>
        <v>7</v>
      </c>
    </row>
    <row r="321" spans="1:2">
      <c r="A321" s="3">
        <f t="shared" si="12"/>
        <v>2028</v>
      </c>
      <c r="B321" s="3">
        <f t="shared" si="13"/>
        <v>8</v>
      </c>
    </row>
    <row r="322" spans="1:2">
      <c r="A322" s="3">
        <f t="shared" si="12"/>
        <v>2028</v>
      </c>
      <c r="B322" s="3">
        <f t="shared" si="13"/>
        <v>9</v>
      </c>
    </row>
    <row r="323" spans="1:2">
      <c r="A323" s="3">
        <f t="shared" si="12"/>
        <v>2028</v>
      </c>
      <c r="B323" s="3">
        <f t="shared" si="13"/>
        <v>10</v>
      </c>
    </row>
    <row r="324" spans="1:2">
      <c r="A324" s="3">
        <f t="shared" si="12"/>
        <v>2028</v>
      </c>
      <c r="B324" s="3">
        <f t="shared" si="13"/>
        <v>11</v>
      </c>
    </row>
    <row r="325" spans="1:2">
      <c r="A325" s="3">
        <f t="shared" si="12"/>
        <v>2028</v>
      </c>
      <c r="B325" s="3">
        <f t="shared" si="13"/>
        <v>12</v>
      </c>
    </row>
    <row r="326" spans="1:2">
      <c r="A326" s="3">
        <f t="shared" si="12"/>
        <v>2029</v>
      </c>
      <c r="B326" s="3">
        <f t="shared" si="13"/>
        <v>1</v>
      </c>
    </row>
    <row r="327" spans="1:2">
      <c r="A327" s="3">
        <f t="shared" si="12"/>
        <v>2029</v>
      </c>
      <c r="B327" s="3">
        <f t="shared" si="13"/>
        <v>2</v>
      </c>
    </row>
    <row r="328" spans="1:2">
      <c r="A328" s="3">
        <f t="shared" si="12"/>
        <v>2029</v>
      </c>
      <c r="B328" s="3">
        <f t="shared" si="13"/>
        <v>3</v>
      </c>
    </row>
    <row r="329" spans="1:2">
      <c r="A329" s="3">
        <f t="shared" si="12"/>
        <v>2029</v>
      </c>
      <c r="B329" s="3">
        <f t="shared" si="13"/>
        <v>4</v>
      </c>
    </row>
    <row r="330" spans="1:2">
      <c r="A330" s="3">
        <f t="shared" si="12"/>
        <v>2029</v>
      </c>
      <c r="B330" s="3">
        <f t="shared" si="13"/>
        <v>5</v>
      </c>
    </row>
    <row r="331" spans="1:2">
      <c r="A331" s="3">
        <f t="shared" si="12"/>
        <v>2029</v>
      </c>
      <c r="B331" s="3">
        <f t="shared" si="13"/>
        <v>6</v>
      </c>
    </row>
    <row r="332" spans="1:2">
      <c r="A332" s="3">
        <f t="shared" si="12"/>
        <v>2029</v>
      </c>
      <c r="B332" s="3">
        <f t="shared" si="13"/>
        <v>7</v>
      </c>
    </row>
    <row r="333" spans="1:2">
      <c r="A333" s="3">
        <f t="shared" si="12"/>
        <v>2029</v>
      </c>
      <c r="B333" s="3">
        <f t="shared" si="13"/>
        <v>8</v>
      </c>
    </row>
    <row r="334" spans="1:2">
      <c r="A334" s="3">
        <f t="shared" si="12"/>
        <v>2029</v>
      </c>
      <c r="B334" s="3">
        <f t="shared" si="13"/>
        <v>9</v>
      </c>
    </row>
    <row r="335" spans="1:2">
      <c r="A335" s="3">
        <f t="shared" si="12"/>
        <v>2029</v>
      </c>
      <c r="B335" s="3">
        <f t="shared" si="13"/>
        <v>10</v>
      </c>
    </row>
    <row r="336" spans="1:2">
      <c r="A336" s="3">
        <f t="shared" si="12"/>
        <v>2029</v>
      </c>
      <c r="B336" s="3">
        <f t="shared" si="13"/>
        <v>11</v>
      </c>
    </row>
    <row r="337" spans="1:2">
      <c r="A337" s="3">
        <f t="shared" si="12"/>
        <v>2029</v>
      </c>
      <c r="B337" s="3">
        <f t="shared" si="13"/>
        <v>12</v>
      </c>
    </row>
    <row r="338" spans="1:2">
      <c r="A338" s="3">
        <f t="shared" si="12"/>
        <v>2030</v>
      </c>
      <c r="B338" s="3">
        <f t="shared" si="13"/>
        <v>1</v>
      </c>
    </row>
    <row r="339" spans="1:2">
      <c r="A339" s="3">
        <f t="shared" si="12"/>
        <v>2030</v>
      </c>
      <c r="B339" s="3">
        <f t="shared" si="13"/>
        <v>2</v>
      </c>
    </row>
    <row r="340" spans="1:2">
      <c r="A340" s="3">
        <f t="shared" si="12"/>
        <v>2030</v>
      </c>
      <c r="B340" s="3">
        <f t="shared" si="13"/>
        <v>3</v>
      </c>
    </row>
    <row r="341" spans="1:2">
      <c r="A341" s="3">
        <f t="shared" si="12"/>
        <v>2030</v>
      </c>
      <c r="B341" s="3">
        <f t="shared" si="13"/>
        <v>4</v>
      </c>
    </row>
    <row r="342" spans="1:2">
      <c r="A342" s="3">
        <f t="shared" si="12"/>
        <v>2030</v>
      </c>
      <c r="B342" s="3">
        <f t="shared" si="13"/>
        <v>5</v>
      </c>
    </row>
    <row r="343" spans="1:2">
      <c r="A343" s="3">
        <f t="shared" si="12"/>
        <v>2030</v>
      </c>
      <c r="B343" s="3">
        <f t="shared" si="13"/>
        <v>6</v>
      </c>
    </row>
    <row r="344" spans="1:2">
      <c r="A344" s="3">
        <f t="shared" si="12"/>
        <v>2030</v>
      </c>
      <c r="B344" s="3">
        <f t="shared" si="13"/>
        <v>7</v>
      </c>
    </row>
    <row r="345" spans="1:2">
      <c r="A345" s="3">
        <f t="shared" si="12"/>
        <v>2030</v>
      </c>
      <c r="B345" s="3">
        <f t="shared" si="13"/>
        <v>8</v>
      </c>
    </row>
    <row r="346" spans="1:2">
      <c r="A346" s="3">
        <f t="shared" si="12"/>
        <v>2030</v>
      </c>
      <c r="B346" s="3">
        <f t="shared" si="13"/>
        <v>9</v>
      </c>
    </row>
    <row r="347" spans="1:2">
      <c r="A347" s="3">
        <f t="shared" si="12"/>
        <v>2030</v>
      </c>
      <c r="B347" s="3">
        <f t="shared" si="13"/>
        <v>10</v>
      </c>
    </row>
    <row r="348" spans="1:2">
      <c r="A348" s="3">
        <f t="shared" si="12"/>
        <v>2030</v>
      </c>
      <c r="B348" s="3">
        <f t="shared" si="13"/>
        <v>11</v>
      </c>
    </row>
    <row r="349" spans="1:2">
      <c r="A349" s="3">
        <f t="shared" si="12"/>
        <v>2030</v>
      </c>
      <c r="B349" s="3">
        <f t="shared" si="13"/>
        <v>12</v>
      </c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</sheetData>
  <phoneticPr fontId="2" type="noConversion"/>
  <pageMargins left="0.75" right="0.75" top="1" bottom="1" header="0.5" footer="0.5"/>
  <pageSetup orientation="portrait" r:id="rId1"/>
  <headerFooter alignWithMargins="0">
    <oddFooter>&amp;R14LGBRA-NRGPOD1-6-DOC  14
14BGBRA-STAFFROG1-19A-DOC 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G385"/>
  <sheetViews>
    <sheetView tabSelected="1" workbookViewId="0">
      <pane xSplit="2" ySplit="1" topLeftCell="C116" activePane="bottomRight" state="frozen"/>
      <selection activeCell="D134" sqref="D134"/>
      <selection pane="topRight" activeCell="D134" sqref="D134"/>
      <selection pane="bottomLeft" activeCell="D134" sqref="D134"/>
      <selection pane="bottomRight" activeCell="D134" sqref="D134"/>
    </sheetView>
  </sheetViews>
  <sheetFormatPr defaultRowHeight="12.75"/>
  <cols>
    <col min="3" max="3" width="9.140625" style="11" bestFit="1" customWidth="1"/>
    <col min="4" max="4" width="7.5703125" style="11" bestFit="1" customWidth="1"/>
    <col min="5" max="5" width="9.140625" style="11" bestFit="1" customWidth="1"/>
    <col min="6" max="6" width="7.5703125" style="11" bestFit="1" customWidth="1"/>
    <col min="7" max="7" width="5.5703125" style="11" bestFit="1" customWidth="1"/>
  </cols>
  <sheetData>
    <row r="1" spans="1:7">
      <c r="A1" t="s">
        <v>4</v>
      </c>
      <c r="B1" t="s">
        <v>5</v>
      </c>
      <c r="C1" s="11" t="s">
        <v>7</v>
      </c>
      <c r="D1" s="11" t="s">
        <v>8</v>
      </c>
      <c r="E1" s="11" t="s">
        <v>15</v>
      </c>
      <c r="F1" s="11" t="s">
        <v>19</v>
      </c>
      <c r="G1" s="11" t="s">
        <v>20</v>
      </c>
    </row>
    <row r="2" spans="1:7">
      <c r="A2" s="3">
        <v>2002</v>
      </c>
      <c r="B2" s="3">
        <v>1</v>
      </c>
      <c r="C2" s="28">
        <v>860606.08499999996</v>
      </c>
      <c r="D2" s="28">
        <v>584098.31200000003</v>
      </c>
      <c r="E2" s="28">
        <v>904445.50600000005</v>
      </c>
      <c r="F2" s="28">
        <v>287.79500000000002</v>
      </c>
      <c r="G2" s="28">
        <v>7023.0020000000004</v>
      </c>
    </row>
    <row r="3" spans="1:7">
      <c r="A3" s="3">
        <f>A2</f>
        <v>2002</v>
      </c>
      <c r="B3" s="3">
        <f>B2+1</f>
        <v>2</v>
      </c>
      <c r="C3" s="28">
        <v>731081.16700000002</v>
      </c>
      <c r="D3" s="28">
        <v>569463.30200000003</v>
      </c>
      <c r="E3" s="28">
        <v>955505.57900000003</v>
      </c>
      <c r="F3" s="28">
        <v>23.599</v>
      </c>
      <c r="G3" s="28">
        <v>6070.2529999999997</v>
      </c>
    </row>
    <row r="4" spans="1:7">
      <c r="A4" s="3">
        <f t="shared" ref="A4:A13" si="0">A3</f>
        <v>2002</v>
      </c>
      <c r="B4" s="3">
        <f t="shared" ref="B4:B13" si="1">B3+1</f>
        <v>3</v>
      </c>
      <c r="C4" s="28">
        <v>697539.83900000004</v>
      </c>
      <c r="D4" s="28">
        <v>531969.03200000001</v>
      </c>
      <c r="E4" s="28">
        <v>914436.47400000005</v>
      </c>
      <c r="F4" s="28">
        <v>28.457000000000001</v>
      </c>
      <c r="G4" s="28">
        <v>6043.8909999999996</v>
      </c>
    </row>
    <row r="5" spans="1:7">
      <c r="A5" s="3">
        <f t="shared" si="0"/>
        <v>2002</v>
      </c>
      <c r="B5" s="3">
        <f t="shared" si="1"/>
        <v>4</v>
      </c>
      <c r="C5" s="28">
        <v>625536.30500000005</v>
      </c>
      <c r="D5" s="28">
        <v>562693.397</v>
      </c>
      <c r="E5" s="28">
        <v>971600.93900000001</v>
      </c>
      <c r="F5" s="28">
        <v>57.893000000000001</v>
      </c>
      <c r="G5" s="28">
        <v>5163.6120000000001</v>
      </c>
    </row>
    <row r="6" spans="1:7">
      <c r="A6" s="3">
        <f t="shared" si="0"/>
        <v>2002</v>
      </c>
      <c r="B6" s="3">
        <f t="shared" si="1"/>
        <v>5</v>
      </c>
      <c r="C6" s="28">
        <v>502282.946</v>
      </c>
      <c r="D6" s="28">
        <v>514509.02799999999</v>
      </c>
      <c r="E6" s="28">
        <v>929501.72199999995</v>
      </c>
      <c r="F6" s="28">
        <v>24.878</v>
      </c>
      <c r="G6" s="28">
        <v>4734.0990000000002</v>
      </c>
    </row>
    <row r="7" spans="1:7">
      <c r="A7" s="3">
        <f t="shared" si="0"/>
        <v>2002</v>
      </c>
      <c r="B7" s="3">
        <f t="shared" si="1"/>
        <v>6</v>
      </c>
      <c r="C7" s="28">
        <v>616453.86600000004</v>
      </c>
      <c r="D7" s="28">
        <v>605513.17299999995</v>
      </c>
      <c r="E7" s="28">
        <v>987864.69900000002</v>
      </c>
      <c r="F7" s="28">
        <v>131.971</v>
      </c>
      <c r="G7" s="28">
        <v>4266.7039999999997</v>
      </c>
    </row>
    <row r="8" spans="1:7">
      <c r="A8" s="3">
        <f t="shared" si="0"/>
        <v>2002</v>
      </c>
      <c r="B8" s="3">
        <f t="shared" si="1"/>
        <v>7</v>
      </c>
      <c r="C8" s="28">
        <v>845969.76599999995</v>
      </c>
      <c r="D8" s="28">
        <v>674537.45400000003</v>
      </c>
      <c r="E8" s="28">
        <v>1012214.791</v>
      </c>
      <c r="F8" s="28">
        <v>5.1980000000000004</v>
      </c>
      <c r="G8" s="28">
        <v>4629.6310000000003</v>
      </c>
    </row>
    <row r="9" spans="1:7">
      <c r="A9" s="3">
        <f t="shared" si="0"/>
        <v>2002</v>
      </c>
      <c r="B9" s="3">
        <f t="shared" si="1"/>
        <v>8</v>
      </c>
      <c r="C9" s="28">
        <v>866577.22499999998</v>
      </c>
      <c r="D9" s="28">
        <v>685656.19400000002</v>
      </c>
      <c r="E9" s="28">
        <v>995967.82200000004</v>
      </c>
      <c r="F9" s="28">
        <v>0.308</v>
      </c>
      <c r="G9" s="28">
        <v>5111.1130000000003</v>
      </c>
    </row>
    <row r="10" spans="1:7">
      <c r="A10" s="3">
        <f t="shared" si="0"/>
        <v>2002</v>
      </c>
      <c r="B10" s="3">
        <f t="shared" si="1"/>
        <v>9</v>
      </c>
      <c r="C10" s="28">
        <v>792379.56099999999</v>
      </c>
      <c r="D10" s="28">
        <v>691718.01800000004</v>
      </c>
      <c r="E10" s="28">
        <v>1025041.487</v>
      </c>
      <c r="F10" s="28">
        <v>0.30199999999999999</v>
      </c>
      <c r="G10" s="28">
        <v>5552.3940000000002</v>
      </c>
    </row>
    <row r="11" spans="1:7">
      <c r="A11" s="3">
        <f t="shared" si="0"/>
        <v>2002</v>
      </c>
      <c r="B11" s="3">
        <f t="shared" si="1"/>
        <v>10</v>
      </c>
      <c r="C11" s="28">
        <v>570928.848</v>
      </c>
      <c r="D11" s="28">
        <v>598153.82999999996</v>
      </c>
      <c r="E11" s="28">
        <v>985723.49699999997</v>
      </c>
      <c r="F11" s="28">
        <v>154.06399999999999</v>
      </c>
      <c r="G11" s="28">
        <v>6292.6570000000002</v>
      </c>
    </row>
    <row r="12" spans="1:7">
      <c r="A12" s="3">
        <f t="shared" si="0"/>
        <v>2002</v>
      </c>
      <c r="B12" s="3">
        <f t="shared" si="1"/>
        <v>11</v>
      </c>
      <c r="C12" s="28">
        <v>586923.03599999996</v>
      </c>
      <c r="D12" s="28">
        <v>541737.60199999996</v>
      </c>
      <c r="E12" s="28">
        <v>968716.24100000004</v>
      </c>
      <c r="F12" s="28">
        <v>72.424000000000007</v>
      </c>
      <c r="G12" s="28">
        <v>6702.4449999999997</v>
      </c>
    </row>
    <row r="13" spans="1:7">
      <c r="A13" s="3">
        <f t="shared" si="0"/>
        <v>2002</v>
      </c>
      <c r="B13" s="3">
        <f t="shared" si="1"/>
        <v>12</v>
      </c>
      <c r="C13" s="28">
        <v>809587.18299999996</v>
      </c>
      <c r="D13" s="28">
        <v>593050.652</v>
      </c>
      <c r="E13" s="28">
        <v>985130.46</v>
      </c>
      <c r="F13" s="28">
        <v>161.56700000000001</v>
      </c>
      <c r="G13" s="28">
        <v>7220.3990000000003</v>
      </c>
    </row>
    <row r="14" spans="1:7">
      <c r="A14" s="3">
        <f t="shared" ref="A14:A34" si="2">A2+1</f>
        <v>2003</v>
      </c>
      <c r="B14" s="3">
        <f t="shared" ref="B14:B34" si="3">B2</f>
        <v>1</v>
      </c>
      <c r="C14" s="28">
        <v>919930.64300000004</v>
      </c>
      <c r="D14" s="28">
        <v>610506.56999999995</v>
      </c>
      <c r="E14" s="28">
        <v>924314.255</v>
      </c>
      <c r="F14" s="28">
        <v>77.397999999999996</v>
      </c>
      <c r="G14" s="28">
        <v>7042.4769999999999</v>
      </c>
    </row>
    <row r="15" spans="1:7">
      <c r="A15" s="3">
        <f t="shared" si="2"/>
        <v>2003</v>
      </c>
      <c r="B15" s="3">
        <f t="shared" si="3"/>
        <v>2</v>
      </c>
      <c r="C15" s="28">
        <v>912503.37300000002</v>
      </c>
      <c r="D15" s="28">
        <v>594285.74100000004</v>
      </c>
      <c r="E15" s="28">
        <v>949555.41099999996</v>
      </c>
      <c r="F15" s="28">
        <v>3.3380000000000001</v>
      </c>
      <c r="G15" s="28">
        <v>6058.7719999999999</v>
      </c>
    </row>
    <row r="16" spans="1:7">
      <c r="A16" s="3">
        <f t="shared" si="2"/>
        <v>2003</v>
      </c>
      <c r="B16" s="3">
        <f t="shared" si="3"/>
        <v>3</v>
      </c>
      <c r="C16" s="28">
        <v>776366.81900000002</v>
      </c>
      <c r="D16" s="28">
        <v>562959.02099999995</v>
      </c>
      <c r="E16" s="28">
        <v>907387.38300000003</v>
      </c>
      <c r="F16" s="28">
        <v>3.0030000000000001</v>
      </c>
      <c r="G16" s="28">
        <v>6021.3410000000003</v>
      </c>
    </row>
    <row r="17" spans="1:7">
      <c r="A17" s="3">
        <f t="shared" si="2"/>
        <v>2003</v>
      </c>
      <c r="B17" s="3">
        <f t="shared" si="3"/>
        <v>4</v>
      </c>
      <c r="C17" s="28">
        <v>556682.25199999998</v>
      </c>
      <c r="D17" s="28">
        <v>529314.54399999999</v>
      </c>
      <c r="E17" s="28">
        <v>943032.80299999996</v>
      </c>
      <c r="F17" s="28">
        <v>8.9830000000000005</v>
      </c>
      <c r="G17" s="28">
        <v>5172.6459999999997</v>
      </c>
    </row>
    <row r="18" spans="1:7">
      <c r="A18" s="3">
        <f t="shared" si="2"/>
        <v>2003</v>
      </c>
      <c r="B18" s="3">
        <f t="shared" si="3"/>
        <v>5</v>
      </c>
      <c r="C18" s="28">
        <v>508116.478</v>
      </c>
      <c r="D18" s="28">
        <v>566234.68700000003</v>
      </c>
      <c r="E18" s="28">
        <v>944306.41899999999</v>
      </c>
      <c r="F18" s="28">
        <v>1449.3040000000001</v>
      </c>
      <c r="G18" s="28">
        <v>4684.9189999999999</v>
      </c>
    </row>
    <row r="19" spans="1:7">
      <c r="A19" s="3">
        <f t="shared" si="2"/>
        <v>2003</v>
      </c>
      <c r="B19" s="3">
        <f t="shared" si="3"/>
        <v>6</v>
      </c>
      <c r="C19" s="28">
        <v>519487.11</v>
      </c>
      <c r="D19" s="28">
        <v>566961.13300000003</v>
      </c>
      <c r="E19" s="28">
        <v>957573.05500000005</v>
      </c>
      <c r="F19" s="28">
        <v>2014.904</v>
      </c>
      <c r="G19" s="28">
        <v>4230.6689999999999</v>
      </c>
    </row>
    <row r="20" spans="1:7">
      <c r="A20" s="3">
        <f t="shared" si="2"/>
        <v>2003</v>
      </c>
      <c r="B20" s="3">
        <f t="shared" si="3"/>
        <v>7</v>
      </c>
      <c r="C20" s="28">
        <v>745398.01599999995</v>
      </c>
      <c r="D20" s="28">
        <v>640757.64300000004</v>
      </c>
      <c r="E20" s="28">
        <v>1001305.481</v>
      </c>
      <c r="F20" s="28">
        <v>19430.207999999999</v>
      </c>
      <c r="G20" s="28">
        <v>4599.95</v>
      </c>
    </row>
    <row r="21" spans="1:7">
      <c r="A21" s="3">
        <f t="shared" si="2"/>
        <v>2003</v>
      </c>
      <c r="B21" s="3">
        <f t="shared" si="3"/>
        <v>8</v>
      </c>
      <c r="C21" s="28">
        <v>747926.75399999996</v>
      </c>
      <c r="D21" s="28">
        <v>626428.56000000006</v>
      </c>
      <c r="E21" s="28">
        <v>958661.58100000001</v>
      </c>
      <c r="F21" s="28">
        <v>34318.525999999998</v>
      </c>
      <c r="G21" s="28">
        <v>4974.5600000000004</v>
      </c>
    </row>
    <row r="22" spans="1:7">
      <c r="A22" s="3">
        <f t="shared" si="2"/>
        <v>2003</v>
      </c>
      <c r="B22" s="3">
        <f t="shared" si="3"/>
        <v>9</v>
      </c>
      <c r="C22" s="28">
        <v>744893.429</v>
      </c>
      <c r="D22" s="28">
        <v>613349.245</v>
      </c>
      <c r="E22" s="28">
        <v>1022724.6949999999</v>
      </c>
      <c r="F22" s="28">
        <v>75493.048999999999</v>
      </c>
      <c r="G22" s="28">
        <v>5014.0169999999998</v>
      </c>
    </row>
    <row r="23" spans="1:7">
      <c r="A23" s="3">
        <f t="shared" si="2"/>
        <v>2003</v>
      </c>
      <c r="B23" s="3">
        <f t="shared" si="3"/>
        <v>10</v>
      </c>
      <c r="C23" s="28">
        <v>525932.11</v>
      </c>
      <c r="D23" s="28">
        <v>478363.48700000002</v>
      </c>
      <c r="E23" s="28">
        <v>963277.08400000003</v>
      </c>
      <c r="F23" s="28">
        <v>131475.20699999999</v>
      </c>
      <c r="G23" s="28">
        <v>5082.4930000000004</v>
      </c>
    </row>
    <row r="24" spans="1:7">
      <c r="A24" s="3">
        <f t="shared" si="2"/>
        <v>2003</v>
      </c>
      <c r="B24" s="3">
        <f t="shared" si="3"/>
        <v>11</v>
      </c>
      <c r="C24" s="28">
        <v>535379.22400000005</v>
      </c>
      <c r="D24" s="28">
        <v>446330.94500000001</v>
      </c>
      <c r="E24" s="28">
        <v>941443.38100000005</v>
      </c>
      <c r="F24" s="28">
        <v>128716.22500000001</v>
      </c>
      <c r="G24" s="28">
        <v>4363.2730000000001</v>
      </c>
    </row>
    <row r="25" spans="1:7">
      <c r="A25" s="3">
        <f t="shared" si="2"/>
        <v>2003</v>
      </c>
      <c r="B25" s="3">
        <f t="shared" si="3"/>
        <v>12</v>
      </c>
      <c r="C25" s="28">
        <v>777860.87100000004</v>
      </c>
      <c r="D25" s="28">
        <v>469607.36099999998</v>
      </c>
      <c r="E25" s="28">
        <v>952899.848</v>
      </c>
      <c r="F25" s="28">
        <v>153993.929</v>
      </c>
      <c r="G25" s="28">
        <v>4464.8990000000003</v>
      </c>
    </row>
    <row r="26" spans="1:7">
      <c r="A26" s="3">
        <f t="shared" si="2"/>
        <v>2004</v>
      </c>
      <c r="B26" s="3">
        <f t="shared" si="3"/>
        <v>1</v>
      </c>
      <c r="C26" s="28">
        <v>936319.12199999997</v>
      </c>
      <c r="D26" s="28">
        <v>478779.353</v>
      </c>
      <c r="E26" s="28">
        <v>918696.70200000005</v>
      </c>
      <c r="F26" s="28">
        <v>174780.815</v>
      </c>
      <c r="G26" s="28">
        <v>4498.7309999999998</v>
      </c>
    </row>
    <row r="27" spans="1:7">
      <c r="A27" s="3">
        <f t="shared" si="2"/>
        <v>2004</v>
      </c>
      <c r="B27" s="3">
        <f t="shared" si="3"/>
        <v>2</v>
      </c>
      <c r="C27" s="28">
        <v>932474.97100000002</v>
      </c>
      <c r="D27" s="28">
        <v>468015.80300000001</v>
      </c>
      <c r="E27" s="28">
        <v>939905.98300000001</v>
      </c>
      <c r="F27" s="28">
        <v>170943.86</v>
      </c>
      <c r="G27" s="28">
        <v>4318.0370000000003</v>
      </c>
    </row>
    <row r="28" spans="1:7">
      <c r="A28" s="3">
        <f t="shared" si="2"/>
        <v>2004</v>
      </c>
      <c r="B28" s="3">
        <f t="shared" si="3"/>
        <v>3</v>
      </c>
      <c r="C28" s="28">
        <v>708105.84199999995</v>
      </c>
      <c r="D28" s="28">
        <v>420760.01899999997</v>
      </c>
      <c r="E28" s="28">
        <v>921419.75899999996</v>
      </c>
      <c r="F28" s="28">
        <v>161671.12299999999</v>
      </c>
      <c r="G28" s="28">
        <v>4386.1139999999996</v>
      </c>
    </row>
    <row r="29" spans="1:7">
      <c r="A29" s="3">
        <f t="shared" si="2"/>
        <v>2004</v>
      </c>
      <c r="B29" s="3">
        <f t="shared" si="3"/>
        <v>4</v>
      </c>
      <c r="C29" s="28">
        <v>599790.29599999997</v>
      </c>
      <c r="D29" s="28">
        <v>423054.12900000002</v>
      </c>
      <c r="E29" s="28">
        <v>944051.027</v>
      </c>
      <c r="F29" s="28">
        <v>163503.071</v>
      </c>
      <c r="G29" s="28">
        <v>4051.3440000000001</v>
      </c>
    </row>
    <row r="30" spans="1:7">
      <c r="A30" s="3">
        <f t="shared" si="2"/>
        <v>2004</v>
      </c>
      <c r="B30" s="3">
        <f t="shared" si="3"/>
        <v>5</v>
      </c>
      <c r="C30" s="28">
        <v>554682.62100000004</v>
      </c>
      <c r="D30" s="28">
        <v>444761.82199999999</v>
      </c>
      <c r="E30" s="28">
        <v>902258.13100000005</v>
      </c>
      <c r="F30" s="28">
        <v>176731.06</v>
      </c>
      <c r="G30" s="28">
        <v>4411.8459999999995</v>
      </c>
    </row>
    <row r="31" spans="1:7">
      <c r="A31" s="3">
        <f t="shared" si="2"/>
        <v>2004</v>
      </c>
      <c r="B31" s="3">
        <f t="shared" si="3"/>
        <v>6</v>
      </c>
      <c r="C31" s="28">
        <v>672493.321</v>
      </c>
      <c r="D31" s="28">
        <v>503859.56</v>
      </c>
      <c r="E31" s="28">
        <v>1026219.501</v>
      </c>
      <c r="F31" s="28">
        <v>192912.83100000001</v>
      </c>
      <c r="G31" s="28">
        <v>4464.4489999999996</v>
      </c>
    </row>
    <row r="32" spans="1:7">
      <c r="A32" s="3">
        <f t="shared" si="2"/>
        <v>2004</v>
      </c>
      <c r="B32" s="3">
        <f t="shared" si="3"/>
        <v>7</v>
      </c>
      <c r="C32" s="28">
        <v>756416.995</v>
      </c>
      <c r="D32" s="28">
        <v>527588.19799999997</v>
      </c>
      <c r="E32" s="28">
        <v>950890.24100000004</v>
      </c>
      <c r="F32" s="28">
        <v>181346.39499999999</v>
      </c>
      <c r="G32" s="28">
        <v>4372.4219999999996</v>
      </c>
    </row>
    <row r="33" spans="1:7">
      <c r="A33" s="3">
        <f t="shared" si="2"/>
        <v>2004</v>
      </c>
      <c r="B33" s="3">
        <f t="shared" si="3"/>
        <v>8</v>
      </c>
      <c r="C33" s="28">
        <v>695570.65599999996</v>
      </c>
      <c r="D33" s="28">
        <v>506866.73100000003</v>
      </c>
      <c r="E33" s="28">
        <v>963257.08499999996</v>
      </c>
      <c r="F33" s="28">
        <v>176824.946</v>
      </c>
      <c r="G33" s="28">
        <v>4165.9359999999997</v>
      </c>
    </row>
    <row r="34" spans="1:7">
      <c r="A34" s="3">
        <f t="shared" si="2"/>
        <v>2004</v>
      </c>
      <c r="B34" s="3">
        <f t="shared" si="3"/>
        <v>9</v>
      </c>
      <c r="C34" s="28">
        <v>695472.49199999997</v>
      </c>
      <c r="D34" s="28">
        <v>514898.38299999997</v>
      </c>
      <c r="E34" s="28">
        <v>1018508.688</v>
      </c>
      <c r="F34" s="28">
        <v>199193.54300000001</v>
      </c>
      <c r="G34" s="28">
        <v>4419.1360000000004</v>
      </c>
    </row>
    <row r="35" spans="1:7">
      <c r="A35" s="3">
        <f t="shared" ref="A35:A98" si="4">A23+1</f>
        <v>2004</v>
      </c>
      <c r="B35" s="3">
        <f t="shared" ref="B35:B98" si="5">B23</f>
        <v>10</v>
      </c>
      <c r="C35" s="28">
        <v>561933.33200000005</v>
      </c>
      <c r="D35" s="28">
        <v>460249.239</v>
      </c>
      <c r="E35" s="28">
        <v>957976.48300000001</v>
      </c>
      <c r="F35" s="28">
        <v>179909.842</v>
      </c>
      <c r="G35" s="28">
        <v>4447.0569999999998</v>
      </c>
    </row>
    <row r="36" spans="1:7">
      <c r="A36" s="3">
        <f t="shared" si="4"/>
        <v>2004</v>
      </c>
      <c r="B36" s="3">
        <f t="shared" si="5"/>
        <v>11</v>
      </c>
      <c r="C36" s="28">
        <v>534034.429</v>
      </c>
      <c r="D36" s="28">
        <v>420824.19</v>
      </c>
      <c r="E36" s="28">
        <v>912709.27</v>
      </c>
      <c r="F36" s="28">
        <v>164175.39199999999</v>
      </c>
      <c r="G36" s="28">
        <v>4565.0330000000004</v>
      </c>
    </row>
    <row r="37" spans="1:7">
      <c r="A37" s="3">
        <f t="shared" si="4"/>
        <v>2004</v>
      </c>
      <c r="B37" s="3">
        <f t="shared" si="5"/>
        <v>12</v>
      </c>
      <c r="C37" s="28">
        <v>776093.58200000005</v>
      </c>
      <c r="D37" s="28">
        <v>472829.913</v>
      </c>
      <c r="E37" s="28">
        <v>981416.66200000001</v>
      </c>
      <c r="F37" s="28">
        <v>176356.98199999999</v>
      </c>
      <c r="G37" s="28">
        <v>4609.3580000000002</v>
      </c>
    </row>
    <row r="38" spans="1:7">
      <c r="A38" s="3">
        <f t="shared" si="4"/>
        <v>2005</v>
      </c>
      <c r="B38" s="3">
        <f t="shared" si="5"/>
        <v>1</v>
      </c>
      <c r="C38" s="28">
        <v>982620.67</v>
      </c>
      <c r="D38" s="28">
        <v>505469.65700000001</v>
      </c>
      <c r="E38" s="28">
        <v>933031.85900000005</v>
      </c>
      <c r="F38" s="28">
        <v>178367.55499999999</v>
      </c>
      <c r="G38" s="28">
        <v>4594.5739999999996</v>
      </c>
    </row>
    <row r="39" spans="1:7">
      <c r="A39" s="3">
        <f t="shared" si="4"/>
        <v>2005</v>
      </c>
      <c r="B39" s="3">
        <f t="shared" si="5"/>
        <v>2</v>
      </c>
      <c r="C39" s="28">
        <v>843087.38100000005</v>
      </c>
      <c r="D39" s="28">
        <v>456892.41200000001</v>
      </c>
      <c r="E39" s="28">
        <v>941043.07700000005</v>
      </c>
      <c r="F39" s="28">
        <v>170922.02</v>
      </c>
      <c r="G39" s="28">
        <v>4538.3649999999998</v>
      </c>
    </row>
    <row r="40" spans="1:7">
      <c r="A40" s="3">
        <f t="shared" si="4"/>
        <v>2005</v>
      </c>
      <c r="B40" s="3">
        <f t="shared" si="5"/>
        <v>3</v>
      </c>
      <c r="C40" s="28">
        <v>773792.77399999998</v>
      </c>
      <c r="D40" s="28">
        <v>446788.43</v>
      </c>
      <c r="E40" s="28">
        <v>937292.66299999994</v>
      </c>
      <c r="F40" s="28">
        <v>162492.073</v>
      </c>
      <c r="G40" s="28">
        <v>4362.018</v>
      </c>
    </row>
    <row r="41" spans="1:7">
      <c r="A41" s="3">
        <f t="shared" si="4"/>
        <v>2005</v>
      </c>
      <c r="B41" s="3">
        <f t="shared" si="5"/>
        <v>4</v>
      </c>
      <c r="C41" s="28">
        <v>620486.83799999999</v>
      </c>
      <c r="D41" s="28">
        <v>439993.81099999999</v>
      </c>
      <c r="E41" s="28">
        <v>959903.13100000005</v>
      </c>
      <c r="F41" s="28">
        <v>169145.141</v>
      </c>
      <c r="G41" s="28">
        <v>4426.2939999999999</v>
      </c>
    </row>
    <row r="42" spans="1:7">
      <c r="A42" s="3">
        <f t="shared" si="4"/>
        <v>2005</v>
      </c>
      <c r="B42" s="3">
        <f t="shared" si="5"/>
        <v>5</v>
      </c>
      <c r="C42" s="28">
        <v>542813.78099999996</v>
      </c>
      <c r="D42" s="28">
        <v>419929.549</v>
      </c>
      <c r="E42" s="28">
        <v>937004.34199999995</v>
      </c>
      <c r="F42" s="28">
        <v>171543.23499999999</v>
      </c>
      <c r="G42" s="28">
        <v>4416.4970000000003</v>
      </c>
    </row>
    <row r="43" spans="1:7">
      <c r="A43" s="3">
        <f t="shared" si="4"/>
        <v>2005</v>
      </c>
      <c r="B43" s="3">
        <f t="shared" si="5"/>
        <v>6</v>
      </c>
      <c r="C43" s="28">
        <v>636969.16599999997</v>
      </c>
      <c r="D43" s="28">
        <v>499826.17499999999</v>
      </c>
      <c r="E43" s="28">
        <v>1002447.04</v>
      </c>
      <c r="F43" s="28">
        <v>185848.82199999999</v>
      </c>
      <c r="G43" s="28">
        <v>4365.9359999999997</v>
      </c>
    </row>
    <row r="44" spans="1:7">
      <c r="A44" s="3">
        <f t="shared" si="4"/>
        <v>2005</v>
      </c>
      <c r="B44" s="3">
        <f t="shared" si="5"/>
        <v>7</v>
      </c>
      <c r="C44" s="28">
        <v>861901.255</v>
      </c>
      <c r="D44" s="28">
        <v>569936.61899999995</v>
      </c>
      <c r="E44" s="28">
        <v>953441.11899999995</v>
      </c>
      <c r="F44" s="28">
        <v>190692.152</v>
      </c>
      <c r="G44" s="28">
        <v>4352.4769999999999</v>
      </c>
    </row>
    <row r="45" spans="1:7">
      <c r="A45" s="3">
        <f t="shared" si="4"/>
        <v>2005</v>
      </c>
      <c r="B45" s="3">
        <f t="shared" si="5"/>
        <v>8</v>
      </c>
      <c r="C45" s="28">
        <v>904873.26699999999</v>
      </c>
      <c r="D45" s="28">
        <v>576705.83299999998</v>
      </c>
      <c r="E45" s="28">
        <v>984623.01500000001</v>
      </c>
      <c r="F45" s="28">
        <v>199775.03599999999</v>
      </c>
      <c r="G45" s="28">
        <v>4369.4610000000002</v>
      </c>
    </row>
    <row r="46" spans="1:7">
      <c r="A46" s="3">
        <f t="shared" si="4"/>
        <v>2005</v>
      </c>
      <c r="B46" s="3">
        <f t="shared" si="5"/>
        <v>9</v>
      </c>
      <c r="C46" s="28">
        <v>801679.38899999997</v>
      </c>
      <c r="D46" s="28">
        <v>562516.33299999998</v>
      </c>
      <c r="E46" s="28">
        <v>1047559.281</v>
      </c>
      <c r="F46" s="28">
        <v>214435.21</v>
      </c>
      <c r="G46" s="28">
        <v>4395.6260000000002</v>
      </c>
    </row>
    <row r="47" spans="1:7">
      <c r="A47" s="3">
        <f t="shared" si="4"/>
        <v>2005</v>
      </c>
      <c r="B47" s="3">
        <f t="shared" si="5"/>
        <v>10</v>
      </c>
      <c r="C47" s="28">
        <v>607570.31400000001</v>
      </c>
      <c r="D47" s="28">
        <v>488374.70600000001</v>
      </c>
      <c r="E47" s="28">
        <v>994795.23699999996</v>
      </c>
      <c r="F47" s="28">
        <v>192883.011</v>
      </c>
      <c r="G47" s="28">
        <v>4468.9740000000002</v>
      </c>
    </row>
    <row r="48" spans="1:7">
      <c r="A48" s="3">
        <f t="shared" si="4"/>
        <v>2005</v>
      </c>
      <c r="B48" s="3">
        <f t="shared" si="5"/>
        <v>11</v>
      </c>
      <c r="C48" s="28">
        <v>573487.92000000004</v>
      </c>
      <c r="D48" s="28">
        <v>439348.21500000003</v>
      </c>
      <c r="E48" s="28">
        <v>943071.07499999995</v>
      </c>
      <c r="F48" s="28">
        <v>170648.00599999999</v>
      </c>
      <c r="G48" s="28">
        <v>4480.0839999999998</v>
      </c>
    </row>
    <row r="49" spans="1:7">
      <c r="A49" s="3">
        <f t="shared" si="4"/>
        <v>2005</v>
      </c>
      <c r="B49" s="3">
        <f t="shared" si="5"/>
        <v>12</v>
      </c>
      <c r="C49" s="28">
        <v>913604.82700000005</v>
      </c>
      <c r="D49" s="28">
        <v>505737.658</v>
      </c>
      <c r="E49" s="28">
        <v>1011557.047</v>
      </c>
      <c r="F49" s="28">
        <v>183376.872</v>
      </c>
      <c r="G49" s="28">
        <v>4604.7740000000003</v>
      </c>
    </row>
    <row r="50" spans="1:7">
      <c r="A50" s="3">
        <f t="shared" si="4"/>
        <v>2006</v>
      </c>
      <c r="B50" s="3">
        <f t="shared" si="5"/>
        <v>1</v>
      </c>
      <c r="C50" s="28">
        <v>941586.07</v>
      </c>
      <c r="D50" s="28">
        <v>507493.83</v>
      </c>
      <c r="E50" s="28">
        <v>977027.37899999996</v>
      </c>
      <c r="F50" s="28">
        <v>176539.685</v>
      </c>
      <c r="G50" s="28">
        <v>4610.67</v>
      </c>
    </row>
    <row r="51" spans="1:7">
      <c r="A51" s="3">
        <f t="shared" si="4"/>
        <v>2006</v>
      </c>
      <c r="B51" s="3">
        <f t="shared" si="5"/>
        <v>2</v>
      </c>
      <c r="C51" s="28">
        <v>793193.26599999995</v>
      </c>
      <c r="D51" s="28">
        <v>449605.82400000002</v>
      </c>
      <c r="E51" s="28">
        <v>970420.08799999999</v>
      </c>
      <c r="F51" s="28">
        <v>168187.31</v>
      </c>
      <c r="G51" s="28">
        <v>4531.2939999999999</v>
      </c>
    </row>
    <row r="52" spans="1:7">
      <c r="A52" s="3">
        <f t="shared" si="4"/>
        <v>2006</v>
      </c>
      <c r="B52" s="3">
        <f t="shared" si="5"/>
        <v>3</v>
      </c>
      <c r="C52" s="28">
        <v>762116.89099999995</v>
      </c>
      <c r="D52" s="28">
        <v>447039.13099999999</v>
      </c>
      <c r="E52" s="28">
        <v>944921.88600000006</v>
      </c>
      <c r="F52" s="28">
        <v>165610.851</v>
      </c>
      <c r="G52" s="28">
        <v>4525.49</v>
      </c>
    </row>
    <row r="53" spans="1:7">
      <c r="A53" s="3">
        <f t="shared" si="4"/>
        <v>2006</v>
      </c>
      <c r="B53" s="3">
        <f t="shared" si="5"/>
        <v>4</v>
      </c>
      <c r="C53" s="28">
        <v>613149.99100000004</v>
      </c>
      <c r="D53" s="28">
        <v>432230.413</v>
      </c>
      <c r="E53" s="28">
        <v>956897.97400000005</v>
      </c>
      <c r="F53" s="28">
        <v>166954.39499999999</v>
      </c>
      <c r="G53" s="28">
        <v>4450.4440000000004</v>
      </c>
    </row>
    <row r="54" spans="1:7">
      <c r="A54" s="3">
        <f t="shared" si="4"/>
        <v>2006</v>
      </c>
      <c r="B54" s="3">
        <f t="shared" si="5"/>
        <v>5</v>
      </c>
      <c r="C54" s="28">
        <v>510799.24099999998</v>
      </c>
      <c r="D54" s="28">
        <v>444480.30699999997</v>
      </c>
      <c r="E54" s="28">
        <v>945149.00899999996</v>
      </c>
      <c r="F54" s="28">
        <v>174816.56899999999</v>
      </c>
      <c r="G54" s="28">
        <v>4419.0050000000001</v>
      </c>
    </row>
    <row r="55" spans="1:7">
      <c r="A55" s="3">
        <f t="shared" si="4"/>
        <v>2006</v>
      </c>
      <c r="B55" s="3">
        <f t="shared" si="5"/>
        <v>6</v>
      </c>
      <c r="C55" s="28">
        <v>650986.90700000001</v>
      </c>
      <c r="D55" s="28">
        <v>508610.30099999998</v>
      </c>
      <c r="E55" s="28">
        <v>1042680.688</v>
      </c>
      <c r="F55" s="28">
        <v>191925.63099999999</v>
      </c>
      <c r="G55" s="28">
        <v>4407.2690000000002</v>
      </c>
    </row>
    <row r="56" spans="1:7">
      <c r="A56" s="3">
        <f t="shared" si="4"/>
        <v>2006</v>
      </c>
      <c r="B56" s="3">
        <f t="shared" si="5"/>
        <v>7</v>
      </c>
      <c r="C56" s="28">
        <v>805115.56599999999</v>
      </c>
      <c r="D56" s="28">
        <v>559383.87800000003</v>
      </c>
      <c r="E56" s="28">
        <v>1000518.574</v>
      </c>
      <c r="F56" s="28">
        <v>195232.40599999999</v>
      </c>
      <c r="G56" s="28">
        <v>4390.1120000000001</v>
      </c>
    </row>
    <row r="57" spans="1:7">
      <c r="A57" s="3">
        <f t="shared" si="4"/>
        <v>2006</v>
      </c>
      <c r="B57" s="3">
        <f t="shared" si="5"/>
        <v>8</v>
      </c>
      <c r="C57" s="28">
        <v>899524.22499999998</v>
      </c>
      <c r="D57" s="28">
        <v>588597.86300000001</v>
      </c>
      <c r="E57" s="28">
        <v>1024560.838</v>
      </c>
      <c r="F57" s="28">
        <v>205802.94099999999</v>
      </c>
      <c r="G57" s="28">
        <v>4411.8829999999998</v>
      </c>
    </row>
    <row r="58" spans="1:7">
      <c r="A58" s="3">
        <f t="shared" si="4"/>
        <v>2006</v>
      </c>
      <c r="B58" s="3">
        <f t="shared" si="5"/>
        <v>9</v>
      </c>
      <c r="C58" s="28">
        <v>723873.68200000003</v>
      </c>
      <c r="D58" s="28">
        <v>544252.17500000005</v>
      </c>
      <c r="E58" s="28">
        <v>1011749.659</v>
      </c>
      <c r="F58" s="28">
        <v>213363.03099999999</v>
      </c>
      <c r="G58" s="28">
        <v>4450.1869999999999</v>
      </c>
    </row>
    <row r="59" spans="1:7">
      <c r="A59" s="3">
        <f t="shared" si="4"/>
        <v>2006</v>
      </c>
      <c r="B59" s="3">
        <f t="shared" si="5"/>
        <v>10</v>
      </c>
      <c r="C59" s="28">
        <v>546248.152</v>
      </c>
      <c r="D59" s="28">
        <v>468433.58199999999</v>
      </c>
      <c r="E59" s="28">
        <v>980888.40700000001</v>
      </c>
      <c r="F59" s="28">
        <v>187256.25</v>
      </c>
      <c r="G59" s="28">
        <v>4489.6589999999997</v>
      </c>
    </row>
    <row r="60" spans="1:7">
      <c r="A60" s="3">
        <f t="shared" si="4"/>
        <v>2006</v>
      </c>
      <c r="B60" s="3">
        <f t="shared" si="5"/>
        <v>11</v>
      </c>
      <c r="C60" s="28">
        <v>643185.72199999995</v>
      </c>
      <c r="D60" s="28">
        <v>463727.07799999998</v>
      </c>
      <c r="E60" s="28">
        <v>934439.45400000003</v>
      </c>
      <c r="F60" s="28">
        <v>177788.61499999999</v>
      </c>
      <c r="G60" s="28">
        <v>4542.058</v>
      </c>
    </row>
    <row r="61" spans="1:7">
      <c r="A61" s="3">
        <f t="shared" si="4"/>
        <v>2006</v>
      </c>
      <c r="B61" s="3">
        <f t="shared" si="5"/>
        <v>12</v>
      </c>
      <c r="C61" s="28">
        <v>829200.24</v>
      </c>
      <c r="D61" s="28">
        <v>488768.29</v>
      </c>
      <c r="E61" s="28">
        <v>937658.60100000002</v>
      </c>
      <c r="F61" s="28">
        <v>188288.853</v>
      </c>
      <c r="G61" s="28">
        <v>4618.7169999999996</v>
      </c>
    </row>
    <row r="62" spans="1:7">
      <c r="A62" s="3">
        <f t="shared" si="4"/>
        <v>2007</v>
      </c>
      <c r="B62" s="3">
        <f t="shared" si="5"/>
        <v>1</v>
      </c>
      <c r="C62" s="28">
        <v>915795.25</v>
      </c>
      <c r="D62" s="28">
        <v>515638.26799999998</v>
      </c>
      <c r="E62" s="28">
        <v>926594.92700000003</v>
      </c>
      <c r="F62" s="28">
        <v>181103.2</v>
      </c>
      <c r="G62" s="28">
        <v>4651.78</v>
      </c>
    </row>
    <row r="63" spans="1:7">
      <c r="A63" s="3">
        <f t="shared" si="4"/>
        <v>2007</v>
      </c>
      <c r="B63" s="3">
        <f t="shared" si="5"/>
        <v>2</v>
      </c>
      <c r="C63" s="28">
        <v>1021540.721</v>
      </c>
      <c r="D63" s="28">
        <v>503723.78499999997</v>
      </c>
      <c r="E63" s="28">
        <v>931001.12399999995</v>
      </c>
      <c r="F63" s="28">
        <v>175759.905</v>
      </c>
      <c r="G63" s="28">
        <v>4572.1909999999998</v>
      </c>
    </row>
    <row r="64" spans="1:7">
      <c r="A64" s="3">
        <f t="shared" si="4"/>
        <v>2007</v>
      </c>
      <c r="B64" s="3">
        <f t="shared" si="5"/>
        <v>3</v>
      </c>
      <c r="C64" s="28">
        <v>858564.69700000004</v>
      </c>
      <c r="D64" s="28">
        <v>474922.16100000002</v>
      </c>
      <c r="E64" s="28">
        <v>926210.25800000003</v>
      </c>
      <c r="F64" s="28">
        <v>170918.97500000001</v>
      </c>
      <c r="G64" s="28">
        <v>4452.5320000000002</v>
      </c>
    </row>
    <row r="65" spans="1:7">
      <c r="A65" s="3">
        <f t="shared" si="4"/>
        <v>2007</v>
      </c>
      <c r="B65" s="3">
        <f t="shared" si="5"/>
        <v>4</v>
      </c>
      <c r="C65" s="28">
        <v>636961.30299999996</v>
      </c>
      <c r="D65" s="28">
        <v>470181.424</v>
      </c>
      <c r="E65" s="28">
        <v>973534.14300000004</v>
      </c>
      <c r="F65" s="28">
        <v>179387.85399999999</v>
      </c>
      <c r="G65" s="28">
        <v>4482.7709999999997</v>
      </c>
    </row>
    <row r="66" spans="1:7">
      <c r="A66" s="3">
        <f t="shared" si="4"/>
        <v>2007</v>
      </c>
      <c r="B66" s="3">
        <f t="shared" si="5"/>
        <v>5</v>
      </c>
      <c r="C66" s="28">
        <v>576997.32299999997</v>
      </c>
      <c r="D66" s="28">
        <v>480339.33299999998</v>
      </c>
      <c r="E66" s="28">
        <v>950494.35699999996</v>
      </c>
      <c r="F66" s="28">
        <v>187540.69399999999</v>
      </c>
      <c r="G66" s="28">
        <v>4415.9229999999998</v>
      </c>
    </row>
    <row r="67" spans="1:7">
      <c r="A67" s="3">
        <f t="shared" si="4"/>
        <v>2007</v>
      </c>
      <c r="B67" s="3">
        <f t="shared" si="5"/>
        <v>6</v>
      </c>
      <c r="C67" s="28">
        <v>708013.05700000003</v>
      </c>
      <c r="D67" s="28">
        <v>549636.46400000004</v>
      </c>
      <c r="E67" s="28">
        <v>1038210.6040000001</v>
      </c>
      <c r="F67" s="28">
        <v>201559.12</v>
      </c>
      <c r="G67" s="28">
        <v>4400.491</v>
      </c>
    </row>
    <row r="68" spans="1:7">
      <c r="A68" s="3">
        <f t="shared" si="4"/>
        <v>2007</v>
      </c>
      <c r="B68" s="3">
        <f t="shared" si="5"/>
        <v>7</v>
      </c>
      <c r="C68" s="28">
        <v>803700.55099999998</v>
      </c>
      <c r="D68" s="28">
        <v>576221.1</v>
      </c>
      <c r="E68" s="28">
        <v>977874.37699999998</v>
      </c>
      <c r="F68" s="28">
        <v>193050.13800000001</v>
      </c>
      <c r="G68" s="28">
        <v>4399.643</v>
      </c>
    </row>
    <row r="69" spans="1:7">
      <c r="A69" s="3">
        <f t="shared" si="4"/>
        <v>2007</v>
      </c>
      <c r="B69" s="3">
        <f t="shared" si="5"/>
        <v>8</v>
      </c>
      <c r="C69" s="28">
        <v>875471.35199999996</v>
      </c>
      <c r="D69" s="28">
        <v>599149.43799999997</v>
      </c>
      <c r="E69" s="28">
        <v>971422.50600000005</v>
      </c>
      <c r="F69" s="28">
        <v>217583.88399999999</v>
      </c>
      <c r="G69" s="28">
        <v>4422.6229999999996</v>
      </c>
    </row>
    <row r="70" spans="1:7">
      <c r="A70" s="3">
        <f t="shared" si="4"/>
        <v>2007</v>
      </c>
      <c r="B70" s="3">
        <f t="shared" si="5"/>
        <v>9</v>
      </c>
      <c r="C70" s="28">
        <v>867147.35699999996</v>
      </c>
      <c r="D70" s="28">
        <v>604406.43000000005</v>
      </c>
      <c r="E70" s="28">
        <v>1000801.542</v>
      </c>
      <c r="F70" s="28">
        <v>238182.99799999999</v>
      </c>
      <c r="G70" s="28">
        <v>4449.5820000000003</v>
      </c>
    </row>
    <row r="71" spans="1:7">
      <c r="A71" s="3">
        <f t="shared" si="4"/>
        <v>2007</v>
      </c>
      <c r="B71" s="3">
        <f t="shared" si="5"/>
        <v>10</v>
      </c>
      <c r="C71" s="28">
        <v>659780.77</v>
      </c>
      <c r="D71" s="28">
        <v>541441.96499999997</v>
      </c>
      <c r="E71" s="28">
        <v>986777.89800000004</v>
      </c>
      <c r="F71" s="28">
        <v>211905.13500000001</v>
      </c>
      <c r="G71" s="28">
        <v>4487.3419999999996</v>
      </c>
    </row>
    <row r="72" spans="1:7">
      <c r="A72" s="3">
        <f t="shared" si="4"/>
        <v>2007</v>
      </c>
      <c r="B72" s="3">
        <f t="shared" si="5"/>
        <v>11</v>
      </c>
      <c r="C72" s="28">
        <v>604005.10900000005</v>
      </c>
      <c r="D72" s="28">
        <v>484144.39799999999</v>
      </c>
      <c r="E72" s="28">
        <v>932366.57900000003</v>
      </c>
      <c r="F72" s="28">
        <v>181917.179</v>
      </c>
      <c r="G72" s="28">
        <v>4548.7529999999997</v>
      </c>
    </row>
    <row r="73" spans="1:7">
      <c r="A73" s="3">
        <f t="shared" si="4"/>
        <v>2007</v>
      </c>
      <c r="B73" s="3">
        <f t="shared" si="5"/>
        <v>12</v>
      </c>
      <c r="C73" s="28">
        <v>867522.57700000005</v>
      </c>
      <c r="D73" s="28">
        <v>518689.64799999999</v>
      </c>
      <c r="E73" s="28">
        <v>956763.72</v>
      </c>
      <c r="F73" s="28">
        <v>190319.61</v>
      </c>
      <c r="G73" s="28">
        <v>4667.9930000000004</v>
      </c>
    </row>
    <row r="74" spans="1:7">
      <c r="A74" s="3">
        <f t="shared" si="4"/>
        <v>2008</v>
      </c>
      <c r="B74" s="3">
        <f t="shared" si="5"/>
        <v>1</v>
      </c>
      <c r="C74" s="28">
        <v>1031713.882</v>
      </c>
      <c r="D74" s="28">
        <v>552770.95200000005</v>
      </c>
      <c r="E74" s="28">
        <v>933895.59499999997</v>
      </c>
      <c r="F74" s="28">
        <v>192467.20199999999</v>
      </c>
      <c r="G74" s="28">
        <v>4698.6769999999997</v>
      </c>
    </row>
    <row r="75" spans="1:7">
      <c r="A75" s="3">
        <f t="shared" si="4"/>
        <v>2008</v>
      </c>
      <c r="B75" s="3">
        <f t="shared" si="5"/>
        <v>2</v>
      </c>
      <c r="C75" s="28">
        <v>987856.52099999995</v>
      </c>
      <c r="D75" s="28">
        <v>522439.08899999998</v>
      </c>
      <c r="E75" s="28">
        <v>893711.19299999997</v>
      </c>
      <c r="F75" s="28">
        <v>185532.709</v>
      </c>
      <c r="G75" s="28">
        <v>4579.1099999999997</v>
      </c>
    </row>
    <row r="76" spans="1:7">
      <c r="A76" s="3">
        <f t="shared" si="4"/>
        <v>2008</v>
      </c>
      <c r="B76" s="3">
        <f t="shared" si="5"/>
        <v>3</v>
      </c>
      <c r="C76" s="28">
        <v>899109.25899999996</v>
      </c>
      <c r="D76" s="28">
        <v>510952.11</v>
      </c>
      <c r="E76" s="28">
        <v>877860.48899999994</v>
      </c>
      <c r="F76" s="28">
        <v>181864.902</v>
      </c>
      <c r="G76" s="28">
        <v>4563.9390000000003</v>
      </c>
    </row>
    <row r="77" spans="1:7">
      <c r="A77" s="3">
        <f t="shared" si="4"/>
        <v>2008</v>
      </c>
      <c r="B77" s="3">
        <f t="shared" si="5"/>
        <v>4</v>
      </c>
      <c r="C77" s="28">
        <v>681823.34400000004</v>
      </c>
      <c r="D77" s="28">
        <v>482693.12599999999</v>
      </c>
      <c r="E77" s="28">
        <v>904352.79099999997</v>
      </c>
      <c r="F77" s="28">
        <v>180714.16800000001</v>
      </c>
      <c r="G77" s="28">
        <v>4508.3969999999999</v>
      </c>
    </row>
    <row r="78" spans="1:7">
      <c r="A78" s="3">
        <f t="shared" si="4"/>
        <v>2008</v>
      </c>
      <c r="B78" s="3">
        <f t="shared" si="5"/>
        <v>5</v>
      </c>
      <c r="C78" s="28">
        <v>525546.83600000001</v>
      </c>
      <c r="D78" s="28">
        <v>469152.11099999998</v>
      </c>
      <c r="E78" s="28">
        <v>891049.45700000005</v>
      </c>
      <c r="F78" s="28">
        <v>180161.26</v>
      </c>
      <c r="G78" s="28">
        <v>4438.97</v>
      </c>
    </row>
    <row r="79" spans="1:7">
      <c r="A79" s="3">
        <f t="shared" si="4"/>
        <v>2008</v>
      </c>
      <c r="B79" s="3">
        <f t="shared" si="5"/>
        <v>6</v>
      </c>
      <c r="C79" s="28">
        <v>650430.85900000005</v>
      </c>
      <c r="D79" s="28">
        <v>518870.01699999999</v>
      </c>
      <c r="E79" s="28">
        <v>937161.58600000001</v>
      </c>
      <c r="F79" s="28">
        <v>189099.48</v>
      </c>
      <c r="G79" s="28">
        <v>4426.5240000000003</v>
      </c>
    </row>
    <row r="80" spans="1:7">
      <c r="A80" s="3">
        <f t="shared" si="4"/>
        <v>2008</v>
      </c>
      <c r="B80" s="3">
        <f t="shared" si="5"/>
        <v>7</v>
      </c>
      <c r="C80" s="28">
        <v>783104.02399999998</v>
      </c>
      <c r="D80" s="28">
        <v>571763.26599999995</v>
      </c>
      <c r="E80" s="28">
        <v>965191.07499999995</v>
      </c>
      <c r="F80" s="28">
        <v>196032.842</v>
      </c>
      <c r="G80" s="28">
        <v>4402.1909999999998</v>
      </c>
    </row>
    <row r="81" spans="1:7">
      <c r="A81" s="3">
        <f t="shared" si="4"/>
        <v>2008</v>
      </c>
      <c r="B81" s="3">
        <f t="shared" si="5"/>
        <v>8</v>
      </c>
      <c r="C81" s="28">
        <v>811537.57299999997</v>
      </c>
      <c r="D81" s="28">
        <v>575241.90599999996</v>
      </c>
      <c r="E81" s="28">
        <v>922271.22400000005</v>
      </c>
      <c r="F81" s="28">
        <v>193793.024</v>
      </c>
      <c r="G81" s="28">
        <v>4403.8010000000004</v>
      </c>
    </row>
    <row r="82" spans="1:7">
      <c r="A82" s="3">
        <f t="shared" si="4"/>
        <v>2008</v>
      </c>
      <c r="B82" s="3">
        <f t="shared" si="5"/>
        <v>9</v>
      </c>
      <c r="C82" s="28">
        <v>748516.49100000004</v>
      </c>
      <c r="D82" s="28">
        <v>554740.61800000002</v>
      </c>
      <c r="E82" s="28">
        <v>942602.65700000001</v>
      </c>
      <c r="F82" s="28">
        <v>214946.56099999999</v>
      </c>
      <c r="G82" s="28">
        <v>4473.26</v>
      </c>
    </row>
    <row r="83" spans="1:7">
      <c r="A83" s="3">
        <f t="shared" si="4"/>
        <v>2008</v>
      </c>
      <c r="B83" s="3">
        <f t="shared" si="5"/>
        <v>10</v>
      </c>
      <c r="C83" s="28">
        <v>559847.32999999996</v>
      </c>
      <c r="D83" s="28">
        <v>503463.42700000003</v>
      </c>
      <c r="E83" s="28">
        <v>887948.31</v>
      </c>
      <c r="F83" s="28">
        <v>190595.97099999999</v>
      </c>
      <c r="G83" s="28">
        <v>4502.9530000000004</v>
      </c>
    </row>
    <row r="84" spans="1:7">
      <c r="A84" s="3">
        <f t="shared" si="4"/>
        <v>2008</v>
      </c>
      <c r="B84" s="3">
        <f t="shared" si="5"/>
        <v>11</v>
      </c>
      <c r="C84" s="28">
        <v>614250.38500000001</v>
      </c>
      <c r="D84" s="28">
        <v>466686.82299999997</v>
      </c>
      <c r="E84" s="28">
        <v>822667.15599999996</v>
      </c>
      <c r="F84" s="28">
        <v>181977.59400000001</v>
      </c>
      <c r="G84" s="28">
        <v>4565.683</v>
      </c>
    </row>
    <row r="85" spans="1:7">
      <c r="A85" s="3">
        <f t="shared" si="4"/>
        <v>2008</v>
      </c>
      <c r="B85" s="3">
        <f t="shared" si="5"/>
        <v>12</v>
      </c>
      <c r="C85" s="28">
        <v>973639.09600000002</v>
      </c>
      <c r="D85" s="28">
        <v>534338.14599999995</v>
      </c>
      <c r="E85" s="28">
        <v>812950.30200000003</v>
      </c>
      <c r="F85" s="28">
        <v>193681.503</v>
      </c>
      <c r="G85" s="28">
        <v>4661.8940000000002</v>
      </c>
    </row>
    <row r="86" spans="1:7">
      <c r="A86" s="3">
        <f t="shared" si="4"/>
        <v>2009</v>
      </c>
      <c r="B86" s="3">
        <f t="shared" si="5"/>
        <v>1</v>
      </c>
      <c r="C86" s="28">
        <v>1157556.8659999999</v>
      </c>
      <c r="D86" s="28">
        <v>556291.42599999998</v>
      </c>
      <c r="E86" s="28">
        <v>702008.86199999996</v>
      </c>
      <c r="F86" s="28">
        <v>189510.61499999999</v>
      </c>
      <c r="G86" s="28">
        <v>4675.9610000000002</v>
      </c>
    </row>
    <row r="87" spans="1:7">
      <c r="A87" s="3">
        <f t="shared" si="4"/>
        <v>2009</v>
      </c>
      <c r="B87" s="3">
        <f t="shared" si="5"/>
        <v>2</v>
      </c>
      <c r="C87" s="28">
        <v>1002893.9570000001</v>
      </c>
      <c r="D87" s="28">
        <v>500535.41899999999</v>
      </c>
      <c r="E87" s="28">
        <v>715204.36800000002</v>
      </c>
      <c r="F87" s="28">
        <v>181327.47500000001</v>
      </c>
      <c r="G87" s="28">
        <v>4569.585</v>
      </c>
    </row>
    <row r="88" spans="1:7">
      <c r="A88" s="3">
        <f t="shared" si="4"/>
        <v>2009</v>
      </c>
      <c r="B88" s="3">
        <f t="shared" si="5"/>
        <v>3</v>
      </c>
      <c r="C88" s="28">
        <v>759498.48100000003</v>
      </c>
      <c r="D88" s="28">
        <v>468626.342</v>
      </c>
      <c r="E88" s="28">
        <v>696571.93500000006</v>
      </c>
      <c r="F88" s="28">
        <v>175406.50399999999</v>
      </c>
      <c r="G88" s="28">
        <v>4528.982</v>
      </c>
    </row>
    <row r="89" spans="1:7">
      <c r="A89" s="3">
        <f t="shared" si="4"/>
        <v>2009</v>
      </c>
      <c r="B89" s="3">
        <f t="shared" si="5"/>
        <v>4</v>
      </c>
      <c r="C89" s="28">
        <v>625331.07799999998</v>
      </c>
      <c r="D89" s="28">
        <v>449879.44199999998</v>
      </c>
      <c r="E89" s="28">
        <v>710830.28500000003</v>
      </c>
      <c r="F89" s="28">
        <v>174212.19500000001</v>
      </c>
      <c r="G89" s="28">
        <v>4506.5460000000003</v>
      </c>
    </row>
    <row r="90" spans="1:7">
      <c r="A90" s="3">
        <f t="shared" si="4"/>
        <v>2009</v>
      </c>
      <c r="B90" s="3">
        <f t="shared" si="5"/>
        <v>5</v>
      </c>
      <c r="C90" s="28">
        <v>539333.18999999994</v>
      </c>
      <c r="D90" s="28">
        <v>463334.473</v>
      </c>
      <c r="E90" s="28">
        <v>707145.24100000004</v>
      </c>
      <c r="F90" s="28">
        <v>189545.269</v>
      </c>
      <c r="G90" s="28">
        <v>4454.8580000000002</v>
      </c>
    </row>
    <row r="91" spans="1:7">
      <c r="A91" s="3">
        <f t="shared" si="4"/>
        <v>2009</v>
      </c>
      <c r="B91" s="3">
        <f t="shared" si="5"/>
        <v>6</v>
      </c>
      <c r="C91" s="28">
        <v>639011.39</v>
      </c>
      <c r="D91" s="28">
        <v>517838.13400000002</v>
      </c>
      <c r="E91" s="28">
        <v>725656.69900000002</v>
      </c>
      <c r="F91" s="28">
        <v>198620.41800000001</v>
      </c>
      <c r="G91" s="28">
        <v>4429.9340000000002</v>
      </c>
    </row>
    <row r="92" spans="1:7">
      <c r="A92" s="3">
        <f t="shared" si="4"/>
        <v>2009</v>
      </c>
      <c r="B92" s="3">
        <f t="shared" si="5"/>
        <v>7</v>
      </c>
      <c r="C92" s="28">
        <v>754553.36600000004</v>
      </c>
      <c r="D92" s="28">
        <v>551285.48100000003</v>
      </c>
      <c r="E92" s="28">
        <v>729299.29599999997</v>
      </c>
      <c r="F92" s="28">
        <v>193017.38099999999</v>
      </c>
      <c r="G92" s="28">
        <v>4428.6459999999997</v>
      </c>
    </row>
    <row r="93" spans="1:7">
      <c r="A93" s="3">
        <f t="shared" si="4"/>
        <v>2009</v>
      </c>
      <c r="B93" s="3">
        <f t="shared" si="5"/>
        <v>8</v>
      </c>
      <c r="C93" s="28">
        <v>728965.31599999999</v>
      </c>
      <c r="D93" s="28">
        <v>537935.08100000001</v>
      </c>
      <c r="E93" s="28">
        <v>794710.52300000004</v>
      </c>
      <c r="F93" s="28">
        <v>195000.49400000001</v>
      </c>
      <c r="G93" s="28">
        <v>4422.9340000000002</v>
      </c>
    </row>
    <row r="94" spans="1:7">
      <c r="A94" s="3">
        <f t="shared" si="4"/>
        <v>2009</v>
      </c>
      <c r="B94" s="3">
        <f t="shared" si="5"/>
        <v>9</v>
      </c>
      <c r="C94" s="28">
        <v>683940.95400000003</v>
      </c>
      <c r="D94" s="28">
        <v>539584.92500000005</v>
      </c>
      <c r="E94" s="28">
        <v>840380.78599999996</v>
      </c>
      <c r="F94" s="28">
        <v>211251.07199999999</v>
      </c>
      <c r="G94" s="28">
        <v>4467.2039999999997</v>
      </c>
    </row>
    <row r="95" spans="1:7">
      <c r="A95" s="3">
        <f t="shared" si="4"/>
        <v>2009</v>
      </c>
      <c r="B95" s="3">
        <f t="shared" si="5"/>
        <v>10</v>
      </c>
      <c r="C95" s="28">
        <v>567959.46100000001</v>
      </c>
      <c r="D95" s="28">
        <v>473184.185</v>
      </c>
      <c r="E95" s="28">
        <v>817996.69799999997</v>
      </c>
      <c r="F95" s="28">
        <v>187578.65400000001</v>
      </c>
      <c r="G95" s="28">
        <v>4510.4170000000004</v>
      </c>
    </row>
    <row r="96" spans="1:7">
      <c r="A96" s="3">
        <f t="shared" si="4"/>
        <v>2009</v>
      </c>
      <c r="B96" s="3">
        <f t="shared" si="5"/>
        <v>11</v>
      </c>
      <c r="C96" s="28">
        <v>581427.478</v>
      </c>
      <c r="D96" s="28">
        <v>442655.35399999999</v>
      </c>
      <c r="E96" s="28">
        <v>802212.26399999997</v>
      </c>
      <c r="F96" s="28">
        <v>177578.136</v>
      </c>
      <c r="G96" s="28">
        <v>4542.54</v>
      </c>
    </row>
    <row r="97" spans="1:7">
      <c r="A97" s="3">
        <f t="shared" si="4"/>
        <v>2009</v>
      </c>
      <c r="B97" s="3">
        <f t="shared" si="5"/>
        <v>12</v>
      </c>
      <c r="C97" s="28">
        <v>861009.09900000005</v>
      </c>
      <c r="D97" s="28">
        <v>506990.34499999997</v>
      </c>
      <c r="E97" s="28">
        <v>789498.14300000004</v>
      </c>
      <c r="F97" s="28">
        <v>185526.09700000001</v>
      </c>
      <c r="G97" s="28">
        <v>4658.7240000000002</v>
      </c>
    </row>
    <row r="98" spans="1:7">
      <c r="A98" s="3">
        <f t="shared" si="4"/>
        <v>2010</v>
      </c>
      <c r="B98" s="3">
        <f t="shared" si="5"/>
        <v>1</v>
      </c>
      <c r="C98" s="28">
        <v>1176190.673</v>
      </c>
      <c r="D98" s="28">
        <v>561790.02300000004</v>
      </c>
      <c r="E98" s="28">
        <v>780648.08799999999</v>
      </c>
      <c r="F98" s="28">
        <v>189962.32199999999</v>
      </c>
      <c r="G98" s="28">
        <v>4673.3180000000002</v>
      </c>
    </row>
    <row r="99" spans="1:7">
      <c r="A99" s="3">
        <f t="shared" ref="A99:A162" si="6">A87+1</f>
        <v>2010</v>
      </c>
      <c r="B99" s="3">
        <f t="shared" ref="B99:B162" si="7">B87</f>
        <v>2</v>
      </c>
      <c r="C99" s="28">
        <v>980020.85100000002</v>
      </c>
      <c r="D99" s="28">
        <v>496430.26299999998</v>
      </c>
      <c r="E99" s="28">
        <v>793079.60699999996</v>
      </c>
      <c r="F99" s="28">
        <v>170901.17499999999</v>
      </c>
      <c r="G99" s="28">
        <v>4523.2669999999998</v>
      </c>
    </row>
    <row r="100" spans="1:7">
      <c r="A100" s="3">
        <f t="shared" si="6"/>
        <v>2010</v>
      </c>
      <c r="B100" s="3">
        <f t="shared" si="7"/>
        <v>3</v>
      </c>
      <c r="C100" s="28">
        <v>824371.48800000001</v>
      </c>
      <c r="D100" s="28">
        <v>466563.239</v>
      </c>
      <c r="E100" s="28">
        <v>801199.06799999997</v>
      </c>
      <c r="F100" s="28">
        <v>173261.9</v>
      </c>
      <c r="G100" s="28">
        <v>4472.4939999999997</v>
      </c>
    </row>
    <row r="101" spans="1:7">
      <c r="A101" s="3">
        <f t="shared" si="6"/>
        <v>2010</v>
      </c>
      <c r="B101" s="3">
        <f t="shared" si="7"/>
        <v>4</v>
      </c>
      <c r="C101" s="28">
        <v>582995.66599999997</v>
      </c>
      <c r="D101" s="28">
        <v>456885.788</v>
      </c>
      <c r="E101" s="28">
        <v>840166.48199999996</v>
      </c>
      <c r="F101" s="28">
        <v>174421.486</v>
      </c>
      <c r="G101" s="28">
        <v>4450.9660000000003</v>
      </c>
    </row>
    <row r="102" spans="1:7">
      <c r="A102" s="3">
        <f t="shared" si="6"/>
        <v>2010</v>
      </c>
      <c r="B102" s="3">
        <f t="shared" si="7"/>
        <v>5</v>
      </c>
      <c r="C102" s="28">
        <v>517476.315</v>
      </c>
      <c r="D102" s="28">
        <v>460220.45699999999</v>
      </c>
      <c r="E102" s="28">
        <v>847414.46</v>
      </c>
      <c r="F102" s="28">
        <v>180223.27100000001</v>
      </c>
      <c r="G102" s="28">
        <v>4403.1790000000001</v>
      </c>
    </row>
    <row r="103" spans="1:7">
      <c r="A103" s="3">
        <f t="shared" si="6"/>
        <v>2010</v>
      </c>
      <c r="B103" s="3">
        <f t="shared" si="7"/>
        <v>6</v>
      </c>
      <c r="C103" s="28">
        <v>764130.45700000005</v>
      </c>
      <c r="D103" s="28">
        <v>554684.54399999999</v>
      </c>
      <c r="E103" s="28">
        <v>881728.22100000002</v>
      </c>
      <c r="F103" s="28">
        <v>204125.557</v>
      </c>
      <c r="G103" s="28">
        <v>4400.0150000000003</v>
      </c>
    </row>
    <row r="104" spans="1:7">
      <c r="A104" s="3">
        <f t="shared" si="6"/>
        <v>2010</v>
      </c>
      <c r="B104" s="3">
        <f t="shared" si="7"/>
        <v>7</v>
      </c>
      <c r="C104" s="28">
        <v>918137.98</v>
      </c>
      <c r="D104" s="28">
        <v>599680.13800000004</v>
      </c>
      <c r="E104" s="28">
        <v>868535.43599999999</v>
      </c>
      <c r="F104" s="28">
        <v>198321.08600000001</v>
      </c>
      <c r="G104" s="28">
        <v>4391.6819999999998</v>
      </c>
    </row>
    <row r="105" spans="1:7">
      <c r="A105" s="3">
        <f t="shared" si="6"/>
        <v>2010</v>
      </c>
      <c r="B105" s="3">
        <f t="shared" si="7"/>
        <v>8</v>
      </c>
      <c r="C105" s="28">
        <v>955911.25399999996</v>
      </c>
      <c r="D105" s="28">
        <v>609130.451</v>
      </c>
      <c r="E105" s="28">
        <v>857187.33100000001</v>
      </c>
      <c r="F105" s="28">
        <v>207854.59400000001</v>
      </c>
      <c r="G105" s="28">
        <v>4355.8270000000002</v>
      </c>
    </row>
    <row r="106" spans="1:7">
      <c r="A106" s="3">
        <f t="shared" si="6"/>
        <v>2010</v>
      </c>
      <c r="B106" s="3">
        <f t="shared" si="7"/>
        <v>9</v>
      </c>
      <c r="C106" s="28">
        <v>801515.22900000005</v>
      </c>
      <c r="D106" s="28">
        <v>572412.24600000004</v>
      </c>
      <c r="E106" s="28">
        <v>896859.01899999997</v>
      </c>
      <c r="F106" s="28">
        <v>214771.764</v>
      </c>
      <c r="G106" s="28">
        <v>4550.05</v>
      </c>
    </row>
    <row r="107" spans="1:7">
      <c r="A107" s="3">
        <f t="shared" si="6"/>
        <v>2010</v>
      </c>
      <c r="B107" s="3">
        <f t="shared" si="7"/>
        <v>10</v>
      </c>
      <c r="C107" s="28">
        <v>573867.53599999996</v>
      </c>
      <c r="D107" s="28">
        <v>486945.75</v>
      </c>
      <c r="E107" s="28">
        <v>844071.92500000005</v>
      </c>
      <c r="F107" s="28">
        <v>188645.62400000001</v>
      </c>
      <c r="G107" s="28">
        <v>4472.4399999999996</v>
      </c>
    </row>
    <row r="108" spans="1:7">
      <c r="A108" s="3">
        <f t="shared" si="6"/>
        <v>2010</v>
      </c>
      <c r="B108" s="3">
        <f t="shared" si="7"/>
        <v>11</v>
      </c>
      <c r="C108" s="28">
        <v>577061.51399999997</v>
      </c>
      <c r="D108" s="28">
        <v>451451.36499999999</v>
      </c>
      <c r="E108" s="28">
        <v>832474.99</v>
      </c>
      <c r="F108" s="28">
        <v>172425.08100000001</v>
      </c>
      <c r="G108" s="28">
        <v>4543.0720000000001</v>
      </c>
    </row>
    <row r="109" spans="1:7">
      <c r="A109" s="3">
        <f t="shared" si="6"/>
        <v>2010</v>
      </c>
      <c r="B109" s="3">
        <f t="shared" si="7"/>
        <v>12</v>
      </c>
      <c r="C109" s="28">
        <v>937571.83799999999</v>
      </c>
      <c r="D109" s="28">
        <v>512333.75799999997</v>
      </c>
      <c r="E109" s="28">
        <v>838276.70900000003</v>
      </c>
      <c r="F109" s="28">
        <v>181369.209</v>
      </c>
      <c r="G109" s="28">
        <v>4641.9799999999996</v>
      </c>
    </row>
    <row r="110" spans="1:7">
      <c r="A110" s="3">
        <f t="shared" si="6"/>
        <v>2011</v>
      </c>
      <c r="B110" s="3">
        <f t="shared" si="7"/>
        <v>1</v>
      </c>
      <c r="C110" s="28">
        <v>1137974.3219999999</v>
      </c>
      <c r="D110" s="28">
        <v>552830.06900000002</v>
      </c>
      <c r="E110" s="28">
        <v>839016.549</v>
      </c>
      <c r="F110" s="28">
        <v>185387.28</v>
      </c>
      <c r="G110" s="28">
        <v>4628.1009999999997</v>
      </c>
    </row>
    <row r="111" spans="1:7">
      <c r="A111" s="3">
        <f t="shared" si="6"/>
        <v>2011</v>
      </c>
      <c r="B111" s="3">
        <f t="shared" si="7"/>
        <v>2</v>
      </c>
      <c r="C111" s="28">
        <v>995250.27800000005</v>
      </c>
      <c r="D111" s="28">
        <v>498283.49699999997</v>
      </c>
      <c r="E111" s="28">
        <v>833158.375</v>
      </c>
      <c r="F111" s="28">
        <v>173932.66399999999</v>
      </c>
      <c r="G111" s="28">
        <v>4485.79</v>
      </c>
    </row>
    <row r="112" spans="1:7">
      <c r="A112" s="3">
        <f t="shared" si="6"/>
        <v>2011</v>
      </c>
      <c r="B112" s="3">
        <f t="shared" si="7"/>
        <v>3</v>
      </c>
      <c r="C112" s="28">
        <v>746997.59900000005</v>
      </c>
      <c r="D112" s="28">
        <v>454468.23599999998</v>
      </c>
      <c r="E112" s="28">
        <v>798082.50100000005</v>
      </c>
      <c r="F112" s="28">
        <v>163888.34299999999</v>
      </c>
      <c r="G112" s="28">
        <v>4490.5950000000003</v>
      </c>
    </row>
    <row r="113" spans="1:7">
      <c r="A113" s="3">
        <f t="shared" si="6"/>
        <v>2011</v>
      </c>
      <c r="B113" s="3">
        <f t="shared" si="7"/>
        <v>4</v>
      </c>
      <c r="C113" s="28">
        <v>622821.01100000006</v>
      </c>
      <c r="D113" s="28">
        <v>453212.27500000002</v>
      </c>
      <c r="E113" s="28">
        <v>829101.74100000004</v>
      </c>
      <c r="F113" s="28">
        <v>164263.13</v>
      </c>
      <c r="G113" s="28">
        <v>4432.4650000000001</v>
      </c>
    </row>
    <row r="114" spans="1:7">
      <c r="A114" s="3">
        <f t="shared" si="6"/>
        <v>2011</v>
      </c>
      <c r="B114" s="3">
        <f t="shared" si="7"/>
        <v>5</v>
      </c>
      <c r="C114" s="28">
        <v>569530.19499999995</v>
      </c>
      <c r="D114" s="28">
        <v>466517.61200000002</v>
      </c>
      <c r="E114" s="28">
        <v>836352.59</v>
      </c>
      <c r="F114" s="28">
        <v>182165.08799999999</v>
      </c>
      <c r="G114" s="28">
        <v>4436.5159999999996</v>
      </c>
    </row>
    <row r="115" spans="1:7">
      <c r="A115" s="3">
        <f t="shared" si="6"/>
        <v>2011</v>
      </c>
      <c r="B115" s="3">
        <f t="shared" si="7"/>
        <v>6</v>
      </c>
      <c r="C115" s="28">
        <v>741748.59600000002</v>
      </c>
      <c r="D115" s="28">
        <v>550987.82200000004</v>
      </c>
      <c r="E115" s="28">
        <v>871830.57</v>
      </c>
      <c r="F115" s="28">
        <v>196321.785</v>
      </c>
      <c r="G115" s="28">
        <v>4407.1319999999996</v>
      </c>
    </row>
    <row r="116" spans="1:7">
      <c r="A116" s="3">
        <f t="shared" si="6"/>
        <v>2011</v>
      </c>
      <c r="B116" s="3">
        <f t="shared" si="7"/>
        <v>7</v>
      </c>
      <c r="C116" s="28">
        <v>886459.02</v>
      </c>
      <c r="D116" s="28">
        <v>596162.06200000003</v>
      </c>
      <c r="E116" s="28">
        <v>881520.37399999995</v>
      </c>
      <c r="F116" s="28">
        <v>194926.815</v>
      </c>
      <c r="G116" s="28">
        <v>4376.9970000000003</v>
      </c>
    </row>
    <row r="117" spans="1:7">
      <c r="A117" s="3">
        <f t="shared" si="6"/>
        <v>2011</v>
      </c>
      <c r="B117" s="3">
        <f t="shared" si="7"/>
        <v>8</v>
      </c>
      <c r="C117" s="28">
        <v>969580.64199999999</v>
      </c>
      <c r="D117" s="28">
        <v>618380.09499999997</v>
      </c>
      <c r="E117" s="28">
        <v>894643.51599999995</v>
      </c>
      <c r="F117" s="28">
        <v>209482.34700000001</v>
      </c>
      <c r="G117" s="28">
        <v>4381.6009999999997</v>
      </c>
    </row>
    <row r="118" spans="1:7">
      <c r="A118" s="3">
        <f t="shared" si="6"/>
        <v>2011</v>
      </c>
      <c r="B118" s="3">
        <f t="shared" si="7"/>
        <v>9</v>
      </c>
      <c r="C118" s="28">
        <v>731547.36800000002</v>
      </c>
      <c r="D118" s="28">
        <v>550183.29299999995</v>
      </c>
      <c r="E118" s="28">
        <v>898282.05799999996</v>
      </c>
      <c r="F118" s="28">
        <v>202852.03099999999</v>
      </c>
      <c r="G118" s="28">
        <v>4443.2889999999998</v>
      </c>
    </row>
    <row r="119" spans="1:7">
      <c r="A119" s="3">
        <f t="shared" si="6"/>
        <v>2011</v>
      </c>
      <c r="B119" s="3">
        <f t="shared" si="7"/>
        <v>10</v>
      </c>
      <c r="C119" s="28">
        <v>523069.63299999997</v>
      </c>
      <c r="D119" s="28">
        <v>470547.15100000001</v>
      </c>
      <c r="E119" s="28">
        <v>860882.88300000003</v>
      </c>
      <c r="F119" s="28">
        <v>178345.20800000001</v>
      </c>
      <c r="G119" s="28">
        <v>4435.8860000000004</v>
      </c>
    </row>
    <row r="120" spans="1:7">
      <c r="A120" s="3">
        <f t="shared" si="6"/>
        <v>2011</v>
      </c>
      <c r="B120" s="3">
        <f t="shared" si="7"/>
        <v>11</v>
      </c>
      <c r="C120" s="28">
        <v>589676.90599999996</v>
      </c>
      <c r="D120" s="28">
        <v>454558.076</v>
      </c>
      <c r="E120" s="28">
        <v>825853.99199999997</v>
      </c>
      <c r="F120" s="28">
        <v>171658.99100000001</v>
      </c>
      <c r="G120" s="28">
        <v>4488.1059999999998</v>
      </c>
    </row>
    <row r="121" spans="1:7">
      <c r="A121" s="3">
        <f t="shared" si="6"/>
        <v>2011</v>
      </c>
      <c r="B121" s="3">
        <f t="shared" si="7"/>
        <v>12</v>
      </c>
      <c r="C121" s="28">
        <v>801393.93799999997</v>
      </c>
      <c r="D121" s="28">
        <v>489855.516</v>
      </c>
      <c r="E121" s="28">
        <v>868007.42200000002</v>
      </c>
      <c r="F121" s="28">
        <v>180064.55900000001</v>
      </c>
      <c r="G121" s="28">
        <v>4594.9579999999996</v>
      </c>
    </row>
    <row r="122" spans="1:7">
      <c r="A122" s="3">
        <f t="shared" si="6"/>
        <v>2012</v>
      </c>
      <c r="B122" s="3">
        <f t="shared" si="7"/>
        <v>1</v>
      </c>
      <c r="C122" s="28">
        <v>948934.81599999999</v>
      </c>
      <c r="D122" s="28">
        <v>514964.43400000001</v>
      </c>
      <c r="E122" s="28">
        <v>856515.66</v>
      </c>
      <c r="F122" s="28">
        <v>172044.06400000001</v>
      </c>
      <c r="G122" s="28">
        <v>4582.8990000000003</v>
      </c>
    </row>
    <row r="123" spans="1:7">
      <c r="A123" s="3">
        <f t="shared" si="6"/>
        <v>2012</v>
      </c>
      <c r="B123" s="3">
        <f t="shared" si="7"/>
        <v>2</v>
      </c>
      <c r="C123" s="28">
        <v>851157.88500000001</v>
      </c>
      <c r="D123" s="28">
        <v>477184.91800000001</v>
      </c>
      <c r="E123" s="28">
        <v>862753.43599999999</v>
      </c>
      <c r="F123" s="28">
        <v>167345.81099999999</v>
      </c>
      <c r="G123" s="28">
        <v>4492.7039999999997</v>
      </c>
    </row>
    <row r="124" spans="1:7">
      <c r="A124" s="3">
        <f t="shared" si="6"/>
        <v>2012</v>
      </c>
      <c r="B124" s="3">
        <f t="shared" si="7"/>
        <v>3</v>
      </c>
      <c r="C124" s="28">
        <v>706168.84299999999</v>
      </c>
      <c r="D124" s="28">
        <v>464355.55300000001</v>
      </c>
      <c r="E124" s="28">
        <v>837150.71299999999</v>
      </c>
      <c r="F124" s="28">
        <v>164513.807</v>
      </c>
      <c r="G124" s="28">
        <v>4480.3419999999996</v>
      </c>
    </row>
    <row r="125" spans="1:7">
      <c r="A125" s="3">
        <f t="shared" si="6"/>
        <v>2012</v>
      </c>
      <c r="B125" s="3">
        <f t="shared" si="7"/>
        <v>4</v>
      </c>
      <c r="C125" s="28">
        <v>538527.55700000003</v>
      </c>
      <c r="D125" s="28">
        <v>468795.092</v>
      </c>
      <c r="E125" s="28">
        <v>848088.64800000004</v>
      </c>
      <c r="F125" s="28">
        <v>168911.353</v>
      </c>
      <c r="G125" s="28">
        <v>4435.4970000000003</v>
      </c>
    </row>
    <row r="126" spans="1:7">
      <c r="A126" s="3">
        <f t="shared" si="6"/>
        <v>2012</v>
      </c>
      <c r="B126" s="3">
        <f t="shared" si="7"/>
        <v>5</v>
      </c>
      <c r="C126" s="28">
        <v>563720.79399999999</v>
      </c>
      <c r="D126" s="28">
        <v>481203.15600000002</v>
      </c>
      <c r="E126" s="28">
        <v>890111.90899999999</v>
      </c>
      <c r="F126" s="28">
        <v>173581.361</v>
      </c>
      <c r="G126" s="28">
        <v>4399.9830000000002</v>
      </c>
    </row>
    <row r="127" spans="1:7">
      <c r="A127" s="3">
        <f t="shared" si="6"/>
        <v>2012</v>
      </c>
      <c r="B127" s="3">
        <f t="shared" si="7"/>
        <v>6</v>
      </c>
      <c r="C127" s="28">
        <v>701181.37</v>
      </c>
      <c r="D127" s="28">
        <v>539581.23</v>
      </c>
      <c r="E127" s="28">
        <v>889986.46</v>
      </c>
      <c r="F127" s="28">
        <v>201569.886</v>
      </c>
      <c r="G127" s="28">
        <v>4354.4709999999995</v>
      </c>
    </row>
    <row r="128" spans="1:7">
      <c r="A128" s="3">
        <f t="shared" si="6"/>
        <v>2012</v>
      </c>
      <c r="B128" s="3">
        <f t="shared" si="7"/>
        <v>7</v>
      </c>
      <c r="C128" s="28">
        <v>987862.28</v>
      </c>
      <c r="D128" s="28">
        <v>626752.36499999999</v>
      </c>
      <c r="E128" s="28">
        <v>887469.63899999997</v>
      </c>
      <c r="F128" s="28">
        <v>198287.69</v>
      </c>
      <c r="G128" s="28">
        <v>4353.1660000000002</v>
      </c>
    </row>
    <row r="129" spans="1:7">
      <c r="A129" s="3">
        <f t="shared" si="6"/>
        <v>2012</v>
      </c>
      <c r="B129" s="3">
        <f t="shared" si="7"/>
        <v>8</v>
      </c>
      <c r="C129" s="28">
        <v>911226.31400000001</v>
      </c>
      <c r="D129" s="28">
        <v>600426.34900000005</v>
      </c>
      <c r="E129" s="28">
        <v>906913.06099999999</v>
      </c>
      <c r="F129" s="28">
        <v>201650.05900000001</v>
      </c>
      <c r="G129" s="28">
        <v>4367.9660000000003</v>
      </c>
    </row>
    <row r="130" spans="1:7">
      <c r="A130" s="3">
        <f t="shared" si="6"/>
        <v>2012</v>
      </c>
      <c r="B130" s="3">
        <f t="shared" si="7"/>
        <v>9</v>
      </c>
      <c r="C130" s="28">
        <v>730246.83200000005</v>
      </c>
      <c r="D130" s="28">
        <v>559156.79700000002</v>
      </c>
      <c r="E130" s="28">
        <v>893693.76500000001</v>
      </c>
      <c r="F130" s="28">
        <v>202452.07</v>
      </c>
      <c r="G130" s="28">
        <v>4410.777</v>
      </c>
    </row>
    <row r="131" spans="1:7">
      <c r="A131" s="3">
        <f t="shared" si="6"/>
        <v>2012</v>
      </c>
      <c r="B131" s="3">
        <f t="shared" si="7"/>
        <v>10</v>
      </c>
      <c r="C131" s="28">
        <v>529605.68900000001</v>
      </c>
      <c r="D131" s="28">
        <v>474373.995</v>
      </c>
      <c r="E131" s="28">
        <v>837875.50600000005</v>
      </c>
      <c r="F131" s="28">
        <v>172958.155</v>
      </c>
      <c r="G131" s="28">
        <v>4421.8909999999996</v>
      </c>
    </row>
    <row r="132" spans="1:7">
      <c r="A132" s="3">
        <f t="shared" si="6"/>
        <v>2012</v>
      </c>
      <c r="B132" s="3">
        <f t="shared" si="7"/>
        <v>11</v>
      </c>
      <c r="C132" s="28">
        <v>626392.74</v>
      </c>
      <c r="D132" s="28">
        <v>462335.52500000002</v>
      </c>
      <c r="E132" s="28">
        <v>840754.61100000003</v>
      </c>
      <c r="F132" s="28">
        <v>168382.625</v>
      </c>
      <c r="G132" s="28">
        <v>4452.6049999999996</v>
      </c>
    </row>
    <row r="133" spans="1:7">
      <c r="A133" s="3">
        <f t="shared" si="6"/>
        <v>2012</v>
      </c>
      <c r="B133" s="3">
        <f t="shared" si="7"/>
        <v>12</v>
      </c>
      <c r="C133" s="28">
        <v>772439.67799999996</v>
      </c>
      <c r="D133" s="28">
        <v>482960.49599999998</v>
      </c>
      <c r="E133" s="28">
        <v>860140.56</v>
      </c>
      <c r="F133" s="28">
        <v>170521.79800000001</v>
      </c>
      <c r="G133" s="28">
        <v>4429.3119999999999</v>
      </c>
    </row>
    <row r="134" spans="1:7">
      <c r="A134" s="3">
        <f t="shared" si="6"/>
        <v>2013</v>
      </c>
      <c r="B134" s="3">
        <f t="shared" si="7"/>
        <v>1</v>
      </c>
      <c r="C134" s="28"/>
      <c r="D134" s="28"/>
      <c r="E134" s="28"/>
    </row>
    <row r="135" spans="1:7">
      <c r="A135" s="3">
        <f t="shared" si="6"/>
        <v>2013</v>
      </c>
      <c r="B135" s="3">
        <f t="shared" si="7"/>
        <v>2</v>
      </c>
      <c r="C135" s="28"/>
      <c r="D135" s="28"/>
      <c r="E135" s="28"/>
    </row>
    <row r="136" spans="1:7">
      <c r="A136" s="3">
        <f t="shared" si="6"/>
        <v>2013</v>
      </c>
      <c r="B136" s="3">
        <f t="shared" si="7"/>
        <v>3</v>
      </c>
      <c r="C136" s="28"/>
      <c r="D136" s="28"/>
      <c r="E136" s="28"/>
    </row>
    <row r="137" spans="1:7">
      <c r="A137" s="3">
        <f t="shared" si="6"/>
        <v>2013</v>
      </c>
      <c r="B137" s="3">
        <f t="shared" si="7"/>
        <v>4</v>
      </c>
      <c r="C137" s="28"/>
      <c r="D137" s="28"/>
      <c r="E137" s="28"/>
    </row>
    <row r="138" spans="1:7">
      <c r="A138" s="3">
        <f t="shared" si="6"/>
        <v>2013</v>
      </c>
      <c r="B138" s="3">
        <f t="shared" si="7"/>
        <v>5</v>
      </c>
      <c r="C138" s="28"/>
      <c r="D138" s="28"/>
      <c r="E138" s="28"/>
    </row>
    <row r="139" spans="1:7">
      <c r="A139" s="3">
        <f t="shared" si="6"/>
        <v>2013</v>
      </c>
      <c r="B139" s="3">
        <f t="shared" si="7"/>
        <v>6</v>
      </c>
      <c r="C139" s="28"/>
      <c r="D139" s="28"/>
      <c r="E139" s="28"/>
    </row>
    <row r="140" spans="1:7">
      <c r="A140" s="3">
        <f t="shared" si="6"/>
        <v>2013</v>
      </c>
      <c r="B140" s="3">
        <f t="shared" si="7"/>
        <v>7</v>
      </c>
      <c r="C140" s="28"/>
      <c r="D140" s="28"/>
      <c r="E140" s="28"/>
    </row>
    <row r="141" spans="1:7">
      <c r="A141" s="3">
        <f t="shared" si="6"/>
        <v>2013</v>
      </c>
      <c r="B141" s="3">
        <f t="shared" si="7"/>
        <v>8</v>
      </c>
      <c r="C141" s="28"/>
      <c r="D141" s="28"/>
      <c r="E141" s="28"/>
    </row>
    <row r="142" spans="1:7">
      <c r="A142" s="3">
        <f t="shared" si="6"/>
        <v>2013</v>
      </c>
      <c r="B142" s="3">
        <f t="shared" si="7"/>
        <v>9</v>
      </c>
      <c r="C142" s="28"/>
      <c r="D142" s="28"/>
      <c r="E142" s="28"/>
    </row>
    <row r="143" spans="1:7">
      <c r="A143" s="3">
        <f t="shared" si="6"/>
        <v>2013</v>
      </c>
      <c r="B143" s="3">
        <f t="shared" si="7"/>
        <v>10</v>
      </c>
      <c r="C143" s="28"/>
      <c r="D143" s="28"/>
      <c r="E143" s="28"/>
    </row>
    <row r="144" spans="1:7">
      <c r="A144" s="3">
        <f t="shared" si="6"/>
        <v>2013</v>
      </c>
      <c r="B144" s="3">
        <f t="shared" si="7"/>
        <v>11</v>
      </c>
      <c r="C144" s="28"/>
      <c r="D144" s="28"/>
      <c r="E144" s="28"/>
    </row>
    <row r="145" spans="1:5">
      <c r="A145" s="3">
        <f t="shared" si="6"/>
        <v>2013</v>
      </c>
      <c r="B145" s="3">
        <f t="shared" si="7"/>
        <v>12</v>
      </c>
      <c r="C145" s="28"/>
      <c r="D145" s="28"/>
      <c r="E145" s="28"/>
    </row>
    <row r="146" spans="1:5">
      <c r="A146" s="3">
        <f t="shared" si="6"/>
        <v>2014</v>
      </c>
      <c r="B146" s="3">
        <f t="shared" si="7"/>
        <v>1</v>
      </c>
      <c r="C146" s="28"/>
      <c r="D146" s="28"/>
      <c r="E146" s="28"/>
    </row>
    <row r="147" spans="1:5">
      <c r="A147" s="3">
        <f t="shared" si="6"/>
        <v>2014</v>
      </c>
      <c r="B147" s="3">
        <f t="shared" si="7"/>
        <v>2</v>
      </c>
      <c r="C147" s="28"/>
      <c r="D147" s="28"/>
      <c r="E147" s="28"/>
    </row>
    <row r="148" spans="1:5">
      <c r="A148" s="3">
        <f t="shared" si="6"/>
        <v>2014</v>
      </c>
      <c r="B148" s="3">
        <f t="shared" si="7"/>
        <v>3</v>
      </c>
      <c r="C148" s="28"/>
      <c r="D148" s="28"/>
      <c r="E148" s="28"/>
    </row>
    <row r="149" spans="1:5">
      <c r="A149" s="3">
        <f t="shared" si="6"/>
        <v>2014</v>
      </c>
      <c r="B149" s="3">
        <f t="shared" si="7"/>
        <v>4</v>
      </c>
      <c r="C149" s="28"/>
      <c r="D149" s="28"/>
      <c r="E149" s="28"/>
    </row>
    <row r="150" spans="1:5">
      <c r="A150" s="3">
        <f t="shared" si="6"/>
        <v>2014</v>
      </c>
      <c r="B150" s="3">
        <f t="shared" si="7"/>
        <v>5</v>
      </c>
      <c r="C150" s="28"/>
      <c r="D150" s="28"/>
      <c r="E150" s="28"/>
    </row>
    <row r="151" spans="1:5">
      <c r="A151" s="3">
        <f t="shared" si="6"/>
        <v>2014</v>
      </c>
      <c r="B151" s="3">
        <f t="shared" si="7"/>
        <v>6</v>
      </c>
      <c r="C151" s="32"/>
      <c r="D151" s="32"/>
      <c r="E151" s="32"/>
    </row>
    <row r="152" spans="1:5">
      <c r="A152" s="3">
        <f t="shared" si="6"/>
        <v>2014</v>
      </c>
      <c r="B152" s="3">
        <f t="shared" si="7"/>
        <v>7</v>
      </c>
      <c r="C152" s="31"/>
      <c r="D152" s="31"/>
      <c r="E152" s="31"/>
    </row>
    <row r="153" spans="1:5">
      <c r="A153" s="3">
        <f t="shared" si="6"/>
        <v>2014</v>
      </c>
      <c r="B153" s="3">
        <f t="shared" si="7"/>
        <v>8</v>
      </c>
      <c r="C153" s="31"/>
      <c r="D153" s="31"/>
      <c r="E153" s="31"/>
    </row>
    <row r="154" spans="1:5">
      <c r="A154" s="3">
        <f t="shared" si="6"/>
        <v>2014</v>
      </c>
      <c r="B154" s="3">
        <f t="shared" si="7"/>
        <v>9</v>
      </c>
      <c r="C154" s="31"/>
      <c r="D154" s="31"/>
      <c r="E154" s="31"/>
    </row>
    <row r="155" spans="1:5">
      <c r="A155" s="3">
        <f t="shared" si="6"/>
        <v>2014</v>
      </c>
      <c r="B155" s="3">
        <f t="shared" si="7"/>
        <v>10</v>
      </c>
      <c r="C155" s="31"/>
      <c r="D155" s="31"/>
      <c r="E155" s="31"/>
    </row>
    <row r="156" spans="1:5">
      <c r="A156" s="3">
        <f t="shared" si="6"/>
        <v>2014</v>
      </c>
      <c r="B156" s="3">
        <f t="shared" si="7"/>
        <v>11</v>
      </c>
      <c r="C156" s="31"/>
      <c r="D156" s="31"/>
      <c r="E156" s="31"/>
    </row>
    <row r="157" spans="1:5">
      <c r="A157" s="3">
        <f t="shared" si="6"/>
        <v>2014</v>
      </c>
      <c r="B157" s="3">
        <f t="shared" si="7"/>
        <v>12</v>
      </c>
      <c r="C157" s="31"/>
      <c r="D157" s="31"/>
      <c r="E157" s="31"/>
    </row>
    <row r="158" spans="1:5">
      <c r="A158" s="3">
        <f t="shared" si="6"/>
        <v>2015</v>
      </c>
      <c r="B158" s="3">
        <f t="shared" si="7"/>
        <v>1</v>
      </c>
      <c r="C158" s="31"/>
      <c r="D158" s="31"/>
      <c r="E158" s="31"/>
    </row>
    <row r="159" spans="1:5">
      <c r="A159" s="3">
        <f t="shared" si="6"/>
        <v>2015</v>
      </c>
      <c r="B159" s="3">
        <f t="shared" si="7"/>
        <v>2</v>
      </c>
      <c r="C159" s="31"/>
      <c r="D159" s="31"/>
      <c r="E159" s="31"/>
    </row>
    <row r="160" spans="1:5">
      <c r="A160" s="3">
        <f t="shared" si="6"/>
        <v>2015</v>
      </c>
      <c r="B160" s="3">
        <f t="shared" si="7"/>
        <v>3</v>
      </c>
      <c r="C160" s="31"/>
      <c r="D160" s="31"/>
      <c r="E160" s="31"/>
    </row>
    <row r="161" spans="1:5">
      <c r="A161" s="3">
        <f t="shared" si="6"/>
        <v>2015</v>
      </c>
      <c r="B161" s="3">
        <f t="shared" si="7"/>
        <v>4</v>
      </c>
      <c r="C161" s="31"/>
      <c r="D161" s="31"/>
      <c r="E161" s="31"/>
    </row>
    <row r="162" spans="1:5">
      <c r="A162" s="3">
        <f t="shared" si="6"/>
        <v>2015</v>
      </c>
      <c r="B162" s="3">
        <f t="shared" si="7"/>
        <v>5</v>
      </c>
      <c r="C162" s="31"/>
      <c r="D162" s="31"/>
      <c r="E162" s="31"/>
    </row>
    <row r="163" spans="1:5">
      <c r="A163" s="3">
        <f t="shared" ref="A163:A226" si="8">A151+1</f>
        <v>2015</v>
      </c>
      <c r="B163" s="3">
        <f t="shared" ref="B163:B226" si="9">B151</f>
        <v>6</v>
      </c>
      <c r="C163" s="31"/>
      <c r="D163" s="31"/>
      <c r="E163" s="31"/>
    </row>
    <row r="164" spans="1:5">
      <c r="A164" s="3">
        <f t="shared" si="8"/>
        <v>2015</v>
      </c>
      <c r="B164" s="3">
        <f t="shared" si="9"/>
        <v>7</v>
      </c>
      <c r="C164" s="31"/>
      <c r="D164" s="31"/>
      <c r="E164" s="31"/>
    </row>
    <row r="165" spans="1:5">
      <c r="A165" s="3">
        <f t="shared" si="8"/>
        <v>2015</v>
      </c>
      <c r="B165" s="3">
        <f t="shared" si="9"/>
        <v>8</v>
      </c>
      <c r="C165" s="31"/>
      <c r="D165" s="31"/>
      <c r="E165" s="31"/>
    </row>
    <row r="166" spans="1:5">
      <c r="A166" s="3">
        <f t="shared" si="8"/>
        <v>2015</v>
      </c>
      <c r="B166" s="3">
        <f t="shared" si="9"/>
        <v>9</v>
      </c>
      <c r="C166" s="31"/>
      <c r="D166" s="31"/>
      <c r="E166" s="31"/>
    </row>
    <row r="167" spans="1:5">
      <c r="A167" s="3">
        <f t="shared" si="8"/>
        <v>2015</v>
      </c>
      <c r="B167" s="3">
        <f t="shared" si="9"/>
        <v>10</v>
      </c>
      <c r="C167" s="31"/>
      <c r="D167" s="31"/>
      <c r="E167" s="31"/>
    </row>
    <row r="168" spans="1:5">
      <c r="A168" s="3">
        <f t="shared" si="8"/>
        <v>2015</v>
      </c>
      <c r="B168" s="3">
        <f t="shared" si="9"/>
        <v>11</v>
      </c>
      <c r="C168" s="31"/>
      <c r="D168" s="31"/>
      <c r="E168" s="31"/>
    </row>
    <row r="169" spans="1:5">
      <c r="A169" s="3">
        <f t="shared" si="8"/>
        <v>2015</v>
      </c>
      <c r="B169" s="3">
        <f t="shared" si="9"/>
        <v>12</v>
      </c>
      <c r="C169" s="31"/>
      <c r="D169" s="31"/>
      <c r="E169" s="31"/>
    </row>
    <row r="170" spans="1:5">
      <c r="A170" s="3">
        <f t="shared" si="8"/>
        <v>2016</v>
      </c>
      <c r="B170" s="3">
        <f t="shared" si="9"/>
        <v>1</v>
      </c>
    </row>
    <row r="171" spans="1:5">
      <c r="A171" s="3">
        <f t="shared" si="8"/>
        <v>2016</v>
      </c>
      <c r="B171" s="3">
        <f t="shared" si="9"/>
        <v>2</v>
      </c>
    </row>
    <row r="172" spans="1:5">
      <c r="A172" s="3">
        <f t="shared" si="8"/>
        <v>2016</v>
      </c>
      <c r="B172" s="3">
        <f t="shared" si="9"/>
        <v>3</v>
      </c>
    </row>
    <row r="173" spans="1:5">
      <c r="A173" s="3">
        <f t="shared" si="8"/>
        <v>2016</v>
      </c>
      <c r="B173" s="3">
        <f t="shared" si="9"/>
        <v>4</v>
      </c>
    </row>
    <row r="174" spans="1:5">
      <c r="A174" s="3">
        <f t="shared" si="8"/>
        <v>2016</v>
      </c>
      <c r="B174" s="3">
        <f t="shared" si="9"/>
        <v>5</v>
      </c>
    </row>
    <row r="175" spans="1:5">
      <c r="A175" s="3">
        <f t="shared" si="8"/>
        <v>2016</v>
      </c>
      <c r="B175" s="3">
        <f t="shared" si="9"/>
        <v>6</v>
      </c>
    </row>
    <row r="176" spans="1:5">
      <c r="A176" s="3">
        <f t="shared" si="8"/>
        <v>2016</v>
      </c>
      <c r="B176" s="3">
        <f t="shared" si="9"/>
        <v>7</v>
      </c>
    </row>
    <row r="177" spans="1:2">
      <c r="A177" s="3">
        <f t="shared" si="8"/>
        <v>2016</v>
      </c>
      <c r="B177" s="3">
        <f t="shared" si="9"/>
        <v>8</v>
      </c>
    </row>
    <row r="178" spans="1:2">
      <c r="A178" s="3">
        <f t="shared" si="8"/>
        <v>2016</v>
      </c>
      <c r="B178" s="3">
        <f t="shared" si="9"/>
        <v>9</v>
      </c>
    </row>
    <row r="179" spans="1:2">
      <c r="A179" s="3">
        <f t="shared" si="8"/>
        <v>2016</v>
      </c>
      <c r="B179" s="3">
        <f t="shared" si="9"/>
        <v>10</v>
      </c>
    </row>
    <row r="180" spans="1:2">
      <c r="A180" s="3">
        <f t="shared" si="8"/>
        <v>2016</v>
      </c>
      <c r="B180" s="3">
        <f t="shared" si="9"/>
        <v>11</v>
      </c>
    </row>
    <row r="181" spans="1:2">
      <c r="A181" s="3">
        <f t="shared" si="8"/>
        <v>2016</v>
      </c>
      <c r="B181" s="3">
        <f t="shared" si="9"/>
        <v>12</v>
      </c>
    </row>
    <row r="182" spans="1:2">
      <c r="A182" s="3">
        <f t="shared" si="8"/>
        <v>2017</v>
      </c>
      <c r="B182" s="3">
        <f t="shared" si="9"/>
        <v>1</v>
      </c>
    </row>
    <row r="183" spans="1:2">
      <c r="A183" s="3">
        <f t="shared" si="8"/>
        <v>2017</v>
      </c>
      <c r="B183" s="3">
        <f t="shared" si="9"/>
        <v>2</v>
      </c>
    </row>
    <row r="184" spans="1:2">
      <c r="A184" s="3">
        <f t="shared" si="8"/>
        <v>2017</v>
      </c>
      <c r="B184" s="3">
        <f t="shared" si="9"/>
        <v>3</v>
      </c>
    </row>
    <row r="185" spans="1:2">
      <c r="A185" s="3">
        <f t="shared" si="8"/>
        <v>2017</v>
      </c>
      <c r="B185" s="3">
        <f t="shared" si="9"/>
        <v>4</v>
      </c>
    </row>
    <row r="186" spans="1:2">
      <c r="A186" s="3">
        <f t="shared" si="8"/>
        <v>2017</v>
      </c>
      <c r="B186" s="3">
        <f t="shared" si="9"/>
        <v>5</v>
      </c>
    </row>
    <row r="187" spans="1:2">
      <c r="A187" s="3">
        <f t="shared" si="8"/>
        <v>2017</v>
      </c>
      <c r="B187" s="3">
        <f t="shared" si="9"/>
        <v>6</v>
      </c>
    </row>
    <row r="188" spans="1:2">
      <c r="A188" s="3">
        <f t="shared" si="8"/>
        <v>2017</v>
      </c>
      <c r="B188" s="3">
        <f t="shared" si="9"/>
        <v>7</v>
      </c>
    </row>
    <row r="189" spans="1:2">
      <c r="A189" s="3">
        <f t="shared" si="8"/>
        <v>2017</v>
      </c>
      <c r="B189" s="3">
        <f t="shared" si="9"/>
        <v>8</v>
      </c>
    </row>
    <row r="190" spans="1:2">
      <c r="A190" s="3">
        <f t="shared" si="8"/>
        <v>2017</v>
      </c>
      <c r="B190" s="3">
        <f t="shared" si="9"/>
        <v>9</v>
      </c>
    </row>
    <row r="191" spans="1:2">
      <c r="A191" s="3">
        <f t="shared" si="8"/>
        <v>2017</v>
      </c>
      <c r="B191" s="3">
        <f t="shared" si="9"/>
        <v>10</v>
      </c>
    </row>
    <row r="192" spans="1:2">
      <c r="A192" s="3">
        <f t="shared" si="8"/>
        <v>2017</v>
      </c>
      <c r="B192" s="3">
        <f t="shared" si="9"/>
        <v>11</v>
      </c>
    </row>
    <row r="193" spans="1:2">
      <c r="A193" s="3">
        <f t="shared" si="8"/>
        <v>2017</v>
      </c>
      <c r="B193" s="3">
        <f t="shared" si="9"/>
        <v>12</v>
      </c>
    </row>
    <row r="194" spans="1:2">
      <c r="A194" s="3">
        <f t="shared" si="8"/>
        <v>2018</v>
      </c>
      <c r="B194" s="3">
        <f t="shared" si="9"/>
        <v>1</v>
      </c>
    </row>
    <row r="195" spans="1:2">
      <c r="A195" s="3">
        <f t="shared" si="8"/>
        <v>2018</v>
      </c>
      <c r="B195" s="3">
        <f t="shared" si="9"/>
        <v>2</v>
      </c>
    </row>
    <row r="196" spans="1:2">
      <c r="A196" s="3">
        <f t="shared" si="8"/>
        <v>2018</v>
      </c>
      <c r="B196" s="3">
        <f t="shared" si="9"/>
        <v>3</v>
      </c>
    </row>
    <row r="197" spans="1:2">
      <c r="A197" s="3">
        <f t="shared" si="8"/>
        <v>2018</v>
      </c>
      <c r="B197" s="3">
        <f t="shared" si="9"/>
        <v>4</v>
      </c>
    </row>
    <row r="198" spans="1:2">
      <c r="A198" s="3">
        <f t="shared" si="8"/>
        <v>2018</v>
      </c>
      <c r="B198" s="3">
        <f t="shared" si="9"/>
        <v>5</v>
      </c>
    </row>
    <row r="199" spans="1:2">
      <c r="A199" s="3">
        <f t="shared" si="8"/>
        <v>2018</v>
      </c>
      <c r="B199" s="3">
        <f t="shared" si="9"/>
        <v>6</v>
      </c>
    </row>
    <row r="200" spans="1:2">
      <c r="A200" s="3">
        <f t="shared" si="8"/>
        <v>2018</v>
      </c>
      <c r="B200" s="3">
        <f t="shared" si="9"/>
        <v>7</v>
      </c>
    </row>
    <row r="201" spans="1:2">
      <c r="A201" s="3">
        <f t="shared" si="8"/>
        <v>2018</v>
      </c>
      <c r="B201" s="3">
        <f t="shared" si="9"/>
        <v>8</v>
      </c>
    </row>
    <row r="202" spans="1:2">
      <c r="A202" s="3">
        <f t="shared" si="8"/>
        <v>2018</v>
      </c>
      <c r="B202" s="3">
        <f t="shared" si="9"/>
        <v>9</v>
      </c>
    </row>
    <row r="203" spans="1:2">
      <c r="A203" s="3">
        <f t="shared" si="8"/>
        <v>2018</v>
      </c>
      <c r="B203" s="3">
        <f t="shared" si="9"/>
        <v>10</v>
      </c>
    </row>
    <row r="204" spans="1:2">
      <c r="A204" s="3">
        <f t="shared" si="8"/>
        <v>2018</v>
      </c>
      <c r="B204" s="3">
        <f t="shared" si="9"/>
        <v>11</v>
      </c>
    </row>
    <row r="205" spans="1:2">
      <c r="A205" s="3">
        <f t="shared" si="8"/>
        <v>2018</v>
      </c>
      <c r="B205" s="3">
        <f t="shared" si="9"/>
        <v>12</v>
      </c>
    </row>
    <row r="206" spans="1:2">
      <c r="A206" s="3">
        <f t="shared" si="8"/>
        <v>2019</v>
      </c>
      <c r="B206" s="3">
        <f t="shared" si="9"/>
        <v>1</v>
      </c>
    </row>
    <row r="207" spans="1:2">
      <c r="A207" s="3">
        <f t="shared" si="8"/>
        <v>2019</v>
      </c>
      <c r="B207" s="3">
        <f t="shared" si="9"/>
        <v>2</v>
      </c>
    </row>
    <row r="208" spans="1:2">
      <c r="A208" s="3">
        <f t="shared" si="8"/>
        <v>2019</v>
      </c>
      <c r="B208" s="3">
        <f t="shared" si="9"/>
        <v>3</v>
      </c>
    </row>
    <row r="209" spans="1:2">
      <c r="A209" s="3">
        <f t="shared" si="8"/>
        <v>2019</v>
      </c>
      <c r="B209" s="3">
        <f t="shared" si="9"/>
        <v>4</v>
      </c>
    </row>
    <row r="210" spans="1:2">
      <c r="A210" s="3">
        <f t="shared" si="8"/>
        <v>2019</v>
      </c>
      <c r="B210" s="3">
        <f t="shared" si="9"/>
        <v>5</v>
      </c>
    </row>
    <row r="211" spans="1:2">
      <c r="A211" s="3">
        <f t="shared" si="8"/>
        <v>2019</v>
      </c>
      <c r="B211" s="3">
        <f t="shared" si="9"/>
        <v>6</v>
      </c>
    </row>
    <row r="212" spans="1:2">
      <c r="A212" s="3">
        <f t="shared" si="8"/>
        <v>2019</v>
      </c>
      <c r="B212" s="3">
        <f t="shared" si="9"/>
        <v>7</v>
      </c>
    </row>
    <row r="213" spans="1:2">
      <c r="A213" s="3">
        <f t="shared" si="8"/>
        <v>2019</v>
      </c>
      <c r="B213" s="3">
        <f t="shared" si="9"/>
        <v>8</v>
      </c>
    </row>
    <row r="214" spans="1:2">
      <c r="A214" s="3">
        <f t="shared" si="8"/>
        <v>2019</v>
      </c>
      <c r="B214" s="3">
        <f t="shared" si="9"/>
        <v>9</v>
      </c>
    </row>
    <row r="215" spans="1:2">
      <c r="A215" s="3">
        <f t="shared" si="8"/>
        <v>2019</v>
      </c>
      <c r="B215" s="3">
        <f t="shared" si="9"/>
        <v>10</v>
      </c>
    </row>
    <row r="216" spans="1:2">
      <c r="A216" s="3">
        <f t="shared" si="8"/>
        <v>2019</v>
      </c>
      <c r="B216" s="3">
        <f t="shared" si="9"/>
        <v>11</v>
      </c>
    </row>
    <row r="217" spans="1:2">
      <c r="A217" s="3">
        <f t="shared" si="8"/>
        <v>2019</v>
      </c>
      <c r="B217" s="3">
        <f t="shared" si="9"/>
        <v>12</v>
      </c>
    </row>
    <row r="218" spans="1:2">
      <c r="A218" s="3">
        <f t="shared" si="8"/>
        <v>2020</v>
      </c>
      <c r="B218" s="3">
        <f t="shared" si="9"/>
        <v>1</v>
      </c>
    </row>
    <row r="219" spans="1:2">
      <c r="A219" s="3">
        <f t="shared" si="8"/>
        <v>2020</v>
      </c>
      <c r="B219" s="3">
        <f t="shared" si="9"/>
        <v>2</v>
      </c>
    </row>
    <row r="220" spans="1:2">
      <c r="A220" s="3">
        <f t="shared" si="8"/>
        <v>2020</v>
      </c>
      <c r="B220" s="3">
        <f t="shared" si="9"/>
        <v>3</v>
      </c>
    </row>
    <row r="221" spans="1:2">
      <c r="A221" s="3">
        <f t="shared" si="8"/>
        <v>2020</v>
      </c>
      <c r="B221" s="3">
        <f t="shared" si="9"/>
        <v>4</v>
      </c>
    </row>
    <row r="222" spans="1:2">
      <c r="A222" s="3">
        <f t="shared" si="8"/>
        <v>2020</v>
      </c>
      <c r="B222" s="3">
        <f t="shared" si="9"/>
        <v>5</v>
      </c>
    </row>
    <row r="223" spans="1:2">
      <c r="A223" s="3">
        <f t="shared" si="8"/>
        <v>2020</v>
      </c>
      <c r="B223" s="3">
        <f t="shared" si="9"/>
        <v>6</v>
      </c>
    </row>
    <row r="224" spans="1:2">
      <c r="A224" s="3">
        <f t="shared" si="8"/>
        <v>2020</v>
      </c>
      <c r="B224" s="3">
        <f t="shared" si="9"/>
        <v>7</v>
      </c>
    </row>
    <row r="225" spans="1:2">
      <c r="A225" s="3">
        <f t="shared" si="8"/>
        <v>2020</v>
      </c>
      <c r="B225" s="3">
        <f t="shared" si="9"/>
        <v>8</v>
      </c>
    </row>
    <row r="226" spans="1:2">
      <c r="A226" s="3">
        <f t="shared" si="8"/>
        <v>2020</v>
      </c>
      <c r="B226" s="3">
        <f t="shared" si="9"/>
        <v>9</v>
      </c>
    </row>
    <row r="227" spans="1:2">
      <c r="A227" s="3">
        <f t="shared" ref="A227:A290" si="10">A215+1</f>
        <v>2020</v>
      </c>
      <c r="B227" s="3">
        <f t="shared" ref="B227:B290" si="11">B215</f>
        <v>10</v>
      </c>
    </row>
    <row r="228" spans="1:2">
      <c r="A228" s="3">
        <f t="shared" si="10"/>
        <v>2020</v>
      </c>
      <c r="B228" s="3">
        <f t="shared" si="11"/>
        <v>11</v>
      </c>
    </row>
    <row r="229" spans="1:2">
      <c r="A229" s="3">
        <f t="shared" si="10"/>
        <v>2020</v>
      </c>
      <c r="B229" s="3">
        <f t="shared" si="11"/>
        <v>12</v>
      </c>
    </row>
    <row r="230" spans="1:2">
      <c r="A230" s="3">
        <f t="shared" si="10"/>
        <v>2021</v>
      </c>
      <c r="B230" s="3">
        <f t="shared" si="11"/>
        <v>1</v>
      </c>
    </row>
    <row r="231" spans="1:2">
      <c r="A231" s="3">
        <f t="shared" si="10"/>
        <v>2021</v>
      </c>
      <c r="B231" s="3">
        <f t="shared" si="11"/>
        <v>2</v>
      </c>
    </row>
    <row r="232" spans="1:2">
      <c r="A232" s="3">
        <f t="shared" si="10"/>
        <v>2021</v>
      </c>
      <c r="B232" s="3">
        <f t="shared" si="11"/>
        <v>3</v>
      </c>
    </row>
    <row r="233" spans="1:2">
      <c r="A233" s="3">
        <f t="shared" si="10"/>
        <v>2021</v>
      </c>
      <c r="B233" s="3">
        <f t="shared" si="11"/>
        <v>4</v>
      </c>
    </row>
    <row r="234" spans="1:2">
      <c r="A234" s="3">
        <f t="shared" si="10"/>
        <v>2021</v>
      </c>
      <c r="B234" s="3">
        <f t="shared" si="11"/>
        <v>5</v>
      </c>
    </row>
    <row r="235" spans="1:2">
      <c r="A235" s="3">
        <f t="shared" si="10"/>
        <v>2021</v>
      </c>
      <c r="B235" s="3">
        <f t="shared" si="11"/>
        <v>6</v>
      </c>
    </row>
    <row r="236" spans="1:2">
      <c r="A236" s="3">
        <f t="shared" si="10"/>
        <v>2021</v>
      </c>
      <c r="B236" s="3">
        <f t="shared" si="11"/>
        <v>7</v>
      </c>
    </row>
    <row r="237" spans="1:2">
      <c r="A237" s="3">
        <f t="shared" si="10"/>
        <v>2021</v>
      </c>
      <c r="B237" s="3">
        <f t="shared" si="11"/>
        <v>8</v>
      </c>
    </row>
    <row r="238" spans="1:2">
      <c r="A238" s="3">
        <f t="shared" si="10"/>
        <v>2021</v>
      </c>
      <c r="B238" s="3">
        <f t="shared" si="11"/>
        <v>9</v>
      </c>
    </row>
    <row r="239" spans="1:2">
      <c r="A239" s="3">
        <f t="shared" si="10"/>
        <v>2021</v>
      </c>
      <c r="B239" s="3">
        <f t="shared" si="11"/>
        <v>10</v>
      </c>
    </row>
    <row r="240" spans="1:2">
      <c r="A240" s="3">
        <f t="shared" si="10"/>
        <v>2021</v>
      </c>
      <c r="B240" s="3">
        <f t="shared" si="11"/>
        <v>11</v>
      </c>
    </row>
    <row r="241" spans="1:2">
      <c r="A241" s="3">
        <f t="shared" si="10"/>
        <v>2021</v>
      </c>
      <c r="B241" s="3">
        <f t="shared" si="11"/>
        <v>12</v>
      </c>
    </row>
    <row r="242" spans="1:2">
      <c r="A242" s="3">
        <f t="shared" si="10"/>
        <v>2022</v>
      </c>
      <c r="B242" s="3">
        <f t="shared" si="11"/>
        <v>1</v>
      </c>
    </row>
    <row r="243" spans="1:2">
      <c r="A243" s="3">
        <f t="shared" si="10"/>
        <v>2022</v>
      </c>
      <c r="B243" s="3">
        <f t="shared" si="11"/>
        <v>2</v>
      </c>
    </row>
    <row r="244" spans="1:2">
      <c r="A244" s="3">
        <f t="shared" si="10"/>
        <v>2022</v>
      </c>
      <c r="B244" s="3">
        <f t="shared" si="11"/>
        <v>3</v>
      </c>
    </row>
    <row r="245" spans="1:2">
      <c r="A245" s="3">
        <f t="shared" si="10"/>
        <v>2022</v>
      </c>
      <c r="B245" s="3">
        <f t="shared" si="11"/>
        <v>4</v>
      </c>
    </row>
    <row r="246" spans="1:2">
      <c r="A246" s="3">
        <f t="shared" si="10"/>
        <v>2022</v>
      </c>
      <c r="B246" s="3">
        <f t="shared" si="11"/>
        <v>5</v>
      </c>
    </row>
    <row r="247" spans="1:2">
      <c r="A247" s="3">
        <f t="shared" si="10"/>
        <v>2022</v>
      </c>
      <c r="B247" s="3">
        <f t="shared" si="11"/>
        <v>6</v>
      </c>
    </row>
    <row r="248" spans="1:2">
      <c r="A248" s="3">
        <f t="shared" si="10"/>
        <v>2022</v>
      </c>
      <c r="B248" s="3">
        <f t="shared" si="11"/>
        <v>7</v>
      </c>
    </row>
    <row r="249" spans="1:2">
      <c r="A249" s="3">
        <f t="shared" si="10"/>
        <v>2022</v>
      </c>
      <c r="B249" s="3">
        <f t="shared" si="11"/>
        <v>8</v>
      </c>
    </row>
    <row r="250" spans="1:2">
      <c r="A250" s="3">
        <f t="shared" si="10"/>
        <v>2022</v>
      </c>
      <c r="B250" s="3">
        <f t="shared" si="11"/>
        <v>9</v>
      </c>
    </row>
    <row r="251" spans="1:2">
      <c r="A251" s="3">
        <f t="shared" si="10"/>
        <v>2022</v>
      </c>
      <c r="B251" s="3">
        <f t="shared" si="11"/>
        <v>10</v>
      </c>
    </row>
    <row r="252" spans="1:2">
      <c r="A252" s="3">
        <f t="shared" si="10"/>
        <v>2022</v>
      </c>
      <c r="B252" s="3">
        <f t="shared" si="11"/>
        <v>11</v>
      </c>
    </row>
    <row r="253" spans="1:2">
      <c r="A253" s="3">
        <f t="shared" si="10"/>
        <v>2022</v>
      </c>
      <c r="B253" s="3">
        <f t="shared" si="11"/>
        <v>12</v>
      </c>
    </row>
    <row r="254" spans="1:2">
      <c r="A254" s="3">
        <f t="shared" si="10"/>
        <v>2023</v>
      </c>
      <c r="B254" s="3">
        <f t="shared" si="11"/>
        <v>1</v>
      </c>
    </row>
    <row r="255" spans="1:2">
      <c r="A255" s="3">
        <f t="shared" si="10"/>
        <v>2023</v>
      </c>
      <c r="B255" s="3">
        <f t="shared" si="11"/>
        <v>2</v>
      </c>
    </row>
    <row r="256" spans="1:2">
      <c r="A256" s="3">
        <f t="shared" si="10"/>
        <v>2023</v>
      </c>
      <c r="B256" s="3">
        <f t="shared" si="11"/>
        <v>3</v>
      </c>
    </row>
    <row r="257" spans="1:2">
      <c r="A257" s="3">
        <f t="shared" si="10"/>
        <v>2023</v>
      </c>
      <c r="B257" s="3">
        <f t="shared" si="11"/>
        <v>4</v>
      </c>
    </row>
    <row r="258" spans="1:2">
      <c r="A258" s="3">
        <f t="shared" si="10"/>
        <v>2023</v>
      </c>
      <c r="B258" s="3">
        <f t="shared" si="11"/>
        <v>5</v>
      </c>
    </row>
    <row r="259" spans="1:2">
      <c r="A259" s="3">
        <f t="shared" si="10"/>
        <v>2023</v>
      </c>
      <c r="B259" s="3">
        <f t="shared" si="11"/>
        <v>6</v>
      </c>
    </row>
    <row r="260" spans="1:2">
      <c r="A260" s="3">
        <f t="shared" si="10"/>
        <v>2023</v>
      </c>
      <c r="B260" s="3">
        <f t="shared" si="11"/>
        <v>7</v>
      </c>
    </row>
    <row r="261" spans="1:2">
      <c r="A261" s="3">
        <f t="shared" si="10"/>
        <v>2023</v>
      </c>
      <c r="B261" s="3">
        <f t="shared" si="11"/>
        <v>8</v>
      </c>
    </row>
    <row r="262" spans="1:2">
      <c r="A262" s="3">
        <f t="shared" si="10"/>
        <v>2023</v>
      </c>
      <c r="B262" s="3">
        <f t="shared" si="11"/>
        <v>9</v>
      </c>
    </row>
    <row r="263" spans="1:2">
      <c r="A263" s="3">
        <f t="shared" si="10"/>
        <v>2023</v>
      </c>
      <c r="B263" s="3">
        <f t="shared" si="11"/>
        <v>10</v>
      </c>
    </row>
    <row r="264" spans="1:2">
      <c r="A264" s="3">
        <f t="shared" si="10"/>
        <v>2023</v>
      </c>
      <c r="B264" s="3">
        <f t="shared" si="11"/>
        <v>11</v>
      </c>
    </row>
    <row r="265" spans="1:2">
      <c r="A265" s="3">
        <f t="shared" si="10"/>
        <v>2023</v>
      </c>
      <c r="B265" s="3">
        <f t="shared" si="11"/>
        <v>12</v>
      </c>
    </row>
    <row r="266" spans="1:2">
      <c r="A266" s="3">
        <f t="shared" si="10"/>
        <v>2024</v>
      </c>
      <c r="B266" s="3">
        <f t="shared" si="11"/>
        <v>1</v>
      </c>
    </row>
    <row r="267" spans="1:2">
      <c r="A267" s="3">
        <f t="shared" si="10"/>
        <v>2024</v>
      </c>
      <c r="B267" s="3">
        <f t="shared" si="11"/>
        <v>2</v>
      </c>
    </row>
    <row r="268" spans="1:2">
      <c r="A268" s="3">
        <f t="shared" si="10"/>
        <v>2024</v>
      </c>
      <c r="B268" s="3">
        <f t="shared" si="11"/>
        <v>3</v>
      </c>
    </row>
    <row r="269" spans="1:2">
      <c r="A269" s="3">
        <f t="shared" si="10"/>
        <v>2024</v>
      </c>
      <c r="B269" s="3">
        <f t="shared" si="11"/>
        <v>4</v>
      </c>
    </row>
    <row r="270" spans="1:2">
      <c r="A270" s="3">
        <f t="shared" si="10"/>
        <v>2024</v>
      </c>
      <c r="B270" s="3">
        <f t="shared" si="11"/>
        <v>5</v>
      </c>
    </row>
    <row r="271" spans="1:2">
      <c r="A271" s="3">
        <f t="shared" si="10"/>
        <v>2024</v>
      </c>
      <c r="B271" s="3">
        <f t="shared" si="11"/>
        <v>6</v>
      </c>
    </row>
    <row r="272" spans="1:2">
      <c r="A272" s="3">
        <f t="shared" si="10"/>
        <v>2024</v>
      </c>
      <c r="B272" s="3">
        <f t="shared" si="11"/>
        <v>7</v>
      </c>
    </row>
    <row r="273" spans="1:2">
      <c r="A273" s="3">
        <f t="shared" si="10"/>
        <v>2024</v>
      </c>
      <c r="B273" s="3">
        <f t="shared" si="11"/>
        <v>8</v>
      </c>
    </row>
    <row r="274" spans="1:2">
      <c r="A274" s="3">
        <f t="shared" si="10"/>
        <v>2024</v>
      </c>
      <c r="B274" s="3">
        <f t="shared" si="11"/>
        <v>9</v>
      </c>
    </row>
    <row r="275" spans="1:2">
      <c r="A275" s="3">
        <f t="shared" si="10"/>
        <v>2024</v>
      </c>
      <c r="B275" s="3">
        <f t="shared" si="11"/>
        <v>10</v>
      </c>
    </row>
    <row r="276" spans="1:2">
      <c r="A276" s="3">
        <f t="shared" si="10"/>
        <v>2024</v>
      </c>
      <c r="B276" s="3">
        <f t="shared" si="11"/>
        <v>11</v>
      </c>
    </row>
    <row r="277" spans="1:2">
      <c r="A277" s="3">
        <f t="shared" si="10"/>
        <v>2024</v>
      </c>
      <c r="B277" s="3">
        <f t="shared" si="11"/>
        <v>12</v>
      </c>
    </row>
    <row r="278" spans="1:2">
      <c r="A278" s="3">
        <f t="shared" si="10"/>
        <v>2025</v>
      </c>
      <c r="B278" s="3">
        <f t="shared" si="11"/>
        <v>1</v>
      </c>
    </row>
    <row r="279" spans="1:2">
      <c r="A279" s="3">
        <f t="shared" si="10"/>
        <v>2025</v>
      </c>
      <c r="B279" s="3">
        <f t="shared" si="11"/>
        <v>2</v>
      </c>
    </row>
    <row r="280" spans="1:2">
      <c r="A280" s="3">
        <f t="shared" si="10"/>
        <v>2025</v>
      </c>
      <c r="B280" s="3">
        <f t="shared" si="11"/>
        <v>3</v>
      </c>
    </row>
    <row r="281" spans="1:2">
      <c r="A281" s="3">
        <f t="shared" si="10"/>
        <v>2025</v>
      </c>
      <c r="B281" s="3">
        <f t="shared" si="11"/>
        <v>4</v>
      </c>
    </row>
    <row r="282" spans="1:2">
      <c r="A282" s="3">
        <f t="shared" si="10"/>
        <v>2025</v>
      </c>
      <c r="B282" s="3">
        <f t="shared" si="11"/>
        <v>5</v>
      </c>
    </row>
    <row r="283" spans="1:2">
      <c r="A283" s="3">
        <f t="shared" si="10"/>
        <v>2025</v>
      </c>
      <c r="B283" s="3">
        <f t="shared" si="11"/>
        <v>6</v>
      </c>
    </row>
    <row r="284" spans="1:2">
      <c r="A284" s="3">
        <f t="shared" si="10"/>
        <v>2025</v>
      </c>
      <c r="B284" s="3">
        <f t="shared" si="11"/>
        <v>7</v>
      </c>
    </row>
    <row r="285" spans="1:2">
      <c r="A285" s="3">
        <f t="shared" si="10"/>
        <v>2025</v>
      </c>
      <c r="B285" s="3">
        <f t="shared" si="11"/>
        <v>8</v>
      </c>
    </row>
    <row r="286" spans="1:2">
      <c r="A286" s="3">
        <f t="shared" si="10"/>
        <v>2025</v>
      </c>
      <c r="B286" s="3">
        <f t="shared" si="11"/>
        <v>9</v>
      </c>
    </row>
    <row r="287" spans="1:2">
      <c r="A287" s="3">
        <f t="shared" si="10"/>
        <v>2025</v>
      </c>
      <c r="B287" s="3">
        <f t="shared" si="11"/>
        <v>10</v>
      </c>
    </row>
    <row r="288" spans="1:2">
      <c r="A288" s="3">
        <f t="shared" si="10"/>
        <v>2025</v>
      </c>
      <c r="B288" s="3">
        <f t="shared" si="11"/>
        <v>11</v>
      </c>
    </row>
    <row r="289" spans="1:2">
      <c r="A289" s="3">
        <f t="shared" si="10"/>
        <v>2025</v>
      </c>
      <c r="B289" s="3">
        <f t="shared" si="11"/>
        <v>12</v>
      </c>
    </row>
    <row r="290" spans="1:2">
      <c r="A290" s="3">
        <f t="shared" si="10"/>
        <v>2026</v>
      </c>
      <c r="B290" s="3">
        <f t="shared" si="11"/>
        <v>1</v>
      </c>
    </row>
    <row r="291" spans="1:2">
      <c r="A291" s="3">
        <f t="shared" ref="A291:A349" si="12">A279+1</f>
        <v>2026</v>
      </c>
      <c r="B291" s="3">
        <f t="shared" ref="B291:B349" si="13">B279</f>
        <v>2</v>
      </c>
    </row>
    <row r="292" spans="1:2">
      <c r="A292" s="3">
        <f t="shared" si="12"/>
        <v>2026</v>
      </c>
      <c r="B292" s="3">
        <f t="shared" si="13"/>
        <v>3</v>
      </c>
    </row>
    <row r="293" spans="1:2">
      <c r="A293" s="3">
        <f t="shared" si="12"/>
        <v>2026</v>
      </c>
      <c r="B293" s="3">
        <f t="shared" si="13"/>
        <v>4</v>
      </c>
    </row>
    <row r="294" spans="1:2">
      <c r="A294" s="3">
        <f t="shared" si="12"/>
        <v>2026</v>
      </c>
      <c r="B294" s="3">
        <f t="shared" si="13"/>
        <v>5</v>
      </c>
    </row>
    <row r="295" spans="1:2">
      <c r="A295" s="3">
        <f t="shared" si="12"/>
        <v>2026</v>
      </c>
      <c r="B295" s="3">
        <f t="shared" si="13"/>
        <v>6</v>
      </c>
    </row>
    <row r="296" spans="1:2">
      <c r="A296" s="3">
        <f t="shared" si="12"/>
        <v>2026</v>
      </c>
      <c r="B296" s="3">
        <f t="shared" si="13"/>
        <v>7</v>
      </c>
    </row>
    <row r="297" spans="1:2">
      <c r="A297" s="3">
        <f t="shared" si="12"/>
        <v>2026</v>
      </c>
      <c r="B297" s="3">
        <f t="shared" si="13"/>
        <v>8</v>
      </c>
    </row>
    <row r="298" spans="1:2">
      <c r="A298" s="3">
        <f t="shared" si="12"/>
        <v>2026</v>
      </c>
      <c r="B298" s="3">
        <f t="shared" si="13"/>
        <v>9</v>
      </c>
    </row>
    <row r="299" spans="1:2">
      <c r="A299" s="3">
        <f t="shared" si="12"/>
        <v>2026</v>
      </c>
      <c r="B299" s="3">
        <f t="shared" si="13"/>
        <v>10</v>
      </c>
    </row>
    <row r="300" spans="1:2">
      <c r="A300" s="3">
        <f t="shared" si="12"/>
        <v>2026</v>
      </c>
      <c r="B300" s="3">
        <f t="shared" si="13"/>
        <v>11</v>
      </c>
    </row>
    <row r="301" spans="1:2">
      <c r="A301" s="3">
        <f t="shared" si="12"/>
        <v>2026</v>
      </c>
      <c r="B301" s="3">
        <f t="shared" si="13"/>
        <v>12</v>
      </c>
    </row>
    <row r="302" spans="1:2">
      <c r="A302" s="3">
        <f t="shared" si="12"/>
        <v>2027</v>
      </c>
      <c r="B302" s="3">
        <f t="shared" si="13"/>
        <v>1</v>
      </c>
    </row>
    <row r="303" spans="1:2">
      <c r="A303" s="3">
        <f t="shared" si="12"/>
        <v>2027</v>
      </c>
      <c r="B303" s="3">
        <f t="shared" si="13"/>
        <v>2</v>
      </c>
    </row>
    <row r="304" spans="1:2">
      <c r="A304" s="3">
        <f t="shared" si="12"/>
        <v>2027</v>
      </c>
      <c r="B304" s="3">
        <f t="shared" si="13"/>
        <v>3</v>
      </c>
    </row>
    <row r="305" spans="1:2">
      <c r="A305" s="3">
        <f t="shared" si="12"/>
        <v>2027</v>
      </c>
      <c r="B305" s="3">
        <f t="shared" si="13"/>
        <v>4</v>
      </c>
    </row>
    <row r="306" spans="1:2">
      <c r="A306" s="3">
        <f t="shared" si="12"/>
        <v>2027</v>
      </c>
      <c r="B306" s="3">
        <f t="shared" si="13"/>
        <v>5</v>
      </c>
    </row>
    <row r="307" spans="1:2">
      <c r="A307" s="3">
        <f t="shared" si="12"/>
        <v>2027</v>
      </c>
      <c r="B307" s="3">
        <f t="shared" si="13"/>
        <v>6</v>
      </c>
    </row>
    <row r="308" spans="1:2">
      <c r="A308" s="3">
        <f t="shared" si="12"/>
        <v>2027</v>
      </c>
      <c r="B308" s="3">
        <f t="shared" si="13"/>
        <v>7</v>
      </c>
    </row>
    <row r="309" spans="1:2">
      <c r="A309" s="3">
        <f t="shared" si="12"/>
        <v>2027</v>
      </c>
      <c r="B309" s="3">
        <f t="shared" si="13"/>
        <v>8</v>
      </c>
    </row>
    <row r="310" spans="1:2">
      <c r="A310" s="3">
        <f t="shared" si="12"/>
        <v>2027</v>
      </c>
      <c r="B310" s="3">
        <f t="shared" si="13"/>
        <v>9</v>
      </c>
    </row>
    <row r="311" spans="1:2">
      <c r="A311" s="3">
        <f t="shared" si="12"/>
        <v>2027</v>
      </c>
      <c r="B311" s="3">
        <f t="shared" si="13"/>
        <v>10</v>
      </c>
    </row>
    <row r="312" spans="1:2">
      <c r="A312" s="3">
        <f t="shared" si="12"/>
        <v>2027</v>
      </c>
      <c r="B312" s="3">
        <f t="shared" si="13"/>
        <v>11</v>
      </c>
    </row>
    <row r="313" spans="1:2">
      <c r="A313" s="3">
        <f t="shared" si="12"/>
        <v>2027</v>
      </c>
      <c r="B313" s="3">
        <f t="shared" si="13"/>
        <v>12</v>
      </c>
    </row>
    <row r="314" spans="1:2">
      <c r="A314" s="3">
        <f t="shared" si="12"/>
        <v>2028</v>
      </c>
      <c r="B314" s="3">
        <f t="shared" si="13"/>
        <v>1</v>
      </c>
    </row>
    <row r="315" spans="1:2">
      <c r="A315" s="3">
        <f t="shared" si="12"/>
        <v>2028</v>
      </c>
      <c r="B315" s="3">
        <f t="shared" si="13"/>
        <v>2</v>
      </c>
    </row>
    <row r="316" spans="1:2">
      <c r="A316" s="3">
        <f t="shared" si="12"/>
        <v>2028</v>
      </c>
      <c r="B316" s="3">
        <f t="shared" si="13"/>
        <v>3</v>
      </c>
    </row>
    <row r="317" spans="1:2">
      <c r="A317" s="3">
        <f t="shared" si="12"/>
        <v>2028</v>
      </c>
      <c r="B317" s="3">
        <f t="shared" si="13"/>
        <v>4</v>
      </c>
    </row>
    <row r="318" spans="1:2">
      <c r="A318" s="3">
        <f t="shared" si="12"/>
        <v>2028</v>
      </c>
      <c r="B318" s="3">
        <f t="shared" si="13"/>
        <v>5</v>
      </c>
    </row>
    <row r="319" spans="1:2">
      <c r="A319" s="3">
        <f t="shared" si="12"/>
        <v>2028</v>
      </c>
      <c r="B319" s="3">
        <f t="shared" si="13"/>
        <v>6</v>
      </c>
    </row>
    <row r="320" spans="1:2">
      <c r="A320" s="3">
        <f t="shared" si="12"/>
        <v>2028</v>
      </c>
      <c r="B320" s="3">
        <f t="shared" si="13"/>
        <v>7</v>
      </c>
    </row>
    <row r="321" spans="1:2">
      <c r="A321" s="3">
        <f t="shared" si="12"/>
        <v>2028</v>
      </c>
      <c r="B321" s="3">
        <f t="shared" si="13"/>
        <v>8</v>
      </c>
    </row>
    <row r="322" spans="1:2">
      <c r="A322" s="3">
        <f t="shared" si="12"/>
        <v>2028</v>
      </c>
      <c r="B322" s="3">
        <f t="shared" si="13"/>
        <v>9</v>
      </c>
    </row>
    <row r="323" spans="1:2">
      <c r="A323" s="3">
        <f t="shared" si="12"/>
        <v>2028</v>
      </c>
      <c r="B323" s="3">
        <f t="shared" si="13"/>
        <v>10</v>
      </c>
    </row>
    <row r="324" spans="1:2">
      <c r="A324" s="3">
        <f t="shared" si="12"/>
        <v>2028</v>
      </c>
      <c r="B324" s="3">
        <f t="shared" si="13"/>
        <v>11</v>
      </c>
    </row>
    <row r="325" spans="1:2">
      <c r="A325" s="3">
        <f t="shared" si="12"/>
        <v>2028</v>
      </c>
      <c r="B325" s="3">
        <f t="shared" si="13"/>
        <v>12</v>
      </c>
    </row>
    <row r="326" spans="1:2">
      <c r="A326" s="3">
        <f t="shared" si="12"/>
        <v>2029</v>
      </c>
      <c r="B326" s="3">
        <f t="shared" si="13"/>
        <v>1</v>
      </c>
    </row>
    <row r="327" spans="1:2">
      <c r="A327" s="3">
        <f t="shared" si="12"/>
        <v>2029</v>
      </c>
      <c r="B327" s="3">
        <f t="shared" si="13"/>
        <v>2</v>
      </c>
    </row>
    <row r="328" spans="1:2">
      <c r="A328" s="3">
        <f t="shared" si="12"/>
        <v>2029</v>
      </c>
      <c r="B328" s="3">
        <f t="shared" si="13"/>
        <v>3</v>
      </c>
    </row>
    <row r="329" spans="1:2">
      <c r="A329" s="3">
        <f t="shared" si="12"/>
        <v>2029</v>
      </c>
      <c r="B329" s="3">
        <f t="shared" si="13"/>
        <v>4</v>
      </c>
    </row>
    <row r="330" spans="1:2">
      <c r="A330" s="3">
        <f t="shared" si="12"/>
        <v>2029</v>
      </c>
      <c r="B330" s="3">
        <f t="shared" si="13"/>
        <v>5</v>
      </c>
    </row>
    <row r="331" spans="1:2">
      <c r="A331" s="3">
        <f t="shared" si="12"/>
        <v>2029</v>
      </c>
      <c r="B331" s="3">
        <f t="shared" si="13"/>
        <v>6</v>
      </c>
    </row>
    <row r="332" spans="1:2">
      <c r="A332" s="3">
        <f t="shared" si="12"/>
        <v>2029</v>
      </c>
      <c r="B332" s="3">
        <f t="shared" si="13"/>
        <v>7</v>
      </c>
    </row>
    <row r="333" spans="1:2">
      <c r="A333" s="3">
        <f t="shared" si="12"/>
        <v>2029</v>
      </c>
      <c r="B333" s="3">
        <f t="shared" si="13"/>
        <v>8</v>
      </c>
    </row>
    <row r="334" spans="1:2">
      <c r="A334" s="3">
        <f t="shared" si="12"/>
        <v>2029</v>
      </c>
      <c r="B334" s="3">
        <f t="shared" si="13"/>
        <v>9</v>
      </c>
    </row>
    <row r="335" spans="1:2">
      <c r="A335" s="3">
        <f t="shared" si="12"/>
        <v>2029</v>
      </c>
      <c r="B335" s="3">
        <f t="shared" si="13"/>
        <v>10</v>
      </c>
    </row>
    <row r="336" spans="1:2">
      <c r="A336" s="3">
        <f t="shared" si="12"/>
        <v>2029</v>
      </c>
      <c r="B336" s="3">
        <f t="shared" si="13"/>
        <v>11</v>
      </c>
    </row>
    <row r="337" spans="1:2">
      <c r="A337" s="3">
        <f t="shared" si="12"/>
        <v>2029</v>
      </c>
      <c r="B337" s="3">
        <f t="shared" si="13"/>
        <v>12</v>
      </c>
    </row>
    <row r="338" spans="1:2">
      <c r="A338" s="3">
        <f t="shared" si="12"/>
        <v>2030</v>
      </c>
      <c r="B338" s="3">
        <f t="shared" si="13"/>
        <v>1</v>
      </c>
    </row>
    <row r="339" spans="1:2">
      <c r="A339" s="3">
        <f t="shared" si="12"/>
        <v>2030</v>
      </c>
      <c r="B339" s="3">
        <f t="shared" si="13"/>
        <v>2</v>
      </c>
    </row>
    <row r="340" spans="1:2">
      <c r="A340" s="3">
        <f t="shared" si="12"/>
        <v>2030</v>
      </c>
      <c r="B340" s="3">
        <f t="shared" si="13"/>
        <v>3</v>
      </c>
    </row>
    <row r="341" spans="1:2">
      <c r="A341" s="3">
        <f t="shared" si="12"/>
        <v>2030</v>
      </c>
      <c r="B341" s="3">
        <f t="shared" si="13"/>
        <v>4</v>
      </c>
    </row>
    <row r="342" spans="1:2">
      <c r="A342" s="3">
        <f t="shared" si="12"/>
        <v>2030</v>
      </c>
      <c r="B342" s="3">
        <f t="shared" si="13"/>
        <v>5</v>
      </c>
    </row>
    <row r="343" spans="1:2">
      <c r="A343" s="3">
        <f t="shared" si="12"/>
        <v>2030</v>
      </c>
      <c r="B343" s="3">
        <f t="shared" si="13"/>
        <v>6</v>
      </c>
    </row>
    <row r="344" spans="1:2">
      <c r="A344" s="3">
        <f t="shared" si="12"/>
        <v>2030</v>
      </c>
      <c r="B344" s="3">
        <f t="shared" si="13"/>
        <v>7</v>
      </c>
    </row>
    <row r="345" spans="1:2">
      <c r="A345" s="3">
        <f t="shared" si="12"/>
        <v>2030</v>
      </c>
      <c r="B345" s="3">
        <f t="shared" si="13"/>
        <v>8</v>
      </c>
    </row>
    <row r="346" spans="1:2">
      <c r="A346" s="3">
        <f t="shared" si="12"/>
        <v>2030</v>
      </c>
      <c r="B346" s="3">
        <f t="shared" si="13"/>
        <v>9</v>
      </c>
    </row>
    <row r="347" spans="1:2">
      <c r="A347" s="3">
        <f t="shared" si="12"/>
        <v>2030</v>
      </c>
      <c r="B347" s="3">
        <f t="shared" si="13"/>
        <v>10</v>
      </c>
    </row>
    <row r="348" spans="1:2">
      <c r="A348" s="3">
        <f t="shared" si="12"/>
        <v>2030</v>
      </c>
      <c r="B348" s="3">
        <f t="shared" si="13"/>
        <v>11</v>
      </c>
    </row>
    <row r="349" spans="1:2">
      <c r="A349" s="3">
        <f t="shared" si="12"/>
        <v>2030</v>
      </c>
      <c r="B349" s="3">
        <f t="shared" si="13"/>
        <v>12</v>
      </c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</sheetData>
  <phoneticPr fontId="2" type="noConversion"/>
  <pageMargins left="0.75" right="0.75" top="1" bottom="1" header="0.5" footer="0.5"/>
  <pageSetup orientation="portrait" r:id="rId1"/>
  <headerFooter alignWithMargins="0">
    <oddFooter>&amp;R14LGBRA-NRGPOD1-6-DOC  14
14BGBRA-STAFFROG1-19A-DOC 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M529"/>
  <sheetViews>
    <sheetView tabSelected="1" workbookViewId="0">
      <pane xSplit="2" ySplit="1" topLeftCell="C115" activePane="bottomRight" state="frozen"/>
      <selection activeCell="D134" sqref="D134"/>
      <selection pane="topRight" activeCell="D134" sqref="D134"/>
      <selection pane="bottomLeft" activeCell="D134" sqref="D134"/>
      <selection pane="bottomRight" activeCell="D134" sqref="D134"/>
    </sheetView>
  </sheetViews>
  <sheetFormatPr defaultRowHeight="12.75"/>
  <cols>
    <col min="3" max="3" width="8.28515625" style="17" bestFit="1" customWidth="1"/>
    <col min="4" max="4" width="7.28515625" style="16" bestFit="1" customWidth="1"/>
    <col min="5" max="5" width="13.28515625" style="16" customWidth="1"/>
    <col min="6" max="8" width="9.7109375" style="11" bestFit="1" customWidth="1"/>
    <col min="9" max="9" width="9" style="11" bestFit="1" customWidth="1"/>
    <col min="10" max="10" width="9.5703125" style="11" bestFit="1" customWidth="1"/>
    <col min="11" max="11" width="8.7109375" style="11" bestFit="1" customWidth="1"/>
  </cols>
  <sheetData>
    <row r="1" spans="1:13" s="7" customFormat="1" ht="25.5">
      <c r="A1" s="7" t="s">
        <v>4</v>
      </c>
      <c r="B1" s="7" t="s">
        <v>5</v>
      </c>
      <c r="C1" s="8" t="s">
        <v>11</v>
      </c>
      <c r="D1" s="9" t="s">
        <v>12</v>
      </c>
      <c r="E1" s="9" t="s">
        <v>18</v>
      </c>
      <c r="F1" s="10" t="s">
        <v>9</v>
      </c>
      <c r="G1" s="10" t="s">
        <v>10</v>
      </c>
      <c r="H1" s="10" t="s">
        <v>16</v>
      </c>
      <c r="I1" s="10" t="s">
        <v>13</v>
      </c>
      <c r="J1" s="10" t="s">
        <v>14</v>
      </c>
      <c r="K1" s="10" t="s">
        <v>17</v>
      </c>
      <c r="M1" s="44" t="s">
        <v>21</v>
      </c>
    </row>
    <row r="2" spans="1:13">
      <c r="A2" s="3">
        <v>2002</v>
      </c>
      <c r="B2" s="3">
        <v>1</v>
      </c>
      <c r="C2" s="33">
        <v>177.70474137588133</v>
      </c>
      <c r="D2" s="12">
        <f>C2/$C$38</f>
        <v>0.92466025312714994</v>
      </c>
      <c r="E2" s="12"/>
      <c r="F2" s="41">
        <v>5.6768542000931628E-2</v>
      </c>
      <c r="G2" s="41">
        <v>4.6834007073392595E-2</v>
      </c>
      <c r="H2" s="41">
        <v>3.7444332780005717E-2</v>
      </c>
      <c r="I2" s="18">
        <f>F2/$D2</f>
        <v>6.1393946380785325E-2</v>
      </c>
      <c r="J2" s="18">
        <f>G2/$D2</f>
        <v>5.0649962421335369E-2</v>
      </c>
      <c r="K2" s="18">
        <f>H2/$D2</f>
        <v>4.0495233415052768E-2</v>
      </c>
    </row>
    <row r="3" spans="1:13">
      <c r="A3" s="3">
        <f>A2</f>
        <v>2002</v>
      </c>
      <c r="B3" s="3">
        <f>B2+1</f>
        <v>2</v>
      </c>
      <c r="C3" s="33">
        <v>178.02335191863989</v>
      </c>
      <c r="D3" s="12">
        <f t="shared" ref="D3:D66" si="0">C3/$C$38</f>
        <v>0.9263180958095405</v>
      </c>
      <c r="E3" s="12"/>
      <c r="F3" s="41">
        <v>6.4466864057783679E-2</v>
      </c>
      <c r="G3" s="41">
        <v>5.0491232194157624E-2</v>
      </c>
      <c r="H3" s="41">
        <v>3.4439232846239967E-2</v>
      </c>
      <c r="I3" s="18">
        <f t="shared" ref="I3:I22" si="1">F3/$D3</f>
        <v>6.9594736785794864E-2</v>
      </c>
      <c r="J3" s="18">
        <f t="shared" ref="J3:J37" si="2">G3/$D3</f>
        <v>5.4507444497272441E-2</v>
      </c>
      <c r="K3" s="18">
        <f t="shared" ref="K3:K37" si="3">H3/$D3</f>
        <v>3.717862471005963E-2</v>
      </c>
    </row>
    <row r="4" spans="1:13">
      <c r="A4" s="3">
        <f t="shared" ref="A4:A13" si="4">A3</f>
        <v>2002</v>
      </c>
      <c r="B4" s="3">
        <f t="shared" ref="B4:B13" si="5">B3+1</f>
        <v>3</v>
      </c>
      <c r="C4" s="33">
        <v>178.46780059895207</v>
      </c>
      <c r="D4" s="12">
        <f t="shared" si="0"/>
        <v>0.92863071856826707</v>
      </c>
      <c r="E4" s="12"/>
      <c r="F4" s="41">
        <v>6.5456748802585257E-2</v>
      </c>
      <c r="G4" s="41">
        <v>5.3923257348090593E-2</v>
      </c>
      <c r="H4" s="41">
        <v>3.728956699392065E-2</v>
      </c>
      <c r="I4" s="18">
        <f t="shared" si="1"/>
        <v>7.0487382652497613E-2</v>
      </c>
      <c r="J4" s="18">
        <f t="shared" si="2"/>
        <v>5.8067492567150623E-2</v>
      </c>
      <c r="K4" s="18">
        <f t="shared" si="3"/>
        <v>4.0155431269183625E-2</v>
      </c>
    </row>
    <row r="5" spans="1:13">
      <c r="A5" s="3">
        <f t="shared" si="4"/>
        <v>2002</v>
      </c>
      <c r="B5" s="3">
        <f t="shared" si="5"/>
        <v>4</v>
      </c>
      <c r="C5" s="33">
        <v>178.99110532701016</v>
      </c>
      <c r="D5" s="12">
        <f t="shared" si="0"/>
        <v>0.93135365707042739</v>
      </c>
      <c r="E5" s="12"/>
      <c r="F5" s="41">
        <v>6.9207604771295728E-2</v>
      </c>
      <c r="G5" s="41">
        <v>5.1849418348193767E-2</v>
      </c>
      <c r="H5" s="41">
        <v>3.5662283008942662E-2</v>
      </c>
      <c r="I5" s="18">
        <f t="shared" si="1"/>
        <v>7.4308619766403475E-2</v>
      </c>
      <c r="J5" s="18">
        <f t="shared" si="2"/>
        <v>5.5671031035929033E-2</v>
      </c>
      <c r="K5" s="18">
        <f t="shared" si="3"/>
        <v>3.8290806868272104E-2</v>
      </c>
    </row>
    <row r="6" spans="1:13">
      <c r="A6" s="3">
        <f t="shared" si="4"/>
        <v>2002</v>
      </c>
      <c r="B6" s="3">
        <f t="shared" si="5"/>
        <v>5</v>
      </c>
      <c r="C6" s="33">
        <v>179.4952806985126</v>
      </c>
      <c r="D6" s="12">
        <f t="shared" si="0"/>
        <v>0.93397705880424964</v>
      </c>
      <c r="E6" s="12"/>
      <c r="F6" s="41">
        <v>7.5742173198414003E-2</v>
      </c>
      <c r="G6" s="41">
        <v>5.0163227690913921E-2</v>
      </c>
      <c r="H6" s="41">
        <v>3.7581588657682283E-2</v>
      </c>
      <c r="I6" s="18">
        <f t="shared" si="1"/>
        <v>8.1096395767348978E-2</v>
      </c>
      <c r="J6" s="18">
        <f t="shared" si="2"/>
        <v>5.3709271783545523E-2</v>
      </c>
      <c r="K6" s="18">
        <f t="shared" si="3"/>
        <v>4.0238235300765486E-2</v>
      </c>
    </row>
    <row r="7" spans="1:13">
      <c r="A7" s="3">
        <f t="shared" si="4"/>
        <v>2002</v>
      </c>
      <c r="B7" s="3">
        <f t="shared" si="5"/>
        <v>6</v>
      </c>
      <c r="C7" s="33">
        <v>179.91277742603174</v>
      </c>
      <c r="D7" s="12">
        <f t="shared" si="0"/>
        <v>0.93614944107586862</v>
      </c>
      <c r="E7" s="12"/>
      <c r="F7" s="41">
        <v>6.541733842884194E-2</v>
      </c>
      <c r="G7" s="41">
        <v>5.1895139646425295E-2</v>
      </c>
      <c r="H7" s="41">
        <v>3.4225235957115366E-2</v>
      </c>
      <c r="I7" s="18">
        <f t="shared" si="1"/>
        <v>6.9879161978306736E-2</v>
      </c>
      <c r="J7" s="18">
        <f t="shared" si="2"/>
        <v>5.5434674603645408E-2</v>
      </c>
      <c r="K7" s="18">
        <f t="shared" si="3"/>
        <v>3.6559585954334443E-2</v>
      </c>
    </row>
    <row r="8" spans="1:13">
      <c r="A8" s="3">
        <f t="shared" si="4"/>
        <v>2002</v>
      </c>
      <c r="B8" s="3">
        <f t="shared" si="5"/>
        <v>7</v>
      </c>
      <c r="C8" s="33">
        <v>180.22952433945912</v>
      </c>
      <c r="D8" s="12">
        <f t="shared" si="0"/>
        <v>0.93779758663956803</v>
      </c>
      <c r="E8" s="12"/>
      <c r="F8" s="41">
        <v>6.1397580042542282E-2</v>
      </c>
      <c r="G8" s="41">
        <v>5.2858371039377905E-2</v>
      </c>
      <c r="H8" s="41">
        <v>4.010187284267256E-2</v>
      </c>
      <c r="I8" s="18">
        <f t="shared" si="1"/>
        <v>6.5469970191061877E-2</v>
      </c>
      <c r="J8" s="18">
        <f t="shared" si="2"/>
        <v>5.6364370939347944E-2</v>
      </c>
      <c r="K8" s="18">
        <f t="shared" si="3"/>
        <v>4.2761757349334344E-2</v>
      </c>
    </row>
    <row r="9" spans="1:13">
      <c r="A9" s="3">
        <f t="shared" si="4"/>
        <v>2002</v>
      </c>
      <c r="B9" s="3">
        <f t="shared" si="5"/>
        <v>8</v>
      </c>
      <c r="C9" s="33">
        <v>180.45479180255245</v>
      </c>
      <c r="D9" s="12">
        <f t="shared" si="0"/>
        <v>0.93896973245758308</v>
      </c>
      <c r="E9" s="12"/>
      <c r="F9" s="41">
        <v>6.2824435195648773E-2</v>
      </c>
      <c r="G9" s="41">
        <v>5.1460382210195416E-2</v>
      </c>
      <c r="H9" s="41">
        <v>3.8359864983279222E-2</v>
      </c>
      <c r="I9" s="18">
        <f t="shared" si="1"/>
        <v>6.690783847868792E-2</v>
      </c>
      <c r="J9" s="18">
        <f t="shared" si="2"/>
        <v>5.4805155513913309E-2</v>
      </c>
      <c r="K9" s="18">
        <f t="shared" si="3"/>
        <v>4.0853143245500823E-2</v>
      </c>
    </row>
    <row r="10" spans="1:13">
      <c r="A10" s="3">
        <f t="shared" si="4"/>
        <v>2002</v>
      </c>
      <c r="B10" s="3">
        <f t="shared" si="5"/>
        <v>9</v>
      </c>
      <c r="C10" s="33">
        <v>180.62167173922063</v>
      </c>
      <c r="D10" s="12">
        <f t="shared" si="0"/>
        <v>0.93983806744564657</v>
      </c>
      <c r="E10" s="12"/>
      <c r="F10" s="41">
        <v>6.545378276968726E-2</v>
      </c>
      <c r="G10" s="41">
        <v>5.0143993514400138E-2</v>
      </c>
      <c r="H10" s="41">
        <v>3.6272006423358857E-2</v>
      </c>
      <c r="I10" s="18">
        <f t="shared" si="1"/>
        <v>6.9643681222215051E-2</v>
      </c>
      <c r="J10" s="18">
        <f t="shared" si="2"/>
        <v>5.3353865151136902E-2</v>
      </c>
      <c r="K10" s="18">
        <f t="shared" si="3"/>
        <v>3.8593889394096678E-2</v>
      </c>
    </row>
    <row r="11" spans="1:13">
      <c r="A11" s="3">
        <f t="shared" si="4"/>
        <v>2002</v>
      </c>
      <c r="B11" s="3">
        <f t="shared" si="5"/>
        <v>10</v>
      </c>
      <c r="C11" s="33">
        <v>180.87717897180588</v>
      </c>
      <c r="D11" s="12">
        <f t="shared" si="0"/>
        <v>0.9411675614171009</v>
      </c>
      <c r="E11" s="12"/>
      <c r="F11" s="41">
        <v>7.5076433075837223E-2</v>
      </c>
      <c r="G11" s="41">
        <v>5.4254804351502546E-2</v>
      </c>
      <c r="H11" s="41">
        <v>3.7140182565326411E-2</v>
      </c>
      <c r="I11" s="18">
        <f t="shared" si="1"/>
        <v>7.9769465240382753E-2</v>
      </c>
      <c r="J11" s="18">
        <f t="shared" si="2"/>
        <v>5.7646275302786633E-2</v>
      </c>
      <c r="K11" s="18">
        <f t="shared" si="3"/>
        <v>3.9461817521000232E-2</v>
      </c>
    </row>
    <row r="12" spans="1:13">
      <c r="A12" s="3">
        <f t="shared" si="4"/>
        <v>2002</v>
      </c>
      <c r="B12" s="3">
        <f t="shared" si="5"/>
        <v>11</v>
      </c>
      <c r="C12" s="33">
        <v>181.392274359862</v>
      </c>
      <c r="D12" s="12">
        <f t="shared" si="0"/>
        <v>0.94384778383669943</v>
      </c>
      <c r="E12" s="12"/>
      <c r="F12" s="41">
        <v>6.9452255594112722E-2</v>
      </c>
      <c r="G12" s="41">
        <v>5.3214161011065048E-2</v>
      </c>
      <c r="H12" s="41">
        <v>3.8359666304562098E-2</v>
      </c>
      <c r="I12" s="18">
        <f t="shared" si="1"/>
        <v>7.3584169803093014E-2</v>
      </c>
      <c r="J12" s="18">
        <f t="shared" si="2"/>
        <v>5.6380024324210243E-2</v>
      </c>
      <c r="K12" s="18">
        <f t="shared" si="3"/>
        <v>4.064179305335841E-2</v>
      </c>
    </row>
    <row r="13" spans="1:13">
      <c r="A13" s="3">
        <f t="shared" si="4"/>
        <v>2002</v>
      </c>
      <c r="B13" s="3">
        <f t="shared" si="5"/>
        <v>12</v>
      </c>
      <c r="C13" s="33">
        <v>182.22707165441204</v>
      </c>
      <c r="D13" s="12">
        <f t="shared" si="0"/>
        <v>0.94819152768794412</v>
      </c>
      <c r="E13" s="12"/>
      <c r="F13" s="41">
        <v>6.0375798624772825E-2</v>
      </c>
      <c r="G13" s="41">
        <v>5.0516738953645973E-2</v>
      </c>
      <c r="H13" s="41">
        <v>3.8859330605438967E-2</v>
      </c>
      <c r="I13" s="18">
        <f t="shared" si="1"/>
        <v>6.36746868768088E-2</v>
      </c>
      <c r="J13" s="18">
        <f t="shared" si="2"/>
        <v>5.3276935596361236E-2</v>
      </c>
      <c r="K13" s="18">
        <f t="shared" si="3"/>
        <v>4.0982575218946507E-2</v>
      </c>
    </row>
    <row r="14" spans="1:13">
      <c r="A14" s="3">
        <f t="shared" ref="A14:A34" si="6">A2+1</f>
        <v>2003</v>
      </c>
      <c r="B14" s="3">
        <f t="shared" ref="B14:B34" si="7">B2</f>
        <v>1</v>
      </c>
      <c r="C14" s="33">
        <v>183.09760358256679</v>
      </c>
      <c r="D14" s="12">
        <f t="shared" si="0"/>
        <v>0.95272121140268651</v>
      </c>
      <c r="E14" s="12"/>
      <c r="F14" s="41">
        <v>6.0070763561657234E-2</v>
      </c>
      <c r="G14" s="41">
        <v>5.0653977856220632E-2</v>
      </c>
      <c r="H14" s="41">
        <v>3.7217624789014511E-2</v>
      </c>
      <c r="I14" s="18">
        <f t="shared" si="1"/>
        <v>6.3051775107657526E-2</v>
      </c>
      <c r="J14" s="18">
        <f t="shared" si="2"/>
        <v>5.3167681426598071E-2</v>
      </c>
      <c r="K14" s="18">
        <f t="shared" si="3"/>
        <v>3.9064549359848086E-2</v>
      </c>
    </row>
    <row r="15" spans="1:13">
      <c r="A15" s="3">
        <f t="shared" si="6"/>
        <v>2003</v>
      </c>
      <c r="B15" s="3">
        <f t="shared" si="7"/>
        <v>2</v>
      </c>
      <c r="C15" s="33">
        <v>183.56534098301614</v>
      </c>
      <c r="D15" s="12">
        <f t="shared" si="0"/>
        <v>0.95515501356096266</v>
      </c>
      <c r="E15" s="12"/>
      <c r="F15" s="41">
        <v>6.1542196287058086E-2</v>
      </c>
      <c r="G15" s="41">
        <v>5.3524187119485853E-2</v>
      </c>
      <c r="H15" s="41">
        <v>3.8069813498783689E-2</v>
      </c>
      <c r="I15" s="18">
        <f t="shared" si="1"/>
        <v>6.4431631948011714E-2</v>
      </c>
      <c r="J15" s="18">
        <f t="shared" si="2"/>
        <v>5.603717340072327E-2</v>
      </c>
      <c r="K15" s="18">
        <f t="shared" si="3"/>
        <v>3.9857209519168678E-2</v>
      </c>
    </row>
    <row r="16" spans="1:13">
      <c r="A16" s="3">
        <f t="shared" si="6"/>
        <v>2003</v>
      </c>
      <c r="B16" s="3">
        <f t="shared" si="7"/>
        <v>3</v>
      </c>
      <c r="C16" s="33">
        <v>183.45637651028173</v>
      </c>
      <c r="D16" s="12">
        <f t="shared" si="0"/>
        <v>0.95458803309572371</v>
      </c>
      <c r="E16" s="12"/>
      <c r="F16" s="41">
        <v>6.4986997048768369E-2</v>
      </c>
      <c r="G16" s="41">
        <v>5.2375710055080342E-2</v>
      </c>
      <c r="H16" s="41">
        <v>3.8359683992127587E-2</v>
      </c>
      <c r="I16" s="18">
        <f t="shared" si="1"/>
        <v>6.8078579235920131E-2</v>
      </c>
      <c r="J16" s="18">
        <f t="shared" si="2"/>
        <v>5.486734406802294E-2</v>
      </c>
      <c r="K16" s="18">
        <f t="shared" si="3"/>
        <v>4.0184543135039462E-2</v>
      </c>
    </row>
    <row r="17" spans="1:11">
      <c r="A17" s="3">
        <f t="shared" si="6"/>
        <v>2003</v>
      </c>
      <c r="B17" s="3">
        <f t="shared" si="7"/>
        <v>4</v>
      </c>
      <c r="C17" s="33">
        <v>183.06643671592076</v>
      </c>
      <c r="D17" s="12">
        <f t="shared" si="0"/>
        <v>0.95255903923677254</v>
      </c>
      <c r="E17" s="12"/>
      <c r="F17" s="41">
        <v>7.5218413293658887E-2</v>
      </c>
      <c r="G17" s="41">
        <v>5.38104588534686E-2</v>
      </c>
      <c r="H17" s="41">
        <v>3.6269839420849458E-2</v>
      </c>
      <c r="I17" s="18">
        <f t="shared" si="1"/>
        <v>7.8964568279071515E-2</v>
      </c>
      <c r="J17" s="18">
        <f t="shared" si="2"/>
        <v>5.6490418585060764E-2</v>
      </c>
      <c r="K17" s="18">
        <f t="shared" si="3"/>
        <v>3.8076211475469558E-2</v>
      </c>
    </row>
    <row r="18" spans="1:11">
      <c r="A18" s="3">
        <f t="shared" si="6"/>
        <v>2003</v>
      </c>
      <c r="B18" s="3">
        <f t="shared" si="7"/>
        <v>5</v>
      </c>
      <c r="C18" s="33">
        <v>182.88961682973368</v>
      </c>
      <c r="D18" s="12">
        <f t="shared" si="0"/>
        <v>0.95163898319632156</v>
      </c>
      <c r="E18" s="12"/>
      <c r="F18" s="41">
        <v>7.5185883109104984E-2</v>
      </c>
      <c r="G18" s="41">
        <v>5.2052030242033476E-2</v>
      </c>
      <c r="H18" s="41">
        <v>3.6532951289398284E-2</v>
      </c>
      <c r="I18" s="18">
        <f t="shared" si="1"/>
        <v>7.9006728850655183E-2</v>
      </c>
      <c r="J18" s="18">
        <f t="shared" si="2"/>
        <v>5.4697244607617372E-2</v>
      </c>
      <c r="K18" s="18">
        <f t="shared" si="3"/>
        <v>3.8389506876539539E-2</v>
      </c>
    </row>
    <row r="19" spans="1:11">
      <c r="A19" s="3">
        <f t="shared" si="6"/>
        <v>2003</v>
      </c>
      <c r="B19" s="3">
        <f t="shared" si="7"/>
        <v>6</v>
      </c>
      <c r="C19" s="33">
        <v>183.24993767340979</v>
      </c>
      <c r="D19" s="12">
        <f t="shared" si="0"/>
        <v>0.95351385924037602</v>
      </c>
      <c r="E19" s="12"/>
      <c r="F19" s="41">
        <v>7.3645657327727349E-2</v>
      </c>
      <c r="G19" s="41">
        <v>5.2974129526278897E-2</v>
      </c>
      <c r="H19" s="41">
        <v>3.7178352971825868E-2</v>
      </c>
      <c r="I19" s="18">
        <f t="shared" si="1"/>
        <v>7.7236063864239701E-2</v>
      </c>
      <c r="J19" s="18">
        <f t="shared" si="2"/>
        <v>5.5556748350234927E-2</v>
      </c>
      <c r="K19" s="18">
        <f t="shared" si="3"/>
        <v>3.8990888922625921E-2</v>
      </c>
    </row>
    <row r="20" spans="1:11">
      <c r="A20" s="3">
        <f t="shared" si="6"/>
        <v>2003</v>
      </c>
      <c r="B20" s="3">
        <f t="shared" si="7"/>
        <v>7</v>
      </c>
      <c r="C20" s="33">
        <v>183.93466904470998</v>
      </c>
      <c r="D20" s="12">
        <f t="shared" si="0"/>
        <v>0.95707675732744124</v>
      </c>
      <c r="E20" s="12"/>
      <c r="F20" s="41">
        <v>6.3944739655125732E-2</v>
      </c>
      <c r="G20" s="41">
        <v>5.1494031569083963E-2</v>
      </c>
      <c r="H20" s="41">
        <v>3.6889797566762583E-2</v>
      </c>
      <c r="I20" s="18">
        <f t="shared" si="1"/>
        <v>6.6812550995059367E-2</v>
      </c>
      <c r="J20" s="18">
        <f t="shared" si="2"/>
        <v>5.3803450114990617E-2</v>
      </c>
      <c r="K20" s="18">
        <f t="shared" si="3"/>
        <v>3.8544241393735579E-2</v>
      </c>
    </row>
    <row r="21" spans="1:11">
      <c r="A21" s="3">
        <f t="shared" si="6"/>
        <v>2003</v>
      </c>
      <c r="B21" s="3">
        <f t="shared" si="7"/>
        <v>8</v>
      </c>
      <c r="C21" s="33">
        <v>184.55371072696101</v>
      </c>
      <c r="D21" s="12">
        <f t="shared" si="0"/>
        <v>0.96029784886486813</v>
      </c>
      <c r="E21" s="12"/>
      <c r="F21" s="41">
        <v>6.6822729692469385E-2</v>
      </c>
      <c r="G21" s="41">
        <v>5.2394067093605869E-2</v>
      </c>
      <c r="H21" s="41">
        <v>3.9356026082840792E-2</v>
      </c>
      <c r="I21" s="18">
        <f t="shared" si="1"/>
        <v>6.9585420577019941E-2</v>
      </c>
      <c r="J21" s="18">
        <f t="shared" si="2"/>
        <v>5.4560225408750961E-2</v>
      </c>
      <c r="K21" s="18">
        <f t="shared" si="3"/>
        <v>4.0983145103742624E-2</v>
      </c>
    </row>
    <row r="22" spans="1:11">
      <c r="A22" s="3">
        <f t="shared" si="6"/>
        <v>2003</v>
      </c>
      <c r="B22" s="3">
        <f t="shared" si="7"/>
        <v>9</v>
      </c>
      <c r="C22" s="33">
        <v>184.82442010641097</v>
      </c>
      <c r="D22" s="12">
        <f t="shared" si="0"/>
        <v>0.96170644495177071</v>
      </c>
      <c r="E22" s="12"/>
      <c r="F22" s="41">
        <v>6.7081703751169244E-2</v>
      </c>
      <c r="G22" s="41">
        <v>5.2412467186748996E-2</v>
      </c>
      <c r="H22" s="41">
        <v>3.7616160768601456E-2</v>
      </c>
      <c r="I22" s="18">
        <f t="shared" si="1"/>
        <v>6.975278589771057E-2</v>
      </c>
      <c r="J22" s="18">
        <f t="shared" si="2"/>
        <v>5.449944467137003E-2</v>
      </c>
      <c r="K22" s="18">
        <f t="shared" si="3"/>
        <v>3.911397388055135E-2</v>
      </c>
    </row>
    <row r="23" spans="1:11">
      <c r="A23" s="3">
        <f t="shared" si="6"/>
        <v>2003</v>
      </c>
      <c r="B23" s="3">
        <f t="shared" si="7"/>
        <v>10</v>
      </c>
      <c r="C23" s="33">
        <v>184.898389268306</v>
      </c>
      <c r="D23" s="12">
        <f t="shared" si="0"/>
        <v>0.96209133250981727</v>
      </c>
      <c r="E23" s="12"/>
      <c r="F23" s="41">
        <v>7.6298583571567616E-2</v>
      </c>
      <c r="G23" s="41">
        <v>5.3487907167823333E-2</v>
      </c>
      <c r="H23" s="41">
        <v>3.5793005485893419E-2</v>
      </c>
      <c r="I23" s="18">
        <f t="shared" ref="I23:I86" si="8">F23/$D23</f>
        <v>7.9304927706319459E-2</v>
      </c>
      <c r="J23" s="18">
        <f t="shared" si="2"/>
        <v>5.5595456855732084E-2</v>
      </c>
      <c r="K23" s="18">
        <f t="shared" si="3"/>
        <v>3.7203334316004956E-2</v>
      </c>
    </row>
    <row r="24" spans="1:11">
      <c r="A24" s="3">
        <f t="shared" si="6"/>
        <v>2003</v>
      </c>
      <c r="B24" s="3">
        <f t="shared" si="7"/>
        <v>11</v>
      </c>
      <c r="C24" s="33">
        <v>185.04510310143232</v>
      </c>
      <c r="D24" s="12">
        <f t="shared" si="0"/>
        <v>0.96285473617043704</v>
      </c>
      <c r="E24" s="12"/>
      <c r="F24" s="41">
        <v>7.181104565106361E-2</v>
      </c>
      <c r="G24" s="41">
        <v>5.3793750377308547E-2</v>
      </c>
      <c r="H24" s="41">
        <v>3.6715416222280785E-2</v>
      </c>
      <c r="I24" s="18">
        <f t="shared" si="8"/>
        <v>7.4581391100258534E-2</v>
      </c>
      <c r="J24" s="18">
        <f t="shared" si="2"/>
        <v>5.5869019859903765E-2</v>
      </c>
      <c r="K24" s="18">
        <f t="shared" si="3"/>
        <v>3.8131833227833555E-2</v>
      </c>
    </row>
    <row r="25" spans="1:11">
      <c r="A25" s="3">
        <f t="shared" si="6"/>
        <v>2003</v>
      </c>
      <c r="B25" s="3">
        <f t="shared" si="7"/>
        <v>12</v>
      </c>
      <c r="C25" s="33">
        <v>185.45388188669759</v>
      </c>
      <c r="D25" s="12">
        <f t="shared" si="0"/>
        <v>0.96498175592314517</v>
      </c>
      <c r="E25" s="12"/>
      <c r="F25" s="41">
        <v>6.0415740775830486E-2</v>
      </c>
      <c r="G25" s="41">
        <v>5.0249241736994986E-2</v>
      </c>
      <c r="H25" s="41">
        <v>3.6831660115472349E-2</v>
      </c>
      <c r="I25" s="18">
        <f t="shared" si="8"/>
        <v>6.2608168916140863E-2</v>
      </c>
      <c r="J25" s="18">
        <f t="shared" si="2"/>
        <v>5.20727375710065E-2</v>
      </c>
      <c r="K25" s="18">
        <f t="shared" si="3"/>
        <v>3.816824503613285E-2</v>
      </c>
    </row>
    <row r="26" spans="1:11">
      <c r="A26" s="3">
        <f t="shared" si="6"/>
        <v>2004</v>
      </c>
      <c r="B26" s="3">
        <f t="shared" si="7"/>
        <v>1</v>
      </c>
      <c r="C26" s="33">
        <v>186.07118770768565</v>
      </c>
      <c r="D26" s="12">
        <f t="shared" si="0"/>
        <v>0.96819381516406511</v>
      </c>
      <c r="E26" s="12"/>
      <c r="F26" s="41">
        <v>5.8659787789744615E-2</v>
      </c>
      <c r="G26" s="41">
        <v>5.0045673126593658E-2</v>
      </c>
      <c r="H26" s="41">
        <v>3.3912881076174801E-2</v>
      </c>
      <c r="I26" s="18">
        <f t="shared" si="8"/>
        <v>6.0586823496496342E-2</v>
      </c>
      <c r="J26" s="18">
        <f t="shared" si="2"/>
        <v>5.1689726109346378E-2</v>
      </c>
      <c r="K26" s="18">
        <f t="shared" si="3"/>
        <v>3.5026954877240259E-2</v>
      </c>
    </row>
    <row r="27" spans="1:11">
      <c r="A27" s="3">
        <f t="shared" si="6"/>
        <v>2004</v>
      </c>
      <c r="B27" s="3">
        <f t="shared" si="7"/>
        <v>2</v>
      </c>
      <c r="C27" s="33">
        <v>186.7215095059625</v>
      </c>
      <c r="D27" s="12">
        <f t="shared" si="0"/>
        <v>0.97157766814374924</v>
      </c>
      <c r="E27" s="12"/>
      <c r="F27" s="41">
        <v>5.8296673573665282E-2</v>
      </c>
      <c r="G27" s="41">
        <v>5.0356850877533298E-2</v>
      </c>
      <c r="H27" s="41">
        <v>3.506775102632792E-2</v>
      </c>
      <c r="I27" s="18">
        <f t="shared" si="8"/>
        <v>6.0002072387114636E-2</v>
      </c>
      <c r="J27" s="18">
        <f t="shared" si="2"/>
        <v>5.1829979762444252E-2</v>
      </c>
      <c r="K27" s="18">
        <f t="shared" si="3"/>
        <v>3.6093615751097617E-2</v>
      </c>
    </row>
    <row r="28" spans="1:11">
      <c r="A28" s="3">
        <f t="shared" si="6"/>
        <v>2004</v>
      </c>
      <c r="B28" s="3">
        <f t="shared" si="7"/>
        <v>3</v>
      </c>
      <c r="C28" s="33">
        <v>187.30868153550452</v>
      </c>
      <c r="D28" s="12">
        <f t="shared" si="0"/>
        <v>0.97463293067226608</v>
      </c>
      <c r="E28" s="12"/>
      <c r="F28" s="41">
        <v>6.3614751253528001E-2</v>
      </c>
      <c r="G28" s="41">
        <v>5.1799714839351217E-2</v>
      </c>
      <c r="H28" s="41">
        <v>3.5763206118967238E-2</v>
      </c>
      <c r="I28" s="18">
        <f t="shared" si="8"/>
        <v>6.5270471837688554E-2</v>
      </c>
      <c r="J28" s="18">
        <f t="shared" si="2"/>
        <v>5.3147921857741531E-2</v>
      </c>
      <c r="K28" s="18">
        <f t="shared" si="3"/>
        <v>3.6694026020954465E-2</v>
      </c>
    </row>
    <row r="29" spans="1:11">
      <c r="A29" s="3">
        <f t="shared" si="6"/>
        <v>2004</v>
      </c>
      <c r="B29" s="3">
        <f t="shared" si="7"/>
        <v>4</v>
      </c>
      <c r="C29" s="33">
        <v>187.80691349289069</v>
      </c>
      <c r="D29" s="12">
        <f t="shared" si="0"/>
        <v>0.97722540673264457</v>
      </c>
      <c r="E29" s="12"/>
      <c r="F29" s="41">
        <v>6.9902047898420819E-2</v>
      </c>
      <c r="G29" s="41">
        <v>5.4049554022908494E-2</v>
      </c>
      <c r="H29" s="41">
        <v>3.6280015614028882E-2</v>
      </c>
      <c r="I29" s="18">
        <f t="shared" si="8"/>
        <v>7.1531140529940251E-2</v>
      </c>
      <c r="J29" s="18">
        <f t="shared" si="2"/>
        <v>5.5309198523218202E-2</v>
      </c>
      <c r="K29" s="18">
        <f t="shared" si="3"/>
        <v>3.7125534563546808E-2</v>
      </c>
    </row>
    <row r="30" spans="1:11">
      <c r="A30" s="3">
        <f t="shared" si="6"/>
        <v>2004</v>
      </c>
      <c r="B30" s="3">
        <f t="shared" si="7"/>
        <v>5</v>
      </c>
      <c r="C30" s="33">
        <v>188.19569605204367</v>
      </c>
      <c r="D30" s="12">
        <f t="shared" si="0"/>
        <v>0.9792483790899067</v>
      </c>
      <c r="E30" s="12"/>
      <c r="F30" s="41">
        <v>7.3569279899973652E-2</v>
      </c>
      <c r="G30" s="41">
        <v>5.5410097676953936E-2</v>
      </c>
      <c r="H30" s="41">
        <v>3.7294855921891384E-2</v>
      </c>
      <c r="I30" s="18">
        <f t="shared" si="8"/>
        <v>7.5128314195778839E-2</v>
      </c>
      <c r="J30" s="18">
        <f t="shared" si="2"/>
        <v>5.6584313908643831E-2</v>
      </c>
      <c r="K30" s="18">
        <f t="shared" si="3"/>
        <v>3.8085185248458067E-2</v>
      </c>
    </row>
    <row r="31" spans="1:11">
      <c r="A31" s="3">
        <f t="shared" si="6"/>
        <v>2004</v>
      </c>
      <c r="B31" s="3">
        <f t="shared" si="7"/>
        <v>6</v>
      </c>
      <c r="C31" s="33">
        <v>188.49653080105782</v>
      </c>
      <c r="D31" s="12">
        <f t="shared" si="0"/>
        <v>0.9808137280671998</v>
      </c>
      <c r="E31" s="12"/>
      <c r="F31" s="41">
        <v>7.2872384705810339E-2</v>
      </c>
      <c r="G31" s="41">
        <v>5.6044859007934669E-2</v>
      </c>
      <c r="H31" s="41">
        <v>3.9073741008552515E-2</v>
      </c>
      <c r="I31" s="18">
        <f t="shared" si="8"/>
        <v>7.4297884114462087E-2</v>
      </c>
      <c r="J31" s="18">
        <f t="shared" si="2"/>
        <v>5.7141185328204128E-2</v>
      </c>
      <c r="K31" s="18">
        <f t="shared" si="3"/>
        <v>3.9838085347308073E-2</v>
      </c>
    </row>
    <row r="32" spans="1:11">
      <c r="A32" s="3">
        <f t="shared" si="6"/>
        <v>2004</v>
      </c>
      <c r="B32" s="3">
        <f t="shared" si="7"/>
        <v>7</v>
      </c>
      <c r="C32" s="33">
        <v>188.8167063382364</v>
      </c>
      <c r="D32" s="12">
        <f t="shared" si="0"/>
        <v>0.982479713965834</v>
      </c>
      <c r="E32" s="12"/>
      <c r="F32" s="41">
        <v>7.2946927904495321E-2</v>
      </c>
      <c r="G32" s="41">
        <v>5.8463265700268753E-2</v>
      </c>
      <c r="H32" s="41">
        <v>4.2377455633178594E-2</v>
      </c>
      <c r="I32" s="18">
        <f t="shared" si="8"/>
        <v>7.4247770073583491E-2</v>
      </c>
      <c r="J32" s="18">
        <f t="shared" si="2"/>
        <v>5.950582477095484E-2</v>
      </c>
      <c r="K32" s="18">
        <f t="shared" si="3"/>
        <v>4.3133160950590665E-2</v>
      </c>
    </row>
    <row r="33" spans="1:11">
      <c r="A33" s="3">
        <f t="shared" si="6"/>
        <v>2004</v>
      </c>
      <c r="B33" s="3">
        <f t="shared" si="7"/>
        <v>8</v>
      </c>
      <c r="C33" s="33">
        <v>189.30121256939827</v>
      </c>
      <c r="D33" s="12">
        <f t="shared" si="0"/>
        <v>0.98500077024648891</v>
      </c>
      <c r="E33" s="12"/>
      <c r="F33" s="41">
        <v>7.4977937252143079E-2</v>
      </c>
      <c r="G33" s="41">
        <v>5.9250108881184392E-2</v>
      </c>
      <c r="H33" s="41">
        <v>4.2319920231887007E-2</v>
      </c>
      <c r="I33" s="18">
        <f t="shared" si="8"/>
        <v>7.6119673727138737E-2</v>
      </c>
      <c r="J33" s="18">
        <f t="shared" si="2"/>
        <v>6.0152347765532715E-2</v>
      </c>
      <c r="K33" s="18">
        <f t="shared" si="3"/>
        <v>4.2964352425122233E-2</v>
      </c>
    </row>
    <row r="34" spans="1:11">
      <c r="A34" s="3">
        <f t="shared" si="6"/>
        <v>2004</v>
      </c>
      <c r="B34" s="3">
        <f t="shared" si="7"/>
        <v>9</v>
      </c>
      <c r="C34" s="33">
        <v>190.00269473989803</v>
      </c>
      <c r="D34" s="12">
        <f t="shared" si="0"/>
        <v>0.98865082863163078</v>
      </c>
      <c r="E34" s="12"/>
      <c r="F34" s="41">
        <v>7.4880748842040476E-2</v>
      </c>
      <c r="G34" s="41">
        <v>5.8970136752148503E-2</v>
      </c>
      <c r="H34" s="41">
        <v>4.143183116372199E-2</v>
      </c>
      <c r="I34" s="18">
        <f t="shared" si="8"/>
        <v>7.5740338928033085E-2</v>
      </c>
      <c r="J34" s="18">
        <f t="shared" si="2"/>
        <v>5.9647081704030665E-2</v>
      </c>
      <c r="K34" s="18">
        <f t="shared" si="3"/>
        <v>4.1907445949412543E-2</v>
      </c>
    </row>
    <row r="35" spans="1:11">
      <c r="A35" s="3">
        <f t="shared" ref="A35:A98" si="9">A23+1</f>
        <v>2004</v>
      </c>
      <c r="B35" s="3">
        <f t="shared" ref="B35:B98" si="10">B23</f>
        <v>10</v>
      </c>
      <c r="C35" s="33">
        <v>190.79496849929131</v>
      </c>
      <c r="D35" s="12">
        <f t="shared" si="0"/>
        <v>0.99277330757751903</v>
      </c>
      <c r="E35" s="12"/>
      <c r="F35" s="41">
        <v>7.8814331661678325E-2</v>
      </c>
      <c r="G35" s="41">
        <v>5.9101707716240244E-2</v>
      </c>
      <c r="H35" s="41">
        <v>4.010991990082078E-2</v>
      </c>
      <c r="I35" s="18">
        <f t="shared" si="8"/>
        <v>7.9388044642330638E-2</v>
      </c>
      <c r="J35" s="18">
        <f t="shared" si="2"/>
        <v>5.9531926639380749E-2</v>
      </c>
      <c r="K35" s="18">
        <f t="shared" si="3"/>
        <v>4.0401891947209577E-2</v>
      </c>
    </row>
    <row r="36" spans="1:11">
      <c r="A36" s="3">
        <f t="shared" si="9"/>
        <v>2004</v>
      </c>
      <c r="B36" s="3">
        <f t="shared" si="10"/>
        <v>11</v>
      </c>
      <c r="C36" s="33">
        <v>191.48175144592921</v>
      </c>
      <c r="D36" s="12">
        <f t="shared" si="0"/>
        <v>0.99634688073243194</v>
      </c>
      <c r="E36" s="12"/>
      <c r="F36" s="41">
        <v>7.9923416323407118E-2</v>
      </c>
      <c r="G36" s="41">
        <v>5.99076968460392E-2</v>
      </c>
      <c r="H36" s="41">
        <v>4.0013250878891592E-2</v>
      </c>
      <c r="I36" s="18">
        <f t="shared" si="8"/>
        <v>8.0216456606612765E-2</v>
      </c>
      <c r="J36" s="18">
        <f t="shared" si="2"/>
        <v>6.0127349223997179E-2</v>
      </c>
      <c r="K36" s="18">
        <f t="shared" si="3"/>
        <v>4.0159960002561709E-2</v>
      </c>
    </row>
    <row r="37" spans="1:11">
      <c r="A37" s="3">
        <f t="shared" si="9"/>
        <v>2004</v>
      </c>
      <c r="B37" s="3">
        <f t="shared" si="10"/>
        <v>12</v>
      </c>
      <c r="C37" s="33">
        <v>191.92589908453726</v>
      </c>
      <c r="D37" s="12">
        <f t="shared" si="0"/>
        <v>0.99865793706532113</v>
      </c>
      <c r="E37" s="12"/>
      <c r="F37" s="41">
        <v>7.0865656250202053E-2</v>
      </c>
      <c r="G37" s="41">
        <v>5.6823124470976524E-2</v>
      </c>
      <c r="H37" s="41">
        <v>3.9666869849821235E-2</v>
      </c>
      <c r="I37" s="18">
        <f t="shared" si="8"/>
        <v>7.096089023079262E-2</v>
      </c>
      <c r="J37" s="18">
        <f t="shared" si="2"/>
        <v>5.6899487163701162E-2</v>
      </c>
      <c r="K37" s="18">
        <f t="shared" si="3"/>
        <v>3.972017682689951E-2</v>
      </c>
    </row>
    <row r="38" spans="1:11">
      <c r="A38" s="3">
        <f t="shared" si="9"/>
        <v>2005</v>
      </c>
      <c r="B38" s="3">
        <f t="shared" si="10"/>
        <v>1</v>
      </c>
      <c r="C38" s="33">
        <v>192.18382186851193</v>
      </c>
      <c r="D38" s="12">
        <f t="shared" si="0"/>
        <v>1</v>
      </c>
      <c r="E38" s="12"/>
      <c r="F38" s="41">
        <v>6.3663452134648052E-2</v>
      </c>
      <c r="G38" s="41">
        <v>5.4581075039072544E-2</v>
      </c>
      <c r="H38" s="41">
        <v>3.8051454826844099E-2</v>
      </c>
      <c r="I38" s="18">
        <f t="shared" si="8"/>
        <v>6.3663452134648052E-2</v>
      </c>
      <c r="J38" s="18">
        <f t="shared" ref="J38:J101" si="11">G38/$D38</f>
        <v>5.4581075039072544E-2</v>
      </c>
      <c r="K38" s="18">
        <f t="shared" ref="K38:K101" si="12">H38/$D38</f>
        <v>3.8051454826844099E-2</v>
      </c>
    </row>
    <row r="39" spans="1:11">
      <c r="A39" s="3">
        <f t="shared" si="9"/>
        <v>2005</v>
      </c>
      <c r="B39" s="3">
        <f t="shared" si="10"/>
        <v>2</v>
      </c>
      <c r="C39" s="33">
        <v>192.35484298904026</v>
      </c>
      <c r="D39" s="12">
        <f t="shared" si="0"/>
        <v>1.0008898830237924</v>
      </c>
      <c r="E39" s="12"/>
      <c r="F39" s="41">
        <v>6.6454390827992843E-2</v>
      </c>
      <c r="G39" s="41">
        <v>5.6520289258730726E-2</v>
      </c>
      <c r="H39" s="41">
        <v>3.8341445608755395E-2</v>
      </c>
      <c r="I39" s="18">
        <f t="shared" si="8"/>
        <v>6.6395306771637269E-2</v>
      </c>
      <c r="J39" s="18">
        <f t="shared" si="11"/>
        <v>5.6470037530978984E-2</v>
      </c>
      <c r="K39" s="18">
        <f t="shared" si="12"/>
        <v>3.8307356542481873E-2</v>
      </c>
    </row>
    <row r="40" spans="1:11">
      <c r="A40" s="3">
        <f t="shared" si="9"/>
        <v>2005</v>
      </c>
      <c r="B40" s="3">
        <f t="shared" si="10"/>
        <v>3</v>
      </c>
      <c r="C40" s="33">
        <v>192.56028542018706</v>
      </c>
      <c r="D40" s="12">
        <f t="shared" si="0"/>
        <v>1.0019588722298003</v>
      </c>
      <c r="E40" s="12"/>
      <c r="F40" s="41">
        <v>6.8313088901036836E-2</v>
      </c>
      <c r="G40" s="41">
        <v>5.6355933910489986E-2</v>
      </c>
      <c r="H40" s="41">
        <v>3.8817092414005015E-2</v>
      </c>
      <c r="I40" s="18">
        <f t="shared" si="8"/>
        <v>6.817953390542876E-2</v>
      </c>
      <c r="J40" s="18">
        <f t="shared" si="11"/>
        <v>5.6245755661680191E-2</v>
      </c>
      <c r="K40" s="18">
        <f t="shared" si="12"/>
        <v>3.8741203346620276E-2</v>
      </c>
    </row>
    <row r="41" spans="1:11">
      <c r="A41" s="3">
        <f t="shared" si="9"/>
        <v>2005</v>
      </c>
      <c r="B41" s="3">
        <f t="shared" si="10"/>
        <v>4</v>
      </c>
      <c r="C41" s="33">
        <v>192.92296581168969</v>
      </c>
      <c r="D41" s="12">
        <f t="shared" si="0"/>
        <v>1.0038460258308499</v>
      </c>
      <c r="E41" s="12"/>
      <c r="F41" s="41">
        <v>7.619470351514214E-2</v>
      </c>
      <c r="G41" s="41">
        <v>5.9383477956517591E-2</v>
      </c>
      <c r="H41" s="41">
        <v>4.3596737378672638E-2</v>
      </c>
      <c r="I41" s="18">
        <f t="shared" si="8"/>
        <v>7.5902779464687653E-2</v>
      </c>
      <c r="J41" s="18">
        <f t="shared" si="11"/>
        <v>5.9155962596323337E-2</v>
      </c>
      <c r="K41" s="18">
        <f t="shared" si="12"/>
        <v>4.3429705609073929E-2</v>
      </c>
    </row>
    <row r="42" spans="1:11">
      <c r="A42" s="3">
        <f t="shared" si="9"/>
        <v>2005</v>
      </c>
      <c r="B42" s="3">
        <f t="shared" si="10"/>
        <v>5</v>
      </c>
      <c r="C42" s="33">
        <v>193.56055991015126</v>
      </c>
      <c r="D42" s="12">
        <f t="shared" si="0"/>
        <v>1.0071636521131382</v>
      </c>
      <c r="E42" s="12"/>
      <c r="F42" s="41">
        <v>8.0067349036686594E-2</v>
      </c>
      <c r="G42" s="41">
        <v>6.1259486104826996E-2</v>
      </c>
      <c r="H42" s="41">
        <v>4.2105041173783678E-2</v>
      </c>
      <c r="I42" s="18">
        <f t="shared" si="8"/>
        <v>7.9497854066413784E-2</v>
      </c>
      <c r="J42" s="18">
        <f t="shared" si="11"/>
        <v>6.0823765806379104E-2</v>
      </c>
      <c r="K42" s="18">
        <f t="shared" si="12"/>
        <v>4.1805560680672649E-2</v>
      </c>
    </row>
    <row r="43" spans="1:11">
      <c r="A43" s="3">
        <f t="shared" si="9"/>
        <v>2005</v>
      </c>
      <c r="B43" s="3">
        <f t="shared" si="10"/>
        <v>6</v>
      </c>
      <c r="C43" s="33">
        <v>194.5201191663742</v>
      </c>
      <c r="D43" s="12">
        <f t="shared" si="0"/>
        <v>1.0121565763192113</v>
      </c>
      <c r="E43" s="12"/>
      <c r="F43" s="41">
        <v>7.5921859619541926E-2</v>
      </c>
      <c r="G43" s="41">
        <v>5.7970487729729944E-2</v>
      </c>
      <c r="H43" s="41">
        <v>3.9983297870111838E-2</v>
      </c>
      <c r="I43" s="18">
        <f t="shared" si="8"/>
        <v>7.5009994891934481E-2</v>
      </c>
      <c r="J43" s="18">
        <f t="shared" si="11"/>
        <v>5.72742291914402E-2</v>
      </c>
      <c r="K43" s="18">
        <f t="shared" si="12"/>
        <v>3.950307571533479E-2</v>
      </c>
    </row>
    <row r="44" spans="1:11">
      <c r="A44" s="3">
        <f t="shared" si="9"/>
        <v>2005</v>
      </c>
      <c r="B44" s="3">
        <f t="shared" si="10"/>
        <v>7</v>
      </c>
      <c r="C44" s="33">
        <v>195.63961242668091</v>
      </c>
      <c r="D44" s="12">
        <f t="shared" si="0"/>
        <v>1.0179816933838133</v>
      </c>
      <c r="E44" s="12"/>
      <c r="F44" s="41">
        <v>7.0901458520178068E-2</v>
      </c>
      <c r="G44" s="41">
        <v>5.7906835316885903E-2</v>
      </c>
      <c r="H44" s="41">
        <v>4.3147675629640427E-2</v>
      </c>
      <c r="I44" s="18">
        <f t="shared" si="8"/>
        <v>6.9649050646970564E-2</v>
      </c>
      <c r="J44" s="18">
        <f t="shared" si="11"/>
        <v>5.6883965294504645E-2</v>
      </c>
      <c r="K44" s="18">
        <f t="shared" si="12"/>
        <v>4.2385512342776779E-2</v>
      </c>
    </row>
    <row r="45" spans="1:11">
      <c r="A45" s="3">
        <f t="shared" si="9"/>
        <v>2005</v>
      </c>
      <c r="B45" s="3">
        <f t="shared" si="10"/>
        <v>8</v>
      </c>
      <c r="C45" s="33">
        <v>196.69855947407984</v>
      </c>
      <c r="D45" s="12">
        <f t="shared" si="0"/>
        <v>1.023491767213667</v>
      </c>
      <c r="E45" s="12"/>
      <c r="F45" s="41">
        <v>7.0175652273854999E-2</v>
      </c>
      <c r="G45" s="41">
        <v>5.8341054193991396E-2</v>
      </c>
      <c r="H45" s="41">
        <v>4.4094304114366614E-2</v>
      </c>
      <c r="I45" s="18">
        <f t="shared" si="8"/>
        <v>6.8564940649107273E-2</v>
      </c>
      <c r="J45" s="18">
        <f t="shared" si="11"/>
        <v>5.7001977019138991E-2</v>
      </c>
      <c r="K45" s="18">
        <f t="shared" si="12"/>
        <v>4.3082226478878327E-2</v>
      </c>
    </row>
    <row r="46" spans="1:11">
      <c r="A46" s="3">
        <f t="shared" si="9"/>
        <v>2005</v>
      </c>
      <c r="B46" s="3">
        <f t="shared" si="10"/>
        <v>9</v>
      </c>
      <c r="C46" s="34">
        <v>197.49057440956435</v>
      </c>
      <c r="D46" s="12">
        <f t="shared" si="0"/>
        <v>1.0276128994077514</v>
      </c>
      <c r="E46" s="12"/>
      <c r="F46" s="41">
        <v>7.2580808528101642E-2</v>
      </c>
      <c r="G46" s="41">
        <v>5.8243093529784039E-2</v>
      </c>
      <c r="H46" s="41">
        <v>4.3330267793985827E-2</v>
      </c>
      <c r="I46" s="18">
        <f t="shared" si="8"/>
        <v>7.0630495753734174E-2</v>
      </c>
      <c r="J46" s="18">
        <f t="shared" si="11"/>
        <v>5.6678048283893223E-2</v>
      </c>
      <c r="K46" s="18">
        <f t="shared" si="12"/>
        <v>4.2165943828613432E-2</v>
      </c>
    </row>
    <row r="47" spans="1:11">
      <c r="A47" s="3">
        <f t="shared" si="9"/>
        <v>2005</v>
      </c>
      <c r="B47" s="3">
        <f t="shared" si="10"/>
        <v>10</v>
      </c>
      <c r="C47" s="34">
        <v>198.05062182680254</v>
      </c>
      <c r="D47" s="12">
        <f t="shared" si="0"/>
        <v>1.0305270230410162</v>
      </c>
      <c r="E47" s="12"/>
      <c r="F47" s="41">
        <v>8.0140558289579805E-2</v>
      </c>
      <c r="G47" s="41">
        <v>6.0985435372408497E-2</v>
      </c>
      <c r="H47" s="41">
        <v>4.2946714649751958E-2</v>
      </c>
      <c r="I47" s="18">
        <f t="shared" si="8"/>
        <v>7.7766576225328274E-2</v>
      </c>
      <c r="J47" s="18">
        <f t="shared" si="11"/>
        <v>5.9178880329061691E-2</v>
      </c>
      <c r="K47" s="18">
        <f t="shared" si="12"/>
        <v>4.1674515747310611E-2</v>
      </c>
    </row>
    <row r="48" spans="1:11">
      <c r="A48" s="3">
        <f t="shared" si="9"/>
        <v>2005</v>
      </c>
      <c r="B48" s="3">
        <f t="shared" si="10"/>
        <v>11</v>
      </c>
      <c r="C48" s="33">
        <v>198.45969758157929</v>
      </c>
      <c r="D48" s="12">
        <f t="shared" si="0"/>
        <v>1.0326555880305117</v>
      </c>
      <c r="E48" s="12"/>
      <c r="F48" s="41">
        <v>8.1980463409870821E-2</v>
      </c>
      <c r="G48" s="41">
        <v>6.2553406411318596E-2</v>
      </c>
      <c r="H48" s="41">
        <v>4.4049856267449637E-2</v>
      </c>
      <c r="I48" s="18">
        <f t="shared" si="8"/>
        <v>7.9388001537109343E-2</v>
      </c>
      <c r="J48" s="18">
        <f t="shared" si="11"/>
        <v>6.0575284863969903E-2</v>
      </c>
      <c r="K48" s="18">
        <f t="shared" si="12"/>
        <v>4.2656871059461213E-2</v>
      </c>
    </row>
    <row r="49" spans="1:11">
      <c r="A49" s="3">
        <f t="shared" si="9"/>
        <v>2005</v>
      </c>
      <c r="B49" s="3">
        <f t="shared" si="10"/>
        <v>12</v>
      </c>
      <c r="C49" s="33">
        <v>198.79071520365054</v>
      </c>
      <c r="D49" s="12">
        <f t="shared" si="0"/>
        <v>1.0343779891090881</v>
      </c>
      <c r="E49" s="12"/>
      <c r="F49" s="41">
        <v>7.1268054575007803E-2</v>
      </c>
      <c r="G49" s="41">
        <v>6.0091942863696221E-2</v>
      </c>
      <c r="H49" s="41">
        <v>4.2834896105706351E-2</v>
      </c>
      <c r="I49" s="18">
        <f t="shared" si="8"/>
        <v>6.8899430696887823E-2</v>
      </c>
      <c r="J49" s="18">
        <f t="shared" si="11"/>
        <v>5.8094761776063639E-2</v>
      </c>
      <c r="K49" s="18">
        <f t="shared" si="12"/>
        <v>4.1411260251777146E-2</v>
      </c>
    </row>
    <row r="50" spans="1:11">
      <c r="A50" s="3">
        <f t="shared" si="9"/>
        <v>2006</v>
      </c>
      <c r="B50" s="3">
        <f t="shared" si="10"/>
        <v>1</v>
      </c>
      <c r="C50" s="33">
        <v>199.10716480737733</v>
      </c>
      <c r="D50" s="12">
        <f t="shared" si="0"/>
        <v>1.0360245876658765</v>
      </c>
      <c r="E50" s="12"/>
      <c r="F50" s="41">
        <v>7.110447372836895E-2</v>
      </c>
      <c r="G50" s="41">
        <v>6.0509267104635722E-2</v>
      </c>
      <c r="H50" s="41">
        <v>4.4599964995849652E-2</v>
      </c>
      <c r="I50" s="18">
        <f t="shared" si="8"/>
        <v>6.8632033037521425E-2</v>
      </c>
      <c r="J50" s="18">
        <f t="shared" si="11"/>
        <v>5.840524233209636E-2</v>
      </c>
      <c r="K50" s="18">
        <f t="shared" si="12"/>
        <v>4.3049137565674633E-2</v>
      </c>
    </row>
    <row r="51" spans="1:11">
      <c r="A51" s="3">
        <f t="shared" si="9"/>
        <v>2006</v>
      </c>
      <c r="B51" s="3">
        <f t="shared" si="10"/>
        <v>2</v>
      </c>
      <c r="C51" s="33">
        <v>199.43851413258486</v>
      </c>
      <c r="D51" s="12">
        <f t="shared" si="0"/>
        <v>1.0377487147125029</v>
      </c>
      <c r="E51" s="12"/>
      <c r="F51" s="41">
        <v>7.470629846708178E-2</v>
      </c>
      <c r="G51" s="41">
        <v>6.3319295116168378E-2</v>
      </c>
      <c r="H51" s="41">
        <v>4.4493438923352772E-2</v>
      </c>
      <c r="I51" s="18">
        <f t="shared" si="8"/>
        <v>7.1988813291643888E-2</v>
      </c>
      <c r="J51" s="18">
        <f t="shared" si="11"/>
        <v>6.1016018828517954E-2</v>
      </c>
      <c r="K51" s="18">
        <f t="shared" si="12"/>
        <v>4.2874964133951449E-2</v>
      </c>
    </row>
    <row r="52" spans="1:11">
      <c r="A52" s="3">
        <f t="shared" si="9"/>
        <v>2006</v>
      </c>
      <c r="B52" s="3">
        <f t="shared" si="10"/>
        <v>3</v>
      </c>
      <c r="C52" s="33">
        <v>199.85170884478478</v>
      </c>
      <c r="D52" s="12">
        <f t="shared" si="0"/>
        <v>1.0398987120857606</v>
      </c>
      <c r="E52" s="12"/>
      <c r="F52" s="41">
        <v>7.5625935387873516E-2</v>
      </c>
      <c r="G52" s="41">
        <v>6.3789595538644273E-2</v>
      </c>
      <c r="H52" s="41">
        <v>4.5762727505550722E-2</v>
      </c>
      <c r="I52" s="18">
        <f t="shared" si="8"/>
        <v>7.2724328349429324E-2</v>
      </c>
      <c r="J52" s="18">
        <f t="shared" si="11"/>
        <v>6.1342123802326183E-2</v>
      </c>
      <c r="K52" s="18">
        <f t="shared" si="12"/>
        <v>4.4006908532238535E-2</v>
      </c>
    </row>
    <row r="53" spans="1:11">
      <c r="A53" s="3">
        <f t="shared" si="9"/>
        <v>2006</v>
      </c>
      <c r="B53" s="3">
        <f t="shared" si="10"/>
        <v>4</v>
      </c>
      <c r="C53" s="33">
        <v>200.42266403536001</v>
      </c>
      <c r="D53" s="12">
        <f t="shared" si="0"/>
        <v>1.0428695926990406</v>
      </c>
      <c r="E53" s="12"/>
      <c r="F53" s="41">
        <v>8.9236770773872626E-2</v>
      </c>
      <c r="G53" s="41">
        <v>7.2243199222636098E-2</v>
      </c>
      <c r="H53" s="41">
        <v>5.0695664532687916E-2</v>
      </c>
      <c r="I53" s="18">
        <f t="shared" si="8"/>
        <v>8.5568484687447655E-2</v>
      </c>
      <c r="J53" s="18">
        <f t="shared" si="11"/>
        <v>6.9273473623546911E-2</v>
      </c>
      <c r="K53" s="18">
        <f t="shared" si="12"/>
        <v>4.8611700722314632E-2</v>
      </c>
    </row>
    <row r="54" spans="1:11">
      <c r="A54" s="3">
        <f t="shared" si="9"/>
        <v>2006</v>
      </c>
      <c r="B54" s="3">
        <f t="shared" si="10"/>
        <v>5</v>
      </c>
      <c r="C54" s="33">
        <v>201.20568897839516</v>
      </c>
      <c r="D54" s="12">
        <f t="shared" si="0"/>
        <v>1.0469439468013899</v>
      </c>
      <c r="E54" s="12"/>
      <c r="F54" s="41">
        <v>9.5982578274428881E-2</v>
      </c>
      <c r="G54" s="41">
        <v>7.2263010709143274E-2</v>
      </c>
      <c r="H54" s="41">
        <v>5.3397878006536538E-2</v>
      </c>
      <c r="I54" s="18">
        <f t="shared" si="8"/>
        <v>9.1678812956198522E-2</v>
      </c>
      <c r="J54" s="18">
        <f t="shared" si="11"/>
        <v>6.9022807696553695E-2</v>
      </c>
      <c r="K54" s="18">
        <f t="shared" si="12"/>
        <v>5.1003569168795587E-2</v>
      </c>
    </row>
    <row r="55" spans="1:11">
      <c r="A55" s="3">
        <f t="shared" si="9"/>
        <v>2006</v>
      </c>
      <c r="B55" s="3">
        <f t="shared" si="10"/>
        <v>6</v>
      </c>
      <c r="C55" s="33">
        <v>202.17375981410345</v>
      </c>
      <c r="D55" s="12">
        <f t="shared" si="0"/>
        <v>1.0519811597483291</v>
      </c>
      <c r="E55" s="12"/>
      <c r="F55" s="41">
        <v>8.727739878062081E-2</v>
      </c>
      <c r="G55" s="41">
        <v>6.9794962741589819E-2</v>
      </c>
      <c r="H55" s="41">
        <v>5.1028449736784311E-2</v>
      </c>
      <c r="I55" s="18">
        <f t="shared" si="8"/>
        <v>8.2964792640868812E-2</v>
      </c>
      <c r="J55" s="18">
        <f t="shared" si="11"/>
        <v>6.6346209810722492E-2</v>
      </c>
      <c r="K55" s="18">
        <f t="shared" si="12"/>
        <v>4.8506999639605822E-2</v>
      </c>
    </row>
    <row r="56" spans="1:11">
      <c r="A56" s="3">
        <f t="shared" si="9"/>
        <v>2006</v>
      </c>
      <c r="B56" s="3">
        <f t="shared" si="10"/>
        <v>7</v>
      </c>
      <c r="C56" s="33">
        <v>203.03127532236039</v>
      </c>
      <c r="D56" s="12">
        <f t="shared" si="0"/>
        <v>1.0564431144535675</v>
      </c>
      <c r="E56" s="12"/>
      <c r="F56" s="41">
        <v>8.0579557479915936E-2</v>
      </c>
      <c r="G56" s="41">
        <v>6.6914193112423664E-2</v>
      </c>
      <c r="H56" s="41">
        <v>5.2249665423645127E-2</v>
      </c>
      <c r="I56" s="18">
        <f t="shared" si="8"/>
        <v>7.6274393176006205E-2</v>
      </c>
      <c r="J56" s="18">
        <f t="shared" si="11"/>
        <v>6.3339135062690261E-2</v>
      </c>
      <c r="K56" s="18">
        <f t="shared" si="12"/>
        <v>4.9458096426394559E-2</v>
      </c>
    </row>
    <row r="57" spans="1:11">
      <c r="A57" s="3">
        <f t="shared" si="9"/>
        <v>2006</v>
      </c>
      <c r="B57" s="3">
        <f t="shared" si="10"/>
        <v>8</v>
      </c>
      <c r="C57" s="33">
        <v>203.39668336606795</v>
      </c>
      <c r="D57" s="12">
        <f t="shared" si="0"/>
        <v>1.0583444609881243</v>
      </c>
      <c r="E57" s="12"/>
      <c r="F57" s="41">
        <v>8.1093089233861465E-2</v>
      </c>
      <c r="G57" s="41">
        <v>6.9913244693322094E-2</v>
      </c>
      <c r="H57" s="41">
        <v>5.3536271632435746E-2</v>
      </c>
      <c r="I57" s="18">
        <f t="shared" si="8"/>
        <v>7.6622585767727097E-2</v>
      </c>
      <c r="J57" s="18">
        <f t="shared" si="11"/>
        <v>6.6059064199237669E-2</v>
      </c>
      <c r="K57" s="18">
        <f t="shared" si="12"/>
        <v>5.0584921644935485E-2</v>
      </c>
    </row>
    <row r="58" spans="1:11">
      <c r="A58" s="3">
        <f t="shared" si="9"/>
        <v>2006</v>
      </c>
      <c r="B58" s="3">
        <f t="shared" si="10"/>
        <v>9</v>
      </c>
      <c r="C58" s="34">
        <v>203.06899629831315</v>
      </c>
      <c r="D58" s="12">
        <f t="shared" si="0"/>
        <v>1.0566393899547311</v>
      </c>
      <c r="E58" s="12"/>
      <c r="F58" s="41">
        <v>8.5032954630225699E-2</v>
      </c>
      <c r="G58" s="41">
        <v>6.9830844902728881E-2</v>
      </c>
      <c r="H58" s="41">
        <v>5.3517783049172228E-2</v>
      </c>
      <c r="I58" s="18">
        <f t="shared" si="8"/>
        <v>8.0474905098766675E-2</v>
      </c>
      <c r="J58" s="18">
        <f t="shared" si="11"/>
        <v>6.6087679076321959E-2</v>
      </c>
      <c r="K58" s="18">
        <f t="shared" si="12"/>
        <v>5.0649051661291043E-2</v>
      </c>
    </row>
    <row r="59" spans="1:11">
      <c r="A59" s="3">
        <f t="shared" si="9"/>
        <v>2006</v>
      </c>
      <c r="B59" s="3">
        <f t="shared" si="10"/>
        <v>10</v>
      </c>
      <c r="C59" s="33">
        <v>202.44738581872755</v>
      </c>
      <c r="D59" s="12">
        <f t="shared" si="0"/>
        <v>1.0534049320615433</v>
      </c>
      <c r="E59" s="12"/>
      <c r="F59" s="41">
        <v>8.8491957865291959E-2</v>
      </c>
      <c r="G59" s="41">
        <v>6.7469675557282352E-2</v>
      </c>
      <c r="H59" s="41">
        <v>4.7475719959873097E-2</v>
      </c>
      <c r="I59" s="18">
        <f t="shared" si="8"/>
        <v>8.4005642248238477E-2</v>
      </c>
      <c r="J59" s="18">
        <f t="shared" si="11"/>
        <v>6.4049135810710783E-2</v>
      </c>
      <c r="K59" s="18">
        <f t="shared" si="12"/>
        <v>4.5068822553319329E-2</v>
      </c>
    </row>
    <row r="60" spans="1:11">
      <c r="A60" s="3">
        <f t="shared" si="9"/>
        <v>2006</v>
      </c>
      <c r="B60" s="3">
        <f t="shared" si="10"/>
        <v>11</v>
      </c>
      <c r="C60" s="33">
        <v>202.10465071201324</v>
      </c>
      <c r="D60" s="12">
        <f t="shared" si="0"/>
        <v>1.0516215607903194</v>
      </c>
      <c r="E60" s="12"/>
      <c r="F60" s="41">
        <v>8.3966392303315054E-2</v>
      </c>
      <c r="G60" s="41">
        <v>6.7684857685664193E-2</v>
      </c>
      <c r="H60" s="41">
        <v>4.8984900047087027E-2</v>
      </c>
      <c r="I60" s="18">
        <f t="shared" si="8"/>
        <v>7.9844685040702523E-2</v>
      </c>
      <c r="J60" s="18">
        <f t="shared" si="11"/>
        <v>6.4362371607137231E-2</v>
      </c>
      <c r="K60" s="18">
        <f t="shared" si="12"/>
        <v>4.6580349693737422E-2</v>
      </c>
    </row>
    <row r="61" spans="1:11">
      <c r="A61" s="3">
        <f t="shared" si="9"/>
        <v>2006</v>
      </c>
      <c r="B61" s="3">
        <f t="shared" si="10"/>
        <v>12</v>
      </c>
      <c r="C61" s="33">
        <v>202.44048092826719</v>
      </c>
      <c r="D61" s="12">
        <f t="shared" si="0"/>
        <v>1.0533690034886114</v>
      </c>
      <c r="E61" s="12"/>
      <c r="F61" s="41">
        <v>7.8020388326097437E-2</v>
      </c>
      <c r="G61" s="41">
        <v>6.6298018691894722E-2</v>
      </c>
      <c r="H61" s="41">
        <v>4.790185664511299E-2</v>
      </c>
      <c r="I61" s="18">
        <f t="shared" si="8"/>
        <v>7.4067480690721652E-2</v>
      </c>
      <c r="J61" s="18">
        <f t="shared" si="11"/>
        <v>6.2939025614314567E-2</v>
      </c>
      <c r="K61" s="18">
        <f t="shared" si="12"/>
        <v>4.5474906216595244E-2</v>
      </c>
    </row>
    <row r="62" spans="1:11">
      <c r="A62" s="3">
        <f t="shared" si="9"/>
        <v>2007</v>
      </c>
      <c r="B62" s="3">
        <f t="shared" si="10"/>
        <v>1</v>
      </c>
      <c r="C62" s="33">
        <v>203.31673494846589</v>
      </c>
      <c r="D62" s="12">
        <f t="shared" si="0"/>
        <v>1.0579284612602349</v>
      </c>
      <c r="E62" s="12"/>
      <c r="F62" s="41">
        <v>6.851501263929155E-2</v>
      </c>
      <c r="G62" s="41">
        <v>5.8008409000112483E-2</v>
      </c>
      <c r="H62" s="41">
        <v>4.1583489010840767E-2</v>
      </c>
      <c r="I62" s="18">
        <f t="shared" si="8"/>
        <v>6.4763370254425801E-2</v>
      </c>
      <c r="J62" s="18">
        <f t="shared" si="11"/>
        <v>5.4832071472026754E-2</v>
      </c>
      <c r="K62" s="18">
        <f t="shared" si="12"/>
        <v>3.9306522636989381E-2</v>
      </c>
    </row>
    <row r="63" spans="1:11">
      <c r="A63" s="3">
        <f t="shared" si="9"/>
        <v>2007</v>
      </c>
      <c r="B63" s="3">
        <f t="shared" si="10"/>
        <v>2</v>
      </c>
      <c r="C63" s="33">
        <v>204.34098003006406</v>
      </c>
      <c r="D63" s="12">
        <f t="shared" si="0"/>
        <v>1.0632579685602765</v>
      </c>
      <c r="E63" s="12"/>
      <c r="F63" s="41">
        <v>6.632862410808768E-2</v>
      </c>
      <c r="G63" s="41">
        <v>5.9413458560640349E-2</v>
      </c>
      <c r="H63" s="41">
        <v>4.2549448389421707E-2</v>
      </c>
      <c r="I63" s="18">
        <f t="shared" si="8"/>
        <v>6.2382437817890178E-2</v>
      </c>
      <c r="J63" s="18">
        <f t="shared" si="11"/>
        <v>5.5878686374756452E-2</v>
      </c>
      <c r="K63" s="18">
        <f t="shared" si="12"/>
        <v>4.0017991538813996E-2</v>
      </c>
    </row>
    <row r="64" spans="1:11">
      <c r="A64" s="3">
        <f t="shared" si="9"/>
        <v>2007</v>
      </c>
      <c r="B64" s="3">
        <f t="shared" si="10"/>
        <v>3</v>
      </c>
      <c r="C64" s="33">
        <v>205.29560955734021</v>
      </c>
      <c r="D64" s="12">
        <f t="shared" si="0"/>
        <v>1.0682252416532703</v>
      </c>
      <c r="E64" s="12"/>
      <c r="F64" s="41">
        <v>6.9609698741504716E-2</v>
      </c>
      <c r="G64" s="41">
        <v>6.1108325156552026E-2</v>
      </c>
      <c r="H64" s="41">
        <v>4.3032194642683624E-2</v>
      </c>
      <c r="I64" s="18">
        <f t="shared" si="8"/>
        <v>6.5163877455068575E-2</v>
      </c>
      <c r="J64" s="18">
        <f t="shared" si="11"/>
        <v>5.7205468260585125E-2</v>
      </c>
      <c r="K64" s="18">
        <f t="shared" si="12"/>
        <v>4.0283821206175185E-2</v>
      </c>
    </row>
    <row r="65" spans="1:11">
      <c r="A65" s="3">
        <f t="shared" si="9"/>
        <v>2007</v>
      </c>
      <c r="B65" s="3">
        <f t="shared" si="10"/>
        <v>4</v>
      </c>
      <c r="C65" s="33">
        <v>206.11145778745413</v>
      </c>
      <c r="D65" s="12">
        <f t="shared" si="0"/>
        <v>1.0724703868594683</v>
      </c>
      <c r="E65" s="12"/>
      <c r="F65" s="41">
        <v>8.294571410180529E-2</v>
      </c>
      <c r="G65" s="41">
        <v>6.5588296847384306E-2</v>
      </c>
      <c r="H65" s="41">
        <v>4.6074477111225698E-2</v>
      </c>
      <c r="I65" s="18">
        <f t="shared" si="8"/>
        <v>7.7340796648657603E-2</v>
      </c>
      <c r="J65" s="18">
        <f t="shared" si="11"/>
        <v>6.1156277740635374E-2</v>
      </c>
      <c r="K65" s="18">
        <f t="shared" si="12"/>
        <v>4.2961071630281844E-2</v>
      </c>
    </row>
    <row r="66" spans="1:11">
      <c r="A66" s="3">
        <f t="shared" si="9"/>
        <v>2007</v>
      </c>
      <c r="B66" s="3">
        <f t="shared" si="10"/>
        <v>5</v>
      </c>
      <c r="C66" s="33">
        <v>206.70300862866063</v>
      </c>
      <c r="D66" s="12">
        <f t="shared" si="0"/>
        <v>1.0755484338847336</v>
      </c>
      <c r="E66" s="12"/>
      <c r="F66" s="41">
        <v>8.8012565056664077E-2</v>
      </c>
      <c r="G66" s="41">
        <v>6.7161038349998647E-2</v>
      </c>
      <c r="H66" s="41">
        <v>4.8255226229728963E-2</v>
      </c>
      <c r="I66" s="18">
        <f t="shared" si="8"/>
        <v>8.1830406036457831E-2</v>
      </c>
      <c r="J66" s="18">
        <f t="shared" si="11"/>
        <v>6.2443527631221754E-2</v>
      </c>
      <c r="K66" s="18">
        <f t="shared" si="12"/>
        <v>4.4865693361141996E-2</v>
      </c>
    </row>
    <row r="67" spans="1:11">
      <c r="A67" s="3">
        <f t="shared" si="9"/>
        <v>2007</v>
      </c>
      <c r="B67" s="3">
        <f t="shared" si="10"/>
        <v>6</v>
      </c>
      <c r="C67" s="33">
        <v>207.07612329721451</v>
      </c>
      <c r="D67" s="12">
        <f t="shared" ref="D67:D130" si="13">C67/$C$38</f>
        <v>1.0774898806981348</v>
      </c>
      <c r="E67" s="12"/>
      <c r="F67" s="41">
        <v>8.2874023499568517E-2</v>
      </c>
      <c r="G67" s="41">
        <v>6.5278276895982063E-2</v>
      </c>
      <c r="H67" s="41">
        <v>4.6982596986547054E-2</v>
      </c>
      <c r="I67" s="18">
        <f t="shared" si="8"/>
        <v>7.691396920207938E-2</v>
      </c>
      <c r="J67" s="18">
        <f t="shared" si="11"/>
        <v>6.0583656575676152E-2</v>
      </c>
      <c r="K67" s="18">
        <f t="shared" si="12"/>
        <v>4.3603747773580726E-2</v>
      </c>
    </row>
    <row r="68" spans="1:11">
      <c r="A68" s="3">
        <f t="shared" si="9"/>
        <v>2007</v>
      </c>
      <c r="B68" s="3">
        <f t="shared" si="10"/>
        <v>7</v>
      </c>
      <c r="C68" s="33">
        <v>207.3871861811607</v>
      </c>
      <c r="D68" s="12">
        <f t="shared" si="13"/>
        <v>1.0791084502578505</v>
      </c>
      <c r="E68" s="12"/>
      <c r="F68" s="41">
        <v>8.3313514603067559E-2</v>
      </c>
      <c r="G68" s="41">
        <v>6.8542536630910714E-2</v>
      </c>
      <c r="H68" s="41">
        <v>5.1928303646482064E-2</v>
      </c>
      <c r="I68" s="18">
        <f t="shared" si="8"/>
        <v>7.7205877299135209E-2</v>
      </c>
      <c r="J68" s="18">
        <f t="shared" si="11"/>
        <v>6.3517746167711525E-2</v>
      </c>
      <c r="K68" s="18">
        <f t="shared" si="12"/>
        <v>4.8121487357525479E-2</v>
      </c>
    </row>
    <row r="69" spans="1:11">
      <c r="A69" s="3">
        <f t="shared" si="9"/>
        <v>2007</v>
      </c>
      <c r="B69" s="3">
        <f t="shared" si="10"/>
        <v>8</v>
      </c>
      <c r="C69" s="34">
        <v>207.85415155176193</v>
      </c>
      <c r="D69" s="12">
        <f t="shared" si="13"/>
        <v>1.0815382352733691</v>
      </c>
      <c r="E69" s="12"/>
      <c r="F69" s="41">
        <v>8.1720143785459484E-2</v>
      </c>
      <c r="G69" s="41">
        <v>6.8121819447249349E-2</v>
      </c>
      <c r="H69" s="41">
        <v>5.188032710775841E-2</v>
      </c>
      <c r="I69" s="18">
        <f t="shared" si="8"/>
        <v>7.5559181469718392E-2</v>
      </c>
      <c r="J69" s="18">
        <f t="shared" si="11"/>
        <v>6.2986048227902838E-2</v>
      </c>
      <c r="K69" s="18">
        <f t="shared" si="12"/>
        <v>4.7969018029811183E-2</v>
      </c>
    </row>
    <row r="70" spans="1:11">
      <c r="A70" s="3">
        <f t="shared" si="9"/>
        <v>2007</v>
      </c>
      <c r="B70" s="3">
        <f t="shared" si="10"/>
        <v>9</v>
      </c>
      <c r="C70" s="34">
        <v>208.59687012632688</v>
      </c>
      <c r="D70" s="12">
        <f t="shared" si="13"/>
        <v>1.0854028611682227</v>
      </c>
      <c r="E70" s="12"/>
      <c r="F70" s="41">
        <v>8.1874520698336034E-2</v>
      </c>
      <c r="G70" s="41">
        <v>6.8260523555358485E-2</v>
      </c>
      <c r="H70" s="41">
        <v>5.2503305349110012E-2</v>
      </c>
      <c r="I70" s="18">
        <f t="shared" si="8"/>
        <v>7.5432379651380513E-2</v>
      </c>
      <c r="J70" s="18">
        <f t="shared" si="11"/>
        <v>6.2889573998256704E-2</v>
      </c>
      <c r="K70" s="18">
        <f t="shared" si="12"/>
        <v>4.8372182557728412E-2</v>
      </c>
    </row>
    <row r="71" spans="1:11">
      <c r="A71" s="3">
        <f t="shared" si="9"/>
        <v>2007</v>
      </c>
      <c r="B71" s="3">
        <f t="shared" si="10"/>
        <v>10</v>
      </c>
      <c r="C71" s="34">
        <v>209.53727264942663</v>
      </c>
      <c r="D71" s="12">
        <f t="shared" si="13"/>
        <v>1.0902961061560508</v>
      </c>
      <c r="E71" s="12"/>
      <c r="F71" s="41">
        <v>8.3746653813917049E-2</v>
      </c>
      <c r="G71" s="41">
        <v>6.4971812308612931E-2</v>
      </c>
      <c r="H71" s="41">
        <v>4.7649538194001084E-2</v>
      </c>
      <c r="I71" s="18">
        <f t="shared" si="8"/>
        <v>7.6810926262200777E-2</v>
      </c>
      <c r="J71" s="18">
        <f t="shared" si="11"/>
        <v>5.9590978947616009E-2</v>
      </c>
      <c r="K71" s="18">
        <f t="shared" si="12"/>
        <v>4.3703300346540123E-2</v>
      </c>
    </row>
    <row r="72" spans="1:11">
      <c r="A72" s="3">
        <f t="shared" si="9"/>
        <v>2007</v>
      </c>
      <c r="B72" s="3">
        <f t="shared" si="10"/>
        <v>11</v>
      </c>
      <c r="C72" s="33">
        <v>210.51899245015036</v>
      </c>
      <c r="D72" s="12">
        <f t="shared" si="13"/>
        <v>1.0954043394671533</v>
      </c>
      <c r="E72" s="12"/>
      <c r="F72" s="41">
        <v>8.5768414168756885E-2</v>
      </c>
      <c r="G72" s="41">
        <v>6.5871187084834262E-2</v>
      </c>
      <c r="H72" s="41">
        <v>4.8204465623515207E-2</v>
      </c>
      <c r="I72" s="18">
        <f t="shared" si="8"/>
        <v>7.8298406422671218E-2</v>
      </c>
      <c r="J72" s="18">
        <f t="shared" si="11"/>
        <v>6.013413012119026E-2</v>
      </c>
      <c r="K72" s="18">
        <f t="shared" si="12"/>
        <v>4.4006093354499315E-2</v>
      </c>
    </row>
    <row r="73" spans="1:11">
      <c r="A73" s="3">
        <f t="shared" si="9"/>
        <v>2007</v>
      </c>
      <c r="B73" s="3">
        <f t="shared" si="10"/>
        <v>12</v>
      </c>
      <c r="C73" s="33">
        <v>211.41378075004585</v>
      </c>
      <c r="D73" s="12">
        <f t="shared" si="13"/>
        <v>1.10006023761298</v>
      </c>
      <c r="E73" s="12"/>
      <c r="F73" s="41">
        <v>7.6908543058800752E-2</v>
      </c>
      <c r="G73" s="41">
        <v>6.4009200100252558E-2</v>
      </c>
      <c r="H73" s="41">
        <v>4.6102613601682337E-2</v>
      </c>
      <c r="I73" s="18">
        <f t="shared" si="8"/>
        <v>6.9913028786209516E-2</v>
      </c>
      <c r="J73" s="18">
        <f t="shared" si="11"/>
        <v>5.8186995504124463E-2</v>
      </c>
      <c r="K73" s="18">
        <f t="shared" si="12"/>
        <v>4.1909171902913579E-2</v>
      </c>
    </row>
    <row r="74" spans="1:11">
      <c r="A74" s="3">
        <f t="shared" si="9"/>
        <v>2008</v>
      </c>
      <c r="B74" s="3">
        <f t="shared" si="10"/>
        <v>1</v>
      </c>
      <c r="C74" s="33">
        <v>212.18982862344672</v>
      </c>
      <c r="D74" s="12">
        <f t="shared" si="13"/>
        <v>1.1040982875687761</v>
      </c>
      <c r="E74" s="12"/>
      <c r="F74" s="41">
        <v>7.6746124410447078E-2</v>
      </c>
      <c r="G74" s="41">
        <v>6.6973043086558451E-2</v>
      </c>
      <c r="H74" s="41">
        <v>4.9739280111789866E-2</v>
      </c>
      <c r="I74" s="18">
        <f t="shared" si="8"/>
        <v>6.9510228640460983E-2</v>
      </c>
      <c r="J74" s="18">
        <f t="shared" si="11"/>
        <v>6.0658587954187534E-2</v>
      </c>
      <c r="K74" s="18">
        <f t="shared" si="12"/>
        <v>4.5049685043272489E-2</v>
      </c>
    </row>
    <row r="75" spans="1:11">
      <c r="A75" s="3">
        <f t="shared" si="9"/>
        <v>2008</v>
      </c>
      <c r="B75" s="3">
        <f t="shared" si="10"/>
        <v>2</v>
      </c>
      <c r="C75" s="33">
        <v>212.79844533369459</v>
      </c>
      <c r="D75" s="12">
        <f t="shared" si="13"/>
        <v>1.1072651343112885</v>
      </c>
      <c r="E75" s="12"/>
      <c r="F75" s="41">
        <v>7.853936247857736E-2</v>
      </c>
      <c r="G75" s="41">
        <v>7.0047301216027133E-2</v>
      </c>
      <c r="H75" s="41">
        <v>5.1544122205052861E-2</v>
      </c>
      <c r="I75" s="18">
        <f t="shared" si="8"/>
        <v>7.0930945123119329E-2</v>
      </c>
      <c r="J75" s="18">
        <f t="shared" si="11"/>
        <v>6.3261543279420684E-2</v>
      </c>
      <c r="K75" s="18">
        <f t="shared" si="12"/>
        <v>4.655084009044768E-2</v>
      </c>
    </row>
    <row r="76" spans="1:11">
      <c r="A76" s="3">
        <f t="shared" si="9"/>
        <v>2008</v>
      </c>
      <c r="B76" s="3">
        <f t="shared" si="10"/>
        <v>3</v>
      </c>
      <c r="C76" s="33">
        <v>213.32267789686881</v>
      </c>
      <c r="D76" s="12">
        <f t="shared" si="13"/>
        <v>1.1099929006657991</v>
      </c>
      <c r="E76" s="12"/>
      <c r="F76" s="41">
        <v>8.0405522578463784E-2</v>
      </c>
      <c r="G76" s="41">
        <v>6.9717278726768861E-2</v>
      </c>
      <c r="H76" s="41">
        <v>5.1473934340327612E-2</v>
      </c>
      <c r="I76" s="18">
        <f t="shared" si="8"/>
        <v>7.2437871026233336E-2</v>
      </c>
      <c r="J76" s="18">
        <f t="shared" si="11"/>
        <v>6.280876092536343E-2</v>
      </c>
      <c r="K76" s="18">
        <f t="shared" si="12"/>
        <v>4.6373210413735412E-2</v>
      </c>
    </row>
    <row r="77" spans="1:11">
      <c r="A77" s="3">
        <f t="shared" si="9"/>
        <v>2008</v>
      </c>
      <c r="B77" s="3">
        <f t="shared" si="10"/>
        <v>4</v>
      </c>
      <c r="C77" s="33">
        <v>214.05014386971791</v>
      </c>
      <c r="D77" s="12">
        <f t="shared" si="13"/>
        <v>1.1137781619108733</v>
      </c>
      <c r="E77" s="12"/>
      <c r="F77" s="41">
        <v>8.7611444612458067E-2</v>
      </c>
      <c r="G77" s="41">
        <v>7.0362375257151027E-2</v>
      </c>
      <c r="H77" s="41">
        <v>5.1483945981270589E-2</v>
      </c>
      <c r="I77" s="18">
        <f t="shared" si="8"/>
        <v>7.8661485391440911E-2</v>
      </c>
      <c r="J77" s="18">
        <f t="shared" si="11"/>
        <v>6.3174497097727766E-2</v>
      </c>
      <c r="K77" s="18">
        <f t="shared" si="12"/>
        <v>4.6224596371095335E-2</v>
      </c>
    </row>
    <row r="78" spans="1:11">
      <c r="A78" s="3">
        <f t="shared" si="9"/>
        <v>2008</v>
      </c>
      <c r="B78" s="3">
        <f t="shared" si="10"/>
        <v>5</v>
      </c>
      <c r="C78" s="33">
        <v>215.33253479003906</v>
      </c>
      <c r="D78" s="12">
        <f t="shared" si="13"/>
        <v>1.1204508927778791</v>
      </c>
      <c r="E78" s="12"/>
      <c r="F78" s="41">
        <v>9.4917891263768983E-2</v>
      </c>
      <c r="G78" s="41">
        <v>7.1212521741354617E-2</v>
      </c>
      <c r="H78" s="41">
        <v>5.2104268115445954E-2</v>
      </c>
      <c r="I78" s="18">
        <f t="shared" si="8"/>
        <v>8.4714012792156998E-2</v>
      </c>
      <c r="J78" s="18">
        <f t="shared" si="11"/>
        <v>6.3557021731493191E-2</v>
      </c>
      <c r="K78" s="18">
        <f t="shared" si="12"/>
        <v>4.6502946672001291E-2</v>
      </c>
    </row>
    <row r="79" spans="1:11">
      <c r="A79" s="3">
        <f t="shared" si="9"/>
        <v>2008</v>
      </c>
      <c r="B79" s="3">
        <f t="shared" si="10"/>
        <v>6</v>
      </c>
      <c r="C79" s="33">
        <v>217.23727374076844</v>
      </c>
      <c r="D79" s="12">
        <f t="shared" si="13"/>
        <v>1.130361919274337</v>
      </c>
      <c r="E79" s="12"/>
      <c r="F79" s="41">
        <v>8.8607726261509673E-2</v>
      </c>
      <c r="G79" s="41">
        <v>7.0232225798369532E-2</v>
      </c>
      <c r="H79" s="41">
        <v>5.1103739801656493E-2</v>
      </c>
      <c r="I79" s="18">
        <f t="shared" si="8"/>
        <v>7.8388810477969334E-2</v>
      </c>
      <c r="J79" s="18">
        <f t="shared" si="11"/>
        <v>6.2132512251878401E-2</v>
      </c>
      <c r="K79" s="18">
        <f t="shared" si="12"/>
        <v>4.5210068501302457E-2</v>
      </c>
    </row>
    <row r="80" spans="1:11">
      <c r="A80" s="3">
        <f t="shared" si="9"/>
        <v>2008</v>
      </c>
      <c r="B80" s="3">
        <f t="shared" si="10"/>
        <v>7</v>
      </c>
      <c r="C80" s="34">
        <v>218.97577221162857</v>
      </c>
      <c r="D80" s="12">
        <f t="shared" si="13"/>
        <v>1.1394079381012994</v>
      </c>
      <c r="E80" s="12"/>
      <c r="F80" s="41">
        <v>9.0400753922850602E-2</v>
      </c>
      <c r="G80" s="41">
        <v>7.5071805975552811E-2</v>
      </c>
      <c r="H80" s="41">
        <v>5.7874872434575127E-2</v>
      </c>
      <c r="I80" s="18">
        <f t="shared" si="8"/>
        <v>7.9340112439003824E-2</v>
      </c>
      <c r="J80" s="18">
        <f t="shared" si="11"/>
        <v>6.5886679796747685E-2</v>
      </c>
      <c r="K80" s="18">
        <f t="shared" si="12"/>
        <v>5.0793811855495204E-2</v>
      </c>
    </row>
    <row r="81" spans="1:11">
      <c r="A81" s="3">
        <f t="shared" si="9"/>
        <v>2008</v>
      </c>
      <c r="B81" s="3">
        <f t="shared" si="10"/>
        <v>8</v>
      </c>
      <c r="C81" s="33">
        <v>219.47315290666396</v>
      </c>
      <c r="D81" s="12">
        <f t="shared" si="13"/>
        <v>1.1419959847443497</v>
      </c>
      <c r="E81" s="12"/>
      <c r="F81" s="41">
        <v>9.0970904628002627E-2</v>
      </c>
      <c r="G81" s="41">
        <v>7.6562963065979192E-2</v>
      </c>
      <c r="H81" s="41">
        <v>5.9982276359117875E-2</v>
      </c>
      <c r="I81" s="18">
        <f t="shared" si="8"/>
        <v>7.9659566095906742E-2</v>
      </c>
      <c r="J81" s="18">
        <f t="shared" si="11"/>
        <v>6.7043110561477839E-2</v>
      </c>
      <c r="K81" s="18">
        <f t="shared" si="12"/>
        <v>5.2524069401650011E-2</v>
      </c>
    </row>
    <row r="82" spans="1:11">
      <c r="A82" s="3">
        <f t="shared" si="9"/>
        <v>2008</v>
      </c>
      <c r="B82" s="3">
        <f t="shared" si="10"/>
        <v>9</v>
      </c>
      <c r="C82" s="33">
        <v>218.10982077916464</v>
      </c>
      <c r="D82" s="12">
        <f t="shared" si="13"/>
        <v>1.1349020883162098</v>
      </c>
      <c r="E82" s="12"/>
      <c r="F82" s="41">
        <v>9.2643967530420188E-2</v>
      </c>
      <c r="G82" s="41">
        <v>7.690518818691966E-2</v>
      </c>
      <c r="H82" s="41">
        <v>5.8028592100810204E-2</v>
      </c>
      <c r="I82" s="18">
        <f t="shared" si="8"/>
        <v>8.1631683018462686E-2</v>
      </c>
      <c r="J82" s="18">
        <f t="shared" si="11"/>
        <v>6.7763720746183087E-2</v>
      </c>
      <c r="K82" s="18">
        <f t="shared" si="12"/>
        <v>5.1130923714224508E-2</v>
      </c>
    </row>
    <row r="83" spans="1:11">
      <c r="A83" s="3">
        <f t="shared" si="9"/>
        <v>2008</v>
      </c>
      <c r="B83" s="3">
        <f t="shared" si="10"/>
        <v>10</v>
      </c>
      <c r="C83" s="33">
        <v>215.69684891546927</v>
      </c>
      <c r="D83" s="12">
        <f t="shared" si="13"/>
        <v>1.1223465472710001</v>
      </c>
      <c r="E83" s="12"/>
      <c r="F83" s="41">
        <v>9.9964070540701305E-2</v>
      </c>
      <c r="G83" s="41">
        <v>7.8111551395037962E-2</v>
      </c>
      <c r="H83" s="41">
        <v>5.9577837891408053E-2</v>
      </c>
      <c r="I83" s="18">
        <f t="shared" si="8"/>
        <v>8.9067027277595509E-2</v>
      </c>
      <c r="J83" s="18">
        <f t="shared" si="11"/>
        <v>6.9596642485306517E-2</v>
      </c>
      <c r="K83" s="18">
        <f t="shared" si="12"/>
        <v>5.3083281662221281E-2</v>
      </c>
    </row>
    <row r="84" spans="1:11">
      <c r="A84" s="3">
        <f t="shared" si="9"/>
        <v>2008</v>
      </c>
      <c r="B84" s="3">
        <f t="shared" si="10"/>
        <v>11</v>
      </c>
      <c r="C84" s="33">
        <v>213.47870471477509</v>
      </c>
      <c r="D84" s="12">
        <f t="shared" si="13"/>
        <v>1.1108047630608193</v>
      </c>
      <c r="E84" s="12"/>
      <c r="F84" s="41">
        <v>9.7119109483109478E-2</v>
      </c>
      <c r="G84" s="41">
        <v>7.9180017870649919E-2</v>
      </c>
      <c r="H84" s="41">
        <v>6.0160067196082981E-2</v>
      </c>
      <c r="I84" s="18">
        <f t="shared" si="8"/>
        <v>8.7431304503500729E-2</v>
      </c>
      <c r="J84" s="18">
        <f t="shared" si="11"/>
        <v>7.1281669383978521E-2</v>
      </c>
      <c r="K84" s="18">
        <f t="shared" si="12"/>
        <v>5.4158992828147484E-2</v>
      </c>
    </row>
    <row r="85" spans="1:11">
      <c r="A85" s="3">
        <f t="shared" si="9"/>
        <v>2008</v>
      </c>
      <c r="B85" s="3">
        <f t="shared" si="10"/>
        <v>12</v>
      </c>
      <c r="C85" s="33">
        <v>212.35859274864197</v>
      </c>
      <c r="D85" s="12">
        <f t="shared" si="13"/>
        <v>1.1049764266522559</v>
      </c>
      <c r="E85" s="12"/>
      <c r="F85" s="41">
        <v>8.6540734296797886E-2</v>
      </c>
      <c r="G85" s="41">
        <v>7.5681886745842517E-2</v>
      </c>
      <c r="H85" s="41">
        <v>6.000839289009164E-2</v>
      </c>
      <c r="I85" s="18">
        <f t="shared" si="8"/>
        <v>7.8319077411443172E-2</v>
      </c>
      <c r="J85" s="18">
        <f t="shared" si="11"/>
        <v>6.8491856405602902E-2</v>
      </c>
      <c r="K85" s="18">
        <f t="shared" si="12"/>
        <v>5.4307396468084759E-2</v>
      </c>
    </row>
    <row r="86" spans="1:11">
      <c r="A86" s="3">
        <f t="shared" si="9"/>
        <v>2009</v>
      </c>
      <c r="B86" s="3">
        <f t="shared" si="10"/>
        <v>1</v>
      </c>
      <c r="C86" s="33">
        <v>212.17398013607149</v>
      </c>
      <c r="D86" s="12">
        <f t="shared" si="13"/>
        <v>1.1040158223163883</v>
      </c>
      <c r="E86" s="12"/>
      <c r="F86" s="41">
        <v>8.4530036101893899E-2</v>
      </c>
      <c r="G86" s="41">
        <v>7.7163818936491865E-2</v>
      </c>
      <c r="H86" s="41">
        <v>6.4125250530976105E-2</v>
      </c>
      <c r="I86" s="18">
        <f t="shared" si="8"/>
        <v>7.6565964357772881E-2</v>
      </c>
      <c r="J86" s="18">
        <f t="shared" si="11"/>
        <v>6.9893761825433595E-2</v>
      </c>
      <c r="K86" s="18">
        <f t="shared" si="12"/>
        <v>5.8083633617163073E-2</v>
      </c>
    </row>
    <row r="87" spans="1:11">
      <c r="A87" s="3">
        <f t="shared" si="9"/>
        <v>2009</v>
      </c>
      <c r="B87" s="3">
        <f t="shared" si="10"/>
        <v>2</v>
      </c>
      <c r="C87" s="33">
        <v>212.41605430468917</v>
      </c>
      <c r="D87" s="12">
        <f t="shared" si="13"/>
        <v>1.1052754193327454</v>
      </c>
      <c r="E87" s="12"/>
      <c r="F87" s="41">
        <v>8.6749263631051732E-2</v>
      </c>
      <c r="G87" s="41">
        <v>7.9825650553907321E-2</v>
      </c>
      <c r="H87" s="41">
        <v>6.3405884195278553E-2</v>
      </c>
      <c r="I87" s="18">
        <f t="shared" ref="I87:I102" si="14">F87/$D87</f>
        <v>7.8486558294603395E-2</v>
      </c>
      <c r="J87" s="18">
        <f t="shared" si="11"/>
        <v>7.2222406431600591E-2</v>
      </c>
      <c r="K87" s="18">
        <f t="shared" si="12"/>
        <v>5.7366592150901785E-2</v>
      </c>
    </row>
    <row r="88" spans="1:11">
      <c r="A88" s="3">
        <f t="shared" si="9"/>
        <v>2009</v>
      </c>
      <c r="B88" s="3">
        <f t="shared" si="10"/>
        <v>3</v>
      </c>
      <c r="C88" s="33">
        <v>212.7064358101737</v>
      </c>
      <c r="D88" s="12">
        <f t="shared" si="13"/>
        <v>1.1067863764084311</v>
      </c>
      <c r="E88" s="12"/>
      <c r="F88" s="41">
        <v>9.25727849184593E-2</v>
      </c>
      <c r="G88" s="41">
        <v>8.1294467229731174E-2</v>
      </c>
      <c r="H88" s="41">
        <v>6.3894803408692857E-2</v>
      </c>
      <c r="I88" s="18">
        <f t="shared" si="14"/>
        <v>8.3641059279083219E-2</v>
      </c>
      <c r="J88" s="18">
        <f t="shared" si="11"/>
        <v>7.3450910638722514E-2</v>
      </c>
      <c r="K88" s="18">
        <f t="shared" si="12"/>
        <v>5.7730023399849041E-2</v>
      </c>
    </row>
    <row r="89" spans="1:11">
      <c r="A89" s="3">
        <f t="shared" si="9"/>
        <v>2009</v>
      </c>
      <c r="B89" s="3">
        <f t="shared" si="10"/>
        <v>4</v>
      </c>
      <c r="C89" s="33">
        <v>213.02224457859992</v>
      </c>
      <c r="D89" s="12">
        <f t="shared" si="13"/>
        <v>1.108429640473823</v>
      </c>
      <c r="E89" s="12"/>
      <c r="F89" s="41">
        <v>9.5102616054537514E-2</v>
      </c>
      <c r="G89" s="41">
        <v>7.7858117404902213E-2</v>
      </c>
      <c r="H89" s="41">
        <v>6.0103381961931823E-2</v>
      </c>
      <c r="I89" s="18">
        <f t="shared" si="14"/>
        <v>8.5799416202803611E-2</v>
      </c>
      <c r="J89" s="18">
        <f t="shared" si="11"/>
        <v>7.0241821909074922E-2</v>
      </c>
      <c r="K89" s="18">
        <f t="shared" si="12"/>
        <v>5.4223903590524064E-2</v>
      </c>
    </row>
    <row r="90" spans="1:11">
      <c r="A90" s="3">
        <f t="shared" si="9"/>
        <v>2009</v>
      </c>
      <c r="B90" s="3">
        <f t="shared" si="10"/>
        <v>5</v>
      </c>
      <c r="C90" s="33">
        <v>213.43382544911677</v>
      </c>
      <c r="D90" s="12">
        <f t="shared" si="13"/>
        <v>1.1105712404613519</v>
      </c>
      <c r="E90" s="12"/>
      <c r="F90" s="41">
        <v>9.9635340318504517E-2</v>
      </c>
      <c r="G90" s="41">
        <v>7.7884877863485094E-2</v>
      </c>
      <c r="H90" s="41">
        <v>5.7809189063063447E-2</v>
      </c>
      <c r="I90" s="18">
        <f t="shared" si="14"/>
        <v>8.9715397525614068E-2</v>
      </c>
      <c r="J90" s="18">
        <f t="shared" si="11"/>
        <v>7.0130465319028307E-2</v>
      </c>
      <c r="K90" s="18">
        <f t="shared" si="12"/>
        <v>5.2053562128124654E-2</v>
      </c>
    </row>
    <row r="91" spans="1:11">
      <c r="A91" s="3">
        <f t="shared" si="9"/>
        <v>2009</v>
      </c>
      <c r="B91" s="3">
        <f t="shared" si="10"/>
        <v>6</v>
      </c>
      <c r="C91" s="33">
        <v>213.99151949385802</v>
      </c>
      <c r="D91" s="12">
        <f t="shared" si="13"/>
        <v>1.1134731186700328</v>
      </c>
      <c r="E91" s="12"/>
      <c r="F91" s="41">
        <v>9.5712895396166883E-2</v>
      </c>
      <c r="G91" s="41">
        <v>7.7116360715127119E-2</v>
      </c>
      <c r="H91" s="41">
        <v>5.9457681797322977E-2</v>
      </c>
      <c r="I91" s="18">
        <f t="shared" si="14"/>
        <v>8.595887389763783E-2</v>
      </c>
      <c r="J91" s="18">
        <f t="shared" si="11"/>
        <v>6.9257496586210637E-2</v>
      </c>
      <c r="K91" s="18">
        <f t="shared" si="12"/>
        <v>5.3398398937857694E-2</v>
      </c>
    </row>
    <row r="92" spans="1:11">
      <c r="A92" s="3">
        <f t="shared" si="9"/>
        <v>2009</v>
      </c>
      <c r="B92" s="3">
        <f t="shared" si="10"/>
        <v>7</v>
      </c>
      <c r="C92" s="33">
        <v>214.65651498783021</v>
      </c>
      <c r="D92" s="12">
        <f t="shared" si="13"/>
        <v>1.1169333240479191</v>
      </c>
      <c r="E92" s="12"/>
      <c r="F92" s="41">
        <v>9.3377157071802774E-2</v>
      </c>
      <c r="G92" s="41">
        <v>7.837583826877205E-2</v>
      </c>
      <c r="H92" s="41">
        <v>6.1720426052963191E-2</v>
      </c>
      <c r="I92" s="18">
        <f t="shared" si="14"/>
        <v>8.3601370879858056E-2</v>
      </c>
      <c r="J92" s="18">
        <f t="shared" si="11"/>
        <v>7.0170561287156596E-2</v>
      </c>
      <c r="K92" s="18">
        <f t="shared" si="12"/>
        <v>5.5258827652558462E-2</v>
      </c>
    </row>
    <row r="93" spans="1:11">
      <c r="A93" s="3">
        <f t="shared" si="9"/>
        <v>2009</v>
      </c>
      <c r="B93" s="3">
        <f t="shared" si="10"/>
        <v>8</v>
      </c>
      <c r="C93" s="33">
        <v>215.36901601019406</v>
      </c>
      <c r="D93" s="12">
        <f t="shared" si="13"/>
        <v>1.1206407173937094</v>
      </c>
      <c r="E93" s="12"/>
      <c r="F93" s="41">
        <v>9.5043181771415644E-2</v>
      </c>
      <c r="G93" s="41">
        <v>7.9222084452582567E-2</v>
      </c>
      <c r="H93" s="41">
        <v>6.1252847890616843E-2</v>
      </c>
      <c r="I93" s="18">
        <f t="shared" si="14"/>
        <v>8.4811465705492986E-2</v>
      </c>
      <c r="J93" s="18">
        <f t="shared" si="11"/>
        <v>7.069356237280984E-2</v>
      </c>
      <c r="K93" s="18">
        <f t="shared" si="12"/>
        <v>5.4658774163652994E-2</v>
      </c>
    </row>
    <row r="94" spans="1:11">
      <c r="A94" s="3">
        <f t="shared" si="9"/>
        <v>2009</v>
      </c>
      <c r="B94" s="3">
        <f t="shared" si="10"/>
        <v>9</v>
      </c>
      <c r="C94" s="33">
        <v>216.03868754804134</v>
      </c>
      <c r="D94" s="12">
        <f t="shared" si="13"/>
        <v>1.1241252538720476</v>
      </c>
      <c r="E94" s="12"/>
      <c r="F94" s="41">
        <v>9.8085744238172595E-2</v>
      </c>
      <c r="G94" s="41">
        <v>7.9891561107147166E-2</v>
      </c>
      <c r="H94" s="41">
        <v>6.0823708532201468E-2</v>
      </c>
      <c r="I94" s="18">
        <f t="shared" si="14"/>
        <v>8.7255173656419868E-2</v>
      </c>
      <c r="J94" s="18">
        <f t="shared" si="11"/>
        <v>7.1069981598545898E-2</v>
      </c>
      <c r="K94" s="18">
        <f t="shared" si="12"/>
        <v>5.4107590166393202E-2</v>
      </c>
    </row>
    <row r="95" spans="1:11">
      <c r="A95" s="3">
        <f t="shared" si="9"/>
        <v>2009</v>
      </c>
      <c r="B95" s="3">
        <f t="shared" si="10"/>
        <v>10</v>
      </c>
      <c r="C95" s="33">
        <v>216.62033779582669</v>
      </c>
      <c r="D95" s="12">
        <f t="shared" si="13"/>
        <v>1.1271517846285402</v>
      </c>
      <c r="E95" s="12"/>
      <c r="F95" s="41">
        <v>9.8585170760565458E-2</v>
      </c>
      <c r="G95" s="41">
        <v>7.7332557736525323E-2</v>
      </c>
      <c r="H95" s="41">
        <v>5.7191335665045223E-2</v>
      </c>
      <c r="I95" s="18">
        <f t="shared" si="14"/>
        <v>8.7463970784604494E-2</v>
      </c>
      <c r="J95" s="18">
        <f t="shared" si="11"/>
        <v>6.8608823399956512E-2</v>
      </c>
      <c r="K95" s="18">
        <f t="shared" si="12"/>
        <v>5.0739693131828717E-2</v>
      </c>
    </row>
    <row r="96" spans="1:11">
      <c r="A96" s="3">
        <f t="shared" si="9"/>
        <v>2009</v>
      </c>
      <c r="B96" s="3">
        <f t="shared" si="10"/>
        <v>11</v>
      </c>
      <c r="C96" s="33">
        <v>217.06310065165161</v>
      </c>
      <c r="D96" s="12">
        <f t="shared" si="13"/>
        <v>1.1294556354496974</v>
      </c>
      <c r="E96" s="12"/>
      <c r="F96" s="41">
        <v>9.7561552869061804E-2</v>
      </c>
      <c r="G96" s="41">
        <v>7.7772590392066063E-2</v>
      </c>
      <c r="H96" s="41">
        <v>5.6821711717102215E-2</v>
      </c>
      <c r="I96" s="18">
        <f t="shared" si="14"/>
        <v>8.6379269629494812E-2</v>
      </c>
      <c r="J96" s="18">
        <f t="shared" si="11"/>
        <v>6.8858473012178636E-2</v>
      </c>
      <c r="K96" s="18">
        <f t="shared" si="12"/>
        <v>5.0308936388172888E-2</v>
      </c>
    </row>
    <row r="97" spans="1:11">
      <c r="A97" s="3">
        <f t="shared" si="9"/>
        <v>2009</v>
      </c>
      <c r="B97" s="3">
        <f t="shared" si="10"/>
        <v>12</v>
      </c>
      <c r="C97" s="33">
        <v>217.33046150495929</v>
      </c>
      <c r="D97" s="12">
        <f t="shared" si="13"/>
        <v>1.1308468079776879</v>
      </c>
      <c r="E97" s="12"/>
      <c r="F97" s="41">
        <v>8.7244854583401574E-2</v>
      </c>
      <c r="G97" s="41">
        <v>7.561174776622813E-2</v>
      </c>
      <c r="H97" s="41">
        <v>5.7278860744422407E-2</v>
      </c>
      <c r="I97" s="18">
        <f t="shared" si="14"/>
        <v>7.7150020646406553E-2</v>
      </c>
      <c r="J97" s="18">
        <f t="shared" si="11"/>
        <v>6.6862944859388929E-2</v>
      </c>
      <c r="K97" s="18">
        <f t="shared" si="12"/>
        <v>5.0651299840386993E-2</v>
      </c>
    </row>
    <row r="98" spans="1:11">
      <c r="A98" s="3">
        <f t="shared" si="9"/>
        <v>2010</v>
      </c>
      <c r="B98" s="3">
        <f t="shared" si="10"/>
        <v>1</v>
      </c>
      <c r="C98" s="33">
        <v>217.44173652029806</v>
      </c>
      <c r="D98" s="12">
        <f t="shared" si="13"/>
        <v>1.13142581100852</v>
      </c>
      <c r="E98" s="12"/>
      <c r="F98" s="41">
        <v>8.2333916005138619E-2</v>
      </c>
      <c r="G98" s="41">
        <v>7.499038430730344E-2</v>
      </c>
      <c r="H98" s="41">
        <v>5.7598505344278086E-2</v>
      </c>
      <c r="I98" s="18">
        <f t="shared" si="14"/>
        <v>7.2770052798909163E-2</v>
      </c>
      <c r="J98" s="18">
        <f t="shared" si="11"/>
        <v>6.6279541776105663E-2</v>
      </c>
      <c r="K98" s="18">
        <f t="shared" si="12"/>
        <v>5.0907894078301479E-2</v>
      </c>
    </row>
    <row r="99" spans="1:11">
      <c r="A99" s="3">
        <f t="shared" ref="A99:A162" si="15">A87+1</f>
        <v>2010</v>
      </c>
      <c r="B99" s="3">
        <f t="shared" ref="B99:B162" si="16">B87</f>
        <v>2</v>
      </c>
      <c r="C99" s="33">
        <v>217.43054246636373</v>
      </c>
      <c r="D99" s="12">
        <f t="shared" si="13"/>
        <v>1.1313675644098964</v>
      </c>
      <c r="E99" s="12"/>
      <c r="F99" s="41">
        <v>8.3934327937870715E-2</v>
      </c>
      <c r="G99" s="41">
        <v>7.7074213887154283E-2</v>
      </c>
      <c r="H99" s="41">
        <v>5.814841882281737E-2</v>
      </c>
      <c r="I99" s="18">
        <f t="shared" si="14"/>
        <v>7.4188381016252261E-2</v>
      </c>
      <c r="J99" s="18">
        <f t="shared" si="11"/>
        <v>6.8124821951524653E-2</v>
      </c>
      <c r="K99" s="18">
        <f t="shared" si="12"/>
        <v>5.1396575836206403E-2</v>
      </c>
    </row>
    <row r="100" spans="1:11">
      <c r="A100" s="3">
        <f t="shared" si="15"/>
        <v>2010</v>
      </c>
      <c r="B100" s="3">
        <f t="shared" si="16"/>
        <v>3</v>
      </c>
      <c r="C100" s="33">
        <v>217.34430334260387</v>
      </c>
      <c r="D100" s="12">
        <f t="shared" si="13"/>
        <v>1.1309188319259578</v>
      </c>
      <c r="E100" s="12"/>
      <c r="F100" s="41">
        <v>8.79709997076559E-2</v>
      </c>
      <c r="G100" s="41">
        <v>7.8631516001054516E-2</v>
      </c>
      <c r="H100" s="41">
        <v>5.8567478241984827E-2</v>
      </c>
      <c r="I100" s="18">
        <f t="shared" si="14"/>
        <v>7.7787191462574776E-2</v>
      </c>
      <c r="J100" s="18">
        <f t="shared" si="11"/>
        <v>6.9528876680870932E-2</v>
      </c>
      <c r="K100" s="18">
        <f t="shared" si="12"/>
        <v>5.1787517007073139E-2</v>
      </c>
    </row>
    <row r="101" spans="1:11">
      <c r="A101" s="3">
        <f t="shared" si="15"/>
        <v>2010</v>
      </c>
      <c r="B101" s="3">
        <f t="shared" si="16"/>
        <v>4</v>
      </c>
      <c r="C101" s="33">
        <v>217.25004819432894</v>
      </c>
      <c r="D101" s="12">
        <f t="shared" si="13"/>
        <v>1.1304283892479086</v>
      </c>
      <c r="E101" s="12"/>
      <c r="F101" s="41">
        <v>9.4820629987169724E-2</v>
      </c>
      <c r="G101" s="41">
        <v>7.6815849030173827E-2</v>
      </c>
      <c r="H101" s="41">
        <v>5.5361946329653904E-2</v>
      </c>
      <c r="I101" s="18">
        <f t="shared" si="14"/>
        <v>8.3880262464263972E-2</v>
      </c>
      <c r="J101" s="18">
        <f t="shared" si="11"/>
        <v>6.7952866153052474E-2</v>
      </c>
      <c r="K101" s="18">
        <f t="shared" si="12"/>
        <v>4.8974306427749095E-2</v>
      </c>
    </row>
    <row r="102" spans="1:11">
      <c r="A102" s="3">
        <f t="shared" si="15"/>
        <v>2010</v>
      </c>
      <c r="B102" s="3">
        <f t="shared" si="16"/>
        <v>5</v>
      </c>
      <c r="C102" s="34">
        <v>217.23406009544289</v>
      </c>
      <c r="D102" s="12">
        <f t="shared" si="13"/>
        <v>1.1303451975477405</v>
      </c>
      <c r="E102" s="13"/>
      <c r="F102" s="42">
        <v>9.8340187757499864E-2</v>
      </c>
      <c r="G102" s="42">
        <v>7.6868721481030813E-2</v>
      </c>
      <c r="H102" s="42">
        <v>5.5604928641726475E-2</v>
      </c>
      <c r="I102" s="19">
        <f t="shared" si="14"/>
        <v>8.7000137631271207E-2</v>
      </c>
      <c r="J102" s="19">
        <f>G102/$D102</f>
        <v>6.8004642871749121E-2</v>
      </c>
      <c r="K102" s="19">
        <f>H102/$D102</f>
        <v>4.9192873789670771E-2</v>
      </c>
    </row>
    <row r="103" spans="1:11">
      <c r="A103" s="3">
        <f t="shared" si="15"/>
        <v>2010</v>
      </c>
      <c r="B103" s="3">
        <f t="shared" si="16"/>
        <v>6</v>
      </c>
      <c r="C103" s="34">
        <v>217.35741933609049</v>
      </c>
      <c r="D103" s="12">
        <f t="shared" si="13"/>
        <v>1.1309870790518559</v>
      </c>
      <c r="E103" s="12"/>
      <c r="F103" s="42">
        <v>8.8413958357871039E-2</v>
      </c>
      <c r="G103" s="42">
        <v>7.4308969955920928E-2</v>
      </c>
      <c r="H103" s="42">
        <v>5.532939863540684E-2</v>
      </c>
      <c r="I103" s="19">
        <f t="shared" ref="I103:I115" si="17">F103/$D103</f>
        <v>7.8174154237015153E-2</v>
      </c>
      <c r="J103" s="19">
        <f t="shared" ref="J103:J115" si="18">G103/$D103</f>
        <v>6.5702757646193988E-2</v>
      </c>
      <c r="K103" s="19">
        <f t="shared" ref="K103:K115" si="19">H103/$D103</f>
        <v>4.8921335760786333E-2</v>
      </c>
    </row>
    <row r="104" spans="1:11">
      <c r="A104" s="3">
        <f t="shared" si="15"/>
        <v>2010</v>
      </c>
      <c r="B104" s="3">
        <f t="shared" si="16"/>
        <v>7</v>
      </c>
      <c r="C104" s="34">
        <v>217.61600125268583</v>
      </c>
      <c r="D104" s="12">
        <f t="shared" si="13"/>
        <v>1.1323325716853214</v>
      </c>
      <c r="E104" s="12"/>
      <c r="F104" s="42">
        <v>8.7257549518699809E-2</v>
      </c>
      <c r="G104" s="42">
        <v>7.6031893676627535E-2</v>
      </c>
      <c r="H104" s="42">
        <v>5.9023529276310112E-2</v>
      </c>
      <c r="I104" s="19">
        <f t="shared" si="17"/>
        <v>7.7060001364112438E-2</v>
      </c>
      <c r="J104" s="19">
        <f t="shared" si="18"/>
        <v>6.7146256831122075E-2</v>
      </c>
      <c r="K104" s="19">
        <f t="shared" si="19"/>
        <v>5.2125612874017832E-2</v>
      </c>
    </row>
    <row r="105" spans="1:11">
      <c r="A105" s="3">
        <f t="shared" si="15"/>
        <v>2010</v>
      </c>
      <c r="B105" s="3">
        <f t="shared" si="16"/>
        <v>8</v>
      </c>
      <c r="C105" s="33">
        <v>217.98759575620775</v>
      </c>
      <c r="D105" s="12">
        <f t="shared" si="13"/>
        <v>1.1342661085455477</v>
      </c>
      <c r="E105" s="12"/>
      <c r="F105" s="42">
        <v>8.9151767267036372E-2</v>
      </c>
      <c r="G105" s="42">
        <v>7.7715898084152801E-2</v>
      </c>
      <c r="H105" s="42">
        <v>6.0640870661827585E-2</v>
      </c>
      <c r="I105" s="19">
        <f t="shared" si="17"/>
        <v>7.8598634478600743E-2</v>
      </c>
      <c r="J105" s="19">
        <f t="shared" si="18"/>
        <v>6.8516459672595467E-2</v>
      </c>
      <c r="K105" s="19">
        <f t="shared" si="19"/>
        <v>5.3462648848413938E-2</v>
      </c>
    </row>
    <row r="106" spans="1:11">
      <c r="A106" s="3">
        <f t="shared" si="15"/>
        <v>2010</v>
      </c>
      <c r="B106" s="3">
        <f t="shared" si="16"/>
        <v>9</v>
      </c>
      <c r="C106" s="33">
        <v>218.43937716881433</v>
      </c>
      <c r="D106" s="12">
        <f t="shared" si="13"/>
        <v>1.1366168860887047</v>
      </c>
      <c r="E106" s="12"/>
      <c r="F106" s="42">
        <v>9.2991458675133962E-2</v>
      </c>
      <c r="G106" s="42">
        <v>7.8386976513420401E-2</v>
      </c>
      <c r="H106" s="42">
        <v>5.9730623208330405E-2</v>
      </c>
      <c r="I106" s="19">
        <f t="shared" si="17"/>
        <v>8.1814250530038893E-2</v>
      </c>
      <c r="J106" s="19">
        <f t="shared" si="18"/>
        <v>6.8965169770760268E-2</v>
      </c>
      <c r="K106" s="19">
        <f t="shared" si="19"/>
        <v>5.2551236867396725E-2</v>
      </c>
    </row>
    <row r="107" spans="1:11">
      <c r="A107" s="3">
        <f t="shared" si="15"/>
        <v>2010</v>
      </c>
      <c r="B107" s="3">
        <f t="shared" si="16"/>
        <v>10</v>
      </c>
      <c r="C107" s="33">
        <v>218.97847183156878</v>
      </c>
      <c r="D107" s="12">
        <f t="shared" si="13"/>
        <v>1.1394219851730765</v>
      </c>
      <c r="E107" s="12"/>
      <c r="F107" s="42">
        <v>0.10258801849902766</v>
      </c>
      <c r="G107" s="42">
        <v>8.2412807580306641E-2</v>
      </c>
      <c r="H107" s="42">
        <v>6.1619461372963445E-2</v>
      </c>
      <c r="I107" s="19">
        <f t="shared" si="17"/>
        <v>9.0035140478217729E-2</v>
      </c>
      <c r="J107" s="19">
        <f t="shared" si="18"/>
        <v>7.2328609288496618E-2</v>
      </c>
      <c r="K107" s="19">
        <f t="shared" si="19"/>
        <v>5.4079579097820851E-2</v>
      </c>
    </row>
    <row r="108" spans="1:11">
      <c r="A108" s="3">
        <f t="shared" si="15"/>
        <v>2010</v>
      </c>
      <c r="B108" s="3">
        <f t="shared" si="16"/>
        <v>11</v>
      </c>
      <c r="C108" s="33">
        <v>219.61202111567061</v>
      </c>
      <c r="D108" s="12">
        <f t="shared" si="13"/>
        <v>1.1427185648640314</v>
      </c>
      <c r="E108" s="12"/>
      <c r="F108" s="42">
        <v>0.10210998124984837</v>
      </c>
      <c r="G108" s="42">
        <v>8.2396031906009734E-2</v>
      </c>
      <c r="H108" s="42">
        <v>6.0966212799183156E-2</v>
      </c>
      <c r="I108" s="19">
        <f t="shared" si="17"/>
        <v>8.9357068651455859E-2</v>
      </c>
      <c r="J108" s="19">
        <f t="shared" si="18"/>
        <v>7.2105271096049611E-2</v>
      </c>
      <c r="K108" s="19">
        <f t="shared" si="19"/>
        <v>5.3351905424269833E-2</v>
      </c>
    </row>
    <row r="109" spans="1:11">
      <c r="A109" s="3">
        <f t="shared" si="15"/>
        <v>2010</v>
      </c>
      <c r="B109" s="3">
        <f t="shared" si="16"/>
        <v>12</v>
      </c>
      <c r="C109" s="33">
        <v>220.34345589674288</v>
      </c>
      <c r="D109" s="12">
        <f t="shared" si="13"/>
        <v>1.1465244772137853</v>
      </c>
      <c r="E109" s="12"/>
      <c r="F109" s="42">
        <v>9.2893870550741706E-2</v>
      </c>
      <c r="G109" s="42">
        <v>8.0394607814433555E-2</v>
      </c>
      <c r="H109" s="42">
        <v>6.0688302315344451E-2</v>
      </c>
      <c r="I109" s="19">
        <f t="shared" si="17"/>
        <v>8.1022143353177076E-2</v>
      </c>
      <c r="J109" s="19">
        <f t="shared" si="18"/>
        <v>7.0120271666422415E-2</v>
      </c>
      <c r="K109" s="19">
        <f t="shared" si="19"/>
        <v>5.2932408789758689E-2</v>
      </c>
    </row>
    <row r="110" spans="1:11">
      <c r="A110" s="3">
        <f t="shared" si="15"/>
        <v>2011</v>
      </c>
      <c r="B110" s="3">
        <f t="shared" si="16"/>
        <v>1</v>
      </c>
      <c r="C110" s="33">
        <v>221.17066456665916</v>
      </c>
      <c r="D110" s="12">
        <f t="shared" si="13"/>
        <v>1.1508287347827821</v>
      </c>
      <c r="E110" s="12"/>
      <c r="F110" s="42">
        <v>9.1393262939223563E-2</v>
      </c>
      <c r="G110" s="42">
        <v>8.0671852106434169E-2</v>
      </c>
      <c r="H110" s="42">
        <v>6.2029185344277885E-2</v>
      </c>
      <c r="I110" s="19">
        <f t="shared" si="17"/>
        <v>7.9415172889712352E-2</v>
      </c>
      <c r="J110" s="19">
        <f t="shared" si="18"/>
        <v>7.0098920602343934E-2</v>
      </c>
      <c r="K110" s="19">
        <f t="shared" si="19"/>
        <v>5.3899579902291751E-2</v>
      </c>
    </row>
    <row r="111" spans="1:11">
      <c r="A111" s="3">
        <f t="shared" si="15"/>
        <v>2011</v>
      </c>
      <c r="B111" s="3">
        <f t="shared" si="16"/>
        <v>2</v>
      </c>
      <c r="C111" s="33">
        <v>222.01608339164937</v>
      </c>
      <c r="D111" s="12">
        <f t="shared" si="13"/>
        <v>1.1552277461916021</v>
      </c>
      <c r="E111" s="12"/>
      <c r="F111" s="42">
        <v>9.2846693795528762E-2</v>
      </c>
      <c r="G111" s="42">
        <v>8.3490785356915648E-2</v>
      </c>
      <c r="H111" s="42">
        <v>6.2931690027581796E-2</v>
      </c>
      <c r="I111" s="19">
        <f t="shared" si="17"/>
        <v>8.0370900111785867E-2</v>
      </c>
      <c r="J111" s="19">
        <f t="shared" si="18"/>
        <v>7.2272143421205665E-2</v>
      </c>
      <c r="K111" s="19">
        <f t="shared" si="19"/>
        <v>5.4475570064038407E-2</v>
      </c>
    </row>
    <row r="112" spans="1:11">
      <c r="A112" s="3">
        <f t="shared" si="15"/>
        <v>2011</v>
      </c>
      <c r="B112" s="3">
        <f t="shared" si="16"/>
        <v>3</v>
      </c>
      <c r="C112" s="33">
        <v>222.89317468577815</v>
      </c>
      <c r="D112" s="12">
        <f t="shared" si="13"/>
        <v>1.1597915605938824</v>
      </c>
      <c r="E112" s="12"/>
      <c r="F112" s="42">
        <v>9.7956856644863838E-2</v>
      </c>
      <c r="G112" s="42">
        <v>8.4250730524481371E-2</v>
      </c>
      <c r="H112" s="42">
        <v>6.3713281701276686E-2</v>
      </c>
      <c r="I112" s="19">
        <f t="shared" si="17"/>
        <v>8.4460742751657963E-2</v>
      </c>
      <c r="J112" s="19">
        <f t="shared" si="18"/>
        <v>7.2642993264531067E-2</v>
      </c>
      <c r="K112" s="19">
        <f t="shared" si="19"/>
        <v>5.4935114089510781E-2</v>
      </c>
    </row>
    <row r="113" spans="1:11">
      <c r="A113" s="3">
        <f t="shared" si="15"/>
        <v>2011</v>
      </c>
      <c r="B113" s="3">
        <f t="shared" si="16"/>
        <v>4</v>
      </c>
      <c r="C113" s="33">
        <v>223.78487359484038</v>
      </c>
      <c r="D113" s="12">
        <f t="shared" si="13"/>
        <v>1.1644313835529259</v>
      </c>
      <c r="E113" s="12"/>
      <c r="F113" s="42">
        <v>0.10181332838809225</v>
      </c>
      <c r="G113" s="42">
        <v>8.3355215660662119E-2</v>
      </c>
      <c r="H113" s="42">
        <v>6.1480483704055712E-2</v>
      </c>
      <c r="I113" s="19">
        <f t="shared" si="17"/>
        <v>8.7436090976385661E-2</v>
      </c>
      <c r="J113" s="19">
        <f t="shared" si="18"/>
        <v>7.1584480492382266E-2</v>
      </c>
      <c r="K113" s="19">
        <f t="shared" si="19"/>
        <v>5.2798717530667873E-2</v>
      </c>
    </row>
    <row r="114" spans="1:11">
      <c r="A114" s="3">
        <f t="shared" si="15"/>
        <v>2011</v>
      </c>
      <c r="B114" s="3">
        <f t="shared" si="16"/>
        <v>5</v>
      </c>
      <c r="C114" s="33">
        <v>224.60498321092416</v>
      </c>
      <c r="D114" s="12">
        <f t="shared" si="13"/>
        <v>1.1686987022486945</v>
      </c>
      <c r="E114" s="12"/>
      <c r="F114" s="42">
        <v>0.10451867680368022</v>
      </c>
      <c r="G114" s="42">
        <v>8.2691969012985561E-2</v>
      </c>
      <c r="H114" s="42">
        <v>6.1721419065872904E-2</v>
      </c>
      <c r="I114" s="19">
        <f t="shared" si="17"/>
        <v>8.9431670115296374E-2</v>
      </c>
      <c r="J114" s="19">
        <f t="shared" si="18"/>
        <v>7.0755592398517975E-2</v>
      </c>
      <c r="K114" s="19">
        <f t="shared" si="19"/>
        <v>5.2812088305663939E-2</v>
      </c>
    </row>
    <row r="115" spans="1:11">
      <c r="A115" s="6">
        <f t="shared" si="15"/>
        <v>2011</v>
      </c>
      <c r="B115" s="6">
        <f t="shared" si="16"/>
        <v>6</v>
      </c>
      <c r="C115" s="34">
        <v>225.30474353209138</v>
      </c>
      <c r="D115" s="12">
        <f t="shared" si="13"/>
        <v>1.1723398012463302</v>
      </c>
      <c r="E115" s="13"/>
      <c r="F115" s="42">
        <v>9.7938016768475591E-2</v>
      </c>
      <c r="G115" s="42">
        <v>8.1068638518443231E-2</v>
      </c>
      <c r="H115" s="42">
        <v>6.1814457159701824E-2</v>
      </c>
      <c r="I115" s="19">
        <f t="shared" si="17"/>
        <v>8.3540639552078994E-2</v>
      </c>
      <c r="J115" s="19">
        <f t="shared" si="18"/>
        <v>6.9151144090013897E-2</v>
      </c>
      <c r="K115" s="19">
        <f t="shared" si="19"/>
        <v>5.2727423477379208E-2</v>
      </c>
    </row>
    <row r="116" spans="1:11">
      <c r="A116" s="3">
        <f t="shared" si="15"/>
        <v>2011</v>
      </c>
      <c r="B116" s="3">
        <f t="shared" si="16"/>
        <v>7</v>
      </c>
      <c r="C116" s="33">
        <v>225.85370818429416</v>
      </c>
      <c r="D116" s="12">
        <f t="shared" si="13"/>
        <v>1.1751962573562433</v>
      </c>
      <c r="E116" s="15"/>
      <c r="F116" s="42">
        <v>9.6004369068394588E-2</v>
      </c>
      <c r="G116" s="42">
        <v>8.1864308694616569E-2</v>
      </c>
      <c r="H116" s="42">
        <v>6.3830598284780826E-2</v>
      </c>
      <c r="I116" s="19">
        <f t="shared" ref="I116:I126" si="20">F116/$D116</f>
        <v>8.1692201168483025E-2</v>
      </c>
      <c r="J116" s="19">
        <f t="shared" ref="J116:J127" si="21">G116/$D116</f>
        <v>6.9660116922752091E-2</v>
      </c>
      <c r="K116" s="19">
        <f t="shared" ref="K116:K127" si="22">H116/$D116</f>
        <v>5.431484135966877E-2</v>
      </c>
    </row>
    <row r="117" spans="1:11">
      <c r="A117" s="3">
        <f t="shared" si="15"/>
        <v>2011</v>
      </c>
      <c r="B117" s="3">
        <f t="shared" si="16"/>
        <v>8</v>
      </c>
      <c r="C117" s="33">
        <v>226.23614889383316</v>
      </c>
      <c r="D117" s="12">
        <f t="shared" si="13"/>
        <v>1.1771862308400709</v>
      </c>
      <c r="E117" s="15"/>
      <c r="F117" s="42">
        <v>9.3831853140686539E-2</v>
      </c>
      <c r="G117" s="42">
        <v>8.0895855299330507E-2</v>
      </c>
      <c r="H117" s="42">
        <v>6.3233151957650197E-2</v>
      </c>
      <c r="I117" s="19">
        <f t="shared" si="20"/>
        <v>7.970858873682686E-2</v>
      </c>
      <c r="J117" s="19">
        <f t="shared" si="21"/>
        <v>6.8719675086244519E-2</v>
      </c>
      <c r="K117" s="19">
        <f t="shared" si="22"/>
        <v>5.3715504226145565E-2</v>
      </c>
    </row>
    <row r="118" spans="1:11">
      <c r="A118" s="3">
        <f t="shared" si="15"/>
        <v>2011</v>
      </c>
      <c r="B118" s="3">
        <f t="shared" si="16"/>
        <v>9</v>
      </c>
      <c r="C118" s="33">
        <v>226.45299526651701</v>
      </c>
      <c r="D118" s="12">
        <f t="shared" si="13"/>
        <v>1.1783145587636992</v>
      </c>
      <c r="E118" s="15"/>
      <c r="F118" s="42">
        <v>9.9637296031560518E-2</v>
      </c>
      <c r="G118" s="42">
        <v>8.2762571726134757E-2</v>
      </c>
      <c r="H118" s="42">
        <v>6.2708968898408296E-2</v>
      </c>
      <c r="I118" s="19">
        <f t="shared" si="20"/>
        <v>8.4559165708773962E-2</v>
      </c>
      <c r="J118" s="19">
        <f t="shared" si="21"/>
        <v>7.0238096534231215E-2</v>
      </c>
      <c r="K118" s="19">
        <f t="shared" si="22"/>
        <v>5.3219209108477154E-2</v>
      </c>
    </row>
    <row r="119" spans="1:11">
      <c r="A119" s="3">
        <f t="shared" si="15"/>
        <v>2011</v>
      </c>
      <c r="B119" s="3">
        <f t="shared" si="16"/>
        <v>10</v>
      </c>
      <c r="C119" s="33">
        <v>226.62758933344196</v>
      </c>
      <c r="D119" s="12">
        <f t="shared" si="13"/>
        <v>1.1792230330838966</v>
      </c>
      <c r="E119" s="15"/>
      <c r="F119" s="42">
        <v>0.10971557152962319</v>
      </c>
      <c r="G119" s="42">
        <v>8.5218535024131487E-2</v>
      </c>
      <c r="H119" s="42">
        <v>6.3942437009442632E-2</v>
      </c>
      <c r="I119" s="19">
        <f t="shared" si="20"/>
        <v>9.3040560141278553E-2</v>
      </c>
      <c r="J119" s="19">
        <f t="shared" si="21"/>
        <v>7.2266681224219739E-2</v>
      </c>
      <c r="K119" s="19">
        <f t="shared" si="22"/>
        <v>5.4224209683405501E-2</v>
      </c>
    </row>
    <row r="120" spans="1:11">
      <c r="A120" s="3">
        <f t="shared" si="15"/>
        <v>2011</v>
      </c>
      <c r="B120" s="3">
        <f t="shared" si="16"/>
        <v>11</v>
      </c>
      <c r="C120" s="33">
        <v>226.90758091410001</v>
      </c>
      <c r="D120" s="12">
        <f t="shared" si="13"/>
        <v>1.1806799277274511</v>
      </c>
      <c r="E120" s="15"/>
      <c r="F120" s="42">
        <v>0.10597977536854922</v>
      </c>
      <c r="G120" s="42">
        <v>8.4931045103155148E-2</v>
      </c>
      <c r="H120" s="42">
        <v>6.46123951691219E-2</v>
      </c>
      <c r="I120" s="19">
        <f t="shared" si="20"/>
        <v>8.9761647403066261E-2</v>
      </c>
      <c r="J120" s="19">
        <f t="shared" si="21"/>
        <v>7.1934012858699742E-2</v>
      </c>
      <c r="K120" s="19">
        <f t="shared" si="22"/>
        <v>5.4724734156772308E-2</v>
      </c>
    </row>
    <row r="121" spans="1:11">
      <c r="A121" s="3">
        <f t="shared" si="15"/>
        <v>2011</v>
      </c>
      <c r="B121" s="3">
        <f t="shared" si="16"/>
        <v>12</v>
      </c>
      <c r="C121" s="33">
        <v>227.37666900696294</v>
      </c>
      <c r="D121" s="12">
        <f t="shared" si="13"/>
        <v>1.1831207580132796</v>
      </c>
      <c r="E121" s="15"/>
      <c r="F121" s="42">
        <v>9.8282905786666735E-2</v>
      </c>
      <c r="G121" s="42">
        <v>8.3121107019205651E-2</v>
      </c>
      <c r="H121" s="42">
        <v>6.2229544231786151E-2</v>
      </c>
      <c r="I121" s="19">
        <f t="shared" si="20"/>
        <v>8.3070899670212348E-2</v>
      </c>
      <c r="J121" s="19">
        <f t="shared" si="21"/>
        <v>7.0255809862371357E-2</v>
      </c>
      <c r="K121" s="19">
        <f t="shared" si="22"/>
        <v>5.259779596487113E-2</v>
      </c>
    </row>
    <row r="122" spans="1:11">
      <c r="A122" s="3">
        <f t="shared" si="15"/>
        <v>2012</v>
      </c>
      <c r="B122" s="3">
        <f t="shared" si="16"/>
        <v>1</v>
      </c>
      <c r="C122" s="33">
        <v>227.92410176031052</v>
      </c>
      <c r="D122" s="12">
        <f t="shared" si="13"/>
        <v>1.1859692431148099</v>
      </c>
      <c r="E122" s="15"/>
      <c r="F122" s="42">
        <v>9.795883733282687E-2</v>
      </c>
      <c r="G122" s="42">
        <v>8.5526276752541722E-2</v>
      </c>
      <c r="H122" s="42">
        <v>6.812239053515963E-2</v>
      </c>
      <c r="I122" s="19">
        <f t="shared" si="20"/>
        <v>8.2598126301782843E-2</v>
      </c>
      <c r="J122" s="19">
        <f t="shared" si="21"/>
        <v>7.2115088354160792E-2</v>
      </c>
      <c r="K122" s="19">
        <f t="shared" si="22"/>
        <v>5.7440267469537502E-2</v>
      </c>
    </row>
    <row r="123" spans="1:11">
      <c r="A123" s="3">
        <f t="shared" si="15"/>
        <v>2012</v>
      </c>
      <c r="B123" s="3">
        <f t="shared" si="16"/>
        <v>2</v>
      </c>
      <c r="C123" s="33">
        <v>228.34405392613905</v>
      </c>
      <c r="D123" s="12">
        <f t="shared" si="13"/>
        <v>1.1881544018953227</v>
      </c>
      <c r="E123" s="15"/>
      <c r="F123" s="42">
        <v>0.10025932332166552</v>
      </c>
      <c r="G123" s="42">
        <v>8.8275134986558812E-2</v>
      </c>
      <c r="H123" s="42">
        <v>6.668909112290107E-2</v>
      </c>
      <c r="I123" s="19">
        <f t="shared" si="20"/>
        <v>8.4382402793554134E-2</v>
      </c>
      <c r="J123" s="19">
        <f t="shared" si="21"/>
        <v>7.4296013081922588E-2</v>
      </c>
      <c r="K123" s="19">
        <f t="shared" si="22"/>
        <v>5.6128303709113751E-2</v>
      </c>
    </row>
    <row r="124" spans="1:11">
      <c r="A124" s="3">
        <f t="shared" si="15"/>
        <v>2012</v>
      </c>
      <c r="B124" s="3">
        <f t="shared" si="16"/>
        <v>3</v>
      </c>
      <c r="C124" s="33">
        <v>228.54457410689324</v>
      </c>
      <c r="D124" s="12">
        <f t="shared" si="13"/>
        <v>1.1891977789017982</v>
      </c>
      <c r="E124" s="15"/>
      <c r="F124" s="42">
        <v>0.1044047238289158</v>
      </c>
      <c r="G124" s="42">
        <v>8.93083631757495E-2</v>
      </c>
      <c r="H124" s="42">
        <v>6.7831631279993906E-2</v>
      </c>
      <c r="I124" s="19">
        <f t="shared" si="20"/>
        <v>8.7794247249041793E-2</v>
      </c>
      <c r="J124" s="19">
        <f t="shared" si="21"/>
        <v>7.5099672031194081E-2</v>
      </c>
      <c r="K124" s="19">
        <f t="shared" si="22"/>
        <v>5.7039823386346333E-2</v>
      </c>
    </row>
    <row r="125" spans="1:11">
      <c r="A125" s="3">
        <f t="shared" si="15"/>
        <v>2012</v>
      </c>
      <c r="B125" s="3">
        <f t="shared" si="16"/>
        <v>4</v>
      </c>
      <c r="C125" s="33">
        <v>228.63275529940924</v>
      </c>
      <c r="D125" s="12">
        <f t="shared" si="13"/>
        <v>1.1896566166523366</v>
      </c>
      <c r="E125" s="15"/>
      <c r="F125" s="42">
        <v>0.11468378523478233</v>
      </c>
      <c r="G125" s="42">
        <v>9.0954380256182382E-2</v>
      </c>
      <c r="H125" s="42">
        <v>6.989161346491693E-2</v>
      </c>
      <c r="I125" s="19">
        <f t="shared" si="20"/>
        <v>9.6400745920700692E-2</v>
      </c>
      <c r="J125" s="19">
        <f t="shared" si="21"/>
        <v>7.6454313776798635E-2</v>
      </c>
      <c r="K125" s="19">
        <f t="shared" si="22"/>
        <v>5.8749400866268578E-2</v>
      </c>
    </row>
    <row r="126" spans="1:11">
      <c r="A126" s="3">
        <f t="shared" si="15"/>
        <v>2012</v>
      </c>
      <c r="B126" s="3">
        <f t="shared" si="16"/>
        <v>5</v>
      </c>
      <c r="C126" s="33">
        <v>228.78123696581011</v>
      </c>
      <c r="D126" s="12">
        <f t="shared" si="13"/>
        <v>1.1904292189710814</v>
      </c>
      <c r="E126" s="15"/>
      <c r="F126" s="42">
        <v>0.11333531904448428</v>
      </c>
      <c r="G126" s="42">
        <v>9.1297400967170705E-2</v>
      </c>
      <c r="H126" s="42">
        <v>6.9733573039971533E-2</v>
      </c>
      <c r="I126" s="19">
        <f t="shared" si="20"/>
        <v>9.5205424428713964E-2</v>
      </c>
      <c r="J126" s="19">
        <f t="shared" si="21"/>
        <v>7.669284281016002E-2</v>
      </c>
      <c r="K126" s="19">
        <f t="shared" si="22"/>
        <v>5.8578512631136566E-2</v>
      </c>
    </row>
    <row r="127" spans="1:11">
      <c r="A127" s="6">
        <f t="shared" si="15"/>
        <v>2012</v>
      </c>
      <c r="B127" s="6">
        <f t="shared" si="16"/>
        <v>6</v>
      </c>
      <c r="C127" s="34">
        <v>229.11101019779841</v>
      </c>
      <c r="D127" s="12">
        <f t="shared" si="13"/>
        <v>1.1921451450505094</v>
      </c>
      <c r="E127" s="22"/>
      <c r="F127" s="42">
        <v>0.10759596165539879</v>
      </c>
      <c r="G127" s="42">
        <v>8.9616276440898437E-2</v>
      </c>
      <c r="H127" s="42">
        <v>6.7698712371421915E-2</v>
      </c>
      <c r="I127" s="19">
        <f>F127/$D127</f>
        <v>9.0254078626340523E-2</v>
      </c>
      <c r="J127" s="19">
        <f t="shared" si="21"/>
        <v>7.5172286539909136E-2</v>
      </c>
      <c r="K127" s="19">
        <f t="shared" si="22"/>
        <v>5.6787307025902137E-2</v>
      </c>
    </row>
    <row r="128" spans="1:11">
      <c r="A128" s="6">
        <f t="shared" si="15"/>
        <v>2012</v>
      </c>
      <c r="B128" s="6">
        <f t="shared" si="16"/>
        <v>7</v>
      </c>
      <c r="C128" s="34">
        <v>229.57078323441166</v>
      </c>
      <c r="D128" s="12">
        <f t="shared" si="13"/>
        <v>1.1945375058233523</v>
      </c>
      <c r="E128" s="22"/>
      <c r="F128" s="42">
        <v>9.4887175194096895E-2</v>
      </c>
      <c r="G128" s="42">
        <v>8.292080619432525E-2</v>
      </c>
      <c r="H128" s="42">
        <v>6.5864997855999891E-2</v>
      </c>
      <c r="I128" s="19">
        <f t="shared" ref="I128:I169" si="23">F128/$D128</f>
        <v>7.943423687537926E-2</v>
      </c>
      <c r="J128" s="19">
        <f t="shared" ref="J128:J169" si="24">G128/$D128</f>
        <v>6.9416661921528275E-2</v>
      </c>
      <c r="K128" s="19">
        <f t="shared" ref="K128:K169" si="25">H128/$D128</f>
        <v>5.513849296058853E-2</v>
      </c>
    </row>
    <row r="129" spans="1:11">
      <c r="A129" s="6">
        <f t="shared" si="15"/>
        <v>2012</v>
      </c>
      <c r="B129" s="6">
        <f t="shared" si="16"/>
        <v>8</v>
      </c>
      <c r="C129" s="34">
        <v>230.05679563216626</v>
      </c>
      <c r="D129" s="12">
        <f t="shared" si="13"/>
        <v>1.1970663992183808</v>
      </c>
      <c r="E129" s="22"/>
      <c r="F129" s="42">
        <v>9.6505126069043698E-2</v>
      </c>
      <c r="G129" s="42">
        <v>8.3469489660920923E-2</v>
      </c>
      <c r="H129" s="42">
        <v>6.5722218130013235E-2</v>
      </c>
      <c r="I129" s="19">
        <f t="shared" si="23"/>
        <v>8.0618022636051181E-2</v>
      </c>
      <c r="J129" s="19">
        <f t="shared" si="24"/>
        <v>6.9728370719804644E-2</v>
      </c>
      <c r="K129" s="19">
        <f t="shared" si="25"/>
        <v>5.4902734027892079E-2</v>
      </c>
    </row>
    <row r="130" spans="1:11">
      <c r="A130" s="6">
        <f t="shared" si="15"/>
        <v>2012</v>
      </c>
      <c r="B130" s="6">
        <f t="shared" si="16"/>
        <v>9</v>
      </c>
      <c r="C130" s="34">
        <v>230.47589556773502</v>
      </c>
      <c r="D130" s="12">
        <f t="shared" si="13"/>
        <v>1.1992471235451947</v>
      </c>
      <c r="E130" s="22"/>
      <c r="F130" s="42">
        <v>0.10113759970409567</v>
      </c>
      <c r="G130" s="42">
        <v>8.3205263621252204E-2</v>
      </c>
      <c r="H130" s="42">
        <v>6.4383387994208507E-2</v>
      </c>
      <c r="I130" s="19">
        <f t="shared" si="23"/>
        <v>8.4334244142370215E-2</v>
      </c>
      <c r="J130" s="19">
        <f t="shared" si="24"/>
        <v>6.9381249275197066E-2</v>
      </c>
      <c r="K130" s="19">
        <f t="shared" si="25"/>
        <v>5.3686506083816476E-2</v>
      </c>
    </row>
    <row r="131" spans="1:11">
      <c r="A131" s="6">
        <f t="shared" si="15"/>
        <v>2012</v>
      </c>
      <c r="B131" s="6">
        <f t="shared" si="16"/>
        <v>10</v>
      </c>
      <c r="C131" s="34">
        <v>230.85899209014832</v>
      </c>
      <c r="D131" s="12">
        <f t="shared" ref="D131:D194" si="26">C131/$C$38</f>
        <v>1.2012405094540013</v>
      </c>
      <c r="E131" s="22"/>
      <c r="F131" s="42">
        <v>0.10972036820397525</v>
      </c>
      <c r="G131" s="42">
        <v>8.5090179658773246E-2</v>
      </c>
      <c r="H131" s="42">
        <v>6.5213219301340927E-2</v>
      </c>
      <c r="I131" s="19">
        <f t="shared" si="23"/>
        <v>9.1339217534252448E-2</v>
      </c>
      <c r="J131" s="19">
        <f t="shared" si="24"/>
        <v>7.0835256544461031E-2</v>
      </c>
      <c r="K131" s="19">
        <f t="shared" si="25"/>
        <v>5.4288228533836434E-2</v>
      </c>
    </row>
    <row r="132" spans="1:11">
      <c r="A132" s="6">
        <f t="shared" si="15"/>
        <v>2012</v>
      </c>
      <c r="B132" s="6">
        <f t="shared" si="16"/>
        <v>11</v>
      </c>
      <c r="C132" s="34">
        <v>231.26099873383839</v>
      </c>
      <c r="D132" s="12">
        <f t="shared" si="26"/>
        <v>1.2033322913729037</v>
      </c>
      <c r="E132" s="22"/>
      <c r="F132" s="42">
        <v>0.10468286157020275</v>
      </c>
      <c r="G132" s="42">
        <v>8.5046928851076287E-2</v>
      </c>
      <c r="H132" s="42">
        <v>6.4492933348896025E-2</v>
      </c>
      <c r="I132" s="19">
        <f t="shared" si="23"/>
        <v>8.6994143114673808E-2</v>
      </c>
      <c r="J132" s="19">
        <f t="shared" si="24"/>
        <v>7.0676179356946117E-2</v>
      </c>
      <c r="K132" s="19">
        <f t="shared" si="25"/>
        <v>5.3595281877888333E-2</v>
      </c>
    </row>
    <row r="133" spans="1:11" ht="13.5" thickBot="1">
      <c r="A133" s="5">
        <f t="shared" si="15"/>
        <v>2012</v>
      </c>
      <c r="B133" s="5">
        <f t="shared" si="16"/>
        <v>12</v>
      </c>
      <c r="C133" s="35">
        <v>231.71047162817371</v>
      </c>
      <c r="D133" s="14">
        <f t="shared" si="26"/>
        <v>1.2056710568837843</v>
      </c>
      <c r="E133" s="38"/>
      <c r="F133" s="43">
        <v>9.9494402085854527E-2</v>
      </c>
      <c r="G133" s="43">
        <v>8.3450655475556745E-2</v>
      </c>
      <c r="H133" s="43">
        <v>6.115467485918813E-2</v>
      </c>
      <c r="I133" s="20">
        <f>F133/$D133</f>
        <v>8.2522012548771742E-2</v>
      </c>
      <c r="J133" s="20">
        <f>G133/$D133</f>
        <v>6.9215110538728503E-2</v>
      </c>
      <c r="K133" s="20">
        <f>H133/$D133</f>
        <v>5.0722520466942651E-2</v>
      </c>
    </row>
    <row r="134" spans="1:11">
      <c r="A134" s="6">
        <f t="shared" si="15"/>
        <v>2013</v>
      </c>
      <c r="B134" s="6">
        <f t="shared" si="16"/>
        <v>1</v>
      </c>
      <c r="C134" s="34">
        <v>232.16060382127762</v>
      </c>
      <c r="D134" s="12">
        <f t="shared" si="26"/>
        <v>1.2080132529579777</v>
      </c>
      <c r="E134" s="22"/>
      <c r="F134" s="41">
        <v>9.8579847042615215E-2</v>
      </c>
      <c r="G134" s="41">
        <v>8.8269071112358863E-2</v>
      </c>
      <c r="H134" s="41">
        <v>7.2132456697489661E-2</v>
      </c>
      <c r="I134" s="21">
        <f>F134/$D134</f>
        <v>8.1604938357447351E-2</v>
      </c>
      <c r="J134" s="21">
        <f t="shared" si="24"/>
        <v>7.306962146004653E-2</v>
      </c>
      <c r="K134" s="21">
        <f t="shared" si="25"/>
        <v>5.9711643494691762E-2</v>
      </c>
    </row>
    <row r="135" spans="1:11">
      <c r="A135" s="6">
        <f t="shared" si="15"/>
        <v>2013</v>
      </c>
      <c r="B135" s="6">
        <f t="shared" si="16"/>
        <v>2</v>
      </c>
      <c r="C135" s="34">
        <v>232.50812347339732</v>
      </c>
      <c r="D135" s="12">
        <f t="shared" si="26"/>
        <v>1.2098215199012663</v>
      </c>
      <c r="E135" s="22"/>
      <c r="F135" s="41">
        <v>0.10052263717650407</v>
      </c>
      <c r="G135" s="41">
        <v>9.1069376462673157E-2</v>
      </c>
      <c r="H135" s="41">
        <v>7.21398020065704E-2</v>
      </c>
      <c r="I135" s="21">
        <f t="shared" si="23"/>
        <v>8.3088815600426538E-2</v>
      </c>
      <c r="J135" s="21">
        <f t="shared" si="24"/>
        <v>7.5275050877013111E-2</v>
      </c>
      <c r="K135" s="21">
        <f t="shared" si="25"/>
        <v>5.9628466529887597E-2</v>
      </c>
    </row>
    <row r="136" spans="1:11">
      <c r="A136" s="6">
        <f t="shared" si="15"/>
        <v>2013</v>
      </c>
      <c r="B136" s="6">
        <f t="shared" si="16"/>
        <v>3</v>
      </c>
      <c r="C136" s="34">
        <v>232.73654867564477</v>
      </c>
      <c r="D136" s="12">
        <f t="shared" si="26"/>
        <v>1.2110100965464103</v>
      </c>
      <c r="E136" s="22"/>
      <c r="F136" s="41">
        <v>0.10534565502470716</v>
      </c>
      <c r="G136" s="41">
        <v>9.2295568181744447E-2</v>
      </c>
      <c r="H136" s="41">
        <v>7.3040042050514412E-2</v>
      </c>
      <c r="I136" s="21">
        <f t="shared" si="23"/>
        <v>8.6989906463319014E-2</v>
      </c>
      <c r="J136" s="21">
        <f t="shared" si="24"/>
        <v>7.6213706594978295E-2</v>
      </c>
      <c r="K136" s="21">
        <f t="shared" si="25"/>
        <v>6.0313322125729485E-2</v>
      </c>
    </row>
    <row r="137" spans="1:11">
      <c r="A137" s="6">
        <f t="shared" si="15"/>
        <v>2013</v>
      </c>
      <c r="B137" s="6">
        <f t="shared" si="16"/>
        <v>4</v>
      </c>
      <c r="C137" s="34">
        <v>232.92882291674613</v>
      </c>
      <c r="D137" s="12">
        <f t="shared" si="26"/>
        <v>1.2120105670294716</v>
      </c>
      <c r="E137" s="22"/>
      <c r="F137" s="41">
        <v>0.11296001158712193</v>
      </c>
      <c r="G137" s="41">
        <v>9.1905744047060395E-2</v>
      </c>
      <c r="H137" s="41">
        <v>7.1742101088957733E-2</v>
      </c>
      <c r="I137" s="21">
        <f t="shared" si="23"/>
        <v>9.3200517107682249E-2</v>
      </c>
      <c r="J137" s="21">
        <f t="shared" si="24"/>
        <v>7.5829160691488914E-2</v>
      </c>
      <c r="K137" s="21">
        <f t="shared" si="25"/>
        <v>5.9192636632526351E-2</v>
      </c>
    </row>
    <row r="138" spans="1:11">
      <c r="A138" s="6">
        <f t="shared" si="15"/>
        <v>2013</v>
      </c>
      <c r="B138" s="6">
        <f t="shared" si="16"/>
        <v>5</v>
      </c>
      <c r="C138" s="34">
        <v>233.19499067817964</v>
      </c>
      <c r="D138" s="12">
        <f t="shared" si="26"/>
        <v>1.2133955314809313</v>
      </c>
      <c r="E138" s="22"/>
      <c r="F138" s="41">
        <v>0.11472940228108484</v>
      </c>
      <c r="G138" s="41">
        <v>9.1807899238685528E-2</v>
      </c>
      <c r="H138" s="41">
        <v>7.1867301176195872E-2</v>
      </c>
      <c r="I138" s="21">
        <f t="shared" si="23"/>
        <v>9.4552352719693394E-2</v>
      </c>
      <c r="J138" s="21">
        <f t="shared" si="24"/>
        <v>7.5661972421008791E-2</v>
      </c>
      <c r="K138" s="21">
        <f t="shared" si="25"/>
        <v>5.9228256006912186E-2</v>
      </c>
    </row>
    <row r="139" spans="1:11">
      <c r="A139" s="6">
        <f t="shared" si="15"/>
        <v>2013</v>
      </c>
      <c r="B139" s="6">
        <f t="shared" si="16"/>
        <v>6</v>
      </c>
      <c r="C139" s="34">
        <v>233.61103345652421</v>
      </c>
      <c r="D139" s="12">
        <f t="shared" si="26"/>
        <v>1.2155603483437638</v>
      </c>
      <c r="E139" s="22"/>
      <c r="F139" s="41">
        <v>0.10665746821828515</v>
      </c>
      <c r="G139" s="41">
        <v>8.9661743694939081E-2</v>
      </c>
      <c r="H139" s="41">
        <v>7.1015407595151944E-2</v>
      </c>
      <c r="I139" s="21">
        <f t="shared" si="23"/>
        <v>8.7743457874065275E-2</v>
      </c>
      <c r="J139" s="21">
        <f t="shared" si="24"/>
        <v>7.3761655533685189E-2</v>
      </c>
      <c r="K139" s="21">
        <f t="shared" si="25"/>
        <v>5.8421951400366504E-2</v>
      </c>
    </row>
    <row r="140" spans="1:11">
      <c r="A140" s="3">
        <f t="shared" si="15"/>
        <v>2013</v>
      </c>
      <c r="B140" s="3">
        <f t="shared" si="16"/>
        <v>7</v>
      </c>
      <c r="C140" s="33">
        <v>234.12205547478891</v>
      </c>
      <c r="D140" s="12">
        <f t="shared" si="26"/>
        <v>1.2182193755880775</v>
      </c>
      <c r="E140" s="15"/>
      <c r="F140" s="41">
        <v>0.10092494084059367</v>
      </c>
      <c r="G140" s="41">
        <v>8.8133109554371952E-2</v>
      </c>
      <c r="H140" s="41">
        <v>7.2504757672599771E-2</v>
      </c>
      <c r="I140" s="21">
        <f t="shared" si="23"/>
        <v>8.2846277824036113E-2</v>
      </c>
      <c r="J140" s="21">
        <f t="shared" si="24"/>
        <v>7.2345844533811487E-2</v>
      </c>
      <c r="K140" s="21">
        <f t="shared" si="25"/>
        <v>5.9516995974226043E-2</v>
      </c>
    </row>
    <row r="141" spans="1:11">
      <c r="A141" s="3">
        <f t="shared" si="15"/>
        <v>2013</v>
      </c>
      <c r="B141" s="3">
        <f t="shared" si="16"/>
        <v>8</v>
      </c>
      <c r="C141" s="33">
        <v>234.63533470899827</v>
      </c>
      <c r="D141" s="12">
        <f t="shared" si="26"/>
        <v>1.2208901479206233</v>
      </c>
      <c r="E141" s="15"/>
      <c r="F141" s="41">
        <v>0.1014110267997816</v>
      </c>
      <c r="G141" s="41">
        <v>8.859578831817376E-2</v>
      </c>
      <c r="H141" s="41">
        <v>7.2841740129921173E-2</v>
      </c>
      <c r="I141" s="21">
        <f t="shared" si="23"/>
        <v>8.3063187111880016E-2</v>
      </c>
      <c r="J141" s="21">
        <f t="shared" si="24"/>
        <v>7.2566551928580109E-2</v>
      </c>
      <c r="K141" s="21">
        <f t="shared" si="25"/>
        <v>5.9662812624037172E-2</v>
      </c>
    </row>
    <row r="142" spans="1:11">
      <c r="A142" s="3">
        <f t="shared" si="15"/>
        <v>2013</v>
      </c>
      <c r="B142" s="3">
        <f t="shared" si="16"/>
        <v>9</v>
      </c>
      <c r="C142" s="33">
        <v>235.06351215293009</v>
      </c>
      <c r="D142" s="12">
        <f t="shared" si="26"/>
        <v>1.2231181057152434</v>
      </c>
      <c r="E142" s="15"/>
      <c r="F142" s="41">
        <v>0.10659158200669543</v>
      </c>
      <c r="G142" s="41">
        <v>8.9427858655601378E-2</v>
      </c>
      <c r="H142" s="41">
        <v>7.177626999889325E-2</v>
      </c>
      <c r="I142" s="21">
        <f t="shared" si="23"/>
        <v>8.7147415698146186E-2</v>
      </c>
      <c r="J142" s="21">
        <f t="shared" si="24"/>
        <v>7.3114655271419277E-2</v>
      </c>
      <c r="K142" s="21">
        <f t="shared" si="25"/>
        <v>5.8683024691978218E-2</v>
      </c>
    </row>
    <row r="143" spans="1:11">
      <c r="A143" s="3">
        <f t="shared" si="15"/>
        <v>2013</v>
      </c>
      <c r="B143" s="3">
        <f t="shared" si="16"/>
        <v>10</v>
      </c>
      <c r="C143" s="33">
        <v>235.43267701902698</v>
      </c>
      <c r="D143" s="12">
        <f t="shared" si="26"/>
        <v>1.225039000317649</v>
      </c>
      <c r="E143" s="15"/>
      <c r="F143" s="41">
        <v>0.11684470544940273</v>
      </c>
      <c r="G143" s="41">
        <v>9.2489869137738906E-2</v>
      </c>
      <c r="H143" s="41">
        <v>7.3294657587307327E-2</v>
      </c>
      <c r="I143" s="21">
        <f t="shared" si="23"/>
        <v>9.5380396394812939E-2</v>
      </c>
      <c r="J143" s="21">
        <f t="shared" si="24"/>
        <v>7.5499530311897461E-2</v>
      </c>
      <c r="K143" s="21">
        <f t="shared" si="25"/>
        <v>5.9830468718385488E-2</v>
      </c>
    </row>
    <row r="144" spans="1:11">
      <c r="A144" s="3">
        <f t="shared" si="15"/>
        <v>2013</v>
      </c>
      <c r="B144" s="3">
        <f t="shared" si="16"/>
        <v>11</v>
      </c>
      <c r="C144" s="33">
        <v>235.78921476763983</v>
      </c>
      <c r="D144" s="12">
        <f t="shared" si="26"/>
        <v>1.2268941915878944</v>
      </c>
      <c r="E144" s="15"/>
      <c r="F144" s="41">
        <v>0.11348790520264726</v>
      </c>
      <c r="G144" s="41">
        <v>9.2362686670863531E-2</v>
      </c>
      <c r="H144" s="41">
        <v>7.3024347761274408E-2</v>
      </c>
      <c r="I144" s="21">
        <f t="shared" si="23"/>
        <v>9.2500156884569473E-2</v>
      </c>
      <c r="J144" s="21">
        <f t="shared" si="24"/>
        <v>7.5281705059931966E-2</v>
      </c>
      <c r="K144" s="21">
        <f t="shared" si="25"/>
        <v>5.9519678438418107E-2</v>
      </c>
    </row>
    <row r="145" spans="1:11">
      <c r="A145" s="3">
        <f t="shared" si="15"/>
        <v>2013</v>
      </c>
      <c r="B145" s="3">
        <f t="shared" si="16"/>
        <v>12</v>
      </c>
      <c r="C145" s="34">
        <v>236.16857667964311</v>
      </c>
      <c r="D145" s="12">
        <f t="shared" si="26"/>
        <v>1.2288681450055905</v>
      </c>
      <c r="E145" s="15"/>
      <c r="F145" s="41">
        <v>0.10546851362208963</v>
      </c>
      <c r="G145" s="41">
        <v>9.0383624895745529E-2</v>
      </c>
      <c r="H145" s="41">
        <v>7.0719560241989748E-2</v>
      </c>
      <c r="I145" s="21">
        <f t="shared" si="23"/>
        <v>8.5825736512691375E-2</v>
      </c>
      <c r="J145" s="21">
        <f t="shared" si="24"/>
        <v>7.355030339348112E-2</v>
      </c>
      <c r="K145" s="21">
        <f t="shared" si="25"/>
        <v>5.7548534014337252E-2</v>
      </c>
    </row>
    <row r="146" spans="1:11">
      <c r="A146" s="3">
        <f t="shared" si="15"/>
        <v>2014</v>
      </c>
      <c r="B146" s="3">
        <f t="shared" si="16"/>
        <v>1</v>
      </c>
      <c r="C146" s="34">
        <v>236.57978885572763</v>
      </c>
      <c r="D146" s="12">
        <f t="shared" si="26"/>
        <v>1.2310078265463493</v>
      </c>
      <c r="E146" s="15"/>
      <c r="F146" s="41">
        <v>0.10632891930329684</v>
      </c>
      <c r="G146" s="41">
        <v>9.4512813267631446E-2</v>
      </c>
      <c r="H146" s="41">
        <v>7.7938191056241182E-2</v>
      </c>
      <c r="I146" s="21">
        <f t="shared" si="23"/>
        <v>8.6375502259484122E-2</v>
      </c>
      <c r="J146" s="21">
        <f t="shared" si="24"/>
        <v>7.6776776905465832E-2</v>
      </c>
      <c r="K146" s="21">
        <f t="shared" si="25"/>
        <v>6.3312506529629844E-2</v>
      </c>
    </row>
    <row r="147" spans="1:11">
      <c r="A147" s="3">
        <f t="shared" si="15"/>
        <v>2014</v>
      </c>
      <c r="B147" s="3">
        <f t="shared" si="16"/>
        <v>2</v>
      </c>
      <c r="C147" s="33">
        <v>236.98702107981913</v>
      </c>
      <c r="D147" s="12">
        <f t="shared" si="26"/>
        <v>1.2331267989974755</v>
      </c>
      <c r="E147" s="15"/>
      <c r="F147" s="41">
        <v>0.10842442646390553</v>
      </c>
      <c r="G147" s="41">
        <v>9.7511199149926592E-2</v>
      </c>
      <c r="H147" s="41">
        <v>7.7946127568162618E-2</v>
      </c>
      <c r="I147" s="21">
        <f t="shared" si="23"/>
        <v>8.792642131535372E-2</v>
      </c>
      <c r="J147" s="21">
        <f t="shared" si="24"/>
        <v>7.9076376597445291E-2</v>
      </c>
      <c r="K147" s="21">
        <f t="shared" si="25"/>
        <v>6.3210148081715795E-2</v>
      </c>
    </row>
    <row r="148" spans="1:11">
      <c r="A148" s="3">
        <f t="shared" si="15"/>
        <v>2014</v>
      </c>
      <c r="B148" s="3">
        <f t="shared" si="16"/>
        <v>3</v>
      </c>
      <c r="C148" s="33">
        <v>237.40291772902972</v>
      </c>
      <c r="D148" s="12">
        <f t="shared" si="26"/>
        <v>1.2352908554990427</v>
      </c>
      <c r="E148" s="15"/>
      <c r="F148" s="41">
        <v>0.11362656758062137</v>
      </c>
      <c r="G148" s="41">
        <v>9.8824125948797983E-2</v>
      </c>
      <c r="H148" s="41">
        <v>7.8918825348797461E-2</v>
      </c>
      <c r="I148" s="21">
        <f t="shared" si="23"/>
        <v>9.1983654760171923E-2</v>
      </c>
      <c r="J148" s="21">
        <f t="shared" si="24"/>
        <v>8.0000694175684006E-2</v>
      </c>
      <c r="K148" s="21">
        <f t="shared" si="25"/>
        <v>6.3886836850998302E-2</v>
      </c>
    </row>
    <row r="149" spans="1:11">
      <c r="A149" s="3">
        <f t="shared" si="15"/>
        <v>2014</v>
      </c>
      <c r="B149" s="3">
        <f t="shared" si="16"/>
        <v>4</v>
      </c>
      <c r="C149" s="33">
        <v>237.83719451247404</v>
      </c>
      <c r="D149" s="12">
        <f t="shared" si="26"/>
        <v>1.2375505503017687</v>
      </c>
      <c r="E149" s="15"/>
      <c r="F149" s="41">
        <v>0.1218394663500984</v>
      </c>
      <c r="G149" s="41">
        <v>9.840672747406258E-2</v>
      </c>
      <c r="H149" s="41">
        <v>7.7516416845427497E-2</v>
      </c>
      <c r="I149" s="21">
        <f t="shared" si="23"/>
        <v>9.8452112780676823E-2</v>
      </c>
      <c r="J149" s="21">
        <f t="shared" si="24"/>
        <v>7.9517339675592838E-2</v>
      </c>
      <c r="K149" s="21">
        <f t="shared" si="25"/>
        <v>6.2636970123382527E-2</v>
      </c>
    </row>
    <row r="150" spans="1:11">
      <c r="A150" s="6">
        <f t="shared" si="15"/>
        <v>2014</v>
      </c>
      <c r="B150" s="6">
        <f t="shared" si="16"/>
        <v>5</v>
      </c>
      <c r="C150" s="34">
        <v>238.27214509164614</v>
      </c>
      <c r="D150" s="12">
        <f t="shared" si="26"/>
        <v>1.2398137511005836</v>
      </c>
      <c r="E150" s="22"/>
      <c r="F150" s="41">
        <v>0.12374794365005867</v>
      </c>
      <c r="G150" s="41">
        <v>9.8301961580566657E-2</v>
      </c>
      <c r="H150" s="41">
        <v>7.7651693928257853E-2</v>
      </c>
      <c r="I150" s="21">
        <f t="shared" si="23"/>
        <v>9.9811720542869881E-2</v>
      </c>
      <c r="J150" s="21">
        <f t="shared" si="24"/>
        <v>7.9287684535926412E-2</v>
      </c>
      <c r="K150" s="21">
        <f t="shared" si="25"/>
        <v>6.2631741146060363E-2</v>
      </c>
    </row>
    <row r="151" spans="1:11">
      <c r="A151" s="6">
        <f t="shared" si="15"/>
        <v>2014</v>
      </c>
      <c r="B151" s="6">
        <f t="shared" si="16"/>
        <v>6</v>
      </c>
      <c r="C151" s="34">
        <v>238.70694289691747</v>
      </c>
      <c r="D151" s="12">
        <f t="shared" si="26"/>
        <v>1.2420761569630749</v>
      </c>
      <c r="E151" s="24"/>
      <c r="F151" s="41">
        <v>0.1150414985567331</v>
      </c>
      <c r="G151" s="41">
        <v>9.600399700936138E-2</v>
      </c>
      <c r="H151" s="41">
        <v>7.6731233878526914E-2</v>
      </c>
      <c r="I151" s="21">
        <f t="shared" si="23"/>
        <v>9.2620325985496799E-2</v>
      </c>
      <c r="J151" s="21">
        <f t="shared" si="24"/>
        <v>7.7293164731617528E-2</v>
      </c>
      <c r="K151" s="21">
        <f t="shared" si="25"/>
        <v>6.1776593527193856E-2</v>
      </c>
    </row>
    <row r="152" spans="1:11">
      <c r="A152" s="3">
        <f t="shared" si="15"/>
        <v>2014</v>
      </c>
      <c r="B152" s="3">
        <f t="shared" si="16"/>
        <v>7</v>
      </c>
      <c r="C152" s="33">
        <v>239.14981957236606</v>
      </c>
      <c r="D152" s="12">
        <f t="shared" si="26"/>
        <v>1.2443806000277551</v>
      </c>
      <c r="E152" s="23"/>
      <c r="F152" s="41">
        <v>0.10885835403751914</v>
      </c>
      <c r="G152" s="41">
        <v>9.4367234423539642E-2</v>
      </c>
      <c r="H152" s="41">
        <v>7.834045746802093E-2</v>
      </c>
      <c r="I152" s="21">
        <f t="shared" si="23"/>
        <v>8.7479951097832229E-2</v>
      </c>
      <c r="J152" s="21">
        <f t="shared" si="24"/>
        <v>7.5834703965518946E-2</v>
      </c>
      <c r="K152" s="21">
        <f t="shared" si="25"/>
        <v>6.2955383157109329E-2</v>
      </c>
    </row>
    <row r="153" spans="1:11">
      <c r="A153" s="3">
        <f t="shared" si="15"/>
        <v>2014</v>
      </c>
      <c r="B153" s="3">
        <f t="shared" si="16"/>
        <v>8</v>
      </c>
      <c r="C153" s="33">
        <v>239.6195615681429</v>
      </c>
      <c r="D153" s="12">
        <f t="shared" si="26"/>
        <v>1.246824832800367</v>
      </c>
      <c r="E153" s="23"/>
      <c r="F153" s="41">
        <v>0.1093826497863918</v>
      </c>
      <c r="G153" s="41">
        <v>9.4862640923857697E-2</v>
      </c>
      <c r="H153" s="41">
        <v>7.8704562675909001E-2</v>
      </c>
      <c r="I153" s="21">
        <f t="shared" si="23"/>
        <v>8.7728963130064147E-2</v>
      </c>
      <c r="J153" s="21">
        <f t="shared" si="24"/>
        <v>7.6083374687682725E-2</v>
      </c>
      <c r="K153" s="21">
        <f t="shared" si="25"/>
        <v>6.3123993527734484E-2</v>
      </c>
    </row>
    <row r="154" spans="1:11">
      <c r="A154" s="3">
        <f t="shared" si="15"/>
        <v>2014</v>
      </c>
      <c r="B154" s="3">
        <f t="shared" si="16"/>
        <v>9</v>
      </c>
      <c r="C154" s="33">
        <v>240.10601041888197</v>
      </c>
      <c r="D154" s="12">
        <f t="shared" si="26"/>
        <v>1.2493559972137374</v>
      </c>
      <c r="E154" s="23"/>
      <c r="F154" s="41">
        <v>0.11497043322354898</v>
      </c>
      <c r="G154" s="41">
        <v>9.5753568033838582E-2</v>
      </c>
      <c r="H154" s="41">
        <v>7.7553335912830201E-2</v>
      </c>
      <c r="I154" s="21">
        <f t="shared" si="23"/>
        <v>9.202375742378581E-2</v>
      </c>
      <c r="J154" s="21">
        <f t="shared" si="24"/>
        <v>7.6642340731852471E-2</v>
      </c>
      <c r="K154" s="21">
        <f t="shared" si="25"/>
        <v>6.2074649728169139E-2</v>
      </c>
    </row>
    <row r="155" spans="1:11">
      <c r="A155" s="3">
        <f t="shared" si="15"/>
        <v>2014</v>
      </c>
      <c r="B155" s="3">
        <f t="shared" si="16"/>
        <v>10</v>
      </c>
      <c r="C155" s="33">
        <v>240.60343728767288</v>
      </c>
      <c r="D155" s="12">
        <f t="shared" si="26"/>
        <v>1.251944284115073</v>
      </c>
      <c r="E155" s="23"/>
      <c r="F155" s="41">
        <v>0.126029524588086</v>
      </c>
      <c r="G155" s="41">
        <v>9.9032170847653339E-2</v>
      </c>
      <c r="H155" s="41">
        <v>7.9193934159186075E-2</v>
      </c>
      <c r="I155" s="21">
        <f t="shared" si="23"/>
        <v>0.10066703940995983</v>
      </c>
      <c r="J155" s="21">
        <f t="shared" si="24"/>
        <v>7.9102698182494158E-2</v>
      </c>
      <c r="K155" s="21">
        <f t="shared" si="25"/>
        <v>6.3256756042593135E-2</v>
      </c>
    </row>
    <row r="156" spans="1:11">
      <c r="A156" s="3">
        <f t="shared" si="15"/>
        <v>2014</v>
      </c>
      <c r="B156" s="3">
        <f t="shared" si="16"/>
        <v>11</v>
      </c>
      <c r="C156" s="33">
        <v>241.09292703183988</v>
      </c>
      <c r="D156" s="12">
        <f t="shared" si="26"/>
        <v>1.2544912713661742</v>
      </c>
      <c r="E156" s="23"/>
      <c r="F156" s="41">
        <v>0.12240885613238985</v>
      </c>
      <c r="G156" s="41">
        <v>9.8895992086607931E-2</v>
      </c>
      <c r="H156" s="41">
        <v>7.890186787127236E-2</v>
      </c>
      <c r="I156" s="21">
        <f t="shared" si="23"/>
        <v>9.7576490906216798E-2</v>
      </c>
      <c r="J156" s="21">
        <f t="shared" si="24"/>
        <v>7.8833543400351896E-2</v>
      </c>
      <c r="K156" s="21">
        <f t="shared" si="25"/>
        <v>6.2895509655755619E-2</v>
      </c>
    </row>
    <row r="157" spans="1:11">
      <c r="A157" s="3">
        <f t="shared" si="15"/>
        <v>2014</v>
      </c>
      <c r="B157" s="3">
        <f t="shared" si="16"/>
        <v>12</v>
      </c>
      <c r="C157" s="33">
        <v>241.5633491657434</v>
      </c>
      <c r="D157" s="12">
        <f t="shared" si="26"/>
        <v>1.2569390431366065</v>
      </c>
      <c r="E157" s="23"/>
      <c r="F157" s="41">
        <v>0.11375908373152541</v>
      </c>
      <c r="G157" s="41">
        <v>9.6776940717428567E-2</v>
      </c>
      <c r="H157" s="41">
        <v>7.6411574621239473E-2</v>
      </c>
      <c r="I157" s="21">
        <f t="shared" si="23"/>
        <v>9.0504853320211368E-2</v>
      </c>
      <c r="J157" s="21">
        <f t="shared" si="24"/>
        <v>7.6994140046702852E-2</v>
      </c>
      <c r="K157" s="21">
        <f t="shared" si="25"/>
        <v>6.07917902132784E-2</v>
      </c>
    </row>
    <row r="158" spans="1:11">
      <c r="A158" s="3">
        <f t="shared" si="15"/>
        <v>2015</v>
      </c>
      <c r="B158" s="3">
        <f t="shared" si="16"/>
        <v>1</v>
      </c>
      <c r="C158" s="33">
        <v>242.03561304028958</v>
      </c>
      <c r="D158" s="12">
        <f t="shared" si="26"/>
        <v>1.2593963981311871</v>
      </c>
      <c r="E158" s="15"/>
      <c r="F158" s="41">
        <v>0.11008181385073922</v>
      </c>
      <c r="G158" s="41">
        <v>9.8072678356251386E-2</v>
      </c>
      <c r="H158" s="41">
        <v>8.1634253564226142E-2</v>
      </c>
      <c r="I158" s="21">
        <f t="shared" si="23"/>
        <v>8.7408391840797031E-2</v>
      </c>
      <c r="J158" s="21">
        <f t="shared" si="24"/>
        <v>7.7872763890528038E-2</v>
      </c>
      <c r="K158" s="21">
        <f t="shared" si="25"/>
        <v>6.4820142161247138E-2</v>
      </c>
    </row>
    <row r="159" spans="1:11">
      <c r="A159" s="6">
        <f t="shared" si="15"/>
        <v>2015</v>
      </c>
      <c r="B159" s="6">
        <f t="shared" si="16"/>
        <v>2</v>
      </c>
      <c r="C159" s="34">
        <v>242.49915117397904</v>
      </c>
      <c r="D159" s="12">
        <f t="shared" si="26"/>
        <v>1.2618083500279842</v>
      </c>
      <c r="E159" s="22"/>
      <c r="F159" s="41">
        <v>0.11225128223891143</v>
      </c>
      <c r="G159" s="41">
        <v>0.10118399971105616</v>
      </c>
      <c r="H159" s="41">
        <v>8.1642566449319165E-2</v>
      </c>
      <c r="I159" s="21">
        <f t="shared" si="23"/>
        <v>8.8960643061540945E-2</v>
      </c>
      <c r="J159" s="21">
        <f t="shared" si="24"/>
        <v>8.0189673581421553E-2</v>
      </c>
      <c r="K159" s="21">
        <f t="shared" si="25"/>
        <v>6.4702826263202728E-2</v>
      </c>
    </row>
    <row r="160" spans="1:11">
      <c r="A160" s="3">
        <f t="shared" si="15"/>
        <v>2015</v>
      </c>
      <c r="B160" s="3">
        <f t="shared" si="16"/>
        <v>3</v>
      </c>
      <c r="C160" s="33">
        <v>242.98810089019037</v>
      </c>
      <c r="D160" s="12">
        <f t="shared" si="26"/>
        <v>1.2643525273237497</v>
      </c>
      <c r="E160" s="15"/>
      <c r="F160" s="41">
        <v>0.11763703367688202</v>
      </c>
      <c r="G160" s="41">
        <v>0.10254637845314694</v>
      </c>
      <c r="H160" s="41">
        <v>8.2661392472730522E-2</v>
      </c>
      <c r="I160" s="21">
        <f t="shared" si="23"/>
        <v>9.3041324420716665E-2</v>
      </c>
      <c r="J160" s="21">
        <f t="shared" si="24"/>
        <v>8.1105843692349383E-2</v>
      </c>
      <c r="K160" s="21">
        <f t="shared" si="25"/>
        <v>6.5378437331635328E-2</v>
      </c>
    </row>
    <row r="161" spans="1:11">
      <c r="A161" s="3">
        <f t="shared" si="15"/>
        <v>2015</v>
      </c>
      <c r="B161" s="3">
        <f t="shared" si="16"/>
        <v>4</v>
      </c>
      <c r="C161" s="33">
        <v>243.50424177249272</v>
      </c>
      <c r="D161" s="12">
        <f t="shared" si="26"/>
        <v>1.2670381898175234</v>
      </c>
      <c r="E161" s="15"/>
      <c r="F161" s="41">
        <v>0.12613980789334586</v>
      </c>
      <c r="G161" s="41">
        <v>0.10211325848831</v>
      </c>
      <c r="H161" s="41">
        <v>8.1192477556779788E-2</v>
      </c>
      <c r="I161" s="21">
        <f t="shared" si="23"/>
        <v>9.9554858651507816E-2</v>
      </c>
      <c r="J161" s="21">
        <f t="shared" si="24"/>
        <v>8.0592092100251672E-2</v>
      </c>
      <c r="K161" s="21">
        <f t="shared" si="25"/>
        <v>6.4080529071087425E-2</v>
      </c>
    </row>
    <row r="162" spans="1:11">
      <c r="A162" s="3">
        <f t="shared" si="15"/>
        <v>2015</v>
      </c>
      <c r="B162" s="3">
        <f t="shared" si="16"/>
        <v>5</v>
      </c>
      <c r="C162" s="33">
        <v>244.00655016855848</v>
      </c>
      <c r="D162" s="12">
        <f t="shared" si="26"/>
        <v>1.2696518770216909</v>
      </c>
      <c r="E162" s="15"/>
      <c r="F162" s="41">
        <v>0.12811564517495427</v>
      </c>
      <c r="G162" s="41">
        <v>0.10200454654312184</v>
      </c>
      <c r="H162" s="41">
        <v>8.1334169884142563E-2</v>
      </c>
      <c r="I162" s="21">
        <f t="shared" si="23"/>
        <v>0.10090612040481828</v>
      </c>
      <c r="J162" s="21">
        <f t="shared" si="24"/>
        <v>8.0340562944230726E-2</v>
      </c>
      <c r="K162" s="21">
        <f t="shared" si="25"/>
        <v>6.4060213162472276E-2</v>
      </c>
    </row>
    <row r="163" spans="1:11">
      <c r="A163" s="3">
        <f t="shared" ref="A163:A226" si="27">A151+1</f>
        <v>2015</v>
      </c>
      <c r="B163" s="3">
        <f t="shared" ref="B163:B226" si="28">B151</f>
        <v>6</v>
      </c>
      <c r="C163" s="33">
        <v>244.47899215792617</v>
      </c>
      <c r="D163" s="12">
        <f t="shared" si="26"/>
        <v>1.2721101588103159</v>
      </c>
      <c r="E163" s="15"/>
      <c r="F163" s="41">
        <v>0.11910190484593515</v>
      </c>
      <c r="G163" s="41">
        <v>9.9620028164352351E-2</v>
      </c>
      <c r="H163" s="41">
        <v>8.0370058861328933E-2</v>
      </c>
      <c r="I163" s="21">
        <f t="shared" si="23"/>
        <v>9.3625464761102048E-2</v>
      </c>
      <c r="J163" s="21">
        <f t="shared" si="24"/>
        <v>7.831085026277719E-2</v>
      </c>
      <c r="K163" s="21">
        <f t="shared" si="25"/>
        <v>6.3178537098148357E-2</v>
      </c>
    </row>
    <row r="164" spans="1:11">
      <c r="A164" s="3">
        <f t="shared" si="27"/>
        <v>2015</v>
      </c>
      <c r="B164" s="3">
        <f t="shared" si="28"/>
        <v>7</v>
      </c>
      <c r="C164" s="33">
        <v>244.93215828701372</v>
      </c>
      <c r="D164" s="12">
        <f t="shared" si="26"/>
        <v>1.2744681415202113</v>
      </c>
      <c r="E164" s="15"/>
      <c r="F164" s="41">
        <v>0.11270052534884076</v>
      </c>
      <c r="G164" s="41">
        <v>9.7921616223420133E-2</v>
      </c>
      <c r="H164" s="41">
        <v>8.2055596654366653E-2</v>
      </c>
      <c r="I164" s="21">
        <f t="shared" si="23"/>
        <v>8.842945671000399E-2</v>
      </c>
      <c r="J164" s="21">
        <f t="shared" si="24"/>
        <v>7.6833318176645252E-2</v>
      </c>
      <c r="K164" s="21">
        <f t="shared" si="25"/>
        <v>6.4384188181031407E-2</v>
      </c>
    </row>
    <row r="165" spans="1:11">
      <c r="A165" s="3">
        <f t="shared" si="27"/>
        <v>2015</v>
      </c>
      <c r="B165" s="3">
        <f t="shared" si="28"/>
        <v>8</v>
      </c>
      <c r="C165" s="33">
        <v>245.39344044937002</v>
      </c>
      <c r="D165" s="12">
        <f t="shared" si="26"/>
        <v>1.2768683548049273</v>
      </c>
      <c r="E165" s="15"/>
      <c r="F165" s="41">
        <v>0.11324332619181277</v>
      </c>
      <c r="G165" s="41">
        <v>9.8435682419119014E-2</v>
      </c>
      <c r="H165" s="41">
        <v>8.2436968822003201E-2</v>
      </c>
      <c r="I165" s="21">
        <f t="shared" si="23"/>
        <v>8.8688333269182976E-2</v>
      </c>
      <c r="J165" s="21">
        <f t="shared" si="24"/>
        <v>7.7091488757396187E-2</v>
      </c>
      <c r="K165" s="21">
        <f t="shared" si="25"/>
        <v>6.4561838745386915E-2</v>
      </c>
    </row>
    <row r="166" spans="1:11">
      <c r="A166" s="3">
        <f t="shared" si="27"/>
        <v>2015</v>
      </c>
      <c r="B166" s="3">
        <f t="shared" si="28"/>
        <v>9</v>
      </c>
      <c r="C166" s="33">
        <v>245.8616986082246</v>
      </c>
      <c r="D166" s="12">
        <f t="shared" si="26"/>
        <v>1.2793048666522926</v>
      </c>
      <c r="E166" s="15"/>
      <c r="F166" s="41">
        <v>0.11902833125156333</v>
      </c>
      <c r="G166" s="41">
        <v>9.9360166675540401E-2</v>
      </c>
      <c r="H166" s="41">
        <v>8.123114743696129E-2</v>
      </c>
      <c r="I166" s="21">
        <f t="shared" si="23"/>
        <v>9.3041412062348158E-2</v>
      </c>
      <c r="J166" s="21">
        <f t="shared" si="24"/>
        <v>7.7667309228290377E-2</v>
      </c>
      <c r="K166" s="21">
        <f t="shared" si="25"/>
        <v>6.3496317065945648E-2</v>
      </c>
    </row>
    <row r="167" spans="1:11">
      <c r="A167" s="3">
        <f t="shared" si="27"/>
        <v>2015</v>
      </c>
      <c r="B167" s="3">
        <f t="shared" si="28"/>
        <v>10</v>
      </c>
      <c r="C167" s="33">
        <v>246.33986148502558</v>
      </c>
      <c r="D167" s="12">
        <f t="shared" si="26"/>
        <v>1.2817929162297859</v>
      </c>
      <c r="E167" s="25"/>
      <c r="F167" s="41">
        <v>0.13047775484136498</v>
      </c>
      <c r="G167" s="41">
        <v>0.10276225945111621</v>
      </c>
      <c r="H167" s="41">
        <v>8.2949547767081799E-2</v>
      </c>
      <c r="I167" s="21">
        <f t="shared" si="23"/>
        <v>0.10179316267806113</v>
      </c>
      <c r="J167" s="21">
        <f t="shared" si="24"/>
        <v>8.0170718803297014E-2</v>
      </c>
      <c r="K167" s="21">
        <f t="shared" si="25"/>
        <v>6.4713688706492675E-2</v>
      </c>
    </row>
    <row r="168" spans="1:11">
      <c r="A168" s="3">
        <f t="shared" si="27"/>
        <v>2015</v>
      </c>
      <c r="B168" s="3">
        <f t="shared" si="28"/>
        <v>11</v>
      </c>
      <c r="C168" s="33">
        <v>246.81759720624734</v>
      </c>
      <c r="D168" s="12">
        <f t="shared" si="26"/>
        <v>1.2842787431666058</v>
      </c>
      <c r="E168" s="25"/>
      <c r="F168" s="41">
        <v>0.12672929437015212</v>
      </c>
      <c r="G168" s="41">
        <v>0.10262095145943534</v>
      </c>
      <c r="H168" s="41">
        <v>8.2643630820819783E-2</v>
      </c>
      <c r="I168" s="21">
        <f t="shared" si="23"/>
        <v>9.8677405543347765E-2</v>
      </c>
      <c r="J168" s="21">
        <f t="shared" si="24"/>
        <v>7.9905512728806888E-2</v>
      </c>
      <c r="K168" s="21">
        <f t="shared" si="25"/>
        <v>6.4350228687152428E-2</v>
      </c>
    </row>
    <row r="169" spans="1:11">
      <c r="A169" s="6">
        <f t="shared" si="27"/>
        <v>2015</v>
      </c>
      <c r="B169" s="6">
        <f t="shared" si="28"/>
        <v>12</v>
      </c>
      <c r="C169" s="34">
        <v>247.28853801842178</v>
      </c>
      <c r="D169" s="13">
        <f t="shared" si="26"/>
        <v>1.2867292138024569</v>
      </c>
      <c r="E169" s="37"/>
      <c r="F169" s="41">
        <v>0.11777422700445102</v>
      </c>
      <c r="G169" s="41">
        <v>0.10042208512412251</v>
      </c>
      <c r="H169" s="41">
        <v>8.003524040442217E-2</v>
      </c>
      <c r="I169" s="21">
        <f t="shared" si="23"/>
        <v>9.152992388850209E-2</v>
      </c>
      <c r="J169" s="21">
        <f t="shared" si="24"/>
        <v>7.8044458808362499E-2</v>
      </c>
      <c r="K169" s="21">
        <f t="shared" si="25"/>
        <v>6.2200531040954091E-2</v>
      </c>
    </row>
    <row r="170" spans="1:11">
      <c r="A170" s="3">
        <f t="shared" si="27"/>
        <v>2016</v>
      </c>
      <c r="B170" s="3">
        <f t="shared" si="28"/>
        <v>1</v>
      </c>
      <c r="C170" s="33">
        <v>247.76628128114729</v>
      </c>
      <c r="D170" s="12">
        <f t="shared" si="26"/>
        <v>1.2892150799803725</v>
      </c>
      <c r="E170" s="25"/>
      <c r="F170" s="41">
        <v>0.1182741364615984</v>
      </c>
      <c r="G170" s="41">
        <v>0.10369707439895509</v>
      </c>
      <c r="H170" s="41">
        <v>8.7152180489217246E-2</v>
      </c>
      <c r="I170" s="21">
        <f t="shared" ref="I170:I224" si="29">F170/$D170</f>
        <v>9.1741198422375769E-2</v>
      </c>
      <c r="J170" s="21">
        <f t="shared" ref="J170:J224" si="30">G170/$D170</f>
        <v>8.0434270440378194E-2</v>
      </c>
      <c r="K170" s="21">
        <f t="shared" ref="K170:K224" si="31">H170/$D170</f>
        <v>6.7600962665239753E-2</v>
      </c>
    </row>
    <row r="171" spans="1:11">
      <c r="A171" s="3">
        <f t="shared" si="27"/>
        <v>2016</v>
      </c>
      <c r="B171" s="3">
        <f t="shared" si="28"/>
        <v>2</v>
      </c>
      <c r="C171" s="33">
        <v>248.2371959055549</v>
      </c>
      <c r="D171" s="12">
        <f t="shared" si="26"/>
        <v>1.2916654143520649</v>
      </c>
      <c r="E171" s="25"/>
      <c r="F171" s="41">
        <v>0.12060505735775769</v>
      </c>
      <c r="G171" s="41">
        <v>0.10698682774734708</v>
      </c>
      <c r="H171" s="41">
        <v>8.7161055269476539E-2</v>
      </c>
      <c r="I171" s="21">
        <f t="shared" si="29"/>
        <v>9.3371747836305211E-2</v>
      </c>
      <c r="J171" s="21">
        <f t="shared" si="30"/>
        <v>8.2828592109524452E-2</v>
      </c>
      <c r="K171" s="21">
        <f t="shared" si="31"/>
        <v>6.7479592083990986E-2</v>
      </c>
    </row>
    <row r="172" spans="1:11">
      <c r="A172" s="3">
        <f t="shared" si="27"/>
        <v>2016</v>
      </c>
      <c r="B172" s="3">
        <f t="shared" si="28"/>
        <v>3</v>
      </c>
      <c r="C172" s="33">
        <v>248.72191222709031</v>
      </c>
      <c r="D172" s="12">
        <f t="shared" si="26"/>
        <v>1.2941875638068043</v>
      </c>
      <c r="E172" s="25"/>
      <c r="F172" s="41">
        <v>0.12639161808237009</v>
      </c>
      <c r="G172" s="41">
        <v>0.10842733790925943</v>
      </c>
      <c r="H172" s="41">
        <v>8.8248747085138204E-2</v>
      </c>
      <c r="I172" s="21">
        <f t="shared" si="29"/>
        <v>9.7660974048146373E-2</v>
      </c>
      <c r="J172" s="21">
        <f t="shared" si="30"/>
        <v>8.3780234752314012E-2</v>
      </c>
      <c r="K172" s="21">
        <f t="shared" si="31"/>
        <v>6.8188529663782124E-2</v>
      </c>
    </row>
    <row r="173" spans="1:11">
      <c r="A173" s="3">
        <f t="shared" si="27"/>
        <v>2016</v>
      </c>
      <c r="B173" s="3">
        <f t="shared" si="28"/>
        <v>4</v>
      </c>
      <c r="C173" s="33">
        <v>249.22043929745755</v>
      </c>
      <c r="D173" s="12">
        <f t="shared" si="26"/>
        <v>1.2967815754437897</v>
      </c>
      <c r="E173" s="25"/>
      <c r="F173" s="41">
        <v>0.13552717138406065</v>
      </c>
      <c r="G173" s="41">
        <v>0.1079693788326834</v>
      </c>
      <c r="H173" s="41">
        <v>8.6680543392585033E-2</v>
      </c>
      <c r="I173" s="21">
        <f t="shared" si="29"/>
        <v>0.10451040788243772</v>
      </c>
      <c r="J173" s="21">
        <f t="shared" si="30"/>
        <v>8.3259494796364367E-2</v>
      </c>
      <c r="K173" s="21">
        <f t="shared" si="31"/>
        <v>6.6842824600527567E-2</v>
      </c>
    </row>
    <row r="174" spans="1:11">
      <c r="A174" s="3">
        <f t="shared" si="27"/>
        <v>2016</v>
      </c>
      <c r="B174" s="3">
        <f t="shared" si="28"/>
        <v>5</v>
      </c>
      <c r="C174" s="33">
        <v>249.71205631397183</v>
      </c>
      <c r="D174" s="12">
        <f t="shared" si="26"/>
        <v>1.2993396316408958</v>
      </c>
      <c r="E174" s="25"/>
      <c r="F174" s="41">
        <v>0.13765005108685816</v>
      </c>
      <c r="G174" s="41">
        <v>0.10785443233731715</v>
      </c>
      <c r="H174" s="41">
        <v>8.6831813169046479E-2</v>
      </c>
      <c r="I174" s="21">
        <f t="shared" si="29"/>
        <v>0.10593846884591995</v>
      </c>
      <c r="J174" s="21">
        <f t="shared" si="30"/>
        <v>8.3007113545140718E-2</v>
      </c>
      <c r="K174" s="21">
        <f t="shared" si="31"/>
        <v>6.6827649257022406E-2</v>
      </c>
    </row>
    <row r="175" spans="1:11">
      <c r="A175" s="3">
        <f t="shared" si="27"/>
        <v>2016</v>
      </c>
      <c r="B175" s="3">
        <f t="shared" si="28"/>
        <v>6</v>
      </c>
      <c r="C175" s="33">
        <v>250.18741236720234</v>
      </c>
      <c r="D175" s="12">
        <f t="shared" si="26"/>
        <v>1.301813076328429</v>
      </c>
      <c r="E175" s="25"/>
      <c r="F175" s="41">
        <v>0.12796550541658655</v>
      </c>
      <c r="G175" s="41">
        <v>0.10533316358160182</v>
      </c>
      <c r="H175" s="41">
        <v>8.5802534720315515E-2</v>
      </c>
      <c r="I175" s="21">
        <f t="shared" si="29"/>
        <v>9.8297910616702594E-2</v>
      </c>
      <c r="J175" s="21">
        <f t="shared" si="30"/>
        <v>8.091266365112755E-2</v>
      </c>
      <c r="K175" s="21">
        <f t="shared" si="31"/>
        <v>6.5910026777660627E-2</v>
      </c>
    </row>
    <row r="176" spans="1:11">
      <c r="A176" s="3">
        <f t="shared" si="27"/>
        <v>2016</v>
      </c>
      <c r="B176" s="3">
        <f t="shared" si="28"/>
        <v>7</v>
      </c>
      <c r="C176" s="33">
        <v>250.64714725015145</v>
      </c>
      <c r="D176" s="12">
        <f t="shared" si="26"/>
        <v>1.3042052385743421</v>
      </c>
      <c r="E176" s="25"/>
      <c r="F176" s="41">
        <v>0.12108773327878002</v>
      </c>
      <c r="G176" s="41">
        <v>0.10353734896380215</v>
      </c>
      <c r="H176" s="41">
        <v>8.760200354065141E-2</v>
      </c>
      <c r="I176" s="21">
        <f t="shared" si="29"/>
        <v>9.2844078291806215E-2</v>
      </c>
      <c r="J176" s="21">
        <f t="shared" si="30"/>
        <v>7.9387312595816051E-2</v>
      </c>
      <c r="K176" s="21">
        <f t="shared" si="31"/>
        <v>6.7168878754398545E-2</v>
      </c>
    </row>
    <row r="177" spans="1:11">
      <c r="A177" s="3">
        <f t="shared" si="27"/>
        <v>2016</v>
      </c>
      <c r="B177" s="3">
        <f t="shared" si="28"/>
        <v>8</v>
      </c>
      <c r="C177" s="33">
        <v>251.1028641605329</v>
      </c>
      <c r="D177" s="12">
        <f t="shared" si="26"/>
        <v>1.3065764938962039</v>
      </c>
      <c r="E177" s="25"/>
      <c r="F177" s="41">
        <v>0.12167092952825488</v>
      </c>
      <c r="G177" s="41">
        <v>0.10408089647810306</v>
      </c>
      <c r="H177" s="41">
        <v>8.8009153903841481E-2</v>
      </c>
      <c r="I177" s="21">
        <f t="shared" si="29"/>
        <v>9.3121933615561106E-2</v>
      </c>
      <c r="J177" s="21">
        <f t="shared" si="30"/>
        <v>7.9659244571080881E-2</v>
      </c>
      <c r="K177" s="21">
        <f t="shared" si="31"/>
        <v>6.735859271537839E-2</v>
      </c>
    </row>
    <row r="178" spans="1:11">
      <c r="A178" s="3">
        <f t="shared" si="27"/>
        <v>2016</v>
      </c>
      <c r="B178" s="3">
        <f t="shared" si="28"/>
        <v>9</v>
      </c>
      <c r="C178" s="33">
        <v>251.5441369722287</v>
      </c>
      <c r="D178" s="12">
        <f t="shared" si="26"/>
        <v>1.3088725914938346</v>
      </c>
      <c r="E178" s="25"/>
      <c r="F178" s="41">
        <v>0.12788645645258145</v>
      </c>
      <c r="G178" s="41">
        <v>0.10505839922734536</v>
      </c>
      <c r="H178" s="41">
        <v>8.6721827096789203E-2</v>
      </c>
      <c r="I178" s="21">
        <f t="shared" si="29"/>
        <v>9.770733781400591E-2</v>
      </c>
      <c r="J178" s="21">
        <f t="shared" si="30"/>
        <v>8.0266329901095057E-2</v>
      </c>
      <c r="K178" s="21">
        <f t="shared" si="31"/>
        <v>6.6256889830516169E-2</v>
      </c>
    </row>
    <row r="179" spans="1:11">
      <c r="A179" s="3">
        <f t="shared" si="27"/>
        <v>2016</v>
      </c>
      <c r="B179" s="3">
        <f t="shared" si="28"/>
        <v>10</v>
      </c>
      <c r="C179" s="33">
        <v>251.98265352328457</v>
      </c>
      <c r="D179" s="12">
        <f t="shared" si="26"/>
        <v>1.3111543472982119</v>
      </c>
      <c r="E179" s="25"/>
      <c r="F179" s="41">
        <v>0.14018794968472398</v>
      </c>
      <c r="G179" s="41">
        <v>0.10865559952383901</v>
      </c>
      <c r="H179" s="41">
        <v>8.8556379740864846E-2</v>
      </c>
      <c r="I179" s="21">
        <f t="shared" si="29"/>
        <v>0.10691948661391222</v>
      </c>
      <c r="J179" s="21">
        <f t="shared" si="30"/>
        <v>8.287018210154791E-2</v>
      </c>
      <c r="K179" s="21">
        <f t="shared" si="31"/>
        <v>6.7540774221849398E-2</v>
      </c>
    </row>
    <row r="180" spans="1:11">
      <c r="A180" s="3">
        <f t="shared" si="27"/>
        <v>2016</v>
      </c>
      <c r="B180" s="3">
        <f t="shared" si="28"/>
        <v>11</v>
      </c>
      <c r="C180" s="33">
        <v>252.42269505326016</v>
      </c>
      <c r="D180" s="12">
        <f t="shared" si="26"/>
        <v>1.3134440381041146</v>
      </c>
      <c r="E180" s="25"/>
      <c r="F180" s="41">
        <v>0.1361605276266693</v>
      </c>
      <c r="G180" s="41">
        <v>0.10850618762266434</v>
      </c>
      <c r="H180" s="41">
        <v>8.8229784864923944E-2</v>
      </c>
      <c r="I180" s="21">
        <f t="shared" si="29"/>
        <v>0.10366679026782874</v>
      </c>
      <c r="J180" s="21">
        <f t="shared" si="30"/>
        <v>8.2611960978015597E-2</v>
      </c>
      <c r="K180" s="21">
        <f t="shared" si="31"/>
        <v>6.717437690933438E-2</v>
      </c>
    </row>
    <row r="181" spans="1:11">
      <c r="A181" s="3">
        <f t="shared" si="27"/>
        <v>2016</v>
      </c>
      <c r="B181" s="3">
        <f t="shared" si="28"/>
        <v>12</v>
      </c>
      <c r="C181" s="33">
        <v>252.86750305637779</v>
      </c>
      <c r="D181" s="12">
        <f t="shared" si="26"/>
        <v>1.3157585305457415</v>
      </c>
      <c r="E181" s="25"/>
      <c r="F181" s="41">
        <v>0.12653902137978051</v>
      </c>
      <c r="G181" s="41">
        <v>0.10618121791868605</v>
      </c>
      <c r="H181" s="41">
        <v>8.5445084785840369E-2</v>
      </c>
      <c r="I181" s="21">
        <f t="shared" si="29"/>
        <v>9.617191790297229E-2</v>
      </c>
      <c r="J181" s="21">
        <f t="shared" si="30"/>
        <v>8.0699623413913887E-2</v>
      </c>
      <c r="K181" s="21">
        <f t="shared" si="31"/>
        <v>6.4939791612371331E-2</v>
      </c>
    </row>
    <row r="182" spans="1:11">
      <c r="A182" s="3">
        <f t="shared" si="27"/>
        <v>2017</v>
      </c>
      <c r="B182" s="3">
        <f t="shared" si="28"/>
        <v>1</v>
      </c>
      <c r="C182" s="33">
        <v>253.32443401825824</v>
      </c>
      <c r="D182" s="12">
        <f t="shared" si="26"/>
        <v>1.3181361030044321</v>
      </c>
      <c r="E182" s="25"/>
      <c r="F182" s="41">
        <v>0.11891971063738639</v>
      </c>
      <c r="G182" s="41">
        <v>0.10503804145581516</v>
      </c>
      <c r="H182" s="41">
        <v>8.8606198137821765E-2</v>
      </c>
      <c r="I182" s="21">
        <f t="shared" si="29"/>
        <v>9.0218081703651309E-2</v>
      </c>
      <c r="J182" s="21">
        <f t="shared" si="30"/>
        <v>7.9686795025492127E-2</v>
      </c>
      <c r="K182" s="21">
        <f t="shared" si="31"/>
        <v>6.7220826389521815E-2</v>
      </c>
    </row>
    <row r="183" spans="1:11">
      <c r="A183" s="3">
        <f t="shared" si="27"/>
        <v>2017</v>
      </c>
      <c r="B183" s="3">
        <f t="shared" si="28"/>
        <v>2</v>
      </c>
      <c r="C183" s="33">
        <v>253.76274948891452</v>
      </c>
      <c r="D183" s="12">
        <f t="shared" si="26"/>
        <v>1.320416812516787</v>
      </c>
      <c r="E183" s="25"/>
      <c r="F183" s="41">
        <v>0.12126335436865894</v>
      </c>
      <c r="G183" s="41">
        <v>0.1083703365141923</v>
      </c>
      <c r="H183" s="41">
        <v>8.8615220981928144E-2</v>
      </c>
      <c r="I183" s="21">
        <f t="shared" si="29"/>
        <v>9.183717839636131E-2</v>
      </c>
      <c r="J183" s="21">
        <f t="shared" si="30"/>
        <v>8.2072823889323618E-2</v>
      </c>
      <c r="K183" s="21">
        <f t="shared" si="31"/>
        <v>6.7111551550924783E-2</v>
      </c>
    </row>
    <row r="184" spans="1:11">
      <c r="A184" s="3">
        <f t="shared" si="27"/>
        <v>2017</v>
      </c>
      <c r="B184" s="3">
        <f t="shared" si="28"/>
        <v>3</v>
      </c>
      <c r="C184" s="33">
        <v>254.20352135604668</v>
      </c>
      <c r="D184" s="12">
        <f t="shared" si="26"/>
        <v>1.3227103035237133</v>
      </c>
      <c r="E184" s="25"/>
      <c r="F184" s="41">
        <v>0.12708149980217051</v>
      </c>
      <c r="G184" s="41">
        <v>0.10982947474910858</v>
      </c>
      <c r="H184" s="41">
        <v>8.9721059481784479E-2</v>
      </c>
      <c r="I184" s="21">
        <f t="shared" si="29"/>
        <v>9.6076593237101229E-2</v>
      </c>
      <c r="J184" s="21">
        <f t="shared" si="30"/>
        <v>8.3033657828567434E-2</v>
      </c>
      <c r="K184" s="21">
        <f t="shared" si="31"/>
        <v>6.783122445086176E-2</v>
      </c>
    </row>
    <row r="185" spans="1:11">
      <c r="A185" s="3">
        <f t="shared" si="27"/>
        <v>2017</v>
      </c>
      <c r="B185" s="3">
        <f t="shared" si="28"/>
        <v>4</v>
      </c>
      <c r="C185" s="33">
        <v>254.6606520789986</v>
      </c>
      <c r="D185" s="12">
        <f t="shared" si="26"/>
        <v>1.3250889154094978</v>
      </c>
      <c r="E185" s="25"/>
      <c r="F185" s="41">
        <v>0.13626691757524548</v>
      </c>
      <c r="G185" s="41">
        <v>0.10936559353790494</v>
      </c>
      <c r="H185" s="41">
        <v>8.8126692406596693E-2</v>
      </c>
      <c r="I185" s="21">
        <f t="shared" si="29"/>
        <v>0.10283605574734911</v>
      </c>
      <c r="J185" s="21">
        <f t="shared" si="30"/>
        <v>8.2534532034861399E-2</v>
      </c>
      <c r="K185" s="21">
        <f t="shared" si="31"/>
        <v>6.6506248283997246E-2</v>
      </c>
    </row>
    <row r="186" spans="1:11">
      <c r="A186" s="3">
        <f t="shared" si="27"/>
        <v>2017</v>
      </c>
      <c r="B186" s="3">
        <f t="shared" si="28"/>
        <v>5</v>
      </c>
      <c r="C186" s="33">
        <v>255.11810968806518</v>
      </c>
      <c r="D186" s="12">
        <f t="shared" si="26"/>
        <v>1.3274692281986751</v>
      </c>
      <c r="E186" s="25"/>
      <c r="F186" s="41">
        <v>0.13840138456462509</v>
      </c>
      <c r="G186" s="41">
        <v>0.10924916060268992</v>
      </c>
      <c r="H186" s="41">
        <v>8.8280485917099458E-2</v>
      </c>
      <c r="I186" s="21">
        <f t="shared" si="29"/>
        <v>0.10425958027850518</v>
      </c>
      <c r="J186" s="21">
        <f t="shared" si="30"/>
        <v>8.2298827183313966E-2</v>
      </c>
      <c r="K186" s="21">
        <f t="shared" si="31"/>
        <v>6.6502849212476817E-2</v>
      </c>
    </row>
    <row r="187" spans="1:11">
      <c r="A187" s="3">
        <f t="shared" si="27"/>
        <v>2017</v>
      </c>
      <c r="B187" s="3">
        <f t="shared" si="28"/>
        <v>6</v>
      </c>
      <c r="C187" s="33">
        <v>255.57522309796573</v>
      </c>
      <c r="D187" s="12">
        <f t="shared" si="26"/>
        <v>1.3298477499985657</v>
      </c>
      <c r="E187" s="25"/>
      <c r="F187" s="41">
        <v>0.12866397786508699</v>
      </c>
      <c r="G187" s="41">
        <v>0.1066952878573008</v>
      </c>
      <c r="H187" s="41">
        <v>8.7234035333128943E-2</v>
      </c>
      <c r="I187" s="21">
        <f t="shared" si="29"/>
        <v>9.6750908414309653E-2</v>
      </c>
      <c r="J187" s="21">
        <f t="shared" si="30"/>
        <v>8.0231205307085621E-2</v>
      </c>
      <c r="K187" s="21">
        <f t="shared" si="31"/>
        <v>6.5597009381880761E-2</v>
      </c>
    </row>
    <row r="188" spans="1:11">
      <c r="A188" s="3">
        <f t="shared" si="27"/>
        <v>2017</v>
      </c>
      <c r="B188" s="3">
        <f t="shared" si="28"/>
        <v>7</v>
      </c>
      <c r="C188" s="33">
        <v>256.03278304364591</v>
      </c>
      <c r="D188" s="12">
        <f t="shared" si="26"/>
        <v>1.3322285952811266</v>
      </c>
      <c r="E188" s="25"/>
      <c r="F188" s="41">
        <v>0.12174866487336294</v>
      </c>
      <c r="G188" s="41">
        <v>0.10487625051835249</v>
      </c>
      <c r="H188" s="41">
        <v>8.9063525885660119E-2</v>
      </c>
      <c r="I188" s="21">
        <f t="shared" si="29"/>
        <v>9.1387217857811828E-2</v>
      </c>
      <c r="J188" s="21">
        <f t="shared" si="30"/>
        <v>7.8722413623182691E-2</v>
      </c>
      <c r="K188" s="21">
        <f t="shared" si="31"/>
        <v>6.6853035733605432E-2</v>
      </c>
    </row>
    <row r="189" spans="1:11">
      <c r="A189" s="3">
        <f t="shared" si="27"/>
        <v>2017</v>
      </c>
      <c r="B189" s="3">
        <f t="shared" si="28"/>
        <v>8</v>
      </c>
      <c r="C189" s="33">
        <v>256.49959921948761</v>
      </c>
      <c r="D189" s="12">
        <f t="shared" si="26"/>
        <v>1.3346576039838522</v>
      </c>
      <c r="E189" s="25"/>
      <c r="F189" s="41">
        <v>0.12233504437531668</v>
      </c>
      <c r="G189" s="41">
        <v>0.10542682696104642</v>
      </c>
      <c r="H189" s="41">
        <v>8.9477469008485008E-2</v>
      </c>
      <c r="I189" s="21">
        <f t="shared" si="29"/>
        <v>9.1660246051238764E-2</v>
      </c>
      <c r="J189" s="21">
        <f t="shared" si="30"/>
        <v>7.8991665462628993E-2</v>
      </c>
      <c r="K189" s="21">
        <f t="shared" si="31"/>
        <v>6.704151592243697E-2</v>
      </c>
    </row>
    <row r="190" spans="1:11">
      <c r="A190" s="3">
        <f t="shared" si="27"/>
        <v>2017</v>
      </c>
      <c r="B190" s="3">
        <f t="shared" si="28"/>
        <v>9</v>
      </c>
      <c r="C190" s="33">
        <v>256.96139916786922</v>
      </c>
      <c r="D190" s="12">
        <f t="shared" si="26"/>
        <v>1.3370605114913197</v>
      </c>
      <c r="E190" s="25"/>
      <c r="F190" s="41">
        <v>0.12858449742915309</v>
      </c>
      <c r="G190" s="41">
        <v>0.10641697036570086</v>
      </c>
      <c r="H190" s="41">
        <v>8.8168664874227975E-2</v>
      </c>
      <c r="I190" s="21">
        <f t="shared" si="29"/>
        <v>9.6169542308697425E-2</v>
      </c>
      <c r="J190" s="21">
        <f t="shared" si="30"/>
        <v>7.9590242514159928E-2</v>
      </c>
      <c r="K190" s="21">
        <f t="shared" si="31"/>
        <v>6.5942165007840323E-2</v>
      </c>
    </row>
    <row r="191" spans="1:11">
      <c r="A191" s="3">
        <f t="shared" si="27"/>
        <v>2017</v>
      </c>
      <c r="B191" s="3">
        <f t="shared" si="28"/>
        <v>10</v>
      </c>
      <c r="C191" s="33">
        <v>257.42504563275725</v>
      </c>
      <c r="D191" s="12">
        <f t="shared" si="26"/>
        <v>1.3394730270734339</v>
      </c>
      <c r="E191" s="25"/>
      <c r="F191" s="41">
        <v>0.14095313574129273</v>
      </c>
      <c r="G191" s="41">
        <v>0.11006068814711377</v>
      </c>
      <c r="H191" s="41">
        <v>9.0033824577206864E-2</v>
      </c>
      <c r="I191" s="21">
        <f t="shared" si="29"/>
        <v>0.10523029048913074</v>
      </c>
      <c r="J191" s="21">
        <f t="shared" si="30"/>
        <v>8.2167155233861922E-2</v>
      </c>
      <c r="K191" s="21">
        <f t="shared" si="31"/>
        <v>6.7215854860413662E-2</v>
      </c>
    </row>
    <row r="192" spans="1:11">
      <c r="A192" s="3">
        <f t="shared" si="27"/>
        <v>2017</v>
      </c>
      <c r="B192" s="3">
        <f t="shared" si="28"/>
        <v>11</v>
      </c>
      <c r="C192" s="33">
        <v>257.88940494921991</v>
      </c>
      <c r="D192" s="12">
        <f t="shared" si="26"/>
        <v>1.3418892518729404</v>
      </c>
      <c r="E192" s="25"/>
      <c r="F192" s="41">
        <v>0.13690373085796906</v>
      </c>
      <c r="G192" s="41">
        <v>0.10990934411392343</v>
      </c>
      <c r="H192" s="41">
        <v>8.9701780902269809E-2</v>
      </c>
      <c r="I192" s="21">
        <f t="shared" si="29"/>
        <v>0.10202312200271806</v>
      </c>
      <c r="J192" s="21">
        <f t="shared" si="30"/>
        <v>8.1906419594998309E-2</v>
      </c>
      <c r="K192" s="21">
        <f t="shared" si="31"/>
        <v>6.684738012251655E-2</v>
      </c>
    </row>
    <row r="193" spans="1:11">
      <c r="A193" s="3">
        <f t="shared" si="27"/>
        <v>2017</v>
      </c>
      <c r="B193" s="3">
        <f t="shared" si="28"/>
        <v>12</v>
      </c>
      <c r="C193" s="33">
        <v>258.35376232978138</v>
      </c>
      <c r="D193" s="12">
        <f t="shared" si="26"/>
        <v>1.3443054665992724</v>
      </c>
      <c r="E193" s="25"/>
      <c r="F193" s="41">
        <v>0.12722970766907585</v>
      </c>
      <c r="G193" s="41">
        <v>0.10755430887724518</v>
      </c>
      <c r="H193" s="41">
        <v>8.6870621824245195E-2</v>
      </c>
      <c r="I193" s="21">
        <f t="shared" si="29"/>
        <v>9.4643450339402732E-2</v>
      </c>
      <c r="J193" s="21">
        <f t="shared" si="30"/>
        <v>8.0007343233772871E-2</v>
      </c>
      <c r="K193" s="21">
        <f t="shared" si="31"/>
        <v>6.4621192119380624E-2</v>
      </c>
    </row>
    <row r="194" spans="1:11">
      <c r="A194" s="3">
        <f t="shared" si="27"/>
        <v>2018</v>
      </c>
      <c r="B194" s="3">
        <f t="shared" si="28"/>
        <v>1</v>
      </c>
      <c r="C194" s="33">
        <v>258.82625397686814</v>
      </c>
      <c r="D194" s="12">
        <f t="shared" si="26"/>
        <v>1.3467640067744702</v>
      </c>
      <c r="E194" s="25"/>
      <c r="F194" s="41">
        <v>0.12222854146010535</v>
      </c>
      <c r="G194" s="41">
        <v>0.10796062768869628</v>
      </c>
      <c r="H194" s="41">
        <v>9.1071583547111479E-2</v>
      </c>
      <c r="I194" s="21">
        <f t="shared" si="29"/>
        <v>9.0757208275000931E-2</v>
      </c>
      <c r="J194" s="21">
        <f t="shared" si="30"/>
        <v>8.0162988575306821E-2</v>
      </c>
      <c r="K194" s="21">
        <f t="shared" si="31"/>
        <v>6.7622525616221327E-2</v>
      </c>
    </row>
    <row r="195" spans="1:11">
      <c r="A195" s="3">
        <f t="shared" si="27"/>
        <v>2018</v>
      </c>
      <c r="B195" s="3">
        <f t="shared" si="28"/>
        <v>2</v>
      </c>
      <c r="C195" s="33">
        <v>259.27721676850757</v>
      </c>
      <c r="D195" s="12">
        <f t="shared" ref="D195:D258" si="32">C195/$C$38</f>
        <v>1.3491105247448951</v>
      </c>
      <c r="E195" s="25"/>
      <c r="F195" s="41">
        <v>0.12463739490786598</v>
      </c>
      <c r="G195" s="41">
        <v>0.1113856407711962</v>
      </c>
      <c r="H195" s="41">
        <v>9.1080857443499502E-2</v>
      </c>
      <c r="I195" s="21">
        <f t="shared" si="29"/>
        <v>9.238486589631624E-2</v>
      </c>
      <c r="J195" s="21">
        <f t="shared" si="30"/>
        <v>8.256227990828123E-2</v>
      </c>
      <c r="K195" s="21">
        <f t="shared" si="31"/>
        <v>6.7511783336448347E-2</v>
      </c>
    </row>
    <row r="196" spans="1:11">
      <c r="A196" s="3">
        <f t="shared" si="27"/>
        <v>2018</v>
      </c>
      <c r="B196" s="3">
        <f t="shared" si="28"/>
        <v>3</v>
      </c>
      <c r="C196" s="33">
        <v>259.72987720742822</v>
      </c>
      <c r="D196" s="12">
        <f t="shared" si="32"/>
        <v>1.3514658761710434</v>
      </c>
      <c r="E196" s="25"/>
      <c r="F196" s="41">
        <v>0.1306174248501632</v>
      </c>
      <c r="G196" s="41">
        <v>0.112885378176262</v>
      </c>
      <c r="H196" s="41">
        <v>9.2217464875551033E-2</v>
      </c>
      <c r="I196" s="21">
        <f t="shared" si="29"/>
        <v>9.6648703569361949E-2</v>
      </c>
      <c r="J196" s="21">
        <f t="shared" si="30"/>
        <v>8.3528100980312922E-2</v>
      </c>
      <c r="K196" s="21">
        <f t="shared" si="31"/>
        <v>6.8235141191148999E-2</v>
      </c>
    </row>
    <row r="197" spans="1:11">
      <c r="A197" s="3">
        <f t="shared" si="27"/>
        <v>2018</v>
      </c>
      <c r="B197" s="3">
        <f t="shared" si="28"/>
        <v>4</v>
      </c>
      <c r="C197" s="33">
        <v>260.19843476215999</v>
      </c>
      <c r="D197" s="12">
        <f t="shared" si="32"/>
        <v>1.3539039458804301</v>
      </c>
      <c r="E197" s="25"/>
      <c r="F197" s="41">
        <v>0.14005841836660485</v>
      </c>
      <c r="G197" s="41">
        <v>0.11240858989993448</v>
      </c>
      <c r="H197" s="41">
        <v>9.0578736012962041E-2</v>
      </c>
      <c r="I197" s="21">
        <f t="shared" si="29"/>
        <v>0.10344782493083457</v>
      </c>
      <c r="J197" s="21">
        <f t="shared" si="30"/>
        <v>8.3025527949721942E-2</v>
      </c>
      <c r="K197" s="21">
        <f t="shared" si="31"/>
        <v>6.6901892330374746E-2</v>
      </c>
    </row>
    <row r="198" spans="1:11">
      <c r="A198" s="3">
        <f t="shared" si="27"/>
        <v>2018</v>
      </c>
      <c r="B198" s="3">
        <f t="shared" si="28"/>
        <v>5</v>
      </c>
      <c r="C198" s="33">
        <v>260.66582305434594</v>
      </c>
      <c r="D198" s="12">
        <f t="shared" si="32"/>
        <v>1.3563359315056598</v>
      </c>
      <c r="E198" s="25"/>
      <c r="F198" s="41">
        <v>0.14225227492333775</v>
      </c>
      <c r="G198" s="41">
        <v>0.11228891732611998</v>
      </c>
      <c r="H198" s="41">
        <v>9.0736808685473833E-2</v>
      </c>
      <c r="I198" s="21">
        <f t="shared" si="29"/>
        <v>0.1048798248420835</v>
      </c>
      <c r="J198" s="21">
        <f t="shared" si="30"/>
        <v>8.2788426316678626E-2</v>
      </c>
      <c r="K198" s="21">
        <f t="shared" si="31"/>
        <v>6.6898477418309996E-2</v>
      </c>
    </row>
    <row r="199" spans="1:11">
      <c r="A199" s="3">
        <f t="shared" si="27"/>
        <v>2018</v>
      </c>
      <c r="B199" s="3">
        <f t="shared" si="28"/>
        <v>6</v>
      </c>
      <c r="C199" s="33">
        <v>261.13074066789511</v>
      </c>
      <c r="D199" s="12">
        <f t="shared" si="32"/>
        <v>1.3587550613212136</v>
      </c>
      <c r="E199" s="25"/>
      <c r="F199" s="41">
        <v>0.13224393389972425</v>
      </c>
      <c r="G199" s="41">
        <v>0.10966398543660789</v>
      </c>
      <c r="H199" s="41">
        <v>8.9661241583071385E-2</v>
      </c>
      <c r="I199" s="21">
        <f t="shared" si="29"/>
        <v>9.7327279702004665E-2</v>
      </c>
      <c r="J199" s="21">
        <f t="shared" si="30"/>
        <v>8.0709164262449076E-2</v>
      </c>
      <c r="K199" s="21">
        <f t="shared" si="31"/>
        <v>6.5987788480351584E-2</v>
      </c>
    </row>
    <row r="200" spans="1:11">
      <c r="A200" s="3">
        <f t="shared" si="27"/>
        <v>2018</v>
      </c>
      <c r="B200" s="3">
        <f t="shared" si="28"/>
        <v>7</v>
      </c>
      <c r="C200" s="33">
        <v>261.59319257492109</v>
      </c>
      <c r="D200" s="12">
        <f t="shared" si="32"/>
        <v>1.3611613611987463</v>
      </c>
      <c r="E200" s="25"/>
      <c r="F200" s="41">
        <v>0.1251362087279409</v>
      </c>
      <c r="G200" s="41">
        <v>0.10779433506822544</v>
      </c>
      <c r="H200" s="41">
        <v>9.1541636016024427E-2</v>
      </c>
      <c r="I200" s="21">
        <f t="shared" si="29"/>
        <v>9.1933412374956086E-2</v>
      </c>
      <c r="J200" s="21">
        <f t="shared" si="30"/>
        <v>7.9192914331107103E-2</v>
      </c>
      <c r="K200" s="21">
        <f t="shared" si="31"/>
        <v>6.7252596661578484E-2</v>
      </c>
    </row>
    <row r="201" spans="1:11">
      <c r="A201" s="3">
        <f t="shared" si="27"/>
        <v>2018</v>
      </c>
      <c r="B201" s="3">
        <f t="shared" si="28"/>
        <v>8</v>
      </c>
      <c r="C201" s="33">
        <v>262.06121135801976</v>
      </c>
      <c r="D201" s="12">
        <f t="shared" si="32"/>
        <v>1.3635966274898854</v>
      </c>
      <c r="E201" s="25"/>
      <c r="F201" s="41">
        <v>0.12573890369651891</v>
      </c>
      <c r="G201" s="41">
        <v>0.10836023079057525</v>
      </c>
      <c r="H201" s="41">
        <v>9.1967096722909314E-2</v>
      </c>
      <c r="I201" s="21">
        <f t="shared" si="29"/>
        <v>9.2211216397608459E-2</v>
      </c>
      <c r="J201" s="21">
        <f t="shared" si="30"/>
        <v>7.9466484887136479E-2</v>
      </c>
      <c r="K201" s="21">
        <f t="shared" si="31"/>
        <v>6.744450291887473E-2</v>
      </c>
    </row>
    <row r="202" spans="1:11">
      <c r="A202" s="3">
        <f t="shared" si="27"/>
        <v>2018</v>
      </c>
      <c r="B202" s="3">
        <f t="shared" si="28"/>
        <v>9</v>
      </c>
      <c r="C202" s="33">
        <v>262.52023849459363</v>
      </c>
      <c r="D202" s="12">
        <f t="shared" si="32"/>
        <v>1.3659851070825533</v>
      </c>
      <c r="E202" s="25"/>
      <c r="F202" s="41">
        <v>0.13216224199426346</v>
      </c>
      <c r="G202" s="41">
        <v>0.10937792401854049</v>
      </c>
      <c r="H202" s="41">
        <v>9.062187632563648E-2</v>
      </c>
      <c r="I202" s="21">
        <f t="shared" si="29"/>
        <v>9.6752330101558162E-2</v>
      </c>
      <c r="J202" s="21">
        <f t="shared" si="30"/>
        <v>8.0072559687087597E-2</v>
      </c>
      <c r="K202" s="21">
        <f t="shared" si="31"/>
        <v>6.6341774779071397E-2</v>
      </c>
    </row>
    <row r="203" spans="1:11">
      <c r="A203" s="3">
        <f t="shared" si="27"/>
        <v>2018</v>
      </c>
      <c r="B203" s="3">
        <f t="shared" si="28"/>
        <v>10</v>
      </c>
      <c r="C203" s="33">
        <v>262.97852296619527</v>
      </c>
      <c r="D203" s="12">
        <f t="shared" si="32"/>
        <v>1.3683697223282383</v>
      </c>
      <c r="E203" s="15"/>
      <c r="F203" s="41">
        <v>0.14487502621344339</v>
      </c>
      <c r="G203" s="41">
        <v>0.1131230248729512</v>
      </c>
      <c r="H203" s="41">
        <v>9.2538932370116983E-2</v>
      </c>
      <c r="I203" s="21">
        <f t="shared" si="29"/>
        <v>0.10587418286845975</v>
      </c>
      <c r="J203" s="21">
        <f t="shared" si="30"/>
        <v>8.2669926867773649E-2</v>
      </c>
      <c r="K203" s="21">
        <f t="shared" si="31"/>
        <v>6.7627141159382634E-2</v>
      </c>
    </row>
    <row r="204" spans="1:11">
      <c r="A204" s="3">
        <f t="shared" si="27"/>
        <v>2018</v>
      </c>
      <c r="B204" s="3">
        <f t="shared" si="28"/>
        <v>11</v>
      </c>
      <c r="C204" s="33">
        <v>263.43681133060403</v>
      </c>
      <c r="D204" s="12">
        <f t="shared" si="32"/>
        <v>1.3707543578295673</v>
      </c>
      <c r="E204" s="15"/>
      <c r="F204" s="41">
        <v>0.14071295038919834</v>
      </c>
      <c r="G204" s="41">
        <v>0.11296746983218969</v>
      </c>
      <c r="H204" s="41">
        <v>9.2197649887414315E-2</v>
      </c>
      <c r="I204" s="21">
        <f t="shared" si="29"/>
        <v>0.1026536589765078</v>
      </c>
      <c r="J204" s="21">
        <f t="shared" si="30"/>
        <v>8.241262862812325E-2</v>
      </c>
      <c r="K204" s="21">
        <f t="shared" si="31"/>
        <v>6.7260519261378632E-2</v>
      </c>
    </row>
    <row r="205" spans="1:11">
      <c r="A205" s="3">
        <f t="shared" si="27"/>
        <v>2018</v>
      </c>
      <c r="B205" s="3">
        <f t="shared" si="28"/>
        <v>12</v>
      </c>
      <c r="C205" s="33">
        <v>263.89596610011591</v>
      </c>
      <c r="D205" s="12">
        <f t="shared" si="32"/>
        <v>1.3731435015412894</v>
      </c>
      <c r="E205" s="15"/>
      <c r="F205" s="41">
        <v>0.13076975646371705</v>
      </c>
      <c r="G205" s="41">
        <v>0.11054690792093459</v>
      </c>
      <c r="H205" s="41">
        <v>8.928771642984254E-2</v>
      </c>
      <c r="I205" s="21">
        <f t="shared" si="29"/>
        <v>9.5233860348123936E-2</v>
      </c>
      <c r="J205" s="21">
        <f t="shared" si="30"/>
        <v>8.0506449469302271E-2</v>
      </c>
      <c r="K205" s="21">
        <f t="shared" si="31"/>
        <v>6.5024315615681283E-2</v>
      </c>
    </row>
    <row r="206" spans="1:11">
      <c r="A206" s="3">
        <f t="shared" si="27"/>
        <v>2019</v>
      </c>
      <c r="B206" s="3">
        <f t="shared" si="28"/>
        <v>1</v>
      </c>
      <c r="C206" s="33">
        <v>264.36476871112905</v>
      </c>
      <c r="D206" s="12">
        <f t="shared" si="32"/>
        <v>1.3755828463646735</v>
      </c>
      <c r="E206" s="15"/>
      <c r="F206" s="41">
        <v>0.12370072799702395</v>
      </c>
      <c r="G206" s="41">
        <v>0.10926096376979447</v>
      </c>
      <c r="H206" s="41">
        <v>9.2168498863225895E-2</v>
      </c>
      <c r="I206" s="21">
        <f t="shared" si="29"/>
        <v>8.9926047219863553E-2</v>
      </c>
      <c r="J206" s="21">
        <f t="shared" si="30"/>
        <v>7.942885014780772E-2</v>
      </c>
      <c r="K206" s="21">
        <f t="shared" si="31"/>
        <v>6.7003233652414701E-2</v>
      </c>
    </row>
    <row r="207" spans="1:11">
      <c r="A207" s="3">
        <f t="shared" si="27"/>
        <v>2019</v>
      </c>
      <c r="B207" s="3">
        <f t="shared" si="28"/>
        <v>2</v>
      </c>
      <c r="C207" s="33">
        <v>264.81408457438062</v>
      </c>
      <c r="D207" s="12">
        <f t="shared" si="32"/>
        <v>1.3779207947876111</v>
      </c>
      <c r="E207" s="15"/>
      <c r="F207" s="41">
        <v>0.12613859497609928</v>
      </c>
      <c r="G207" s="41">
        <v>0.11272722955881116</v>
      </c>
      <c r="H207" s="41">
        <v>9.21778844594284E-2</v>
      </c>
      <c r="I207" s="21">
        <f t="shared" si="29"/>
        <v>9.1542703654125437E-2</v>
      </c>
      <c r="J207" s="21">
        <f t="shared" si="30"/>
        <v>8.180965842538622E-2</v>
      </c>
      <c r="K207" s="21">
        <f t="shared" si="31"/>
        <v>6.6896359216087192E-2</v>
      </c>
    </row>
    <row r="208" spans="1:11">
      <c r="A208" s="3">
        <f t="shared" si="27"/>
        <v>2019</v>
      </c>
      <c r="B208" s="3">
        <f t="shared" si="28"/>
        <v>3</v>
      </c>
      <c r="C208" s="33">
        <v>265.26695120719171</v>
      </c>
      <c r="D208" s="12">
        <f t="shared" si="32"/>
        <v>1.3802772191130723</v>
      </c>
      <c r="E208" s="15"/>
      <c r="F208" s="41">
        <v>0.13219065162726706</v>
      </c>
      <c r="G208" s="41">
        <v>0.11424503061079834</v>
      </c>
      <c r="H208" s="41">
        <v>9.3328181804975097E-2</v>
      </c>
      <c r="I208" s="21">
        <f t="shared" si="29"/>
        <v>9.5771088442805061E-2</v>
      </c>
      <c r="J208" s="21">
        <f t="shared" si="30"/>
        <v>8.2769627020439426E-2</v>
      </c>
      <c r="K208" s="21">
        <f t="shared" si="31"/>
        <v>6.7615534410504274E-2</v>
      </c>
    </row>
    <row r="209" spans="1:11">
      <c r="A209" s="3">
        <f t="shared" si="27"/>
        <v>2019</v>
      </c>
      <c r="B209" s="3">
        <f t="shared" si="28"/>
        <v>4</v>
      </c>
      <c r="C209" s="33">
        <v>265.73639961654942</v>
      </c>
      <c r="D209" s="12">
        <f t="shared" si="32"/>
        <v>1.382719924252316</v>
      </c>
      <c r="E209" s="15"/>
      <c r="F209" s="41">
        <v>0.14174535756622483</v>
      </c>
      <c r="G209" s="41">
        <v>0.11376249963908244</v>
      </c>
      <c r="H209" s="41">
        <v>9.1669715207317481E-2</v>
      </c>
      <c r="I209" s="21">
        <f t="shared" si="29"/>
        <v>0.10251198024999271</v>
      </c>
      <c r="J209" s="21">
        <f t="shared" si="30"/>
        <v>8.2274434354880452E-2</v>
      </c>
      <c r="K209" s="21">
        <f t="shared" si="31"/>
        <v>6.6296661818109281E-2</v>
      </c>
    </row>
    <row r="210" spans="1:11">
      <c r="A210" s="3">
        <f t="shared" si="27"/>
        <v>2019</v>
      </c>
      <c r="B210" s="3">
        <f t="shared" si="28"/>
        <v>5</v>
      </c>
      <c r="C210" s="33">
        <v>266.20372113255002</v>
      </c>
      <c r="D210" s="12">
        <f t="shared" si="32"/>
        <v>1.3851515624175739</v>
      </c>
      <c r="E210" s="15"/>
      <c r="F210" s="41">
        <v>0.14396563811565349</v>
      </c>
      <c r="G210" s="41">
        <v>0.11364138566418516</v>
      </c>
      <c r="H210" s="41">
        <v>9.1829691792430598E-2</v>
      </c>
      <c r="I210" s="21">
        <f t="shared" si="29"/>
        <v>0.10393493536864884</v>
      </c>
      <c r="J210" s="21">
        <f t="shared" si="30"/>
        <v>8.2042563967398049E-2</v>
      </c>
      <c r="K210" s="21">
        <f t="shared" si="31"/>
        <v>6.6295771729236383E-2</v>
      </c>
    </row>
    <row r="211" spans="1:11">
      <c r="A211" s="3">
        <f t="shared" si="27"/>
        <v>2019</v>
      </c>
      <c r="B211" s="3">
        <f t="shared" si="28"/>
        <v>6</v>
      </c>
      <c r="C211" s="33">
        <v>266.666457280082</v>
      </c>
      <c r="D211" s="12">
        <f t="shared" si="32"/>
        <v>1.3875593412984029</v>
      </c>
      <c r="E211" s="15"/>
      <c r="F211" s="41">
        <v>0.1338367512298719</v>
      </c>
      <c r="G211" s="41">
        <v>0.11098483767795862</v>
      </c>
      <c r="H211" s="41">
        <v>9.074116997921515E-2</v>
      </c>
      <c r="I211" s="21">
        <f t="shared" si="29"/>
        <v>9.6454794578107711E-2</v>
      </c>
      <c r="J211" s="21">
        <f t="shared" si="30"/>
        <v>7.998565133373324E-2</v>
      </c>
      <c r="K211" s="21">
        <f t="shared" si="31"/>
        <v>6.5396244526958011E-2</v>
      </c>
    </row>
    <row r="212" spans="1:11">
      <c r="A212" s="3">
        <f t="shared" si="27"/>
        <v>2019</v>
      </c>
      <c r="B212" s="3">
        <f t="shared" si="28"/>
        <v>7</v>
      </c>
      <c r="C212" s="33">
        <v>267.12496229231118</v>
      </c>
      <c r="D212" s="12">
        <f t="shared" si="32"/>
        <v>1.3899451040945183</v>
      </c>
      <c r="E212" s="15"/>
      <c r="F212" s="41">
        <v>0.12664341677910165</v>
      </c>
      <c r="G212" s="41">
        <v>0.10909266823123165</v>
      </c>
      <c r="H212" s="41">
        <v>9.264421289782647E-2</v>
      </c>
      <c r="I212" s="21">
        <f t="shared" si="29"/>
        <v>9.1113970189206639E-2</v>
      </c>
      <c r="J212" s="21">
        <f t="shared" si="30"/>
        <v>7.8487033703608183E-2</v>
      </c>
      <c r="K212" s="21">
        <f t="shared" si="31"/>
        <v>6.6653145239271641E-2</v>
      </c>
    </row>
    <row r="213" spans="1:11">
      <c r="A213" s="3">
        <f t="shared" si="27"/>
        <v>2019</v>
      </c>
      <c r="B213" s="3">
        <f t="shared" si="28"/>
        <v>8</v>
      </c>
      <c r="C213" s="33">
        <v>267.58807813864382</v>
      </c>
      <c r="D213" s="12">
        <f t="shared" si="32"/>
        <v>1.3923548586817152</v>
      </c>
      <c r="E213" s="15"/>
      <c r="F213" s="41">
        <v>0.1272533709312387</v>
      </c>
      <c r="G213" s="41">
        <v>0.10966537990715328</v>
      </c>
      <c r="H213" s="41">
        <v>9.3074798083144797E-2</v>
      </c>
      <c r="I213" s="21">
        <f t="shared" si="29"/>
        <v>9.1394352623384023E-2</v>
      </c>
      <c r="J213" s="21">
        <f t="shared" si="30"/>
        <v>7.8762521797772669E-2</v>
      </c>
      <c r="K213" s="21">
        <f t="shared" si="31"/>
        <v>6.6847037953577604E-2</v>
      </c>
    </row>
    <row r="214" spans="1:11">
      <c r="A214" s="3">
        <f t="shared" si="27"/>
        <v>2019</v>
      </c>
      <c r="B214" s="3">
        <f t="shared" si="28"/>
        <v>9</v>
      </c>
      <c r="C214" s="33">
        <v>268.0421913919194</v>
      </c>
      <c r="D214" s="12">
        <f t="shared" si="32"/>
        <v>1.3947177696117843</v>
      </c>
      <c r="E214" s="15"/>
      <c r="F214" s="41">
        <v>0.13375407538300138</v>
      </c>
      <c r="G214" s="41">
        <v>0.11069533078174529</v>
      </c>
      <c r="H214" s="41">
        <v>9.1713375125206539E-2</v>
      </c>
      <c r="I214" s="21">
        <f t="shared" si="29"/>
        <v>9.59004597899627E-2</v>
      </c>
      <c r="J214" s="21">
        <f t="shared" si="30"/>
        <v>7.9367548900274656E-2</v>
      </c>
      <c r="K214" s="21">
        <f t="shared" si="31"/>
        <v>6.5757658734594521E-2</v>
      </c>
    </row>
    <row r="215" spans="1:11">
      <c r="A215" s="3">
        <f t="shared" si="27"/>
        <v>2019</v>
      </c>
      <c r="B215" s="3">
        <f t="shared" si="28"/>
        <v>10</v>
      </c>
      <c r="C215" s="33">
        <v>268.49596406439798</v>
      </c>
      <c r="D215" s="12">
        <f t="shared" si="32"/>
        <v>1.3970789083802131</v>
      </c>
      <c r="E215" s="15"/>
      <c r="F215" s="41">
        <v>0.14661997923815714</v>
      </c>
      <c r="G215" s="41">
        <v>0.1144855396525931</v>
      </c>
      <c r="H215" s="41">
        <v>9.365352122758587E-2</v>
      </c>
      <c r="I215" s="21">
        <f t="shared" si="29"/>
        <v>0.10494752898971882</v>
      </c>
      <c r="J215" s="21">
        <f t="shared" si="30"/>
        <v>8.1946366068419679E-2</v>
      </c>
      <c r="K215" s="21">
        <f t="shared" si="31"/>
        <v>6.7035240934364027E-2</v>
      </c>
    </row>
    <row r="216" spans="1:11">
      <c r="A216" s="3">
        <f t="shared" si="27"/>
        <v>2019</v>
      </c>
      <c r="B216" s="3">
        <f t="shared" si="28"/>
        <v>11</v>
      </c>
      <c r="C216" s="33">
        <v>268.95052157509491</v>
      </c>
      <c r="D216" s="12">
        <f t="shared" si="32"/>
        <v>1.3994441309378534</v>
      </c>
      <c r="E216" s="15"/>
      <c r="F216" s="41">
        <v>0.14240777312583949</v>
      </c>
      <c r="G216" s="41">
        <v>0.1143281110229462</v>
      </c>
      <c r="H216" s="41">
        <v>9.330812815442438E-2</v>
      </c>
      <c r="I216" s="21">
        <f t="shared" si="29"/>
        <v>0.10176024178285939</v>
      </c>
      <c r="J216" s="21">
        <f t="shared" si="30"/>
        <v>8.1695373538297603E-2</v>
      </c>
      <c r="K216" s="21">
        <f t="shared" si="31"/>
        <v>6.6675136285642839E-2</v>
      </c>
    </row>
    <row r="217" spans="1:11">
      <c r="A217" s="3">
        <f t="shared" si="27"/>
        <v>2019</v>
      </c>
      <c r="B217" s="3">
        <f t="shared" si="28"/>
        <v>12</v>
      </c>
      <c r="C217" s="33">
        <v>269.40682787148114</v>
      </c>
      <c r="D217" s="12">
        <f t="shared" si="32"/>
        <v>1.4018184530423354</v>
      </c>
      <c r="E217" s="15"/>
      <c r="F217" s="41">
        <v>0.13234481800500889</v>
      </c>
      <c r="G217" s="41">
        <v>0.11187839455732139</v>
      </c>
      <c r="H217" s="41">
        <v>9.0363145887397869E-2</v>
      </c>
      <c r="I217" s="21">
        <f t="shared" si="29"/>
        <v>9.4409384979762437E-2</v>
      </c>
      <c r="J217" s="21">
        <f t="shared" si="30"/>
        <v>7.9809474839280511E-2</v>
      </c>
      <c r="K217" s="21">
        <f t="shared" si="31"/>
        <v>6.4461375644816729E-2</v>
      </c>
    </row>
    <row r="218" spans="1:11">
      <c r="A218" s="3">
        <f t="shared" si="27"/>
        <v>2020</v>
      </c>
      <c r="B218" s="3">
        <f t="shared" si="28"/>
        <v>1</v>
      </c>
      <c r="C218" s="33">
        <v>269.87282036832579</v>
      </c>
      <c r="D218" s="12">
        <f t="shared" si="32"/>
        <v>1.4042431758536211</v>
      </c>
      <c r="E218" s="15"/>
      <c r="F218" s="41">
        <v>0.12443801732187931</v>
      </c>
      <c r="G218" s="41">
        <v>0.10991218824935302</v>
      </c>
      <c r="H218" s="41">
        <v>9.2717847694070557E-2</v>
      </c>
      <c r="I218" s="21">
        <f t="shared" si="29"/>
        <v>8.8615718033477398E-2</v>
      </c>
      <c r="J218" s="21">
        <f t="shared" si="30"/>
        <v>7.8271477575483916E-2</v>
      </c>
      <c r="K218" s="21">
        <f t="shared" si="31"/>
        <v>6.6026917052816436E-2</v>
      </c>
    </row>
    <row r="219" spans="1:11">
      <c r="A219" s="3">
        <f t="shared" si="27"/>
        <v>2020</v>
      </c>
      <c r="B219" s="3">
        <f t="shared" si="28"/>
        <v>2</v>
      </c>
      <c r="C219" s="33">
        <v>270.32612189922708</v>
      </c>
      <c r="D219" s="12">
        <f t="shared" si="32"/>
        <v>1.4066018631067627</v>
      </c>
      <c r="E219" s="15"/>
      <c r="F219" s="41">
        <v>0.1268904146382307</v>
      </c>
      <c r="G219" s="41">
        <v>0.11339911390678548</v>
      </c>
      <c r="H219" s="41">
        <v>9.2727289230929197E-2</v>
      </c>
      <c r="I219" s="21">
        <f t="shared" si="29"/>
        <v>9.0210611805936133E-2</v>
      </c>
      <c r="J219" s="21">
        <f t="shared" si="30"/>
        <v>8.0619197856258179E-2</v>
      </c>
      <c r="K219" s="21">
        <f t="shared" si="31"/>
        <v>6.592291085561508E-2</v>
      </c>
    </row>
    <row r="220" spans="1:11">
      <c r="A220" s="3">
        <f t="shared" si="27"/>
        <v>2020</v>
      </c>
      <c r="B220" s="3">
        <f t="shared" si="28"/>
        <v>3</v>
      </c>
      <c r="C220" s="33">
        <v>270.78172014587591</v>
      </c>
      <c r="D220" s="12">
        <f t="shared" si="32"/>
        <v>1.4089725009794996</v>
      </c>
      <c r="E220" s="15"/>
      <c r="F220" s="41">
        <v>0.13297854316087876</v>
      </c>
      <c r="G220" s="41">
        <v>0.11492596145777881</v>
      </c>
      <c r="H220" s="41">
        <v>9.3884442655393238E-2</v>
      </c>
      <c r="I220" s="21">
        <f t="shared" si="29"/>
        <v>9.4379800222100713E-2</v>
      </c>
      <c r="J220" s="21">
        <f t="shared" si="30"/>
        <v>8.15672139647039E-2</v>
      </c>
      <c r="K220" s="21">
        <f t="shared" si="31"/>
        <v>6.663326827892381E-2</v>
      </c>
    </row>
    <row r="221" spans="1:11">
      <c r="A221" s="3">
        <f t="shared" si="27"/>
        <v>2020</v>
      </c>
      <c r="B221" s="3">
        <f t="shared" si="28"/>
        <v>4</v>
      </c>
      <c r="C221" s="33">
        <v>271.24634052364468</v>
      </c>
      <c r="D221" s="12">
        <f t="shared" si="32"/>
        <v>1.4113900841727751</v>
      </c>
      <c r="E221" s="15"/>
      <c r="F221" s="41">
        <v>0.14259019769508727</v>
      </c>
      <c r="G221" s="41">
        <v>0.11444055447279995</v>
      </c>
      <c r="H221" s="41">
        <v>9.221609115456747E-2</v>
      </c>
      <c r="I221" s="21">
        <f t="shared" si="29"/>
        <v>0.10102819857818422</v>
      </c>
      <c r="J221" s="21">
        <f t="shared" si="30"/>
        <v>8.1083575516172277E-2</v>
      </c>
      <c r="K221" s="21">
        <f t="shared" si="31"/>
        <v>6.5337068885967076E-2</v>
      </c>
    </row>
    <row r="222" spans="1:11">
      <c r="A222" s="3">
        <f t="shared" si="27"/>
        <v>2020</v>
      </c>
      <c r="B222" s="3">
        <f t="shared" si="28"/>
        <v>5</v>
      </c>
      <c r="C222" s="33">
        <v>271.71124599979169</v>
      </c>
      <c r="D222" s="12">
        <f t="shared" si="32"/>
        <v>1.4138091508331576</v>
      </c>
      <c r="E222" s="15"/>
      <c r="F222" s="41">
        <v>0.14482371170864977</v>
      </c>
      <c r="G222" s="41">
        <v>0.11431871862631607</v>
      </c>
      <c r="H222" s="41">
        <v>9.2377021242787155E-2</v>
      </c>
      <c r="I222" s="21">
        <f t="shared" si="29"/>
        <v>0.10243512119249276</v>
      </c>
      <c r="J222" s="21">
        <f t="shared" si="30"/>
        <v>8.0858663673911049E-2</v>
      </c>
      <c r="K222" s="21">
        <f t="shared" si="31"/>
        <v>6.5339102656358811E-2</v>
      </c>
    </row>
    <row r="223" spans="1:11">
      <c r="A223" s="3">
        <f t="shared" si="27"/>
        <v>2020</v>
      </c>
      <c r="B223" s="3">
        <f t="shared" si="28"/>
        <v>6</v>
      </c>
      <c r="C223" s="33">
        <v>272.17567854312557</v>
      </c>
      <c r="D223" s="12">
        <f t="shared" si="32"/>
        <v>1.4162257566578229</v>
      </c>
      <c r="E223" s="15"/>
      <c r="F223" s="41">
        <v>0.13463445395606347</v>
      </c>
      <c r="G223" s="41">
        <v>0.11164633690569746</v>
      </c>
      <c r="H223" s="41">
        <v>9.1282011549300102E-2</v>
      </c>
      <c r="I223" s="21">
        <f t="shared" si="29"/>
        <v>9.5065672491220457E-2</v>
      </c>
      <c r="J223" s="21">
        <f t="shared" si="30"/>
        <v>7.8833714456072096E-2</v>
      </c>
      <c r="K223" s="21">
        <f t="shared" si="31"/>
        <v>6.4454421281475771E-2</v>
      </c>
    </row>
    <row r="224" spans="1:11">
      <c r="A224" s="3">
        <f t="shared" si="27"/>
        <v>2020</v>
      </c>
      <c r="B224" s="3">
        <f t="shared" si="28"/>
        <v>7</v>
      </c>
      <c r="C224" s="33">
        <v>272.64016449102951</v>
      </c>
      <c r="D224" s="12">
        <f t="shared" si="32"/>
        <v>1.4186426403652441</v>
      </c>
      <c r="E224" s="15"/>
      <c r="F224" s="41">
        <v>0.12739824531379457</v>
      </c>
      <c r="G224" s="41">
        <v>0.10974288962450274</v>
      </c>
      <c r="H224" s="41">
        <v>9.31963971111711E-2</v>
      </c>
      <c r="I224" s="21">
        <f t="shared" si="29"/>
        <v>8.9802915610230474E-2</v>
      </c>
      <c r="J224" s="21">
        <f t="shared" si="30"/>
        <v>7.7357670284214988E-2</v>
      </c>
      <c r="K224" s="21">
        <f t="shared" si="31"/>
        <v>6.5694061675163479E-2</v>
      </c>
    </row>
    <row r="225" spans="1:11">
      <c r="A225" s="3">
        <f t="shared" si="27"/>
        <v>2020</v>
      </c>
      <c r="B225" s="3">
        <f t="shared" si="28"/>
        <v>8</v>
      </c>
      <c r="C225" s="33">
        <v>273.1132988920736</v>
      </c>
      <c r="D225" s="12">
        <f t="shared" si="32"/>
        <v>1.4211045250152841</v>
      </c>
      <c r="E225" s="15"/>
      <c r="F225" s="41">
        <v>0.12801183495532853</v>
      </c>
      <c r="G225" s="41">
        <v>0.11031901481473196</v>
      </c>
      <c r="H225" s="41">
        <v>9.3629548699013618E-2</v>
      </c>
      <c r="I225" s="21">
        <f t="shared" ref="I225:I288" si="33">F225/$D225</f>
        <v>9.0079112902657008E-2</v>
      </c>
      <c r="J225" s="21">
        <f t="shared" ref="J225:J288" si="34">G225/$D225</f>
        <v>7.7629064486685426E-2</v>
      </c>
      <c r="K225" s="21">
        <f t="shared" ref="K225:K288" si="35">H225/$D225</f>
        <v>6.5885054231325194E-2</v>
      </c>
    </row>
    <row r="226" spans="1:11">
      <c r="A226" s="3">
        <f t="shared" si="27"/>
        <v>2020</v>
      </c>
      <c r="B226" s="3">
        <f t="shared" si="28"/>
        <v>9</v>
      </c>
      <c r="C226" s="33">
        <v>273.58071885956451</v>
      </c>
      <c r="D226" s="12">
        <f t="shared" si="32"/>
        <v>1.423536675458263</v>
      </c>
      <c r="E226" s="15"/>
      <c r="F226" s="41">
        <v>0.1345512853390993</v>
      </c>
      <c r="G226" s="41">
        <v>0.11135510447118288</v>
      </c>
      <c r="H226" s="41">
        <v>9.2260011297209482E-2</v>
      </c>
      <c r="I226" s="21">
        <f t="shared" si="33"/>
        <v>9.4519015673259515E-2</v>
      </c>
      <c r="J226" s="21">
        <f t="shared" si="34"/>
        <v>7.8224261019011393E-2</v>
      </c>
      <c r="K226" s="21">
        <f t="shared" si="35"/>
        <v>6.4810421036401653E-2</v>
      </c>
    </row>
    <row r="227" spans="1:11">
      <c r="A227" s="3">
        <f t="shared" ref="A227:A290" si="36">A215+1</f>
        <v>2020</v>
      </c>
      <c r="B227" s="3">
        <f t="shared" ref="B227:B290" si="37">B215</f>
        <v>10</v>
      </c>
      <c r="C227" s="33">
        <v>274.0507770758723</v>
      </c>
      <c r="D227" s="12">
        <f t="shared" si="32"/>
        <v>1.4259825536374857</v>
      </c>
      <c r="E227" s="15"/>
      <c r="F227" s="41">
        <v>0.14749387341204923</v>
      </c>
      <c r="G227" s="41">
        <v>0.11516790399759673</v>
      </c>
      <c r="H227" s="41">
        <v>9.4211721187717673E-2</v>
      </c>
      <c r="I227" s="21">
        <f t="shared" si="33"/>
        <v>0.10343315423867747</v>
      </c>
      <c r="J227" s="21">
        <f t="shared" si="34"/>
        <v>8.0763894133079828E-2</v>
      </c>
      <c r="K227" s="21">
        <f t="shared" si="35"/>
        <v>6.6067933964126357E-2</v>
      </c>
    </row>
    <row r="228" spans="1:11">
      <c r="A228" s="3">
        <f t="shared" si="36"/>
        <v>2020</v>
      </c>
      <c r="B228" s="3">
        <f t="shared" si="37"/>
        <v>11</v>
      </c>
      <c r="C228" s="33">
        <v>274.52408931549485</v>
      </c>
      <c r="D228" s="12">
        <f t="shared" si="32"/>
        <v>1.4284453636441801</v>
      </c>
      <c r="E228" s="15"/>
      <c r="F228" s="41">
        <v>0.14325656142807675</v>
      </c>
      <c r="G228" s="41">
        <v>0.11500953705133726</v>
      </c>
      <c r="H228" s="41">
        <v>9.386426947973775E-2</v>
      </c>
      <c r="I228" s="21">
        <f t="shared" si="33"/>
        <v>0.10028844299834304</v>
      </c>
      <c r="J228" s="21">
        <f t="shared" si="34"/>
        <v>8.0513780910689184E-2</v>
      </c>
      <c r="K228" s="21">
        <f t="shared" si="35"/>
        <v>6.5710787313751934E-2</v>
      </c>
    </row>
    <row r="229" spans="1:11">
      <c r="A229" s="3">
        <f t="shared" si="36"/>
        <v>2020</v>
      </c>
      <c r="B229" s="3">
        <f t="shared" si="37"/>
        <v>12</v>
      </c>
      <c r="C229" s="33">
        <v>275.00099180098022</v>
      </c>
      <c r="D229" s="12">
        <f t="shared" si="32"/>
        <v>1.430926854962485</v>
      </c>
      <c r="E229" s="15"/>
      <c r="F229" s="41">
        <v>0.13313362841134188</v>
      </c>
      <c r="G229" s="41">
        <v>0.11254521962233678</v>
      </c>
      <c r="H229" s="41">
        <v>9.0901734333091802E-2</v>
      </c>
      <c r="I229" s="21">
        <f t="shared" si="33"/>
        <v>9.3040135454605252E-2</v>
      </c>
      <c r="J229" s="21">
        <f t="shared" si="34"/>
        <v>7.8651972483448435E-2</v>
      </c>
      <c r="K229" s="21">
        <f t="shared" si="35"/>
        <v>6.3526471683610267E-2</v>
      </c>
    </row>
    <row r="230" spans="1:11">
      <c r="A230" s="3">
        <f t="shared" si="36"/>
        <v>2021</v>
      </c>
      <c r="B230" s="3">
        <f t="shared" si="37"/>
        <v>1</v>
      </c>
      <c r="C230" s="33">
        <v>275.48858644122316</v>
      </c>
      <c r="D230" s="12">
        <f t="shared" si="32"/>
        <v>1.4334639813215213</v>
      </c>
      <c r="E230" s="15"/>
      <c r="F230" s="41">
        <v>0.12789174465281983</v>
      </c>
      <c r="G230" s="41">
        <v>0.11296275701226052</v>
      </c>
      <c r="H230" s="41">
        <v>9.5291194421531542E-2</v>
      </c>
      <c r="I230" s="21">
        <f t="shared" si="33"/>
        <v>8.9218666335037916E-2</v>
      </c>
      <c r="J230" s="21">
        <f t="shared" si="34"/>
        <v>7.8804042852977235E-2</v>
      </c>
      <c r="K230" s="21">
        <f t="shared" si="35"/>
        <v>6.6476169379353273E-2</v>
      </c>
    </row>
    <row r="231" spans="1:11">
      <c r="A231" s="3">
        <f t="shared" si="36"/>
        <v>2021</v>
      </c>
      <c r="B231" s="3">
        <f t="shared" si="37"/>
        <v>2</v>
      </c>
      <c r="C231" s="33">
        <v>275.95423765572821</v>
      </c>
      <c r="D231" s="12">
        <f t="shared" si="32"/>
        <v>1.4358869283207938</v>
      </c>
      <c r="E231" s="15"/>
      <c r="F231" s="41">
        <v>0.13041220727445405</v>
      </c>
      <c r="G231" s="41">
        <v>0.11654646089473399</v>
      </c>
      <c r="H231" s="41">
        <v>9.5300898004464188E-2</v>
      </c>
      <c r="I231" s="21">
        <f t="shared" si="33"/>
        <v>9.0823451834724442E-2</v>
      </c>
      <c r="J231" s="21">
        <f t="shared" si="34"/>
        <v>8.1166879227064143E-2</v>
      </c>
      <c r="K231" s="21">
        <f t="shared" si="35"/>
        <v>6.6370753939458432E-2</v>
      </c>
    </row>
    <row r="232" spans="1:11">
      <c r="A232" s="3">
        <f t="shared" si="36"/>
        <v>2021</v>
      </c>
      <c r="B232" s="3">
        <f t="shared" si="37"/>
        <v>3</v>
      </c>
      <c r="C232" s="33">
        <v>276.42064555315301</v>
      </c>
      <c r="D232" s="12">
        <f t="shared" si="32"/>
        <v>1.4383138126073594</v>
      </c>
      <c r="E232" s="15"/>
      <c r="F232" s="41">
        <v>0.13666930936583521</v>
      </c>
      <c r="G232" s="41">
        <v>0.11811568548797322</v>
      </c>
      <c r="H232" s="41">
        <v>9.649016775876193E-2</v>
      </c>
      <c r="I232" s="21">
        <f t="shared" si="33"/>
        <v>9.5020508158843719E-2</v>
      </c>
      <c r="J232" s="21">
        <f t="shared" si="34"/>
        <v>8.2120942212085421E-2</v>
      </c>
      <c r="K232" s="21">
        <f t="shared" si="35"/>
        <v>6.7085615748795194E-2</v>
      </c>
    </row>
    <row r="233" spans="1:11">
      <c r="A233" s="3">
        <f t="shared" si="36"/>
        <v>2021</v>
      </c>
      <c r="B233" s="3">
        <f t="shared" si="37"/>
        <v>4</v>
      </c>
      <c r="C233" s="33">
        <v>276.90318644853932</v>
      </c>
      <c r="D233" s="12">
        <f t="shared" si="32"/>
        <v>1.4408246425549314</v>
      </c>
      <c r="E233" s="15"/>
      <c r="F233" s="41">
        <v>0.1465477315219875</v>
      </c>
      <c r="G233" s="41">
        <v>0.11761680622654114</v>
      </c>
      <c r="H233" s="41">
        <v>9.4775511830237719E-2</v>
      </c>
      <c r="I233" s="21">
        <f t="shared" si="33"/>
        <v>0.10171101131510553</v>
      </c>
      <c r="J233" s="21">
        <f t="shared" si="34"/>
        <v>8.1631589822046643E-2</v>
      </c>
      <c r="K233" s="21">
        <f t="shared" si="35"/>
        <v>6.5778658298193571E-2</v>
      </c>
    </row>
    <row r="234" spans="1:11">
      <c r="A234" s="3">
        <f t="shared" si="36"/>
        <v>2021</v>
      </c>
      <c r="B234" s="3">
        <f t="shared" si="37"/>
        <v>5</v>
      </c>
      <c r="C234" s="33">
        <v>277.38574547395712</v>
      </c>
      <c r="D234" s="12">
        <f t="shared" si="32"/>
        <v>1.4433355668394321</v>
      </c>
      <c r="E234" s="15"/>
      <c r="F234" s="41">
        <v>0.14884323582243092</v>
      </c>
      <c r="G234" s="41">
        <v>0.1174915888749357</v>
      </c>
      <c r="H234" s="41">
        <v>9.4940908468600343E-2</v>
      </c>
      <c r="I234" s="21">
        <f t="shared" si="33"/>
        <v>0.10312448417547339</v>
      </c>
      <c r="J234" s="21">
        <f t="shared" si="34"/>
        <v>8.1402822444273895E-2</v>
      </c>
      <c r="K234" s="21">
        <f t="shared" si="35"/>
        <v>6.5778818626702845E-2</v>
      </c>
    </row>
    <row r="235" spans="1:11">
      <c r="A235" s="3">
        <f t="shared" si="36"/>
        <v>2021</v>
      </c>
      <c r="B235" s="3">
        <f t="shared" si="37"/>
        <v>6</v>
      </c>
      <c r="C235" s="33">
        <v>277.86783168039597</v>
      </c>
      <c r="D235" s="12">
        <f t="shared" si="32"/>
        <v>1.4458440308805349</v>
      </c>
      <c r="E235" s="15"/>
      <c r="F235" s="41">
        <v>0.13837117930191603</v>
      </c>
      <c r="G235" s="41">
        <v>0.11474503627000179</v>
      </c>
      <c r="H235" s="41">
        <v>9.3815507219643074E-2</v>
      </c>
      <c r="I235" s="21">
        <f t="shared" si="33"/>
        <v>9.5702701222652939E-2</v>
      </c>
      <c r="J235" s="21">
        <f t="shared" si="34"/>
        <v>7.9361973919220605E-2</v>
      </c>
      <c r="K235" s="21">
        <f t="shared" si="35"/>
        <v>6.4886326060016583E-2</v>
      </c>
    </row>
    <row r="236" spans="1:11">
      <c r="A236" s="3">
        <f t="shared" si="36"/>
        <v>2021</v>
      </c>
      <c r="B236" s="3">
        <f t="shared" si="37"/>
        <v>7</v>
      </c>
      <c r="C236" s="33">
        <v>278.34840387388346</v>
      </c>
      <c r="D236" s="12">
        <f t="shared" si="32"/>
        <v>1.4483446169799012</v>
      </c>
      <c r="E236" s="15"/>
      <c r="F236" s="41">
        <v>0.13093413258702224</v>
      </c>
      <c r="G236" s="41">
        <v>0.1127887595718849</v>
      </c>
      <c r="H236" s="41">
        <v>9.5783025786035425E-2</v>
      </c>
      <c r="I236" s="21">
        <f t="shared" si="33"/>
        <v>9.0402609332057349E-2</v>
      </c>
      <c r="J236" s="21">
        <f t="shared" si="34"/>
        <v>7.7874256064190614E-2</v>
      </c>
      <c r="K236" s="21">
        <f t="shared" si="35"/>
        <v>6.6132759194951055E-2</v>
      </c>
    </row>
    <row r="237" spans="1:11">
      <c r="A237" s="3">
        <f t="shared" si="36"/>
        <v>2021</v>
      </c>
      <c r="B237" s="3">
        <f t="shared" si="37"/>
        <v>8</v>
      </c>
      <c r="C237" s="33">
        <v>278.83408675934641</v>
      </c>
      <c r="D237" s="12">
        <f t="shared" si="32"/>
        <v>1.4508717958066144</v>
      </c>
      <c r="E237" s="15"/>
      <c r="F237" s="41">
        <v>0.13156475216330246</v>
      </c>
      <c r="G237" s="41">
        <v>0.11338087488601965</v>
      </c>
      <c r="H237" s="41">
        <v>9.622819932271294E-2</v>
      </c>
      <c r="I237" s="21">
        <f t="shared" si="33"/>
        <v>9.0679791655994546E-2</v>
      </c>
      <c r="J237" s="21">
        <f t="shared" si="34"/>
        <v>7.8146722001019658E-2</v>
      </c>
      <c r="K237" s="21">
        <f t="shared" si="35"/>
        <v>6.6324398613879398E-2</v>
      </c>
    </row>
    <row r="238" spans="1:11">
      <c r="A238" s="3">
        <f t="shared" si="36"/>
        <v>2021</v>
      </c>
      <c r="B238" s="3">
        <f t="shared" si="37"/>
        <v>9</v>
      </c>
      <c r="C238" s="33">
        <v>279.30897273222604</v>
      </c>
      <c r="D238" s="12">
        <f t="shared" si="32"/>
        <v>1.4533427945007946</v>
      </c>
      <c r="E238" s="15"/>
      <c r="F238" s="41">
        <v>0.13828570237329865</v>
      </c>
      <c r="G238" s="41">
        <v>0.11444572079591148</v>
      </c>
      <c r="H238" s="41">
        <v>9.482065095884791E-2</v>
      </c>
      <c r="I238" s="21">
        <f t="shared" si="33"/>
        <v>9.5150093217201442E-2</v>
      </c>
      <c r="J238" s="21">
        <f t="shared" si="34"/>
        <v>7.8746542955285492E-2</v>
      </c>
      <c r="K238" s="21">
        <f t="shared" si="35"/>
        <v>6.5243142442122634E-2</v>
      </c>
    </row>
    <row r="239" spans="1:11">
      <c r="A239" s="3">
        <f t="shared" si="36"/>
        <v>2021</v>
      </c>
      <c r="B239" s="3">
        <f t="shared" si="37"/>
        <v>10</v>
      </c>
      <c r="C239" s="33">
        <v>279.78351227764881</v>
      </c>
      <c r="D239" s="12">
        <f t="shared" si="32"/>
        <v>1.4558119906111073</v>
      </c>
      <c r="E239" s="15"/>
      <c r="F239" s="41">
        <v>0.15158750679445693</v>
      </c>
      <c r="G239" s="41">
        <v>0.11836434304608112</v>
      </c>
      <c r="H239" s="41">
        <v>9.6826529775669662E-2</v>
      </c>
      <c r="I239" s="21">
        <f t="shared" si="33"/>
        <v>0.10412574410163013</v>
      </c>
      <c r="J239" s="21">
        <f t="shared" si="34"/>
        <v>8.1304690309904115E-2</v>
      </c>
      <c r="K239" s="21">
        <f t="shared" si="35"/>
        <v>6.6510325783911639E-2</v>
      </c>
    </row>
    <row r="240" spans="1:11">
      <c r="A240" s="3">
        <f t="shared" si="36"/>
        <v>2021</v>
      </c>
      <c r="B240" s="3">
        <f t="shared" si="37"/>
        <v>11</v>
      </c>
      <c r="C240" s="33">
        <v>280.26117179080222</v>
      </c>
      <c r="D240" s="12">
        <f t="shared" si="32"/>
        <v>1.4582974210105517</v>
      </c>
      <c r="E240" s="15"/>
      <c r="F240" s="41">
        <v>0.14723258991349455</v>
      </c>
      <c r="G240" s="41">
        <v>0.11820158068865724</v>
      </c>
      <c r="H240" s="41">
        <v>9.6469434684695876E-2</v>
      </c>
      <c r="I240" s="21">
        <f t="shared" si="33"/>
        <v>0.10096197647491365</v>
      </c>
      <c r="J240" s="21">
        <f t="shared" si="34"/>
        <v>8.1054508487539853E-2</v>
      </c>
      <c r="K240" s="21">
        <f t="shared" si="35"/>
        <v>6.6152098532716155E-2</v>
      </c>
    </row>
    <row r="241" spans="1:11">
      <c r="A241" s="3">
        <f t="shared" si="36"/>
        <v>2021</v>
      </c>
      <c r="B241" s="3">
        <f t="shared" si="37"/>
        <v>12</v>
      </c>
      <c r="C241" s="33">
        <v>280.74425840636172</v>
      </c>
      <c r="D241" s="12">
        <f t="shared" si="32"/>
        <v>1.4608110905320686</v>
      </c>
      <c r="E241" s="15"/>
      <c r="F241" s="41">
        <v>0.1368286989453103</v>
      </c>
      <c r="G241" s="41">
        <v>0.11566886711642156</v>
      </c>
      <c r="H241" s="41">
        <v>9.3424675561607287E-2</v>
      </c>
      <c r="I241" s="21">
        <f t="shared" si="33"/>
        <v>9.3666251462722283E-2</v>
      </c>
      <c r="J241" s="21">
        <f t="shared" si="34"/>
        <v>7.918126297514054E-2</v>
      </c>
      <c r="K241" s="21">
        <f t="shared" si="35"/>
        <v>6.3953974724808113E-2</v>
      </c>
    </row>
    <row r="242" spans="1:11">
      <c r="A242" s="3">
        <f t="shared" si="36"/>
        <v>2022</v>
      </c>
      <c r="B242" s="3">
        <f t="shared" si="37"/>
        <v>1</v>
      </c>
      <c r="C242" s="33">
        <v>281.23927875385891</v>
      </c>
      <c r="D242" s="12">
        <f t="shared" si="32"/>
        <v>1.4633868554569429</v>
      </c>
      <c r="E242" s="15"/>
      <c r="F242" s="41">
        <v>0.13084387138948836</v>
      </c>
      <c r="G242" s="41">
        <v>0.11557027774105322</v>
      </c>
      <c r="H242" s="41">
        <v>9.7490802250672873E-2</v>
      </c>
      <c r="I242" s="21">
        <f t="shared" si="33"/>
        <v>8.9411676004587534E-2</v>
      </c>
      <c r="J242" s="21">
        <f t="shared" si="34"/>
        <v>7.8974522225680618E-2</v>
      </c>
      <c r="K242" s="21">
        <f t="shared" si="35"/>
        <v>6.6619979458699824E-2</v>
      </c>
    </row>
    <row r="243" spans="1:11">
      <c r="A243" s="3">
        <f t="shared" si="36"/>
        <v>2022</v>
      </c>
      <c r="B243" s="3">
        <f t="shared" si="37"/>
        <v>2</v>
      </c>
      <c r="C243" s="33">
        <v>281.71158112916328</v>
      </c>
      <c r="D243" s="12">
        <f t="shared" si="32"/>
        <v>1.4658444107845057</v>
      </c>
      <c r="E243" s="15"/>
      <c r="F243" s="41">
        <v>0.13342251388124871</v>
      </c>
      <c r="G243" s="41">
        <v>0.11923670430493565</v>
      </c>
      <c r="H243" s="41">
        <v>9.7500729821531351E-2</v>
      </c>
      <c r="I243" s="21">
        <f t="shared" si="33"/>
        <v>9.10209247991349E-2</v>
      </c>
      <c r="J243" s="21">
        <f t="shared" si="34"/>
        <v>8.1343356380587026E-2</v>
      </c>
      <c r="K243" s="21">
        <f t="shared" si="35"/>
        <v>6.6515060605477155E-2</v>
      </c>
    </row>
    <row r="244" spans="1:11">
      <c r="A244" s="3">
        <f t="shared" si="36"/>
        <v>2022</v>
      </c>
      <c r="B244" s="3">
        <f t="shared" si="37"/>
        <v>3</v>
      </c>
      <c r="C244" s="33">
        <v>282.18307809675775</v>
      </c>
      <c r="D244" s="12">
        <f t="shared" si="32"/>
        <v>1.4682977752925603</v>
      </c>
      <c r="E244" s="15"/>
      <c r="F244" s="41">
        <v>0.13982404873823309</v>
      </c>
      <c r="G244" s="41">
        <v>0.1208421513290293</v>
      </c>
      <c r="H244" s="41">
        <v>9.871745150439809E-2</v>
      </c>
      <c r="I244" s="21">
        <f t="shared" si="33"/>
        <v>9.5228673019253848E-2</v>
      </c>
      <c r="J244" s="21">
        <f t="shared" si="34"/>
        <v>8.2300847527301699E-2</v>
      </c>
      <c r="K244" s="21">
        <f t="shared" si="35"/>
        <v>6.7232582631086876E-2</v>
      </c>
    </row>
    <row r="245" spans="1:11">
      <c r="A245" s="3">
        <f t="shared" si="36"/>
        <v>2022</v>
      </c>
      <c r="B245" s="3">
        <f t="shared" si="37"/>
        <v>4</v>
      </c>
      <c r="C245" s="33">
        <v>282.66922475433313</v>
      </c>
      <c r="D245" s="12">
        <f t="shared" si="32"/>
        <v>1.470827367288644</v>
      </c>
      <c r="E245" s="15"/>
      <c r="F245" s="41">
        <v>0.14993049463620264</v>
      </c>
      <c r="G245" s="41">
        <v>0.12033175643138441</v>
      </c>
      <c r="H245" s="41">
        <v>9.6963216151693496E-2</v>
      </c>
      <c r="I245" s="21">
        <f t="shared" si="33"/>
        <v>0.10193616053839674</v>
      </c>
      <c r="J245" s="21">
        <f t="shared" si="34"/>
        <v>8.181229089665816E-2</v>
      </c>
      <c r="K245" s="21">
        <f t="shared" si="35"/>
        <v>6.5924267054153093E-2</v>
      </c>
    </row>
    <row r="246" spans="1:11">
      <c r="A246" s="3">
        <f t="shared" si="36"/>
        <v>2022</v>
      </c>
      <c r="B246" s="3">
        <f t="shared" si="37"/>
        <v>5</v>
      </c>
      <c r="C246" s="33">
        <v>283.1539943355977</v>
      </c>
      <c r="D246" s="12">
        <f t="shared" si="32"/>
        <v>1.4733497938724813</v>
      </c>
      <c r="E246" s="15"/>
      <c r="F246" s="41">
        <v>0.15227898609103885</v>
      </c>
      <c r="G246" s="41">
        <v>0.12020364868609038</v>
      </c>
      <c r="H246" s="41">
        <v>9.7132430642721979E-2</v>
      </c>
      <c r="I246" s="21">
        <f t="shared" si="33"/>
        <v>0.1033556231686137</v>
      </c>
      <c r="J246" s="21">
        <f t="shared" si="34"/>
        <v>8.1585275394889703E-2</v>
      </c>
      <c r="K246" s="21">
        <f t="shared" si="35"/>
        <v>6.5926252575380484E-2</v>
      </c>
    </row>
    <row r="247" spans="1:11">
      <c r="A247" s="3">
        <f t="shared" si="36"/>
        <v>2022</v>
      </c>
      <c r="B247" s="3">
        <f t="shared" si="37"/>
        <v>6</v>
      </c>
      <c r="C247" s="33">
        <v>283.63755250995359</v>
      </c>
      <c r="D247" s="12">
        <f t="shared" si="32"/>
        <v>1.4758659170802231</v>
      </c>
      <c r="E247" s="15"/>
      <c r="F247" s="41">
        <v>0.1415652029592713</v>
      </c>
      <c r="G247" s="41">
        <v>0.11739369737312647</v>
      </c>
      <c r="H247" s="41">
        <v>9.5981051742700954E-2</v>
      </c>
      <c r="I247" s="21">
        <f t="shared" si="33"/>
        <v>9.5920097700566587E-2</v>
      </c>
      <c r="J247" s="21">
        <f t="shared" si="34"/>
        <v>7.9542251104607178E-2</v>
      </c>
      <c r="K247" s="21">
        <f t="shared" si="35"/>
        <v>6.5033720632687905E-2</v>
      </c>
    </row>
    <row r="248" spans="1:11">
      <c r="A248" s="3">
        <f t="shared" si="36"/>
        <v>2022</v>
      </c>
      <c r="B248" s="3">
        <f t="shared" si="37"/>
        <v>7</v>
      </c>
      <c r="C248" s="33">
        <v>284.1204807719576</v>
      </c>
      <c r="D248" s="12">
        <f t="shared" si="32"/>
        <v>1.4783787626325111</v>
      </c>
      <c r="E248" s="15"/>
      <c r="F248" s="41">
        <v>0.13395648680231545</v>
      </c>
      <c r="G248" s="41">
        <v>0.1153922639155916</v>
      </c>
      <c r="H248" s="41">
        <v>9.7993986564696878E-2</v>
      </c>
      <c r="I248" s="21">
        <f t="shared" si="33"/>
        <v>9.0610397137863757E-2</v>
      </c>
      <c r="J248" s="21">
        <f t="shared" si="34"/>
        <v>7.8053247809184947E-2</v>
      </c>
      <c r="K248" s="21">
        <f t="shared" si="35"/>
        <v>6.6284763446007228E-2</v>
      </c>
    </row>
    <row r="249" spans="1:11">
      <c r="A249" s="3">
        <f t="shared" si="36"/>
        <v>2022</v>
      </c>
      <c r="B249" s="3">
        <f t="shared" si="37"/>
        <v>8</v>
      </c>
      <c r="C249" s="33">
        <v>284.61144344671254</v>
      </c>
      <c r="D249" s="12">
        <f t="shared" si="32"/>
        <v>1.4809334140593666</v>
      </c>
      <c r="E249" s="15"/>
      <c r="F249" s="41">
        <v>0.13460166297813897</v>
      </c>
      <c r="G249" s="41">
        <v>0.11599804703490638</v>
      </c>
      <c r="H249" s="41">
        <v>9.8449436047672964E-2</v>
      </c>
      <c r="I249" s="21">
        <f t="shared" si="33"/>
        <v>9.0889746763957585E-2</v>
      </c>
      <c r="J249" s="21">
        <f t="shared" si="34"/>
        <v>7.8327658714206258E-2</v>
      </c>
      <c r="K249" s="21">
        <f t="shared" si="35"/>
        <v>6.6477962555935952E-2</v>
      </c>
    </row>
    <row r="250" spans="1:11">
      <c r="A250" s="3">
        <f t="shared" si="36"/>
        <v>2022</v>
      </c>
      <c r="B250" s="3">
        <f t="shared" si="37"/>
        <v>9</v>
      </c>
      <c r="C250" s="33">
        <v>285.09530184251099</v>
      </c>
      <c r="D250" s="12">
        <f t="shared" si="32"/>
        <v>1.4834510994248367</v>
      </c>
      <c r="E250" s="15"/>
      <c r="F250" s="41">
        <v>0.14147775296564472</v>
      </c>
      <c r="G250" s="41">
        <v>0.11708747279621516</v>
      </c>
      <c r="H250" s="41">
        <v>9.7009397227372285E-2</v>
      </c>
      <c r="I250" s="21">
        <f t="shared" si="33"/>
        <v>9.5370688673525161E-2</v>
      </c>
      <c r="J250" s="21">
        <f t="shared" si="34"/>
        <v>7.8929108510292181E-2</v>
      </c>
      <c r="K250" s="21">
        <f t="shared" si="35"/>
        <v>6.53944017871467E-2</v>
      </c>
    </row>
    <row r="251" spans="1:11">
      <c r="A251" s="3">
        <f t="shared" si="36"/>
        <v>2022</v>
      </c>
      <c r="B251" s="3">
        <f t="shared" si="37"/>
        <v>10</v>
      </c>
      <c r="C251" s="33">
        <v>285.58055220594662</v>
      </c>
      <c r="D251" s="12">
        <f t="shared" si="32"/>
        <v>1.4859760276873604</v>
      </c>
      <c r="E251" s="15"/>
      <c r="F251" s="41">
        <v>0.155086603104134</v>
      </c>
      <c r="G251" s="41">
        <v>0.12109654865265185</v>
      </c>
      <c r="H251" s="41">
        <v>9.906157776993664E-2</v>
      </c>
      <c r="I251" s="21">
        <f t="shared" si="33"/>
        <v>0.10436682706483284</v>
      </c>
      <c r="J251" s="21">
        <f t="shared" si="34"/>
        <v>8.1492935549650578E-2</v>
      </c>
      <c r="K251" s="21">
        <f t="shared" si="35"/>
        <v>6.666431754226021E-2</v>
      </c>
    </row>
    <row r="252" spans="1:11">
      <c r="A252" s="3">
        <f t="shared" si="36"/>
        <v>2022</v>
      </c>
      <c r="B252" s="3">
        <f t="shared" si="37"/>
        <v>11</v>
      </c>
      <c r="C252" s="33">
        <v>286.06770797741291</v>
      </c>
      <c r="D252" s="12">
        <f t="shared" si="32"/>
        <v>1.4885108704578387</v>
      </c>
      <c r="E252" s="15"/>
      <c r="F252" s="41">
        <v>0.15063116162250126</v>
      </c>
      <c r="G252" s="41">
        <v>0.12093002924970186</v>
      </c>
      <c r="H252" s="41">
        <v>9.8696239848524825E-2</v>
      </c>
      <c r="I252" s="21">
        <f t="shared" si="33"/>
        <v>0.10119587610144215</v>
      </c>
      <c r="J252" s="21">
        <f t="shared" si="34"/>
        <v>8.1242288282722452E-2</v>
      </c>
      <c r="K252" s="21">
        <f t="shared" si="35"/>
        <v>6.630535376484531E-2</v>
      </c>
    </row>
    <row r="253" spans="1:11">
      <c r="A253" s="3">
        <f t="shared" si="36"/>
        <v>2022</v>
      </c>
      <c r="B253" s="3">
        <f t="shared" si="37"/>
        <v>12</v>
      </c>
      <c r="C253" s="33">
        <v>286.55752147517859</v>
      </c>
      <c r="D253" s="12">
        <f t="shared" si="32"/>
        <v>1.4910595423127506</v>
      </c>
      <c r="E253" s="15"/>
      <c r="F253" s="41">
        <v>0.13998711750935885</v>
      </c>
      <c r="G253" s="41">
        <v>0.11833885301849459</v>
      </c>
      <c r="H253" s="41">
        <v>9.5581198512628945E-2</v>
      </c>
      <c r="I253" s="21">
        <f t="shared" si="33"/>
        <v>9.3884324225059337E-2</v>
      </c>
      <c r="J253" s="21">
        <f t="shared" si="34"/>
        <v>7.9365611942593325E-2</v>
      </c>
      <c r="K253" s="21">
        <f t="shared" si="35"/>
        <v>6.4102871683028154E-2</v>
      </c>
    </row>
    <row r="254" spans="1:11">
      <c r="A254" s="3">
        <f t="shared" si="36"/>
        <v>2023</v>
      </c>
      <c r="B254" s="3">
        <f t="shared" si="37"/>
        <v>1</v>
      </c>
      <c r="C254" s="33">
        <v>287.05942600244475</v>
      </c>
      <c r="D254" s="12">
        <f t="shared" si="32"/>
        <v>1.4936711280455475</v>
      </c>
      <c r="E254" s="15"/>
      <c r="F254" s="41">
        <v>0.13458016865637498</v>
      </c>
      <c r="G254" s="41">
        <v>0.11887043164411108</v>
      </c>
      <c r="H254" s="41">
        <v>0.1002746897505427</v>
      </c>
      <c r="I254" s="21">
        <f t="shared" si="33"/>
        <v>9.0100267809602563E-2</v>
      </c>
      <c r="J254" s="21">
        <f t="shared" si="34"/>
        <v>7.9582733717061108E-2</v>
      </c>
      <c r="K254" s="21">
        <f t="shared" si="35"/>
        <v>6.7133044127157399E-2</v>
      </c>
    </row>
    <row r="255" spans="1:11">
      <c r="A255" s="3">
        <f t="shared" si="36"/>
        <v>2023</v>
      </c>
      <c r="B255" s="3">
        <f t="shared" si="37"/>
        <v>2</v>
      </c>
      <c r="C255" s="33">
        <v>287.54223206270086</v>
      </c>
      <c r="D255" s="12">
        <f t="shared" si="32"/>
        <v>1.4961833377391731</v>
      </c>
      <c r="E255" s="15"/>
      <c r="F255" s="41">
        <v>0.13723244528011203</v>
      </c>
      <c r="G255" s="41">
        <v>0.12264155443414763</v>
      </c>
      <c r="H255" s="41">
        <v>0.10028490080702011</v>
      </c>
      <c r="I255" s="21">
        <f t="shared" si="33"/>
        <v>9.1721677296232193E-2</v>
      </c>
      <c r="J255" s="21">
        <f t="shared" si="34"/>
        <v>8.1969603150016834E-2</v>
      </c>
      <c r="K255" s="21">
        <f t="shared" si="35"/>
        <v>6.7027147193442813E-2</v>
      </c>
    </row>
    <row r="256" spans="1:11">
      <c r="A256" s="3">
        <f t="shared" si="36"/>
        <v>2023</v>
      </c>
      <c r="B256" s="3">
        <f t="shared" si="37"/>
        <v>3</v>
      </c>
      <c r="C256" s="33">
        <v>288.03063226977906</v>
      </c>
      <c r="D256" s="12">
        <f t="shared" si="32"/>
        <v>1.498724655745703</v>
      </c>
      <c r="E256" s="15"/>
      <c r="F256" s="41">
        <v>0.14381677843659671</v>
      </c>
      <c r="G256" s="41">
        <v>0.12429284561788402</v>
      </c>
      <c r="H256" s="41">
        <v>0.10153636644732239</v>
      </c>
      <c r="I256" s="21">
        <f t="shared" si="33"/>
        <v>9.5959439837893012E-2</v>
      </c>
      <c r="J256" s="21">
        <f t="shared" si="34"/>
        <v>8.2932408659175005E-2</v>
      </c>
      <c r="K256" s="21">
        <f t="shared" si="35"/>
        <v>6.774851274919616E-2</v>
      </c>
    </row>
    <row r="257" spans="1:11">
      <c r="A257" s="3">
        <f t="shared" si="36"/>
        <v>2023</v>
      </c>
      <c r="B257" s="3">
        <f t="shared" si="37"/>
        <v>4</v>
      </c>
      <c r="C257" s="33">
        <v>288.53854738002025</v>
      </c>
      <c r="D257" s="12">
        <f t="shared" si="32"/>
        <v>1.5013675166551332</v>
      </c>
      <c r="E257" s="15"/>
      <c r="F257" s="41">
        <v>0.15421181779932333</v>
      </c>
      <c r="G257" s="41">
        <v>0.1237678761968713</v>
      </c>
      <c r="H257" s="41">
        <v>9.9732038226803793E-2</v>
      </c>
      <c r="I257" s="21">
        <f t="shared" si="33"/>
        <v>0.10271423624702415</v>
      </c>
      <c r="J257" s="21">
        <f t="shared" si="34"/>
        <v>8.2436761701499495E-2</v>
      </c>
      <c r="K257" s="21">
        <f t="shared" si="35"/>
        <v>6.642746504133433E-2</v>
      </c>
    </row>
    <row r="258" spans="1:11">
      <c r="A258" s="3">
        <f t="shared" si="36"/>
        <v>2023</v>
      </c>
      <c r="B258" s="3">
        <f t="shared" si="37"/>
        <v>5</v>
      </c>
      <c r="C258" s="33">
        <v>289.04561457885131</v>
      </c>
      <c r="D258" s="12">
        <f t="shared" si="32"/>
        <v>1.5040059655833578</v>
      </c>
      <c r="E258" s="15"/>
      <c r="F258" s="41">
        <v>0.15662737133441462</v>
      </c>
      <c r="G258" s="41">
        <v>0.12363611028544746</v>
      </c>
      <c r="H258" s="41">
        <v>9.9906084702958003E-2</v>
      </c>
      <c r="I258" s="21">
        <f t="shared" si="33"/>
        <v>0.10414012638152248</v>
      </c>
      <c r="J258" s="21">
        <f t="shared" si="34"/>
        <v>8.2204534499630666E-2</v>
      </c>
      <c r="K258" s="21">
        <f t="shared" si="35"/>
        <v>6.6426654540700236E-2</v>
      </c>
    </row>
    <row r="259" spans="1:11">
      <c r="A259" s="3">
        <f t="shared" si="36"/>
        <v>2023</v>
      </c>
      <c r="B259" s="3">
        <f t="shared" si="37"/>
        <v>6</v>
      </c>
      <c r="C259" s="33">
        <v>289.54919202675421</v>
      </c>
      <c r="D259" s="12">
        <f t="shared" ref="D259:D322" si="38">C259/$C$38</f>
        <v>1.5066262561104524</v>
      </c>
      <c r="E259" s="15"/>
      <c r="F259" s="41">
        <v>0.1456076519886835</v>
      </c>
      <c r="G259" s="41">
        <v>0.12074591972780804</v>
      </c>
      <c r="H259" s="41">
        <v>9.8721827733894721E-2</v>
      </c>
      <c r="I259" s="21">
        <f t="shared" si="33"/>
        <v>9.6644839022378512E-2</v>
      </c>
      <c r="J259" s="21">
        <f t="shared" si="34"/>
        <v>8.0143246699768134E-2</v>
      </c>
      <c r="K259" s="21">
        <f t="shared" si="35"/>
        <v>6.5525094450934171E-2</v>
      </c>
    </row>
    <row r="260" spans="1:11">
      <c r="A260" s="3">
        <f t="shared" si="36"/>
        <v>2023</v>
      </c>
      <c r="B260" s="3">
        <f t="shared" si="37"/>
        <v>7</v>
      </c>
      <c r="C260" s="33">
        <v>290.05053024318431</v>
      </c>
      <c r="D260" s="12">
        <f t="shared" si="38"/>
        <v>1.5092348951288455</v>
      </c>
      <c r="E260" s="15"/>
      <c r="F260" s="41">
        <v>0.13778166600410902</v>
      </c>
      <c r="G260" s="41">
        <v>0.11868733456513153</v>
      </c>
      <c r="H260" s="41">
        <v>0.10079224268693519</v>
      </c>
      <c r="I260" s="21">
        <f t="shared" si="33"/>
        <v>9.1292393549081308E-2</v>
      </c>
      <c r="J260" s="21">
        <f t="shared" si="34"/>
        <v>7.8640730444414372E-2</v>
      </c>
      <c r="K260" s="21">
        <f t="shared" si="35"/>
        <v>6.6783668342316208E-2</v>
      </c>
    </row>
    <row r="261" spans="1:11">
      <c r="A261" s="3">
        <f t="shared" si="36"/>
        <v>2023</v>
      </c>
      <c r="B261" s="3">
        <f t="shared" si="37"/>
        <v>8</v>
      </c>
      <c r="C261" s="33">
        <v>290.56045786569257</v>
      </c>
      <c r="D261" s="12">
        <f t="shared" si="38"/>
        <v>1.5118882278472319</v>
      </c>
      <c r="E261" s="15"/>
      <c r="F261" s="41">
        <v>0.13844526543473834</v>
      </c>
      <c r="G261" s="41">
        <v>0.11931041605531371</v>
      </c>
      <c r="H261" s="41">
        <v>0.1012606977057486</v>
      </c>
      <c r="I261" s="21">
        <f t="shared" si="33"/>
        <v>9.1571098236454748E-2</v>
      </c>
      <c r="J261" s="21">
        <f t="shared" si="34"/>
        <v>7.8914838979333185E-2</v>
      </c>
      <c r="K261" s="21">
        <f t="shared" si="35"/>
        <v>6.6976312031963539E-2</v>
      </c>
    </row>
    <row r="262" spans="1:11">
      <c r="A262" s="3">
        <f t="shared" si="36"/>
        <v>2023</v>
      </c>
      <c r="B262" s="3">
        <f t="shared" si="37"/>
        <v>9</v>
      </c>
      <c r="C262" s="33">
        <v>291.06444640185993</v>
      </c>
      <c r="D262" s="12">
        <f t="shared" si="38"/>
        <v>1.5145106574111113</v>
      </c>
      <c r="E262" s="15"/>
      <c r="F262" s="41">
        <v>0.1455177048267241</v>
      </c>
      <c r="G262" s="41">
        <v>0.12043095078986847</v>
      </c>
      <c r="H262" s="41">
        <v>9.9779538020929287E-2</v>
      </c>
      <c r="I262" s="21">
        <f t="shared" si="33"/>
        <v>9.6082324752650175E-2</v>
      </c>
      <c r="J262" s="21">
        <f t="shared" si="34"/>
        <v>7.9518060966128734E-2</v>
      </c>
      <c r="K262" s="21">
        <f t="shared" si="35"/>
        <v>6.5882361099717443E-2</v>
      </c>
    </row>
    <row r="263" spans="1:11">
      <c r="A263" s="3">
        <f t="shared" si="36"/>
        <v>2023</v>
      </c>
      <c r="B263" s="3">
        <f t="shared" si="37"/>
        <v>10</v>
      </c>
      <c r="C263" s="33">
        <v>291.57063421368179</v>
      </c>
      <c r="D263" s="12">
        <f t="shared" si="38"/>
        <v>1.5171445305795208</v>
      </c>
      <c r="E263" s="15"/>
      <c r="F263" s="41">
        <v>0.15951516093535126</v>
      </c>
      <c r="G263" s="41">
        <v>0.12455450735530646</v>
      </c>
      <c r="H263" s="41">
        <v>0.10189031937124196</v>
      </c>
      <c r="I263" s="21">
        <f t="shared" si="33"/>
        <v>0.10514170385231489</v>
      </c>
      <c r="J263" s="21">
        <f t="shared" si="34"/>
        <v>8.2097983972383284E-2</v>
      </c>
      <c r="K263" s="21">
        <f t="shared" si="35"/>
        <v>6.7159270140414215E-2</v>
      </c>
    </row>
    <row r="264" spans="1:11">
      <c r="A264" s="3">
        <f t="shared" si="36"/>
        <v>2023</v>
      </c>
      <c r="B264" s="3">
        <f t="shared" si="37"/>
        <v>11</v>
      </c>
      <c r="C264" s="33">
        <v>292.07827106318439</v>
      </c>
      <c r="D264" s="12">
        <f t="shared" si="38"/>
        <v>1.5197859436004875</v>
      </c>
      <c r="E264" s="15"/>
      <c r="F264" s="41">
        <v>0.15493249260194614</v>
      </c>
      <c r="G264" s="41">
        <v>0.12438323292651141</v>
      </c>
      <c r="H264" s="41">
        <v>0.10151454908442574</v>
      </c>
      <c r="I264" s="21">
        <f t="shared" si="33"/>
        <v>0.10194362782096759</v>
      </c>
      <c r="J264" s="21">
        <f t="shared" si="34"/>
        <v>8.1842599907088337E-2</v>
      </c>
      <c r="K264" s="21">
        <f t="shared" si="35"/>
        <v>6.6795294108280875E-2</v>
      </c>
    </row>
    <row r="265" spans="1:11">
      <c r="A265" s="3">
        <f t="shared" si="36"/>
        <v>2023</v>
      </c>
      <c r="B265" s="3">
        <f t="shared" si="37"/>
        <v>12</v>
      </c>
      <c r="C265" s="33">
        <v>292.58683295934009</v>
      </c>
      <c r="D265" s="12">
        <f t="shared" si="38"/>
        <v>1.5224321699644507</v>
      </c>
      <c r="E265" s="15"/>
      <c r="F265" s="41">
        <v>0.14398450369944349</v>
      </c>
      <c r="G265" s="41">
        <v>0.12171806465755815</v>
      </c>
      <c r="H265" s="41">
        <v>9.8310556540453023E-2</v>
      </c>
      <c r="I265" s="21">
        <f t="shared" si="33"/>
        <v>9.45753160896525E-2</v>
      </c>
      <c r="J265" s="21">
        <f t="shared" si="34"/>
        <v>7.9949745584002141E-2</v>
      </c>
      <c r="K265" s="21">
        <f t="shared" si="35"/>
        <v>6.4574671029677858E-2</v>
      </c>
    </row>
    <row r="266" spans="1:11">
      <c r="A266" s="3">
        <f t="shared" si="36"/>
        <v>2024</v>
      </c>
      <c r="B266" s="3">
        <f t="shared" si="37"/>
        <v>1</v>
      </c>
      <c r="C266" s="33">
        <v>293.10474463486145</v>
      </c>
      <c r="D266" s="12">
        <f t="shared" si="38"/>
        <v>1.5251270465179814</v>
      </c>
      <c r="E266" s="15"/>
      <c r="F266" s="41">
        <v>0.1379189724510072</v>
      </c>
      <c r="G266" s="41">
        <v>0.12181949206070412</v>
      </c>
      <c r="H266" s="41">
        <v>0.10276240779984552</v>
      </c>
      <c r="I266" s="21">
        <f t="shared" si="33"/>
        <v>9.0431136714734753E-2</v>
      </c>
      <c r="J266" s="21">
        <f t="shared" si="34"/>
        <v>7.9874979818127481E-2</v>
      </c>
      <c r="K266" s="21">
        <f t="shared" si="35"/>
        <v>6.7379572104804289E-2</v>
      </c>
    </row>
    <row r="267" spans="1:11">
      <c r="A267" s="3">
        <f t="shared" si="36"/>
        <v>2024</v>
      </c>
      <c r="B267" s="3">
        <f t="shared" si="37"/>
        <v>2</v>
      </c>
      <c r="C267" s="33">
        <v>293.60718004046316</v>
      </c>
      <c r="D267" s="12">
        <f t="shared" si="38"/>
        <v>1.5277413945974232</v>
      </c>
      <c r="E267" s="15"/>
      <c r="F267" s="41">
        <v>0.14063704949202832</v>
      </c>
      <c r="G267" s="41">
        <v>0.12568417275906479</v>
      </c>
      <c r="H267" s="41">
        <v>0.1027728721827562</v>
      </c>
      <c r="I267" s="21">
        <f t="shared" si="33"/>
        <v>9.2055533737166129E-2</v>
      </c>
      <c r="J267" s="21">
        <f t="shared" si="34"/>
        <v>8.2267963153661861E-2</v>
      </c>
      <c r="K267" s="21">
        <f t="shared" si="35"/>
        <v>6.7271118362174115E-2</v>
      </c>
    </row>
    <row r="268" spans="1:11">
      <c r="A268" s="3">
        <f t="shared" si="36"/>
        <v>2024</v>
      </c>
      <c r="B268" s="3">
        <f t="shared" si="37"/>
        <v>3</v>
      </c>
      <c r="C268" s="33">
        <v>294.11104201830568</v>
      </c>
      <c r="D268" s="12">
        <f t="shared" si="38"/>
        <v>1.5303631656338388</v>
      </c>
      <c r="E268" s="15"/>
      <c r="F268" s="41">
        <v>0.14738473358459428</v>
      </c>
      <c r="G268" s="41">
        <v>0.12737643087964889</v>
      </c>
      <c r="H268" s="41">
        <v>0.10405538547495556</v>
      </c>
      <c r="I268" s="21">
        <f t="shared" si="33"/>
        <v>9.6307031490496672E-2</v>
      </c>
      <c r="J268" s="21">
        <f t="shared" si="34"/>
        <v>8.3232812798975542E-2</v>
      </c>
      <c r="K268" s="21">
        <f t="shared" si="35"/>
        <v>6.7993916615118208E-2</v>
      </c>
    </row>
    <row r="269" spans="1:11">
      <c r="A269" s="3">
        <f t="shared" si="36"/>
        <v>2024</v>
      </c>
      <c r="B269" s="3">
        <f t="shared" si="37"/>
        <v>4</v>
      </c>
      <c r="C269" s="33">
        <v>294.62471833290959</v>
      </c>
      <c r="D269" s="12">
        <f t="shared" si="38"/>
        <v>1.5330360041152973</v>
      </c>
      <c r="E269" s="15"/>
      <c r="F269" s="41">
        <v>0.15803766381799025</v>
      </c>
      <c r="G269" s="41">
        <v>0.12683843747514409</v>
      </c>
      <c r="H269" s="41">
        <v>0.10220629361675115</v>
      </c>
      <c r="I269" s="21">
        <f t="shared" si="33"/>
        <v>0.10308803145767768</v>
      </c>
      <c r="J269" s="21">
        <f t="shared" si="34"/>
        <v>8.2736763608067726E-2</v>
      </c>
      <c r="K269" s="21">
        <f t="shared" si="35"/>
        <v>6.6669206295473529E-2</v>
      </c>
    </row>
    <row r="270" spans="1:11">
      <c r="A270" s="3">
        <f t="shared" si="36"/>
        <v>2024</v>
      </c>
      <c r="B270" s="3">
        <f t="shared" si="37"/>
        <v>5</v>
      </c>
      <c r="C270" s="33">
        <v>295.13974930880772</v>
      </c>
      <c r="D270" s="12">
        <f t="shared" si="38"/>
        <v>1.5357158913757893</v>
      </c>
      <c r="E270" s="15"/>
      <c r="F270" s="41">
        <v>0.16051314489953672</v>
      </c>
      <c r="G270" s="41">
        <v>0.12670340257892512</v>
      </c>
      <c r="H270" s="41">
        <v>0.10238465801761024</v>
      </c>
      <c r="I270" s="21">
        <f t="shared" si="33"/>
        <v>0.10452007809578574</v>
      </c>
      <c r="J270" s="21">
        <f t="shared" si="34"/>
        <v>8.250445495189633E-2</v>
      </c>
      <c r="K270" s="21">
        <f t="shared" si="35"/>
        <v>6.6669009933789075E-2</v>
      </c>
    </row>
    <row r="271" spans="1:11">
      <c r="A271" s="3">
        <f t="shared" si="36"/>
        <v>2024</v>
      </c>
      <c r="B271" s="3">
        <f t="shared" si="37"/>
        <v>6</v>
      </c>
      <c r="C271" s="33">
        <v>295.65577028815943</v>
      </c>
      <c r="D271" s="12">
        <f t="shared" si="38"/>
        <v>1.5384009299723511</v>
      </c>
      <c r="E271" s="15"/>
      <c r="F271" s="41">
        <v>0.14922003697705882</v>
      </c>
      <c r="G271" s="41">
        <v>0.12374150918945395</v>
      </c>
      <c r="H271" s="41">
        <v>0.1011710207787672</v>
      </c>
      <c r="I271" s="21">
        <f t="shared" si="33"/>
        <v>9.6996845276049515E-2</v>
      </c>
      <c r="J271" s="21">
        <f t="shared" si="34"/>
        <v>8.0435149757532909E-2</v>
      </c>
      <c r="K271" s="21">
        <f t="shared" si="35"/>
        <v>6.5763754303363231E-2</v>
      </c>
    </row>
    <row r="272" spans="1:11">
      <c r="A272" s="3">
        <f t="shared" si="36"/>
        <v>2024</v>
      </c>
      <c r="B272" s="3">
        <f t="shared" si="37"/>
        <v>7</v>
      </c>
      <c r="C272" s="33">
        <v>296.17165085529126</v>
      </c>
      <c r="D272" s="12">
        <f t="shared" si="38"/>
        <v>1.5410852379547617</v>
      </c>
      <c r="E272" s="15"/>
      <c r="F272" s="41">
        <v>0.14119989585088427</v>
      </c>
      <c r="G272" s="41">
        <v>0.12163185252031895</v>
      </c>
      <c r="H272" s="41">
        <v>0.10329280072392122</v>
      </c>
      <c r="I272" s="21">
        <f t="shared" si="33"/>
        <v>9.1623676856626382E-2</v>
      </c>
      <c r="J272" s="21">
        <f t="shared" si="34"/>
        <v>7.8926103193189781E-2</v>
      </c>
      <c r="K272" s="21">
        <f t="shared" si="35"/>
        <v>6.7026013993233352E-2</v>
      </c>
    </row>
    <row r="273" spans="1:11">
      <c r="A273" s="3">
        <f t="shared" si="36"/>
        <v>2024</v>
      </c>
      <c r="B273" s="3">
        <f t="shared" si="37"/>
        <v>8</v>
      </c>
      <c r="C273" s="33">
        <v>296.69442227245457</v>
      </c>
      <c r="D273" s="12">
        <f t="shared" si="38"/>
        <v>1.5438054014528162</v>
      </c>
      <c r="E273" s="15"/>
      <c r="F273" s="41">
        <v>0.14187995854143684</v>
      </c>
      <c r="G273" s="41">
        <v>0.12227039205951798</v>
      </c>
      <c r="H273" s="41">
        <v>0.10377287765857887</v>
      </c>
      <c r="I273" s="21">
        <f t="shared" si="33"/>
        <v>9.1902747851457856E-2</v>
      </c>
      <c r="J273" s="21">
        <f t="shared" si="34"/>
        <v>7.9200650512333992E-2</v>
      </c>
      <c r="K273" s="21">
        <f t="shared" si="35"/>
        <v>6.7218884945552199E-2</v>
      </c>
    </row>
    <row r="274" spans="1:11">
      <c r="A274" s="3">
        <f t="shared" si="36"/>
        <v>2024</v>
      </c>
      <c r="B274" s="3">
        <f t="shared" si="37"/>
        <v>9</v>
      </c>
      <c r="C274" s="33">
        <v>297.2065592326224</v>
      </c>
      <c r="D274" s="12">
        <f t="shared" si="38"/>
        <v>1.5464702301318827</v>
      </c>
      <c r="E274" s="15"/>
      <c r="F274" s="41">
        <v>0.149127858313024</v>
      </c>
      <c r="G274" s="41">
        <v>0.12341872617685773</v>
      </c>
      <c r="H274" s="41">
        <v>0.10225497183481871</v>
      </c>
      <c r="I274" s="21">
        <f t="shared" si="33"/>
        <v>9.6431121276939424E-2</v>
      </c>
      <c r="J274" s="21">
        <f t="shared" si="34"/>
        <v>7.9806726163964115E-2</v>
      </c>
      <c r="K274" s="21">
        <f t="shared" si="35"/>
        <v>6.6121526197176414E-2</v>
      </c>
    </row>
    <row r="275" spans="1:11">
      <c r="A275" s="3">
        <f t="shared" si="36"/>
        <v>2024</v>
      </c>
      <c r="B275" s="3">
        <f t="shared" si="37"/>
        <v>10</v>
      </c>
      <c r="C275" s="33">
        <v>297.71800122506198</v>
      </c>
      <c r="D275" s="12">
        <f t="shared" si="38"/>
        <v>1.5491314426494978</v>
      </c>
      <c r="E275" s="15"/>
      <c r="F275" s="41">
        <v>0.16347257776689192</v>
      </c>
      <c r="G275" s="41">
        <v>0.12764458419165131</v>
      </c>
      <c r="H275" s="41">
        <v>0.10441811962851173</v>
      </c>
      <c r="I275" s="21">
        <f t="shared" si="33"/>
        <v>0.10552531132368138</v>
      </c>
      <c r="J275" s="21">
        <f t="shared" si="34"/>
        <v>8.2397516877805582E-2</v>
      </c>
      <c r="K275" s="21">
        <f t="shared" si="35"/>
        <v>6.7404299437576573E-2</v>
      </c>
    </row>
    <row r="276" spans="1:11">
      <c r="A276" s="3">
        <f t="shared" si="36"/>
        <v>2024</v>
      </c>
      <c r="B276" s="3">
        <f t="shared" si="37"/>
        <v>11</v>
      </c>
      <c r="C276" s="33">
        <v>298.2309234319643</v>
      </c>
      <c r="D276" s="12">
        <f t="shared" si="38"/>
        <v>1.5518003572434289</v>
      </c>
      <c r="E276" s="15"/>
      <c r="F276" s="41">
        <v>0.15877621786530205</v>
      </c>
      <c r="G276" s="41">
        <v>0.12746906060996477</v>
      </c>
      <c r="H276" s="41">
        <v>0.10403302684439107</v>
      </c>
      <c r="I276" s="21">
        <f t="shared" si="33"/>
        <v>0.10231742577205441</v>
      </c>
      <c r="J276" s="21">
        <f t="shared" si="34"/>
        <v>8.2142693172462561E-2</v>
      </c>
      <c r="K276" s="21">
        <f t="shared" si="35"/>
        <v>6.7040213232836335E-2</v>
      </c>
    </row>
    <row r="277" spans="1:11">
      <c r="A277" s="3">
        <f t="shared" si="36"/>
        <v>2024</v>
      </c>
      <c r="B277" s="3">
        <f t="shared" si="37"/>
        <v>12</v>
      </c>
      <c r="C277" s="33">
        <v>298.74720581131237</v>
      </c>
      <c r="D277" s="12">
        <f t="shared" si="38"/>
        <v>1.554486755996084</v>
      </c>
      <c r="E277" s="15"/>
      <c r="F277" s="41">
        <v>0.14755661994895874</v>
      </c>
      <c r="G277" s="41">
        <v>0.12473777209448071</v>
      </c>
      <c r="H277" s="41">
        <v>0.10074954634487042</v>
      </c>
      <c r="I277" s="21">
        <f t="shared" si="33"/>
        <v>9.4923047352955675E-2</v>
      </c>
      <c r="J277" s="21">
        <f t="shared" si="34"/>
        <v>8.0243702053641008E-2</v>
      </c>
      <c r="K277" s="21">
        <f t="shared" si="35"/>
        <v>6.4812096954992793E-2</v>
      </c>
    </row>
    <row r="278" spans="1:11">
      <c r="A278" s="3">
        <f t="shared" si="36"/>
        <v>2025</v>
      </c>
      <c r="B278" s="3">
        <f t="shared" si="37"/>
        <v>1</v>
      </c>
      <c r="C278" s="33">
        <v>299.27623701525192</v>
      </c>
      <c r="D278" s="12">
        <f t="shared" si="38"/>
        <v>1.5572394913657734</v>
      </c>
      <c r="E278" s="15"/>
      <c r="F278" s="41">
        <v>0.14067977464054496</v>
      </c>
      <c r="G278" s="41">
        <v>0.12425802183244411</v>
      </c>
      <c r="H278" s="41">
        <v>0.10481946112190943</v>
      </c>
      <c r="I278" s="21">
        <f t="shared" si="33"/>
        <v>9.0339203070917543E-2</v>
      </c>
      <c r="J278" s="21">
        <f t="shared" si="34"/>
        <v>7.9793777721025999E-2</v>
      </c>
      <c r="K278" s="21">
        <f t="shared" si="35"/>
        <v>6.7311073025753898E-2</v>
      </c>
    </row>
    <row r="279" spans="1:11">
      <c r="A279" s="3">
        <f t="shared" si="36"/>
        <v>2025</v>
      </c>
      <c r="B279" s="3">
        <f t="shared" si="37"/>
        <v>2</v>
      </c>
      <c r="C279" s="33">
        <v>299.78412719995583</v>
      </c>
      <c r="D279" s="12">
        <f t="shared" si="38"/>
        <v>1.5598822225788691</v>
      </c>
      <c r="E279" s="15"/>
      <c r="F279" s="41">
        <v>0.14345226096922845</v>
      </c>
      <c r="G279" s="41">
        <v>0.12820006403331807</v>
      </c>
      <c r="H279" s="41">
        <v>0.10483013497629992</v>
      </c>
      <c r="I279" s="21">
        <f t="shared" si="33"/>
        <v>9.1963520638158547E-2</v>
      </c>
      <c r="J279" s="21">
        <f t="shared" si="34"/>
        <v>8.2185733113473033E-2</v>
      </c>
      <c r="K279" s="21">
        <f t="shared" si="35"/>
        <v>6.7203878253699126E-2</v>
      </c>
    </row>
    <row r="280" spans="1:11">
      <c r="A280" s="3">
        <f t="shared" si="36"/>
        <v>2025</v>
      </c>
      <c r="B280" s="3">
        <f t="shared" si="37"/>
        <v>3</v>
      </c>
      <c r="C280" s="33">
        <v>300.29589094401848</v>
      </c>
      <c r="D280" s="12">
        <f t="shared" si="38"/>
        <v>1.5625451092833118</v>
      </c>
      <c r="E280" s="15"/>
      <c r="F280" s="41">
        <v>0.1503350172761968</v>
      </c>
      <c r="G280" s="41">
        <v>0.12992619704320524</v>
      </c>
      <c r="H280" s="41">
        <v>0.10613832106349108</v>
      </c>
      <c r="I280" s="21">
        <f t="shared" si="33"/>
        <v>9.6211633432554497E-2</v>
      </c>
      <c r="J280" s="21">
        <f t="shared" si="34"/>
        <v>8.3150365561476897E-2</v>
      </c>
      <c r="K280" s="21">
        <f t="shared" si="35"/>
        <v>6.792656444470474E-2</v>
      </c>
    </row>
    <row r="281" spans="1:11">
      <c r="A281" s="3">
        <f t="shared" si="36"/>
        <v>2025</v>
      </c>
      <c r="B281" s="3">
        <f t="shared" si="37"/>
        <v>4</v>
      </c>
      <c r="C281" s="33">
        <v>300.82507824587327</v>
      </c>
      <c r="D281" s="12">
        <f t="shared" si="38"/>
        <v>1.5652986568853406</v>
      </c>
      <c r="E281" s="15"/>
      <c r="F281" s="41">
        <v>0.16120119324794691</v>
      </c>
      <c r="G281" s="41">
        <v>0.12937743432000035</v>
      </c>
      <c r="H281" s="41">
        <v>0.10425221488622624</v>
      </c>
      <c r="I281" s="21">
        <f t="shared" si="33"/>
        <v>0.10298430432995319</v>
      </c>
      <c r="J281" s="21">
        <f t="shared" si="34"/>
        <v>8.2653513916275817E-2</v>
      </c>
      <c r="K281" s="21">
        <f t="shared" si="35"/>
        <v>6.6602123772129956E-2</v>
      </c>
    </row>
    <row r="282" spans="1:11">
      <c r="A282" s="3">
        <f t="shared" si="36"/>
        <v>2025</v>
      </c>
      <c r="B282" s="3">
        <f t="shared" si="37"/>
        <v>5</v>
      </c>
      <c r="C282" s="33">
        <v>301.3492404052447</v>
      </c>
      <c r="D282" s="12">
        <f t="shared" si="38"/>
        <v>1.5680260569041105</v>
      </c>
      <c r="E282" s="15"/>
      <c r="F282" s="41">
        <v>0.16372622743642737</v>
      </c>
      <c r="G282" s="41">
        <v>0.12923969635377933</v>
      </c>
      <c r="H282" s="41">
        <v>0.10443414970832381</v>
      </c>
      <c r="I282" s="21">
        <f t="shared" si="33"/>
        <v>0.10441550171665273</v>
      </c>
      <c r="J282" s="21">
        <f t="shared" si="34"/>
        <v>8.2421906054895827E-2</v>
      </c>
      <c r="K282" s="21">
        <f t="shared" si="35"/>
        <v>6.6602305011765672E-2</v>
      </c>
    </row>
    <row r="283" spans="1:11">
      <c r="A283" s="3">
        <f t="shared" si="36"/>
        <v>2025</v>
      </c>
      <c r="B283" s="3">
        <f t="shared" si="37"/>
        <v>6</v>
      </c>
      <c r="C283" s="33">
        <v>301.86498706471173</v>
      </c>
      <c r="D283" s="12">
        <f t="shared" si="38"/>
        <v>1.5707096681178569</v>
      </c>
      <c r="E283" s="15"/>
      <c r="F283" s="41">
        <v>0.15220705897619322</v>
      </c>
      <c r="G283" s="41">
        <v>0.12621851306670009</v>
      </c>
      <c r="H283" s="41">
        <v>0.10319621840546073</v>
      </c>
      <c r="I283" s="21">
        <f t="shared" si="33"/>
        <v>9.6903369264021419E-2</v>
      </c>
      <c r="J283" s="21">
        <f t="shared" si="34"/>
        <v>8.0357634277469406E-2</v>
      </c>
      <c r="K283" s="21">
        <f t="shared" si="35"/>
        <v>6.5700377670125529E-2</v>
      </c>
    </row>
    <row r="284" spans="1:11">
      <c r="A284" s="3">
        <f t="shared" si="36"/>
        <v>2025</v>
      </c>
      <c r="B284" s="3">
        <f t="shared" si="37"/>
        <v>7</v>
      </c>
      <c r="C284" s="33">
        <v>302.37397367831682</v>
      </c>
      <c r="D284" s="12">
        <f t="shared" si="38"/>
        <v>1.573358104436047</v>
      </c>
      <c r="E284" s="15"/>
      <c r="F284" s="41">
        <v>0.14402637414244857</v>
      </c>
      <c r="G284" s="41">
        <v>0.12406662620509909</v>
      </c>
      <c r="H284" s="41">
        <v>0.10536047122156353</v>
      </c>
      <c r="I284" s="21">
        <f t="shared" si="33"/>
        <v>9.1540745705869203E-2</v>
      </c>
      <c r="J284" s="21">
        <f t="shared" si="34"/>
        <v>7.8854664971245964E-2</v>
      </c>
      <c r="K284" s="21">
        <f t="shared" si="35"/>
        <v>6.6965346874625742E-2</v>
      </c>
    </row>
    <row r="285" spans="1:11">
      <c r="A285" s="3">
        <f t="shared" si="36"/>
        <v>2025</v>
      </c>
      <c r="B285" s="3">
        <f t="shared" si="37"/>
        <v>8</v>
      </c>
      <c r="C285" s="33">
        <v>302.88798143846856</v>
      </c>
      <c r="D285" s="12">
        <f t="shared" si="38"/>
        <v>1.5760326675452321</v>
      </c>
      <c r="E285" s="15"/>
      <c r="F285" s="41">
        <v>0.14472005003306876</v>
      </c>
      <c r="G285" s="41">
        <v>0.12471794775192621</v>
      </c>
      <c r="H285" s="41">
        <v>0.10585015812814015</v>
      </c>
      <c r="I285" s="21">
        <f t="shared" si="33"/>
        <v>9.1825539541943085E-2</v>
      </c>
      <c r="J285" s="21">
        <f t="shared" si="34"/>
        <v>7.9134113346890259E-2</v>
      </c>
      <c r="K285" s="21">
        <f t="shared" si="35"/>
        <v>6.7162413767100582E-2</v>
      </c>
    </row>
    <row r="286" spans="1:11">
      <c r="A286" s="3">
        <f t="shared" si="36"/>
        <v>2025</v>
      </c>
      <c r="B286" s="3">
        <f t="shared" si="37"/>
        <v>9</v>
      </c>
      <c r="C286" s="33">
        <v>303.39363189333432</v>
      </c>
      <c r="D286" s="12">
        <f t="shared" si="38"/>
        <v>1.578663744656456</v>
      </c>
      <c r="E286" s="15"/>
      <c r="F286" s="41">
        <v>0.15211303511962998</v>
      </c>
      <c r="G286" s="41">
        <v>0.12588926872371486</v>
      </c>
      <c r="H286" s="41">
        <v>0.10430186752375645</v>
      </c>
      <c r="I286" s="21">
        <f t="shared" si="33"/>
        <v>9.6355563769998626E-2</v>
      </c>
      <c r="J286" s="21">
        <f t="shared" si="34"/>
        <v>7.9744194512499242E-2</v>
      </c>
      <c r="K286" s="21">
        <f t="shared" si="35"/>
        <v>6.6069717428301561E-2</v>
      </c>
    </row>
    <row r="287" spans="1:11">
      <c r="A287" s="3">
        <f t="shared" si="36"/>
        <v>2025</v>
      </c>
      <c r="B287" s="3">
        <f t="shared" si="37"/>
        <v>10</v>
      </c>
      <c r="C287" s="33">
        <v>303.90160118782472</v>
      </c>
      <c r="D287" s="12">
        <f t="shared" si="38"/>
        <v>1.5813068875055869</v>
      </c>
      <c r="E287" s="15"/>
      <c r="F287" s="41">
        <v>0.16674490094772579</v>
      </c>
      <c r="G287" s="41">
        <v>0.13019971813193737</v>
      </c>
      <c r="H287" s="41">
        <v>0.1065083162720534</v>
      </c>
      <c r="I287" s="21">
        <f t="shared" si="33"/>
        <v>0.10544752714683706</v>
      </c>
      <c r="J287" s="21">
        <f t="shared" si="34"/>
        <v>8.2336780520395572E-2</v>
      </c>
      <c r="K287" s="21">
        <f t="shared" si="35"/>
        <v>6.7354614789583087E-2</v>
      </c>
    </row>
    <row r="288" spans="1:11">
      <c r="A288" s="3">
        <f t="shared" si="36"/>
        <v>2025</v>
      </c>
      <c r="B288" s="3">
        <f t="shared" si="37"/>
        <v>11</v>
      </c>
      <c r="C288" s="33">
        <v>304.41392378633219</v>
      </c>
      <c r="D288" s="12">
        <f t="shared" si="38"/>
        <v>1.5839726821262079</v>
      </c>
      <c r="E288" s="15"/>
      <c r="F288" s="41">
        <v>0.16195453134994436</v>
      </c>
      <c r="G288" s="41">
        <v>0.13002068099529876</v>
      </c>
      <c r="H288" s="41">
        <v>0.10611551486755454</v>
      </c>
      <c r="I288" s="21">
        <f t="shared" si="33"/>
        <v>0.10224578566124548</v>
      </c>
      <c r="J288" s="21">
        <f t="shared" si="34"/>
        <v>8.2085178906474959E-2</v>
      </c>
      <c r="K288" s="21">
        <f t="shared" si="35"/>
        <v>6.699327334680602E-2</v>
      </c>
    </row>
    <row r="289" spans="1:11">
      <c r="A289" s="3">
        <f t="shared" si="36"/>
        <v>2025</v>
      </c>
      <c r="B289" s="3">
        <f t="shared" si="37"/>
        <v>12</v>
      </c>
      <c r="C289" s="33">
        <v>304.93172987550497</v>
      </c>
      <c r="D289" s="12">
        <f t="shared" si="38"/>
        <v>1.5866670092768409</v>
      </c>
      <c r="E289" s="15"/>
      <c r="F289" s="41">
        <v>0.15051034438727406</v>
      </c>
      <c r="G289" s="41">
        <v>0.12723471873058501</v>
      </c>
      <c r="H289" s="41">
        <v>0.10276630707909544</v>
      </c>
      <c r="I289" s="21">
        <f t="shared" ref="I289:I352" si="39">F289/$D289</f>
        <v>9.4859440265208844E-2</v>
      </c>
      <c r="J289" s="21">
        <f t="shared" ref="J289:J352" si="40">G289/$D289</f>
        <v>8.018993146430585E-2</v>
      </c>
      <c r="K289" s="21">
        <f t="shared" ref="K289:K352" si="41">H289/$D289</f>
        <v>6.4768666946654105E-2</v>
      </c>
    </row>
    <row r="290" spans="1:11">
      <c r="A290" s="3">
        <f t="shared" si="36"/>
        <v>2026</v>
      </c>
      <c r="B290" s="3">
        <f t="shared" si="37"/>
        <v>1</v>
      </c>
      <c r="C290" s="33">
        <v>305.46162601079669</v>
      </c>
      <c r="D290" s="12">
        <f t="shared" si="38"/>
        <v>1.589424245188479</v>
      </c>
      <c r="E290" s="15"/>
      <c r="F290" s="41">
        <v>0.14367473519596843</v>
      </c>
      <c r="G290" s="41">
        <v>0.1269033763266065</v>
      </c>
      <c r="H290" s="41">
        <v>0.10705098411306432</v>
      </c>
      <c r="I290" s="21">
        <f t="shared" si="39"/>
        <v>9.0394201315918035E-2</v>
      </c>
      <c r="J290" s="21">
        <f t="shared" si="40"/>
        <v>7.9842355941637147E-2</v>
      </c>
      <c r="K290" s="21">
        <f t="shared" si="41"/>
        <v>6.7352051811925065E-2</v>
      </c>
    </row>
    <row r="291" spans="1:11">
      <c r="A291" s="3">
        <f t="shared" ref="A291:A354" si="42">A279+1</f>
        <v>2026</v>
      </c>
      <c r="B291" s="3">
        <f t="shared" ref="B291:B354" si="43">B279</f>
        <v>2</v>
      </c>
      <c r="C291" s="33">
        <v>305.96653174708729</v>
      </c>
      <c r="D291" s="12">
        <f t="shared" si="38"/>
        <v>1.5920514472671017</v>
      </c>
      <c r="E291" s="15"/>
      <c r="F291" s="41">
        <v>0.14650624555433972</v>
      </c>
      <c r="G291" s="41">
        <v>0.1309293414718383</v>
      </c>
      <c r="H291" s="41">
        <v>0.10706188520532858</v>
      </c>
      <c r="I291" s="21">
        <f t="shared" si="39"/>
        <v>9.2023562307506301E-2</v>
      </c>
      <c r="J291" s="21">
        <f t="shared" si="40"/>
        <v>8.223939100497675E-2</v>
      </c>
      <c r="K291" s="21">
        <f t="shared" si="41"/>
        <v>6.7247754706111953E-2</v>
      </c>
    </row>
    <row r="292" spans="1:11">
      <c r="A292" s="3">
        <f t="shared" si="42"/>
        <v>2026</v>
      </c>
      <c r="B292" s="3">
        <f t="shared" si="43"/>
        <v>3</v>
      </c>
      <c r="C292" s="33">
        <v>306.47008082315688</v>
      </c>
      <c r="D292" s="12">
        <f t="shared" si="38"/>
        <v>1.5946715901655717</v>
      </c>
      <c r="E292" s="15"/>
      <c r="F292" s="41">
        <v>0.15353553027098626</v>
      </c>
      <c r="G292" s="41">
        <v>0.13269222248115353</v>
      </c>
      <c r="H292" s="41">
        <v>0.10839792153424997</v>
      </c>
      <c r="I292" s="21">
        <f t="shared" si="39"/>
        <v>9.6280344628855499E-2</v>
      </c>
      <c r="J292" s="21">
        <f t="shared" si="40"/>
        <v>8.3209748828206281E-2</v>
      </c>
      <c r="K292" s="21">
        <f t="shared" si="41"/>
        <v>6.7975075371472085E-2</v>
      </c>
    </row>
    <row r="293" spans="1:11">
      <c r="A293" s="3">
        <f t="shared" si="42"/>
        <v>2026</v>
      </c>
      <c r="B293" s="3">
        <f t="shared" si="43"/>
        <v>4</v>
      </c>
      <c r="C293" s="33">
        <v>306.98956601837028</v>
      </c>
      <c r="D293" s="12">
        <f t="shared" si="38"/>
        <v>1.597374654295334</v>
      </c>
      <c r="E293" s="15"/>
      <c r="F293" s="41">
        <v>0.16463303849008204</v>
      </c>
      <c r="G293" s="41">
        <v>0.13213177703586235</v>
      </c>
      <c r="H293" s="41">
        <v>0.10647166165600941</v>
      </c>
      <c r="I293" s="21">
        <f t="shared" si="39"/>
        <v>0.10306476195010636</v>
      </c>
      <c r="J293" s="21">
        <f t="shared" si="40"/>
        <v>8.2718087882864888E-2</v>
      </c>
      <c r="K293" s="21">
        <f t="shared" si="41"/>
        <v>6.665415741367095E-2</v>
      </c>
    </row>
    <row r="294" spans="1:11">
      <c r="A294" s="3">
        <f t="shared" si="42"/>
        <v>2026</v>
      </c>
      <c r="B294" s="3">
        <f t="shared" si="43"/>
        <v>5</v>
      </c>
      <c r="C294" s="33">
        <v>307.50890828739671</v>
      </c>
      <c r="D294" s="12">
        <f t="shared" si="38"/>
        <v>1.6000769747298904</v>
      </c>
      <c r="E294" s="15"/>
      <c r="F294" s="41">
        <v>0.16721182864892084</v>
      </c>
      <c r="G294" s="41">
        <v>0.13199110673784828</v>
      </c>
      <c r="H294" s="41">
        <v>0.10665746972582316</v>
      </c>
      <c r="I294" s="21">
        <f t="shared" si="39"/>
        <v>0.10450236537973302</v>
      </c>
      <c r="J294" s="21">
        <f t="shared" si="40"/>
        <v>8.2490473159973918E-2</v>
      </c>
      <c r="K294" s="21">
        <f t="shared" si="41"/>
        <v>6.6657711729042307E-2</v>
      </c>
    </row>
    <row r="295" spans="1:11">
      <c r="A295" s="3">
        <f t="shared" si="42"/>
        <v>2026</v>
      </c>
      <c r="B295" s="3">
        <f t="shared" si="43"/>
        <v>6</v>
      </c>
      <c r="C295" s="33">
        <v>308.02872203731289</v>
      </c>
      <c r="D295" s="12">
        <f t="shared" si="38"/>
        <v>1.6027817484452962</v>
      </c>
      <c r="E295" s="15"/>
      <c r="F295" s="41">
        <v>0.15544742625041924</v>
      </c>
      <c r="G295" s="41">
        <v>0.12890560486056213</v>
      </c>
      <c r="H295" s="41">
        <v>0.10539318384973254</v>
      </c>
      <c r="I295" s="21">
        <f t="shared" si="39"/>
        <v>9.6986022208702949E-2</v>
      </c>
      <c r="J295" s="21">
        <f t="shared" si="40"/>
        <v>8.0426174671380565E-2</v>
      </c>
      <c r="K295" s="21">
        <f t="shared" si="41"/>
        <v>6.5756416275618484E-2</v>
      </c>
    </row>
    <row r="296" spans="1:11">
      <c r="A296" s="3">
        <f t="shared" si="42"/>
        <v>2026</v>
      </c>
      <c r="B296" s="3">
        <f t="shared" si="43"/>
        <v>7</v>
      </c>
      <c r="C296" s="33">
        <v>308.54830801532034</v>
      </c>
      <c r="D296" s="12">
        <f t="shared" si="38"/>
        <v>1.6054853369833728</v>
      </c>
      <c r="E296" s="15"/>
      <c r="F296" s="41">
        <v>0.14709258114057222</v>
      </c>
      <c r="G296" s="41">
        <v>0.12670790603852333</v>
      </c>
      <c r="H296" s="41">
        <v>0.10760351188761297</v>
      </c>
      <c r="I296" s="21">
        <f t="shared" si="39"/>
        <v>9.1618763343520704E-2</v>
      </c>
      <c r="J296" s="21">
        <f t="shared" si="40"/>
        <v>7.8921870614278661E-2</v>
      </c>
      <c r="K296" s="21">
        <f t="shared" si="41"/>
        <v>6.7022419581728859E-2</v>
      </c>
    </row>
    <row r="297" spans="1:11">
      <c r="A297" s="3">
        <f t="shared" si="42"/>
        <v>2026</v>
      </c>
      <c r="B297" s="3">
        <f t="shared" si="43"/>
        <v>8</v>
      </c>
      <c r="C297" s="33">
        <v>309.07502767083145</v>
      </c>
      <c r="D297" s="12">
        <f t="shared" si="38"/>
        <v>1.6082260445538126</v>
      </c>
      <c r="E297" s="15"/>
      <c r="F297" s="41">
        <v>0.14780102483940055</v>
      </c>
      <c r="G297" s="41">
        <v>0.12737309370325284</v>
      </c>
      <c r="H297" s="41">
        <v>0.10810362383910777</v>
      </c>
      <c r="I297" s="21">
        <f t="shared" si="39"/>
        <v>9.1903140942109648E-2</v>
      </c>
      <c r="J297" s="21">
        <f t="shared" si="40"/>
        <v>7.920098927299199E-2</v>
      </c>
      <c r="K297" s="21">
        <f t="shared" si="41"/>
        <v>6.7219172457252493E-2</v>
      </c>
    </row>
    <row r="298" spans="1:11">
      <c r="A298" s="3">
        <f t="shared" si="42"/>
        <v>2026</v>
      </c>
      <c r="B298" s="3">
        <f t="shared" si="43"/>
        <v>9</v>
      </c>
      <c r="C298" s="33">
        <v>309.59174257752795</v>
      </c>
      <c r="D298" s="12">
        <f t="shared" si="38"/>
        <v>1.610914693898345</v>
      </c>
      <c r="E298" s="15"/>
      <c r="F298" s="41">
        <v>0.15535140070070291</v>
      </c>
      <c r="G298" s="41">
        <v>0.12856935116727863</v>
      </c>
      <c r="H298" s="41">
        <v>0.10652237135871657</v>
      </c>
      <c r="I298" s="21">
        <f t="shared" si="39"/>
        <v>9.6436764335893627E-2</v>
      </c>
      <c r="J298" s="21">
        <f t="shared" si="40"/>
        <v>7.9811396378877325E-2</v>
      </c>
      <c r="K298" s="21">
        <f t="shared" si="41"/>
        <v>6.6125395566997383E-2</v>
      </c>
    </row>
    <row r="299" spans="1:11">
      <c r="A299" s="3">
        <f t="shared" si="42"/>
        <v>2026</v>
      </c>
      <c r="B299" s="3">
        <f t="shared" si="43"/>
        <v>10</v>
      </c>
      <c r="C299" s="33">
        <v>310.10972468597032</v>
      </c>
      <c r="D299" s="12">
        <f t="shared" si="38"/>
        <v>1.613609936939129</v>
      </c>
      <c r="E299" s="15"/>
      <c r="F299" s="41">
        <v>0.17029476731929519</v>
      </c>
      <c r="G299" s="41">
        <v>0.13297156661640333</v>
      </c>
      <c r="H299" s="41">
        <v>0.10877579364663993</v>
      </c>
      <c r="I299" s="21">
        <f t="shared" si="39"/>
        <v>0.10553651376387087</v>
      </c>
      <c r="J299" s="21">
        <f t="shared" si="40"/>
        <v>8.2406264099140508E-2</v>
      </c>
      <c r="K299" s="21">
        <f t="shared" si="41"/>
        <v>6.7411454996972625E-2</v>
      </c>
    </row>
    <row r="300" spans="1:11">
      <c r="A300" s="3">
        <f t="shared" si="42"/>
        <v>2026</v>
      </c>
      <c r="B300" s="3">
        <f t="shared" si="43"/>
        <v>11</v>
      </c>
      <c r="C300" s="33">
        <v>310.63259541864198</v>
      </c>
      <c r="D300" s="12">
        <f t="shared" si="38"/>
        <v>1.6163306172106942</v>
      </c>
      <c r="E300" s="15"/>
      <c r="F300" s="41">
        <v>0.16540241456133375</v>
      </c>
      <c r="G300" s="41">
        <v>0.13278871792146818</v>
      </c>
      <c r="H300" s="41">
        <v>0.10837462981253387</v>
      </c>
      <c r="I300" s="21">
        <f t="shared" si="39"/>
        <v>0.10233204320955643</v>
      </c>
      <c r="J300" s="21">
        <f t="shared" si="40"/>
        <v>8.2154428374698496E-2</v>
      </c>
      <c r="K300" s="21">
        <f t="shared" si="41"/>
        <v>6.7049790840166254E-2</v>
      </c>
    </row>
    <row r="301" spans="1:11">
      <c r="A301" s="3">
        <f t="shared" si="42"/>
        <v>2026</v>
      </c>
      <c r="B301" s="3">
        <f t="shared" si="43"/>
        <v>12</v>
      </c>
      <c r="C301" s="33">
        <v>311.16245017308864</v>
      </c>
      <c r="D301" s="12">
        <f t="shared" si="38"/>
        <v>1.6190876378032453</v>
      </c>
      <c r="E301" s="15"/>
      <c r="F301" s="41">
        <v>0.15371458995686549</v>
      </c>
      <c r="G301" s="41">
        <v>0.12994344473510247</v>
      </c>
      <c r="H301" s="41">
        <v>0.10495412005302754</v>
      </c>
      <c r="I301" s="21">
        <f t="shared" si="39"/>
        <v>9.4939017733112474E-2</v>
      </c>
      <c r="J301" s="21">
        <f t="shared" si="40"/>
        <v>8.0257202699297897E-2</v>
      </c>
      <c r="K301" s="21">
        <f t="shared" si="41"/>
        <v>6.4823001301787322E-2</v>
      </c>
    </row>
    <row r="302" spans="1:11">
      <c r="A302" s="3">
        <f t="shared" si="42"/>
        <v>2027</v>
      </c>
      <c r="B302" s="3">
        <f t="shared" si="43"/>
        <v>1</v>
      </c>
      <c r="C302" s="33">
        <v>311.70509589283216</v>
      </c>
      <c r="D302" s="12">
        <f t="shared" si="38"/>
        <v>1.6219112142857381</v>
      </c>
      <c r="E302" s="15"/>
      <c r="F302" s="41">
        <v>0.14643364858150384</v>
      </c>
      <c r="G302" s="41">
        <v>0.12934023777715706</v>
      </c>
      <c r="H302" s="41">
        <v>0.10910663010121548</v>
      </c>
      <c r="I302" s="21">
        <f t="shared" si="39"/>
        <v>9.0284626736483048E-2</v>
      </c>
      <c r="J302" s="21">
        <f t="shared" si="40"/>
        <v>7.9745572160752509E-2</v>
      </c>
      <c r="K302" s="21">
        <f t="shared" si="41"/>
        <v>6.7270408602029527E-2</v>
      </c>
    </row>
    <row r="303" spans="1:11">
      <c r="A303" s="3">
        <f t="shared" si="42"/>
        <v>2027</v>
      </c>
      <c r="B303" s="3">
        <f t="shared" si="43"/>
        <v>2</v>
      </c>
      <c r="C303" s="33">
        <v>312.22108055351833</v>
      </c>
      <c r="D303" s="12">
        <f t="shared" si="38"/>
        <v>1.6245960639035129</v>
      </c>
      <c r="E303" s="15"/>
      <c r="F303" s="41">
        <v>0.14931953100340001</v>
      </c>
      <c r="G303" s="41">
        <v>0.13344351149799702</v>
      </c>
      <c r="H303" s="41">
        <v>0.10911774052164955</v>
      </c>
      <c r="I303" s="21">
        <f t="shared" si="39"/>
        <v>9.19117892263146E-2</v>
      </c>
      <c r="J303" s="21">
        <f t="shared" si="40"/>
        <v>8.2139501912471963E-2</v>
      </c>
      <c r="K303" s="21">
        <f t="shared" si="41"/>
        <v>6.7166074660716529E-2</v>
      </c>
    </row>
    <row r="304" spans="1:11">
      <c r="A304" s="3">
        <f t="shared" si="42"/>
        <v>2027</v>
      </c>
      <c r="B304" s="3">
        <f t="shared" si="43"/>
        <v>3</v>
      </c>
      <c r="C304" s="33">
        <v>312.73348867046013</v>
      </c>
      <c r="D304" s="12">
        <f t="shared" si="38"/>
        <v>1.6272623035066174</v>
      </c>
      <c r="E304" s="15"/>
      <c r="F304" s="41">
        <v>0.15648379552473554</v>
      </c>
      <c r="G304" s="41">
        <v>0.13524024422109526</v>
      </c>
      <c r="H304" s="41">
        <v>0.11047943208150902</v>
      </c>
      <c r="I304" s="21">
        <f t="shared" si="39"/>
        <v>9.616384229360303E-2</v>
      </c>
      <c r="J304" s="21">
        <f t="shared" si="40"/>
        <v>8.3109062337192702E-2</v>
      </c>
      <c r="K304" s="21">
        <f t="shared" si="41"/>
        <v>6.7892823328749685E-2</v>
      </c>
    </row>
    <row r="305" spans="1:11">
      <c r="A305" s="3">
        <f t="shared" si="42"/>
        <v>2027</v>
      </c>
      <c r="B305" s="3">
        <f t="shared" si="43"/>
        <v>4</v>
      </c>
      <c r="C305" s="33">
        <v>313.25986031840245</v>
      </c>
      <c r="D305" s="12">
        <f t="shared" si="38"/>
        <v>1.630001200271312</v>
      </c>
      <c r="E305" s="15"/>
      <c r="F305" s="41">
        <v>0.16779440359002204</v>
      </c>
      <c r="G305" s="41">
        <v>0.134669036824938</v>
      </c>
      <c r="H305" s="41">
        <v>0.10851618320757031</v>
      </c>
      <c r="I305" s="21">
        <f t="shared" si="39"/>
        <v>0.10294127609359603</v>
      </c>
      <c r="J305" s="21">
        <f t="shared" si="40"/>
        <v>8.2618980159353553E-2</v>
      </c>
      <c r="K305" s="21">
        <f t="shared" si="41"/>
        <v>6.6574296503283503E-2</v>
      </c>
    </row>
    <row r="306" spans="1:11">
      <c r="A306" s="3">
        <f t="shared" si="42"/>
        <v>2027</v>
      </c>
      <c r="B306" s="3">
        <f t="shared" si="43"/>
        <v>5</v>
      </c>
      <c r="C306" s="33">
        <v>313.78413648949936</v>
      </c>
      <c r="D306" s="12">
        <f t="shared" si="38"/>
        <v>1.6327291935331778</v>
      </c>
      <c r="E306" s="15"/>
      <c r="F306" s="41">
        <v>0.17042271295401548</v>
      </c>
      <c r="G306" s="41">
        <v>0.13452566530622839</v>
      </c>
      <c r="H306" s="41">
        <v>0.10870555925591731</v>
      </c>
      <c r="I306" s="21">
        <f t="shared" si="39"/>
        <v>0.10437904438103772</v>
      </c>
      <c r="J306" s="21">
        <f t="shared" si="40"/>
        <v>8.2393127922897505E-2</v>
      </c>
      <c r="K306" s="21">
        <f t="shared" si="41"/>
        <v>6.6579050393949096E-2</v>
      </c>
    </row>
    <row r="307" spans="1:11">
      <c r="A307" s="3">
        <f t="shared" si="42"/>
        <v>2027</v>
      </c>
      <c r="B307" s="3">
        <f t="shared" si="43"/>
        <v>6</v>
      </c>
      <c r="C307" s="33">
        <v>314.30752542488432</v>
      </c>
      <c r="D307" s="12">
        <f t="shared" si="38"/>
        <v>1.6354525701956684</v>
      </c>
      <c r="E307" s="15"/>
      <c r="F307" s="41">
        <v>0.15843240467717151</v>
      </c>
      <c r="G307" s="41">
        <v>0.13138091409454306</v>
      </c>
      <c r="H307" s="41">
        <v>0.10741699593660096</v>
      </c>
      <c r="I307" s="21">
        <f t="shared" si="39"/>
        <v>9.6873738538450174E-2</v>
      </c>
      <c r="J307" s="21">
        <f t="shared" si="40"/>
        <v>8.0333062840718408E-2</v>
      </c>
      <c r="K307" s="21">
        <f t="shared" si="41"/>
        <v>6.5680288070811749E-2</v>
      </c>
    </row>
    <row r="308" spans="1:11">
      <c r="A308" s="3">
        <f t="shared" si="42"/>
        <v>2027</v>
      </c>
      <c r="B308" s="3">
        <f t="shared" si="43"/>
        <v>7</v>
      </c>
      <c r="C308" s="33">
        <v>314.83041207146863</v>
      </c>
      <c r="D308" s="12">
        <f t="shared" si="38"/>
        <v>1.6381733332729167</v>
      </c>
      <c r="E308" s="15"/>
      <c r="F308" s="41">
        <v>0.14991712569580079</v>
      </c>
      <c r="G308" s="41">
        <v>0.12914101397184255</v>
      </c>
      <c r="H308" s="41">
        <v>0.10966976778759729</v>
      </c>
      <c r="I308" s="21">
        <f t="shared" si="39"/>
        <v>9.1514812657999031E-2</v>
      </c>
      <c r="J308" s="21">
        <f t="shared" si="40"/>
        <v>7.8832325828324237E-2</v>
      </c>
      <c r="K308" s="21">
        <f t="shared" si="41"/>
        <v>6.6946375917673731E-2</v>
      </c>
    </row>
    <row r="309" spans="1:11">
      <c r="A309" s="3">
        <f t="shared" si="42"/>
        <v>2027</v>
      </c>
      <c r="B309" s="3">
        <f t="shared" si="43"/>
        <v>8</v>
      </c>
      <c r="C309" s="33">
        <v>315.36149772824422</v>
      </c>
      <c r="D309" s="12">
        <f t="shared" si="38"/>
        <v>1.6409367586830894</v>
      </c>
      <c r="E309" s="15"/>
      <c r="F309" s="41">
        <v>0.15063917328122012</v>
      </c>
      <c r="G309" s="41">
        <v>0.12981897489938413</v>
      </c>
      <c r="H309" s="41">
        <v>0.11017948313634465</v>
      </c>
      <c r="I309" s="21">
        <f t="shared" si="39"/>
        <v>9.1800718390947292E-2</v>
      </c>
      <c r="J309" s="21">
        <f t="shared" si="40"/>
        <v>7.9112722786202017E-2</v>
      </c>
      <c r="K309" s="21">
        <f t="shared" si="41"/>
        <v>6.7144259249069194E-2</v>
      </c>
    </row>
    <row r="310" spans="1:11">
      <c r="A310" s="3">
        <f t="shared" si="42"/>
        <v>2027</v>
      </c>
      <c r="B310" s="3">
        <f t="shared" si="43"/>
        <v>9</v>
      </c>
      <c r="C310" s="33">
        <v>315.88402963262052</v>
      </c>
      <c r="D310" s="12">
        <f t="shared" si="38"/>
        <v>1.6436556759118968</v>
      </c>
      <c r="E310" s="15"/>
      <c r="F310" s="41">
        <v>0.158334535197316</v>
      </c>
      <c r="G310" s="41">
        <v>0.13103820349139247</v>
      </c>
      <c r="H310" s="41">
        <v>0.10856786666309062</v>
      </c>
      <c r="I310" s="21">
        <f t="shared" si="39"/>
        <v>9.6330720307020709E-2</v>
      </c>
      <c r="J310" s="21">
        <f t="shared" si="40"/>
        <v>7.9723633977470829E-2</v>
      </c>
      <c r="K310" s="21">
        <f t="shared" si="41"/>
        <v>6.6052682599022694E-2</v>
      </c>
    </row>
    <row r="311" spans="1:11">
      <c r="A311" s="3">
        <f t="shared" si="42"/>
        <v>2027</v>
      </c>
      <c r="B311" s="3">
        <f t="shared" si="43"/>
        <v>10</v>
      </c>
      <c r="C311" s="33">
        <v>316.40769458496044</v>
      </c>
      <c r="D311" s="12">
        <f t="shared" si="38"/>
        <v>1.6463804887876559</v>
      </c>
      <c r="E311" s="15"/>
      <c r="F311" s="41">
        <v>0.17356485173882108</v>
      </c>
      <c r="G311" s="41">
        <v>0.135524952460708</v>
      </c>
      <c r="H311" s="41">
        <v>0.11086456028125125</v>
      </c>
      <c r="I311" s="21">
        <f t="shared" si="39"/>
        <v>0.10542207765510445</v>
      </c>
      <c r="J311" s="21">
        <f t="shared" si="40"/>
        <v>8.2316908748417211E-2</v>
      </c>
      <c r="K311" s="21">
        <f t="shared" si="41"/>
        <v>6.7338358925091796E-2</v>
      </c>
    </row>
    <row r="312" spans="1:11">
      <c r="A312" s="3">
        <f t="shared" si="42"/>
        <v>2027</v>
      </c>
      <c r="B312" s="3">
        <f t="shared" si="43"/>
        <v>11</v>
      </c>
      <c r="C312" s="33">
        <v>316.93380617095778</v>
      </c>
      <c r="D312" s="12">
        <f t="shared" si="38"/>
        <v>1.649118032358609</v>
      </c>
      <c r="E312" s="15"/>
      <c r="F312" s="41">
        <v>0.16857855360144208</v>
      </c>
      <c r="G312" s="41">
        <v>0.13533859261462095</v>
      </c>
      <c r="H312" s="41">
        <v>0.11045569310062292</v>
      </c>
      <c r="I312" s="21">
        <f t="shared" si="39"/>
        <v>0.10222346144644172</v>
      </c>
      <c r="J312" s="21">
        <f t="shared" si="40"/>
        <v>8.2067256532909513E-2</v>
      </c>
      <c r="K312" s="21">
        <f t="shared" si="41"/>
        <v>6.6978646120706406E-2</v>
      </c>
    </row>
    <row r="313" spans="1:11">
      <c r="A313" s="3">
        <f t="shared" si="42"/>
        <v>2027</v>
      </c>
      <c r="B313" s="3">
        <f t="shared" si="43"/>
        <v>12</v>
      </c>
      <c r="C313" s="33">
        <v>317.46300064658203</v>
      </c>
      <c r="D313" s="12">
        <f t="shared" si="38"/>
        <v>1.6518716172882828</v>
      </c>
      <c r="E313" s="15"/>
      <c r="F313" s="41">
        <v>0.1566662936033392</v>
      </c>
      <c r="G313" s="41">
        <v>0.13243868308409451</v>
      </c>
      <c r="H313" s="41">
        <v>0.10696950101953107</v>
      </c>
      <c r="I313" s="21">
        <f t="shared" si="39"/>
        <v>9.4841688641955746E-2</v>
      </c>
      <c r="J313" s="21">
        <f t="shared" si="40"/>
        <v>8.0174925035340364E-2</v>
      </c>
      <c r="K313" s="21">
        <f t="shared" si="41"/>
        <v>6.475654639258982E-2</v>
      </c>
    </row>
    <row r="314" spans="1:11">
      <c r="A314" s="3">
        <f t="shared" si="42"/>
        <v>2028</v>
      </c>
      <c r="B314" s="3">
        <f t="shared" si="43"/>
        <v>1</v>
      </c>
      <c r="C314" s="33">
        <v>318.00235934729778</v>
      </c>
      <c r="D314" s="12">
        <f t="shared" si="38"/>
        <v>1.6546780902550071</v>
      </c>
      <c r="E314" s="15"/>
      <c r="F314" s="41">
        <v>0.14922155363328865</v>
      </c>
      <c r="G314" s="41">
        <v>0.13180270665497981</v>
      </c>
      <c r="H314" s="41">
        <v>0.11118387756577683</v>
      </c>
      <c r="I314" s="21">
        <f t="shared" si="39"/>
        <v>9.0181621737852158E-2</v>
      </c>
      <c r="J314" s="21">
        <f t="shared" si="40"/>
        <v>7.9654591084038176E-2</v>
      </c>
      <c r="K314" s="21">
        <f t="shared" si="41"/>
        <v>6.7193660338272787E-2</v>
      </c>
    </row>
    <row r="315" spans="1:11">
      <c r="A315" s="3">
        <f t="shared" si="42"/>
        <v>2028</v>
      </c>
      <c r="B315" s="3">
        <f t="shared" si="43"/>
        <v>2</v>
      </c>
      <c r="C315" s="33">
        <v>318.52350009095471</v>
      </c>
      <c r="D315" s="12">
        <f t="shared" si="38"/>
        <v>1.6573897687854375</v>
      </c>
      <c r="E315" s="15"/>
      <c r="F315" s="41">
        <v>0.15216237948014757</v>
      </c>
      <c r="G315" s="41">
        <v>0.13598410133808492</v>
      </c>
      <c r="H315" s="41">
        <v>0.1111951995140773</v>
      </c>
      <c r="I315" s="21">
        <f t="shared" si="39"/>
        <v>9.1808446236309682E-2</v>
      </c>
      <c r="J315" s="21">
        <f t="shared" si="40"/>
        <v>8.2047146603141094E-2</v>
      </c>
      <c r="K315" s="21">
        <f t="shared" si="41"/>
        <v>6.7090555045216049E-2</v>
      </c>
    </row>
    <row r="316" spans="1:11">
      <c r="A316" s="3">
        <f t="shared" si="42"/>
        <v>2028</v>
      </c>
      <c r="B316" s="3">
        <f t="shared" si="43"/>
        <v>3</v>
      </c>
      <c r="C316" s="33">
        <v>319.04212791971383</v>
      </c>
      <c r="D316" s="12">
        <f t="shared" si="38"/>
        <v>1.6600883717360748</v>
      </c>
      <c r="E316" s="15"/>
      <c r="F316" s="41">
        <v>0.15946304222309976</v>
      </c>
      <c r="G316" s="41">
        <v>0.13781504150109847</v>
      </c>
      <c r="H316" s="41">
        <v>0.11258281589938147</v>
      </c>
      <c r="I316" s="21">
        <f t="shared" si="39"/>
        <v>9.6056959941438355E-2</v>
      </c>
      <c r="J316" s="21">
        <f t="shared" si="40"/>
        <v>8.3016689862706092E-2</v>
      </c>
      <c r="K316" s="21">
        <f t="shared" si="41"/>
        <v>6.7817363109197282E-2</v>
      </c>
    </row>
    <row r="317" spans="1:11">
      <c r="A317" s="3">
        <f t="shared" si="42"/>
        <v>2028</v>
      </c>
      <c r="B317" s="3">
        <f t="shared" si="43"/>
        <v>4</v>
      </c>
      <c r="C317" s="33">
        <v>319.56695071098704</v>
      </c>
      <c r="D317" s="12">
        <f t="shared" si="38"/>
        <v>1.6628192092549181</v>
      </c>
      <c r="E317" s="15"/>
      <c r="F317" s="41">
        <v>0.17098898946534064</v>
      </c>
      <c r="G317" s="41">
        <v>0.13723295906357752</v>
      </c>
      <c r="H317" s="41">
        <v>0.1105821893359118</v>
      </c>
      <c r="I317" s="21">
        <f t="shared" si="39"/>
        <v>0.10283077589773454</v>
      </c>
      <c r="J317" s="21">
        <f t="shared" si="40"/>
        <v>8.2530294514139846E-2</v>
      </c>
      <c r="K317" s="21">
        <f t="shared" si="41"/>
        <v>6.650283369378554E-2</v>
      </c>
    </row>
    <row r="318" spans="1:11">
      <c r="A318" s="3">
        <f t="shared" si="42"/>
        <v>2028</v>
      </c>
      <c r="B318" s="3">
        <f t="shared" si="43"/>
        <v>5</v>
      </c>
      <c r="C318" s="33">
        <v>320.08994647439931</v>
      </c>
      <c r="D318" s="12">
        <f t="shared" si="38"/>
        <v>1.6655405401053895</v>
      </c>
      <c r="E318" s="15"/>
      <c r="F318" s="41">
        <v>0.17366733840032417</v>
      </c>
      <c r="G318" s="41">
        <v>0.13708685793876191</v>
      </c>
      <c r="H318" s="41">
        <v>0.11077517085640941</v>
      </c>
      <c r="I318" s="21">
        <f t="shared" si="39"/>
        <v>0.10427085634873536</v>
      </c>
      <c r="J318" s="21">
        <f t="shared" si="40"/>
        <v>8.2307728114554043E-2</v>
      </c>
      <c r="K318" s="21">
        <f t="shared" si="41"/>
        <v>6.65100417486085E-2</v>
      </c>
    </row>
    <row r="319" spans="1:11">
      <c r="A319" s="3">
        <f t="shared" si="42"/>
        <v>2028</v>
      </c>
      <c r="B319" s="3">
        <f t="shared" si="43"/>
        <v>6</v>
      </c>
      <c r="C319" s="33">
        <v>320.61198265074444</v>
      </c>
      <c r="D319" s="12">
        <f t="shared" si="38"/>
        <v>1.6682568778869447</v>
      </c>
      <c r="E319" s="15"/>
      <c r="F319" s="41">
        <v>0.16144875034392622</v>
      </c>
      <c r="G319" s="41">
        <v>0.13388223477910155</v>
      </c>
      <c r="H319" s="41">
        <v>0.10946207497765564</v>
      </c>
      <c r="I319" s="21">
        <f t="shared" si="39"/>
        <v>9.677691276682833E-2</v>
      </c>
      <c r="J319" s="21">
        <f t="shared" si="40"/>
        <v>8.0252769554698372E-2</v>
      </c>
      <c r="K319" s="21">
        <f t="shared" si="41"/>
        <v>6.5614640304257579E-2</v>
      </c>
    </row>
    <row r="320" spans="1:11">
      <c r="A320" s="3">
        <f t="shared" si="42"/>
        <v>2028</v>
      </c>
      <c r="B320" s="3">
        <f t="shared" si="43"/>
        <v>7</v>
      </c>
      <c r="C320" s="33">
        <v>321.13441707818737</v>
      </c>
      <c r="D320" s="12">
        <f t="shared" si="38"/>
        <v>1.6709752879089932</v>
      </c>
      <c r="E320" s="15"/>
      <c r="F320" s="41">
        <v>0.15277135159350319</v>
      </c>
      <c r="G320" s="41">
        <v>0.13159968988910839</v>
      </c>
      <c r="H320" s="41">
        <v>0.11175773665680792</v>
      </c>
      <c r="I320" s="21">
        <f t="shared" si="39"/>
        <v>9.1426457769268707E-2</v>
      </c>
      <c r="J320" s="21">
        <f t="shared" si="40"/>
        <v>7.8756215511593938E-2</v>
      </c>
      <c r="K320" s="21">
        <f t="shared" si="41"/>
        <v>6.6881741139725712E-2</v>
      </c>
    </row>
    <row r="321" spans="1:11">
      <c r="A321" s="3">
        <f t="shared" si="42"/>
        <v>2028</v>
      </c>
      <c r="B321" s="3">
        <f t="shared" si="43"/>
        <v>8</v>
      </c>
      <c r="C321" s="33">
        <v>321.66738627723328</v>
      </c>
      <c r="D321" s="12">
        <f t="shared" si="38"/>
        <v>1.6737485140518813</v>
      </c>
      <c r="E321" s="15"/>
      <c r="F321" s="41">
        <v>0.15350714602010634</v>
      </c>
      <c r="G321" s="41">
        <v>0.13229055830555786</v>
      </c>
      <c r="H321" s="41">
        <v>0.11227715631880235</v>
      </c>
      <c r="I321" s="21">
        <f t="shared" si="39"/>
        <v>9.1714582406702036E-2</v>
      </c>
      <c r="J321" s="21">
        <f t="shared" si="40"/>
        <v>7.9038491861183655E-2</v>
      </c>
      <c r="K321" s="21">
        <f t="shared" si="41"/>
        <v>6.7081258251275186E-2</v>
      </c>
    </row>
    <row r="322" spans="1:11">
      <c r="A322" s="3">
        <f t="shared" si="42"/>
        <v>2028</v>
      </c>
      <c r="B322" s="3">
        <f t="shared" si="43"/>
        <v>9</v>
      </c>
      <c r="C322" s="33">
        <v>322.19463881130019</v>
      </c>
      <c r="D322" s="12">
        <f t="shared" si="38"/>
        <v>1.6764919943768155</v>
      </c>
      <c r="E322" s="15"/>
      <c r="F322" s="41">
        <v>0.16134901755724235</v>
      </c>
      <c r="G322" s="41">
        <v>0.13353299941452434</v>
      </c>
      <c r="H322" s="41">
        <v>0.11063485677679431</v>
      </c>
      <c r="I322" s="21">
        <f t="shared" si="39"/>
        <v>9.6242044756807144E-2</v>
      </c>
      <c r="J322" s="21">
        <f t="shared" si="40"/>
        <v>7.965024578847521E-2</v>
      </c>
      <c r="K322" s="21">
        <f t="shared" si="41"/>
        <v>6.5991878963859552E-2</v>
      </c>
    </row>
    <row r="323" spans="1:11">
      <c r="A323" s="3">
        <f t="shared" si="42"/>
        <v>2028</v>
      </c>
      <c r="B323" s="3">
        <f t="shared" si="43"/>
        <v>10</v>
      </c>
      <c r="C323" s="33">
        <v>322.72396787373168</v>
      </c>
      <c r="D323" s="12">
        <f t="shared" ref="D323:D386" si="44">C323/$C$38</f>
        <v>1.67924627960897</v>
      </c>
      <c r="E323" s="15"/>
      <c r="F323" s="41">
        <v>0.1768692993959155</v>
      </c>
      <c r="G323" s="41">
        <v>0.13810517021303567</v>
      </c>
      <c r="H323" s="41">
        <v>0.11297527643608345</v>
      </c>
      <c r="I323" s="21">
        <f t="shared" si="39"/>
        <v>0.10532659892931331</v>
      </c>
      <c r="J323" s="21">
        <f t="shared" si="40"/>
        <v>8.2242355924822957E-2</v>
      </c>
      <c r="K323" s="21">
        <f t="shared" si="41"/>
        <v>6.7277371882813353E-2</v>
      </c>
    </row>
    <row r="324" spans="1:11">
      <c r="A324" s="3">
        <f t="shared" si="42"/>
        <v>2028</v>
      </c>
      <c r="B324" s="3">
        <f t="shared" si="43"/>
        <v>11</v>
      </c>
      <c r="C324" s="33">
        <v>323.2540134285266</v>
      </c>
      <c r="D324" s="12">
        <f t="shared" si="44"/>
        <v>1.6820042930028216</v>
      </c>
      <c r="E324" s="15"/>
      <c r="F324" s="41">
        <v>0.17178806866687085</v>
      </c>
      <c r="G324" s="41">
        <v>0.13791526231934212</v>
      </c>
      <c r="H324" s="41">
        <v>0.11255862495936318</v>
      </c>
      <c r="I324" s="21">
        <f t="shared" si="39"/>
        <v>0.10213295494043229</v>
      </c>
      <c r="J324" s="21">
        <f t="shared" si="40"/>
        <v>8.1994595907437892E-2</v>
      </c>
      <c r="K324" s="21">
        <f t="shared" si="41"/>
        <v>6.6919344634023686E-2</v>
      </c>
    </row>
    <row r="325" spans="1:11">
      <c r="A325" s="3">
        <f t="shared" si="42"/>
        <v>2028</v>
      </c>
      <c r="B325" s="3">
        <f t="shared" si="43"/>
        <v>12</v>
      </c>
      <c r="C325" s="33">
        <v>323.78410317856941</v>
      </c>
      <c r="D325" s="12">
        <f t="shared" si="44"/>
        <v>1.6847625363600875</v>
      </c>
      <c r="E325" s="15"/>
      <c r="F325" s="41">
        <v>0.15964901482631036</v>
      </c>
      <c r="G325" s="41">
        <v>0.13496014230605993</v>
      </c>
      <c r="H325" s="41">
        <v>0.10900606034293865</v>
      </c>
      <c r="I325" s="21">
        <f t="shared" si="39"/>
        <v>9.4760544219620671E-2</v>
      </c>
      <c r="J325" s="21">
        <f t="shared" si="40"/>
        <v>8.0106329167100282E-2</v>
      </c>
      <c r="K325" s="21">
        <f t="shared" si="41"/>
        <v>6.4701142143417517E-2</v>
      </c>
    </row>
    <row r="326" spans="1:11">
      <c r="A326" s="3">
        <f t="shared" si="42"/>
        <v>2029</v>
      </c>
      <c r="B326" s="3">
        <f t="shared" si="43"/>
        <v>1</v>
      </c>
      <c r="C326" s="33">
        <v>324.324329349663</v>
      </c>
      <c r="D326" s="12">
        <f t="shared" si="44"/>
        <v>1.6875735230802038</v>
      </c>
      <c r="E326" s="15"/>
      <c r="F326" s="41">
        <v>0.15258638096920019</v>
      </c>
      <c r="G326" s="41">
        <v>0.13477475284737964</v>
      </c>
      <c r="H326" s="41">
        <v>0.11369098556349512</v>
      </c>
      <c r="I326" s="21">
        <f t="shared" si="39"/>
        <v>9.0417619666546725E-2</v>
      </c>
      <c r="J326" s="21">
        <f t="shared" si="40"/>
        <v>7.9863040634452001E-2</v>
      </c>
      <c r="K326" s="21">
        <f t="shared" si="41"/>
        <v>6.7369500652026904E-2</v>
      </c>
    </row>
    <row r="327" spans="1:11">
      <c r="A327" s="3">
        <f t="shared" si="42"/>
        <v>2029</v>
      </c>
      <c r="B327" s="3">
        <f t="shared" si="43"/>
        <v>2</v>
      </c>
      <c r="C327" s="33">
        <v>324.84165159070733</v>
      </c>
      <c r="D327" s="12">
        <f t="shared" si="44"/>
        <v>1.6902653325988961</v>
      </c>
      <c r="E327" s="15"/>
      <c r="F327" s="41">
        <v>0.15559352009962124</v>
      </c>
      <c r="G327" s="41">
        <v>0.13905043465449182</v>
      </c>
      <c r="H327" s="41">
        <v>0.11370256281272371</v>
      </c>
      <c r="I327" s="21">
        <f t="shared" si="39"/>
        <v>9.2052719238100794E-2</v>
      </c>
      <c r="J327" s="21">
        <f t="shared" si="40"/>
        <v>8.2265447899054087E-2</v>
      </c>
      <c r="K327" s="21">
        <f t="shared" si="41"/>
        <v>6.7269061619987441E-2</v>
      </c>
    </row>
    <row r="328" spans="1:11">
      <c r="A328" s="3">
        <f t="shared" si="42"/>
        <v>2029</v>
      </c>
      <c r="B328" s="3">
        <f t="shared" si="43"/>
        <v>3</v>
      </c>
      <c r="C328" s="33">
        <v>325.3632053994844</v>
      </c>
      <c r="D328" s="12">
        <f t="shared" si="44"/>
        <v>1.6929791604523869</v>
      </c>
      <c r="E328" s="15"/>
      <c r="F328" s="41">
        <v>0.16305880698010336</v>
      </c>
      <c r="G328" s="41">
        <v>0.1409226610617571</v>
      </c>
      <c r="H328" s="41">
        <v>0.11512146884373486</v>
      </c>
      <c r="I328" s="21">
        <f t="shared" si="39"/>
        <v>9.6314715968820214E-2</v>
      </c>
      <c r="J328" s="21">
        <f t="shared" si="40"/>
        <v>8.323945406634578E-2</v>
      </c>
      <c r="K328" s="21">
        <f t="shared" si="41"/>
        <v>6.7999341948764946E-2</v>
      </c>
    </row>
    <row r="329" spans="1:11">
      <c r="A329" s="3">
        <f t="shared" si="42"/>
        <v>2029</v>
      </c>
      <c r="B329" s="3">
        <f t="shared" si="43"/>
        <v>4</v>
      </c>
      <c r="C329" s="33">
        <v>325.90490163558474</v>
      </c>
      <c r="D329" s="12">
        <f t="shared" si="44"/>
        <v>1.695797796437631</v>
      </c>
      <c r="E329" s="15"/>
      <c r="F329" s="41">
        <v>0.17484465516432393</v>
      </c>
      <c r="G329" s="41">
        <v>0.14032745312828843</v>
      </c>
      <c r="H329" s="41">
        <v>0.11307572974266049</v>
      </c>
      <c r="I329" s="21">
        <f t="shared" si="39"/>
        <v>0.10310465996100525</v>
      </c>
      <c r="J329" s="21">
        <f t="shared" si="40"/>
        <v>8.2750109372163858E-2</v>
      </c>
      <c r="K329" s="21">
        <f t="shared" si="41"/>
        <v>6.667996029962954E-2</v>
      </c>
    </row>
    <row r="330" spans="1:11">
      <c r="A330" s="3">
        <f t="shared" si="42"/>
        <v>2029</v>
      </c>
      <c r="B330" s="3">
        <f t="shared" si="43"/>
        <v>5</v>
      </c>
      <c r="C330" s="33">
        <v>326.44625634280214</v>
      </c>
      <c r="D330" s="12">
        <f t="shared" si="44"/>
        <v>1.6986146553280104</v>
      </c>
      <c r="E330" s="15"/>
      <c r="F330" s="41">
        <v>0.17758339873729448</v>
      </c>
      <c r="G330" s="41">
        <v>0.14017805753932461</v>
      </c>
      <c r="H330" s="41">
        <v>0.11327306284293787</v>
      </c>
      <c r="I330" s="21">
        <f t="shared" si="39"/>
        <v>0.10454601823919993</v>
      </c>
      <c r="J330" s="21">
        <f t="shared" si="40"/>
        <v>8.2524931184145223E-2</v>
      </c>
      <c r="K330" s="21">
        <f t="shared" si="41"/>
        <v>6.6685556072200683E-2</v>
      </c>
    </row>
    <row r="331" spans="1:11">
      <c r="A331" s="3">
        <f t="shared" si="42"/>
        <v>2029</v>
      </c>
      <c r="B331" s="3">
        <f t="shared" si="43"/>
        <v>6</v>
      </c>
      <c r="C331" s="33">
        <v>326.98502576956525</v>
      </c>
      <c r="D331" s="12">
        <f t="shared" si="44"/>
        <v>1.7014180620951613</v>
      </c>
      <c r="E331" s="15"/>
      <c r="F331" s="41">
        <v>0.16508929123951982</v>
      </c>
      <c r="G331" s="41">
        <v>0.13690117267653643</v>
      </c>
      <c r="H331" s="41">
        <v>0.11193035769662238</v>
      </c>
      <c r="I331" s="21">
        <f t="shared" si="39"/>
        <v>9.7030409466927522E-2</v>
      </c>
      <c r="J331" s="21">
        <f t="shared" si="40"/>
        <v>8.0462983041307029E-2</v>
      </c>
      <c r="K331" s="21">
        <f t="shared" si="41"/>
        <v>6.5786510787824257E-2</v>
      </c>
    </row>
    <row r="332" spans="1:11">
      <c r="A332" s="3">
        <f t="shared" si="42"/>
        <v>2029</v>
      </c>
      <c r="B332" s="3">
        <f t="shared" si="43"/>
        <v>7</v>
      </c>
      <c r="C332" s="33">
        <v>327.52096132493966</v>
      </c>
      <c r="D332" s="12">
        <f t="shared" si="44"/>
        <v>1.7042067232330436</v>
      </c>
      <c r="E332" s="15"/>
      <c r="F332" s="41">
        <v>0.15621622404972521</v>
      </c>
      <c r="G332" s="41">
        <v>0.13456715821492785</v>
      </c>
      <c r="H332" s="41">
        <v>0.11427778472055186</v>
      </c>
      <c r="I332" s="21">
        <f t="shared" si="39"/>
        <v>9.1665067341929071E-2</v>
      </c>
      <c r="J332" s="21">
        <f t="shared" si="40"/>
        <v>7.8961757620367237E-2</v>
      </c>
      <c r="K332" s="21">
        <f t="shared" si="41"/>
        <v>6.7056292621446731E-2</v>
      </c>
    </row>
    <row r="333" spans="1:11">
      <c r="A333" s="3">
        <f t="shared" si="42"/>
        <v>2029</v>
      </c>
      <c r="B333" s="3">
        <f t="shared" si="43"/>
        <v>8</v>
      </c>
      <c r="C333" s="33">
        <v>328.06327279023225</v>
      </c>
      <c r="D333" s="12">
        <f t="shared" si="44"/>
        <v>1.7070285604720992</v>
      </c>
      <c r="E333" s="15"/>
      <c r="F333" s="41">
        <v>0.15696861005535945</v>
      </c>
      <c r="G333" s="41">
        <v>0.13527360516461587</v>
      </c>
      <c r="H333" s="41">
        <v>0.11480891688275106</v>
      </c>
      <c r="I333" s="21">
        <f t="shared" si="39"/>
        <v>9.1954296307700856E-2</v>
      </c>
      <c r="J333" s="21">
        <f t="shared" si="40"/>
        <v>7.9245074333849655E-2</v>
      </c>
      <c r="K333" s="21">
        <f t="shared" si="41"/>
        <v>6.7256588168038201E-2</v>
      </c>
    </row>
    <row r="334" spans="1:11">
      <c r="A334" s="3">
        <f t="shared" si="42"/>
        <v>2029</v>
      </c>
      <c r="B334" s="3">
        <f t="shared" si="43"/>
        <v>9</v>
      </c>
      <c r="C334" s="33">
        <v>328.59527416142322</v>
      </c>
      <c r="D334" s="12">
        <f t="shared" si="44"/>
        <v>1.7097967506663547</v>
      </c>
      <c r="E334" s="15"/>
      <c r="F334" s="41">
        <v>0.16498730955782881</v>
      </c>
      <c r="G334" s="41">
        <v>0.13654406233228783</v>
      </c>
      <c r="H334" s="41">
        <v>0.11312958479244051</v>
      </c>
      <c r="I334" s="21">
        <f t="shared" si="39"/>
        <v>9.6495276116022988E-2</v>
      </c>
      <c r="J334" s="21">
        <f t="shared" si="40"/>
        <v>7.985982092846583E-2</v>
      </c>
      <c r="K334" s="21">
        <f t="shared" si="41"/>
        <v>6.6165516309672948E-2</v>
      </c>
    </row>
    <row r="335" spans="1:11">
      <c r="A335" s="3">
        <f t="shared" si="42"/>
        <v>2029</v>
      </c>
      <c r="B335" s="3">
        <f t="shared" si="43"/>
        <v>10</v>
      </c>
      <c r="C335" s="33">
        <v>329.12753732412335</v>
      </c>
      <c r="D335" s="12">
        <f t="shared" si="44"/>
        <v>1.7125663030538825</v>
      </c>
      <c r="E335" s="15"/>
      <c r="F335" s="41">
        <v>0.1808575614063315</v>
      </c>
      <c r="G335" s="41">
        <v>0.14121933194536512</v>
      </c>
      <c r="H335" s="41">
        <v>0.11552277905335612</v>
      </c>
      <c r="I335" s="21">
        <f t="shared" si="39"/>
        <v>0.10560616607008014</v>
      </c>
      <c r="J335" s="21">
        <f t="shared" si="40"/>
        <v>8.2460650833512242E-2</v>
      </c>
      <c r="K335" s="21">
        <f t="shared" si="41"/>
        <v>6.7455945412071686E-2</v>
      </c>
    </row>
    <row r="336" spans="1:11">
      <c r="A336" s="3">
        <f t="shared" si="42"/>
        <v>2029</v>
      </c>
      <c r="B336" s="3">
        <f t="shared" si="43"/>
        <v>11</v>
      </c>
      <c r="C336" s="33">
        <v>329.66216513897137</v>
      </c>
      <c r="D336" s="12">
        <f t="shared" si="44"/>
        <v>1.715348159557984</v>
      </c>
      <c r="E336" s="15"/>
      <c r="F336" s="41">
        <v>0.17566175296621983</v>
      </c>
      <c r="G336" s="41">
        <v>0.14102514177973136</v>
      </c>
      <c r="H336" s="41">
        <v>0.11509673241726187</v>
      </c>
      <c r="I336" s="21">
        <f t="shared" si="39"/>
        <v>0.10240588884969269</v>
      </c>
      <c r="J336" s="21">
        <f t="shared" si="40"/>
        <v>8.2213713288427193E-2</v>
      </c>
      <c r="K336" s="21">
        <f t="shared" si="41"/>
        <v>6.7098175828585335E-2</v>
      </c>
    </row>
    <row r="337" spans="1:11">
      <c r="A337" s="3">
        <f t="shared" si="42"/>
        <v>2029</v>
      </c>
      <c r="B337" s="3">
        <f t="shared" si="43"/>
        <v>12</v>
      </c>
      <c r="C337" s="33">
        <v>330.2007936022635</v>
      </c>
      <c r="D337" s="12">
        <f t="shared" si="44"/>
        <v>1.7181508328426305</v>
      </c>
      <c r="E337" s="15"/>
      <c r="F337" s="41">
        <v>0.16324897311758416</v>
      </c>
      <c r="G337" s="41">
        <v>0.13800338616080449</v>
      </c>
      <c r="H337" s="41">
        <v>0.11146406029463007</v>
      </c>
      <c r="I337" s="21">
        <f t="shared" si="39"/>
        <v>9.5014343326012593E-2</v>
      </c>
      <c r="J337" s="21">
        <f t="shared" si="40"/>
        <v>8.0320879589181299E-2</v>
      </c>
      <c r="K337" s="21">
        <f t="shared" si="41"/>
        <v>6.4874432537576479E-2</v>
      </c>
    </row>
    <row r="338" spans="1:11">
      <c r="A338" s="3">
        <f t="shared" si="42"/>
        <v>2030</v>
      </c>
      <c r="B338" s="3">
        <f t="shared" si="43"/>
        <v>1</v>
      </c>
      <c r="C338" s="33">
        <v>330.75235154663</v>
      </c>
      <c r="D338" s="12">
        <f t="shared" si="44"/>
        <v>1.7210207827635133</v>
      </c>
      <c r="E338" s="15"/>
      <c r="F338" s="41">
        <v>0.15585630673045772</v>
      </c>
      <c r="G338" s="41">
        <v>0.13766297546268447</v>
      </c>
      <c r="H338" s="41">
        <v>0.11612738309881557</v>
      </c>
      <c r="I338" s="21">
        <f t="shared" si="39"/>
        <v>9.0560386191381653E-2</v>
      </c>
      <c r="J338" s="21">
        <f t="shared" si="40"/>
        <v>7.9989141817121703E-2</v>
      </c>
      <c r="K338" s="21">
        <f t="shared" si="41"/>
        <v>6.7475874935307337E-2</v>
      </c>
    </row>
    <row r="339" spans="1:11">
      <c r="A339" s="3">
        <f t="shared" si="42"/>
        <v>2030</v>
      </c>
      <c r="B339" s="3">
        <f t="shared" si="43"/>
        <v>2</v>
      </c>
      <c r="C339" s="33">
        <v>331.28058239145736</v>
      </c>
      <c r="D339" s="12">
        <f t="shared" si="44"/>
        <v>1.7237693535833234</v>
      </c>
      <c r="E339" s="15"/>
      <c r="F339" s="41">
        <v>0.15892788884489734</v>
      </c>
      <c r="G339" s="41">
        <v>0.14203028512019331</v>
      </c>
      <c r="H339" s="41">
        <v>0.11613920844846608</v>
      </c>
      <c r="I339" s="21">
        <f t="shared" si="39"/>
        <v>9.2197885125711573E-2</v>
      </c>
      <c r="J339" s="21">
        <f t="shared" si="40"/>
        <v>8.2395179392732984E-2</v>
      </c>
      <c r="K339" s="21">
        <f t="shared" si="41"/>
        <v>6.7375144016245073E-2</v>
      </c>
    </row>
    <row r="340" spans="1:11">
      <c r="A340" s="3">
        <f t="shared" si="42"/>
        <v>2030</v>
      </c>
      <c r="B340" s="3">
        <f t="shared" si="43"/>
        <v>3</v>
      </c>
      <c r="C340" s="33">
        <v>331.81146025014743</v>
      </c>
      <c r="D340" s="12">
        <f t="shared" si="44"/>
        <v>1.7265316977469922</v>
      </c>
      <c r="E340" s="15"/>
      <c r="F340" s="41">
        <v>0.16655315680449417</v>
      </c>
      <c r="G340" s="41">
        <v>0.14394263333466797</v>
      </c>
      <c r="H340" s="41">
        <v>0.11758852163216107</v>
      </c>
      <c r="I340" s="21">
        <f t="shared" si="39"/>
        <v>9.6466897782319802E-2</v>
      </c>
      <c r="J340" s="21">
        <f t="shared" si="40"/>
        <v>8.3370976346685916E-2</v>
      </c>
      <c r="K340" s="21">
        <f t="shared" si="41"/>
        <v>6.8106784130060397E-2</v>
      </c>
    </row>
    <row r="341" spans="1:11">
      <c r="A341" s="3">
        <f t="shared" si="42"/>
        <v>2030</v>
      </c>
      <c r="B341" s="3">
        <f t="shared" si="43"/>
        <v>4</v>
      </c>
      <c r="C341" s="33">
        <v>332.36153638667116</v>
      </c>
      <c r="D341" s="12">
        <f t="shared" si="44"/>
        <v>1.7293939373006424</v>
      </c>
      <c r="E341" s="15"/>
      <c r="F341" s="41">
        <v>0.17859157568572626</v>
      </c>
      <c r="G341" s="41">
        <v>0.14333467009667875</v>
      </c>
      <c r="H341" s="41">
        <v>0.11549894234728442</v>
      </c>
      <c r="I341" s="21">
        <f t="shared" si="39"/>
        <v>0.10326830216861077</v>
      </c>
      <c r="J341" s="21">
        <f t="shared" si="40"/>
        <v>8.2881445924579453E-2</v>
      </c>
      <c r="K341" s="21">
        <f t="shared" si="41"/>
        <v>6.6785791170034484E-2</v>
      </c>
    </row>
    <row r="342" spans="1:11">
      <c r="A342" s="3">
        <f t="shared" si="42"/>
        <v>2030</v>
      </c>
      <c r="B342" s="3">
        <f t="shared" si="43"/>
        <v>5</v>
      </c>
      <c r="C342" s="33">
        <v>332.91104379588842</v>
      </c>
      <c r="D342" s="12">
        <f t="shared" si="44"/>
        <v>1.7322532175661438</v>
      </c>
      <c r="E342" s="15"/>
      <c r="F342" s="41">
        <v>0.18138901052659276</v>
      </c>
      <c r="G342" s="41">
        <v>0.1431820729606183</v>
      </c>
      <c r="H342" s="41">
        <v>0.11570050429540554</v>
      </c>
      <c r="I342" s="21">
        <f t="shared" si="39"/>
        <v>0.10471275716921372</v>
      </c>
      <c r="J342" s="21">
        <f t="shared" si="40"/>
        <v>8.2656549001417043E-2</v>
      </c>
      <c r="K342" s="21">
        <f t="shared" si="41"/>
        <v>6.6791911899559034E-2</v>
      </c>
    </row>
    <row r="343" spans="1:11">
      <c r="A343" s="3">
        <f t="shared" si="42"/>
        <v>2030</v>
      </c>
      <c r="B343" s="3">
        <f t="shared" si="43"/>
        <v>6</v>
      </c>
      <c r="C343" s="33">
        <v>333.45859954259356</v>
      </c>
      <c r="D343" s="12">
        <f t="shared" si="44"/>
        <v>1.7351023426453598</v>
      </c>
      <c r="E343" s="15"/>
      <c r="F343" s="41">
        <v>0.16862715433649447</v>
      </c>
      <c r="G343" s="41">
        <v>0.13983496446344387</v>
      </c>
      <c r="H343" s="41">
        <v>0.114329024981174</v>
      </c>
      <c r="I343" s="21">
        <f t="shared" si="39"/>
        <v>9.7185710716869475E-2</v>
      </c>
      <c r="J343" s="21">
        <f t="shared" si="40"/>
        <v>8.0591767428686456E-2</v>
      </c>
      <c r="K343" s="21">
        <f t="shared" si="41"/>
        <v>6.5891804864297784E-2</v>
      </c>
    </row>
    <row r="344" spans="1:11">
      <c r="A344" s="3">
        <f t="shared" si="42"/>
        <v>2030</v>
      </c>
      <c r="B344" s="3">
        <f t="shared" si="43"/>
        <v>7</v>
      </c>
      <c r="C344" s="33">
        <v>334.00411887090621</v>
      </c>
      <c r="D344" s="12">
        <f t="shared" si="44"/>
        <v>1.7379408715236431</v>
      </c>
      <c r="E344" s="15"/>
      <c r="F344" s="41">
        <v>0.15956393733908936</v>
      </c>
      <c r="G344" s="41">
        <v>0.13745093207778017</v>
      </c>
      <c r="H344" s="41">
        <v>0.11672675736033547</v>
      </c>
      <c r="I344" s="21">
        <f t="shared" si="39"/>
        <v>9.1812063317896736E-2</v>
      </c>
      <c r="J344" s="21">
        <f t="shared" si="40"/>
        <v>7.9088382309162056E-2</v>
      </c>
      <c r="K344" s="21">
        <f t="shared" si="41"/>
        <v>6.7163825463176882E-2</v>
      </c>
    </row>
    <row r="345" spans="1:11">
      <c r="A345" s="3">
        <f t="shared" si="42"/>
        <v>2030</v>
      </c>
      <c r="B345" s="3">
        <f t="shared" si="43"/>
        <v>8</v>
      </c>
      <c r="C345" s="33">
        <v>334.556903695237</v>
      </c>
      <c r="D345" s="12">
        <f t="shared" si="44"/>
        <v>1.7408172053323703</v>
      </c>
      <c r="E345" s="15"/>
      <c r="F345" s="41">
        <v>0.16033244697493623</v>
      </c>
      <c r="G345" s="41">
        <v>0.1381725181838272</v>
      </c>
      <c r="H345" s="41">
        <v>0.11726927168343775</v>
      </c>
      <c r="I345" s="21">
        <f t="shared" si="39"/>
        <v>9.2101828086151249E-2</v>
      </c>
      <c r="J345" s="21">
        <f t="shared" si="40"/>
        <v>7.9372215394347634E-2</v>
      </c>
      <c r="K345" s="21">
        <f t="shared" si="41"/>
        <v>6.7364494861508334E-2</v>
      </c>
    </row>
    <row r="346" spans="1:11">
      <c r="A346" s="3">
        <f t="shared" si="42"/>
        <v>2030</v>
      </c>
      <c r="B346" s="3">
        <f t="shared" si="43"/>
        <v>9</v>
      </c>
      <c r="C346" s="33">
        <v>335.09988687044631</v>
      </c>
      <c r="D346" s="12">
        <f t="shared" si="44"/>
        <v>1.7436425377143061</v>
      </c>
      <c r="E346" s="15"/>
      <c r="F346" s="41">
        <v>0.16852298718762077</v>
      </c>
      <c r="G346" s="41">
        <v>0.13947020124541418</v>
      </c>
      <c r="H346" s="41">
        <v>0.11555395151064608</v>
      </c>
      <c r="I346" s="21">
        <f t="shared" si="39"/>
        <v>9.6649963247933263E-2</v>
      </c>
      <c r="J346" s="21">
        <f t="shared" si="40"/>
        <v>7.9987840528507576E-2</v>
      </c>
      <c r="K346" s="21">
        <f t="shared" si="41"/>
        <v>6.6271583200833484E-2</v>
      </c>
    </row>
    <row r="347" spans="1:11">
      <c r="A347" s="3">
        <f t="shared" si="42"/>
        <v>2030</v>
      </c>
      <c r="B347" s="3">
        <f t="shared" si="43"/>
        <v>10</v>
      </c>
      <c r="C347" s="33">
        <v>335.64387273175583</v>
      </c>
      <c r="D347" s="12">
        <f t="shared" si="44"/>
        <v>1.7464730874245815</v>
      </c>
      <c r="E347" s="15"/>
      <c r="F347" s="41">
        <v>0.18473333849341078</v>
      </c>
      <c r="G347" s="41">
        <v>0.14424566187456725</v>
      </c>
      <c r="H347" s="41">
        <v>0.11799843191856743</v>
      </c>
      <c r="I347" s="21">
        <f t="shared" si="39"/>
        <v>0.10577508455387989</v>
      </c>
      <c r="J347" s="21">
        <f t="shared" si="40"/>
        <v>8.2592547754215678E-2</v>
      </c>
      <c r="K347" s="21">
        <f t="shared" si="41"/>
        <v>6.7563842104531133E-2</v>
      </c>
    </row>
    <row r="348" spans="1:11">
      <c r="A348" s="3">
        <f t="shared" si="42"/>
        <v>2030</v>
      </c>
      <c r="B348" s="3">
        <f t="shared" si="43"/>
        <v>11</v>
      </c>
      <c r="C348" s="33">
        <v>336.19105167448674</v>
      </c>
      <c r="D348" s="12">
        <f t="shared" si="44"/>
        <v>1.7493202518602293</v>
      </c>
      <c r="E348" s="15"/>
      <c r="F348" s="41">
        <v>0.17942618389146631</v>
      </c>
      <c r="G348" s="41">
        <v>0.14404731021417125</v>
      </c>
      <c r="H348" s="41">
        <v>0.11756325510413085</v>
      </c>
      <c r="I348" s="21">
        <f t="shared" si="39"/>
        <v>0.10256908859350612</v>
      </c>
      <c r="J348" s="21">
        <f t="shared" si="40"/>
        <v>8.2344733653538379E-2</v>
      </c>
      <c r="K348" s="21">
        <f t="shared" si="41"/>
        <v>6.7205107229001623E-2</v>
      </c>
    </row>
    <row r="349" spans="1:11">
      <c r="A349" s="3">
        <f t="shared" si="42"/>
        <v>2030</v>
      </c>
      <c r="B349" s="3">
        <f t="shared" si="43"/>
        <v>12</v>
      </c>
      <c r="C349" s="33">
        <v>336.74308677402234</v>
      </c>
      <c r="D349" s="12">
        <f t="shared" si="44"/>
        <v>1.7521926845872322</v>
      </c>
      <c r="E349" s="15"/>
      <c r="F349" s="41">
        <v>0.16674739820182399</v>
      </c>
      <c r="G349" s="41">
        <v>0.14096079837991382</v>
      </c>
      <c r="H349" s="41">
        <v>0.11385273482702718</v>
      </c>
      <c r="I349" s="21">
        <f t="shared" si="39"/>
        <v>9.516498936936553E-2</v>
      </c>
      <c r="J349" s="21">
        <f t="shared" si="40"/>
        <v>8.0448229021752971E-2</v>
      </c>
      <c r="K349" s="21">
        <f t="shared" si="41"/>
        <v>6.4977291497965425E-2</v>
      </c>
    </row>
    <row r="350" spans="1:11">
      <c r="A350" s="3">
        <f t="shared" si="42"/>
        <v>2031</v>
      </c>
      <c r="B350" s="3">
        <f t="shared" si="43"/>
        <v>1</v>
      </c>
      <c r="C350" s="33">
        <v>337.30891497186838</v>
      </c>
      <c r="D350" s="12">
        <f t="shared" si="44"/>
        <v>1.7551368876546121</v>
      </c>
      <c r="E350" s="15"/>
      <c r="F350" s="41">
        <v>0.15934588763947236</v>
      </c>
      <c r="G350" s="41">
        <v>0.14074521256383382</v>
      </c>
      <c r="H350" s="41">
        <v>0.11872744406251004</v>
      </c>
      <c r="I350" s="21">
        <f t="shared" si="39"/>
        <v>9.0788296206574595E-2</v>
      </c>
      <c r="J350" s="21">
        <f t="shared" si="40"/>
        <v>8.0190447567831322E-2</v>
      </c>
      <c r="K350" s="21">
        <f t="shared" si="41"/>
        <v>6.764568900444308E-2</v>
      </c>
    </row>
    <row r="351" spans="1:11">
      <c r="A351" s="3">
        <f t="shared" si="42"/>
        <v>2031</v>
      </c>
      <c r="B351" s="3">
        <f t="shared" si="43"/>
        <v>2</v>
      </c>
      <c r="C351" s="33">
        <v>337.85104753516083</v>
      </c>
      <c r="D351" s="12">
        <f t="shared" si="44"/>
        <v>1.7579577940036561</v>
      </c>
      <c r="E351" s="15"/>
      <c r="F351" s="41">
        <v>0.16248624165369499</v>
      </c>
      <c r="G351" s="41">
        <v>0.14521030511331737</v>
      </c>
      <c r="H351" s="41">
        <v>0.11873953417856782</v>
      </c>
      <c r="I351" s="21">
        <f t="shared" si="39"/>
        <v>9.2428977651187599E-2</v>
      </c>
      <c r="J351" s="21">
        <f t="shared" si="40"/>
        <v>8.260170159296519E-2</v>
      </c>
      <c r="K351" s="21">
        <f t="shared" si="41"/>
        <v>6.7544018737870151E-2</v>
      </c>
    </row>
    <row r="352" spans="1:11">
      <c r="A352" s="3">
        <f t="shared" si="42"/>
        <v>2031</v>
      </c>
      <c r="B352" s="3">
        <f t="shared" si="43"/>
        <v>3</v>
      </c>
      <c r="C352" s="33">
        <v>338.39591554954887</v>
      </c>
      <c r="D352" s="12">
        <f t="shared" si="44"/>
        <v>1.7607929338665778</v>
      </c>
      <c r="E352" s="15"/>
      <c r="F352" s="41">
        <v>0.17028223731790729</v>
      </c>
      <c r="G352" s="41">
        <v>0.14716547029144664</v>
      </c>
      <c r="H352" s="41">
        <v>0.12022129709575838</v>
      </c>
      <c r="I352" s="21">
        <f t="shared" si="39"/>
        <v>9.6707701424028E-2</v>
      </c>
      <c r="J352" s="21">
        <f t="shared" si="40"/>
        <v>8.3579089545913601E-2</v>
      </c>
      <c r="K352" s="21">
        <f t="shared" si="41"/>
        <v>6.8276794382494968E-2</v>
      </c>
    </row>
    <row r="353" spans="1:11">
      <c r="A353" s="3">
        <f t="shared" si="42"/>
        <v>2031</v>
      </c>
      <c r="B353" s="3">
        <f t="shared" si="43"/>
        <v>4</v>
      </c>
      <c r="C353" s="33">
        <v>338.96045727084078</v>
      </c>
      <c r="D353" s="12">
        <f t="shared" si="44"/>
        <v>1.7637304429441012</v>
      </c>
      <c r="E353" s="15"/>
      <c r="F353" s="41">
        <v>0.18259019316933922</v>
      </c>
      <c r="G353" s="41">
        <v>0.14654389491960682</v>
      </c>
      <c r="H353" s="41">
        <v>0.11808493269109194</v>
      </c>
      <c r="I353" s="21">
        <f t="shared" ref="I353:I385" si="45">F353/$D353</f>
        <v>0.10352499946905216</v>
      </c>
      <c r="J353" s="21">
        <f t="shared" ref="J353:J385" si="46">G353/$D353</f>
        <v>8.3087466968585572E-2</v>
      </c>
      <c r="K353" s="21">
        <f t="shared" ref="K353:K385" si="47">H353/$D353</f>
        <v>6.6951802733516946E-2</v>
      </c>
    </row>
    <row r="354" spans="1:11">
      <c r="A354" s="3">
        <f t="shared" si="42"/>
        <v>2031</v>
      </c>
      <c r="B354" s="3">
        <f t="shared" si="43"/>
        <v>5</v>
      </c>
      <c r="C354" s="33">
        <v>339.52439123621929</v>
      </c>
      <c r="D354" s="12">
        <f t="shared" si="44"/>
        <v>1.7666647896539107</v>
      </c>
      <c r="E354" s="15"/>
      <c r="F354" s="41">
        <v>0.18545026182605623</v>
      </c>
      <c r="G354" s="41">
        <v>0.14638788117459461</v>
      </c>
      <c r="H354" s="41">
        <v>0.11829100755717513</v>
      </c>
      <c r="I354" s="21">
        <f t="shared" si="45"/>
        <v>0.10497195784514723</v>
      </c>
      <c r="J354" s="21">
        <f t="shared" si="46"/>
        <v>8.2861152852472919E-2</v>
      </c>
      <c r="K354" s="21">
        <f t="shared" si="47"/>
        <v>6.69572452283652E-2</v>
      </c>
    </row>
    <row r="355" spans="1:11">
      <c r="A355" s="3">
        <f t="shared" ref="A355:A418" si="48">A343+1</f>
        <v>2031</v>
      </c>
      <c r="B355" s="3">
        <f t="shared" ref="B355:B418" si="49">B343</f>
        <v>6</v>
      </c>
      <c r="C355" s="33">
        <v>340.08645047182216</v>
      </c>
      <c r="D355" s="12">
        <f t="shared" si="44"/>
        <v>1.7695893814855137</v>
      </c>
      <c r="E355" s="15"/>
      <c r="F355" s="41">
        <v>0.17240267109842927</v>
      </c>
      <c r="G355" s="41">
        <v>0.1429658318158204</v>
      </c>
      <c r="H355" s="41">
        <v>0.11688882118891127</v>
      </c>
      <c r="I355" s="21">
        <f t="shared" si="45"/>
        <v>9.7425240511842773E-2</v>
      </c>
      <c r="J355" s="21">
        <f t="shared" si="46"/>
        <v>8.0790398784945885E-2</v>
      </c>
      <c r="K355" s="21">
        <f t="shared" si="47"/>
        <v>6.6054205801566707E-2</v>
      </c>
    </row>
    <row r="356" spans="1:11">
      <c r="A356" s="3">
        <f t="shared" si="48"/>
        <v>2031</v>
      </c>
      <c r="B356" s="3">
        <f t="shared" si="49"/>
        <v>7</v>
      </c>
      <c r="C356" s="33">
        <v>340.64714678199664</v>
      </c>
      <c r="D356" s="12">
        <f t="shared" si="44"/>
        <v>1.772506881536887</v>
      </c>
      <c r="E356" s="15"/>
      <c r="F356" s="41">
        <v>0.16313653110309184</v>
      </c>
      <c r="G356" s="41">
        <v>0.14052842158440887</v>
      </c>
      <c r="H356" s="41">
        <v>0.11934023815300082</v>
      </c>
      <c r="I356" s="21">
        <f t="shared" si="45"/>
        <v>9.2037177853798294E-2</v>
      </c>
      <c r="J356" s="21">
        <f t="shared" si="46"/>
        <v>7.9282299577060567E-2</v>
      </c>
      <c r="K356" s="21">
        <f t="shared" si="47"/>
        <v>6.732850484028842E-2</v>
      </c>
    </row>
    <row r="357" spans="1:11">
      <c r="A357" s="3">
        <f t="shared" si="48"/>
        <v>2031</v>
      </c>
      <c r="B357" s="3">
        <f t="shared" si="49"/>
        <v>8</v>
      </c>
      <c r="C357" s="33">
        <v>341.21680637794515</v>
      </c>
      <c r="D357" s="12">
        <f t="shared" si="44"/>
        <v>1.7754710207157729</v>
      </c>
      <c r="E357" s="15"/>
      <c r="F357" s="41">
        <v>0.16392224746358081</v>
      </c>
      <c r="G357" s="41">
        <v>0.14126616380985008</v>
      </c>
      <c r="H357" s="41">
        <v>0.11989489922630191</v>
      </c>
      <c r="I357" s="21">
        <f t="shared" si="45"/>
        <v>9.2326061958193109E-2</v>
      </c>
      <c r="J357" s="21">
        <f t="shared" si="46"/>
        <v>7.9565457369672687E-2</v>
      </c>
      <c r="K357" s="21">
        <f t="shared" si="47"/>
        <v>6.7528502480410424E-2</v>
      </c>
    </row>
    <row r="358" spans="1:11">
      <c r="A358" s="3">
        <f t="shared" si="48"/>
        <v>2031</v>
      </c>
      <c r="B358" s="3">
        <f t="shared" si="49"/>
        <v>9</v>
      </c>
      <c r="C358" s="33">
        <v>341.77809801067536</v>
      </c>
      <c r="D358" s="12">
        <f t="shared" si="44"/>
        <v>1.7783916184397282</v>
      </c>
      <c r="E358" s="15"/>
      <c r="F358" s="41">
        <v>0.17229617167502859</v>
      </c>
      <c r="G358" s="41">
        <v>0.14259290164716387</v>
      </c>
      <c r="H358" s="41">
        <v>0.1181411734948685</v>
      </c>
      <c r="I358" s="21">
        <f t="shared" si="45"/>
        <v>9.6883144234672355E-2</v>
      </c>
      <c r="J358" s="21">
        <f t="shared" si="46"/>
        <v>8.0180821911580838E-2</v>
      </c>
      <c r="K358" s="21">
        <f t="shared" si="47"/>
        <v>6.6431472275223419E-2</v>
      </c>
    </row>
    <row r="359" spans="1:11">
      <c r="A359" s="3">
        <f t="shared" si="48"/>
        <v>2031</v>
      </c>
      <c r="B359" s="3">
        <f t="shared" si="49"/>
        <v>10</v>
      </c>
      <c r="C359" s="33">
        <v>342.34098881634793</v>
      </c>
      <c r="D359" s="12">
        <f t="shared" si="44"/>
        <v>1.7813205372227967</v>
      </c>
      <c r="E359" s="15"/>
      <c r="F359" s="41">
        <v>0.18886946839914509</v>
      </c>
      <c r="G359" s="41">
        <v>0.14747528355908585</v>
      </c>
      <c r="H359" s="41">
        <v>0.12064038516354464</v>
      </c>
      <c r="I359" s="21">
        <f t="shared" si="45"/>
        <v>0.10602778357543993</v>
      </c>
      <c r="J359" s="21">
        <f t="shared" si="46"/>
        <v>8.2789863181508105E-2</v>
      </c>
      <c r="K359" s="21">
        <f t="shared" si="47"/>
        <v>6.7725253620907241E-2</v>
      </c>
    </row>
    <row r="360" spans="1:11">
      <c r="A360" s="3">
        <f t="shared" si="48"/>
        <v>2031</v>
      </c>
      <c r="B360" s="3">
        <f t="shared" si="49"/>
        <v>11</v>
      </c>
      <c r="C360" s="33">
        <v>342.9061361492146</v>
      </c>
      <c r="D360" s="12">
        <f t="shared" si="44"/>
        <v>1.7842611975102862</v>
      </c>
      <c r="E360" s="15"/>
      <c r="F360" s="41">
        <v>0.18344348802897448</v>
      </c>
      <c r="G360" s="41">
        <v>0.14727249085820895</v>
      </c>
      <c r="H360" s="41">
        <v>0.12019546485694171</v>
      </c>
      <c r="I360" s="21">
        <f t="shared" si="45"/>
        <v>0.1028120144544683</v>
      </c>
      <c r="J360" s="21">
        <f t="shared" si="46"/>
        <v>8.25397599094288E-2</v>
      </c>
      <c r="K360" s="21">
        <f t="shared" si="47"/>
        <v>6.7364276611888152E-2</v>
      </c>
    </row>
    <row r="361" spans="1:11">
      <c r="A361" s="3">
        <f t="shared" si="48"/>
        <v>2031</v>
      </c>
      <c r="B361" s="3">
        <f t="shared" si="49"/>
        <v>12</v>
      </c>
      <c r="C361" s="33">
        <v>343.47406670572838</v>
      </c>
      <c r="D361" s="12">
        <f t="shared" si="44"/>
        <v>1.7872163398890362</v>
      </c>
      <c r="E361" s="15"/>
      <c r="F361" s="41">
        <v>0.17048082772803022</v>
      </c>
      <c r="G361" s="41">
        <v>0.14411687285174576</v>
      </c>
      <c r="H361" s="41">
        <v>0.11640186702594806</v>
      </c>
      <c r="I361" s="21">
        <f t="shared" si="45"/>
        <v>9.538902701539477E-2</v>
      </c>
      <c r="J361" s="21">
        <f t="shared" si="46"/>
        <v>8.063762043530423E-2</v>
      </c>
      <c r="K361" s="21">
        <f t="shared" si="47"/>
        <v>6.5130261193323227E-2</v>
      </c>
    </row>
    <row r="362" spans="1:11">
      <c r="A362" s="3">
        <f t="shared" si="48"/>
        <v>2032</v>
      </c>
      <c r="B362" s="3">
        <f t="shared" si="49"/>
        <v>1</v>
      </c>
      <c r="C362" s="33">
        <v>344.05409690220989</v>
      </c>
      <c r="D362" s="12">
        <f t="shared" si="44"/>
        <v>1.7902344409489597</v>
      </c>
      <c r="E362" s="15"/>
      <c r="F362" s="41">
        <v>0.16308750858442289</v>
      </c>
      <c r="G362" s="41">
        <v>0.14405006870434403</v>
      </c>
      <c r="H362" s="41">
        <v>0.12151529819558833</v>
      </c>
      <c r="I362" s="21">
        <f t="shared" si="45"/>
        <v>9.109840859612453E-2</v>
      </c>
      <c r="J362" s="21">
        <f t="shared" si="46"/>
        <v>8.0464360091288711E-2</v>
      </c>
      <c r="K362" s="21">
        <f t="shared" si="47"/>
        <v>6.7876751455622775E-2</v>
      </c>
    </row>
    <row r="363" spans="1:11">
      <c r="A363" s="3">
        <f t="shared" si="48"/>
        <v>2032</v>
      </c>
      <c r="B363" s="3">
        <f t="shared" si="49"/>
        <v>2</v>
      </c>
      <c r="C363" s="33">
        <v>344.61787600847413</v>
      </c>
      <c r="D363" s="12">
        <f t="shared" si="44"/>
        <v>1.7931679818723467</v>
      </c>
      <c r="E363" s="15"/>
      <c r="F363" s="41">
        <v>0.16630160164850893</v>
      </c>
      <c r="G363" s="41">
        <v>0.14862000665681713</v>
      </c>
      <c r="H363" s="41">
        <v>0.12152767220119066</v>
      </c>
      <c r="I363" s="21">
        <f t="shared" si="45"/>
        <v>9.2741786229566817E-2</v>
      </c>
      <c r="J363" s="21">
        <f t="shared" si="46"/>
        <v>8.2881251594529748E-2</v>
      </c>
      <c r="K363" s="21">
        <f t="shared" si="47"/>
        <v>6.7772608829596015E-2</v>
      </c>
    </row>
    <row r="364" spans="1:11">
      <c r="A364" s="3">
        <f t="shared" si="48"/>
        <v>2032</v>
      </c>
      <c r="B364" s="3">
        <f t="shared" si="49"/>
        <v>3</v>
      </c>
      <c r="C364" s="33">
        <v>345.18375486670243</v>
      </c>
      <c r="D364" s="12">
        <f t="shared" si="44"/>
        <v>1.7961124485435085</v>
      </c>
      <c r="E364" s="15"/>
      <c r="F364" s="41">
        <v>0.17428065607310766</v>
      </c>
      <c r="G364" s="41">
        <v>0.15062108131582286</v>
      </c>
      <c r="H364" s="41">
        <v>0.1230442285808831</v>
      </c>
      <c r="I364" s="21">
        <f t="shared" si="45"/>
        <v>9.7032151976026992E-2</v>
      </c>
      <c r="J364" s="21">
        <f t="shared" si="46"/>
        <v>8.3859494119070052E-2</v>
      </c>
      <c r="K364" s="21">
        <f t="shared" si="47"/>
        <v>6.8505860354490217E-2</v>
      </c>
    </row>
    <row r="365" spans="1:11">
      <c r="A365" s="3">
        <f t="shared" si="48"/>
        <v>2032</v>
      </c>
      <c r="B365" s="3">
        <f t="shared" si="49"/>
        <v>4</v>
      </c>
      <c r="C365" s="33">
        <v>345.76037303196887</v>
      </c>
      <c r="D365" s="12">
        <f t="shared" si="44"/>
        <v>1.7991127956052968</v>
      </c>
      <c r="E365" s="15"/>
      <c r="F365" s="41">
        <v>0.18687761659284607</v>
      </c>
      <c r="G365" s="41">
        <v>0.14998491065404745</v>
      </c>
      <c r="H365" s="41">
        <v>0.12085769993338014</v>
      </c>
      <c r="I365" s="21">
        <f t="shared" si="45"/>
        <v>0.1038720957626076</v>
      </c>
      <c r="J365" s="21">
        <f t="shared" si="46"/>
        <v>8.336604076210033E-2</v>
      </c>
      <c r="K365" s="21">
        <f t="shared" si="47"/>
        <v>6.717627723431234E-2</v>
      </c>
    </row>
    <row r="366" spans="1:11">
      <c r="A366" s="3">
        <f t="shared" si="48"/>
        <v>2032</v>
      </c>
      <c r="B366" s="3">
        <f t="shared" si="49"/>
        <v>5</v>
      </c>
      <c r="C366" s="33">
        <v>346.33736126828984</v>
      </c>
      <c r="D366" s="12">
        <f t="shared" si="44"/>
        <v>1.8021150682769045</v>
      </c>
      <c r="E366" s="15"/>
      <c r="F366" s="41">
        <v>0.18980484288349075</v>
      </c>
      <c r="G366" s="41">
        <v>0.14982523353055285</v>
      </c>
      <c r="H366" s="41">
        <v>0.12106861366946235</v>
      </c>
      <c r="I366" s="21">
        <f t="shared" si="45"/>
        <v>0.10532337597341827</v>
      </c>
      <c r="J366" s="21">
        <f t="shared" si="46"/>
        <v>8.3138549900594591E-2</v>
      </c>
      <c r="K366" s="21">
        <f t="shared" si="47"/>
        <v>6.7181400233905328E-2</v>
      </c>
    </row>
    <row r="367" spans="1:11">
      <c r="A367" s="3">
        <f t="shared" si="48"/>
        <v>2032</v>
      </c>
      <c r="B367" s="3">
        <f t="shared" si="49"/>
        <v>6</v>
      </c>
      <c r="C367" s="33">
        <v>346.91401125038976</v>
      </c>
      <c r="D367" s="12">
        <f t="shared" si="44"/>
        <v>1.8051155808928647</v>
      </c>
      <c r="E367" s="15"/>
      <c r="F367" s="41">
        <v>0.17645088002746542</v>
      </c>
      <c r="G367" s="41">
        <v>0.14632283059789528</v>
      </c>
      <c r="H367" s="41">
        <v>0.11963350238570841</v>
      </c>
      <c r="I367" s="21">
        <f t="shared" si="45"/>
        <v>9.7750460909648507E-2</v>
      </c>
      <c r="J367" s="21">
        <f t="shared" si="46"/>
        <v>8.1060089529291848E-2</v>
      </c>
      <c r="K367" s="21">
        <f t="shared" si="47"/>
        <v>6.6274704873210424E-2</v>
      </c>
    </row>
    <row r="368" spans="1:11">
      <c r="A368" s="3">
        <f t="shared" si="48"/>
        <v>2032</v>
      </c>
      <c r="B368" s="3">
        <f t="shared" si="49"/>
        <v>7</v>
      </c>
      <c r="C368" s="33">
        <v>347.49041309206928</v>
      </c>
      <c r="D368" s="12">
        <f t="shared" si="44"/>
        <v>1.8081148023469675</v>
      </c>
      <c r="E368" s="15"/>
      <c r="F368" s="41">
        <v>0.16696716062672881</v>
      </c>
      <c r="G368" s="41">
        <v>0.1438281872285071</v>
      </c>
      <c r="H368" s="41">
        <v>0.12214248138163651</v>
      </c>
      <c r="I368" s="21">
        <f t="shared" si="45"/>
        <v>9.2343229760633694E-2</v>
      </c>
      <c r="J368" s="21">
        <f t="shared" si="46"/>
        <v>7.9545937593019742E-2</v>
      </c>
      <c r="K368" s="21">
        <f t="shared" si="47"/>
        <v>6.7552392814379511E-2</v>
      </c>
    </row>
    <row r="369" spans="1:11">
      <c r="A369" s="3">
        <f t="shared" si="48"/>
        <v>2032</v>
      </c>
      <c r="B369" s="3">
        <f t="shared" si="49"/>
        <v>8</v>
      </c>
      <c r="C369" s="33">
        <v>348.07638180424129</v>
      </c>
      <c r="D369" s="12">
        <f t="shared" si="44"/>
        <v>1.8111638035921032</v>
      </c>
      <c r="E369" s="15"/>
      <c r="F369" s="41">
        <v>0.16777132649247173</v>
      </c>
      <c r="G369" s="41">
        <v>0.14458325247246842</v>
      </c>
      <c r="H369" s="41">
        <v>0.12271016652176453</v>
      </c>
      <c r="I369" s="21">
        <f t="shared" si="45"/>
        <v>9.2631779720712626E-2</v>
      </c>
      <c r="J369" s="21">
        <f t="shared" si="46"/>
        <v>7.9828921153191498E-2</v>
      </c>
      <c r="K369" s="21">
        <f t="shared" si="47"/>
        <v>6.7752108494213481E-2</v>
      </c>
    </row>
    <row r="370" spans="1:11">
      <c r="A370" s="3">
        <f t="shared" si="48"/>
        <v>2032</v>
      </c>
      <c r="B370" s="3">
        <f t="shared" si="49"/>
        <v>9</v>
      </c>
      <c r="C370" s="33">
        <v>348.65353720085693</v>
      </c>
      <c r="D370" s="12">
        <f t="shared" si="44"/>
        <v>1.8141669460575003</v>
      </c>
      <c r="E370" s="15"/>
      <c r="F370" s="41">
        <v>0.17634187987763167</v>
      </c>
      <c r="G370" s="41">
        <v>0.14594114360877281</v>
      </c>
      <c r="H370" s="41">
        <v>0.12091526133458466</v>
      </c>
      <c r="I370" s="21">
        <f t="shared" si="45"/>
        <v>9.7202674903130157E-2</v>
      </c>
      <c r="J370" s="21">
        <f t="shared" si="46"/>
        <v>8.0445266586919278E-2</v>
      </c>
      <c r="K370" s="21">
        <f t="shared" si="47"/>
        <v>6.665057016795202E-2</v>
      </c>
    </row>
    <row r="371" spans="1:11">
      <c r="A371" s="3">
        <f t="shared" si="48"/>
        <v>2032</v>
      </c>
      <c r="B371" s="3">
        <f t="shared" si="49"/>
        <v>10</v>
      </c>
      <c r="C371" s="33">
        <v>349.23232513155426</v>
      </c>
      <c r="D371" s="12">
        <f t="shared" si="44"/>
        <v>1.8171785831717489</v>
      </c>
      <c r="E371" s="15"/>
      <c r="F371" s="41">
        <v>0.19330433627865265</v>
      </c>
      <c r="G371" s="41">
        <v>0.15093816934799092</v>
      </c>
      <c r="H371" s="41">
        <v>0.12347315730860378</v>
      </c>
      <c r="I371" s="21">
        <f t="shared" si="45"/>
        <v>0.10637608106807776</v>
      </c>
      <c r="J371" s="21">
        <f t="shared" si="46"/>
        <v>8.3061824933320358E-2</v>
      </c>
      <c r="K371" s="21">
        <f t="shared" si="47"/>
        <v>6.794772866687139E-2</v>
      </c>
    </row>
    <row r="372" spans="1:11">
      <c r="A372" s="3">
        <f t="shared" si="48"/>
        <v>2032</v>
      </c>
      <c r="B372" s="3">
        <f t="shared" si="49"/>
        <v>11</v>
      </c>
      <c r="C372" s="33">
        <v>349.81384823134482</v>
      </c>
      <c r="D372" s="12">
        <f t="shared" si="44"/>
        <v>1.8202044523325174</v>
      </c>
      <c r="E372" s="15"/>
      <c r="F372" s="41">
        <v>0.18775094777702239</v>
      </c>
      <c r="G372" s="41">
        <v>0.15073061484605146</v>
      </c>
      <c r="H372" s="41">
        <v>0.12301778977199899</v>
      </c>
      <c r="I372" s="21">
        <f t="shared" si="45"/>
        <v>0.10314827410537715</v>
      </c>
      <c r="J372" s="21">
        <f t="shared" si="46"/>
        <v>8.2809716596889085E-2</v>
      </c>
      <c r="K372" s="21">
        <f t="shared" si="47"/>
        <v>6.7584599968622608E-2</v>
      </c>
    </row>
    <row r="373" spans="1:11">
      <c r="A373" s="3">
        <f t="shared" si="48"/>
        <v>2032</v>
      </c>
      <c r="B373" s="3">
        <f t="shared" si="49"/>
        <v>12</v>
      </c>
      <c r="C373" s="33">
        <v>350.3988872970184</v>
      </c>
      <c r="D373" s="12">
        <f t="shared" si="44"/>
        <v>1.8232486163000434</v>
      </c>
      <c r="E373" s="15"/>
      <c r="F373" s="41">
        <v>0.17448390960977242</v>
      </c>
      <c r="G373" s="41">
        <v>0.14750089937399213</v>
      </c>
      <c r="H373" s="41">
        <v>0.11913511399044485</v>
      </c>
      <c r="I373" s="21">
        <f t="shared" si="45"/>
        <v>9.5699460868839861E-2</v>
      </c>
      <c r="J373" s="21">
        <f t="shared" si="46"/>
        <v>8.0900047341496847E-2</v>
      </c>
      <c r="K373" s="21">
        <f t="shared" si="47"/>
        <v>6.5342220981474394E-2</v>
      </c>
    </row>
    <row r="374" spans="1:11">
      <c r="A374" s="3">
        <f t="shared" si="48"/>
        <v>2033</v>
      </c>
      <c r="B374" s="3">
        <f t="shared" si="49"/>
        <v>1</v>
      </c>
      <c r="C374" s="33">
        <v>350.99667369388044</v>
      </c>
      <c r="D374" s="12">
        <f t="shared" si="44"/>
        <v>1.8263591091139029</v>
      </c>
      <c r="E374" s="15"/>
      <c r="F374" s="41">
        <v>0.16716631517061825</v>
      </c>
      <c r="G374" s="41">
        <v>0.1476527503203246</v>
      </c>
      <c r="H374" s="41">
        <v>0.12455438685974002</v>
      </c>
      <c r="I374" s="21">
        <f t="shared" si="45"/>
        <v>9.1529817075089115E-2</v>
      </c>
      <c r="J374" s="21">
        <f t="shared" si="46"/>
        <v>8.0845409636860238E-2</v>
      </c>
      <c r="K374" s="21">
        <f t="shared" si="47"/>
        <v>6.8198190727216973E-2</v>
      </c>
    </row>
    <row r="375" spans="1:11">
      <c r="A375" s="3">
        <f t="shared" si="48"/>
        <v>2033</v>
      </c>
      <c r="B375" s="3">
        <f t="shared" si="49"/>
        <v>2</v>
      </c>
      <c r="C375" s="33">
        <v>351.56774015505135</v>
      </c>
      <c r="D375" s="12">
        <f t="shared" si="44"/>
        <v>1.8293305687072168</v>
      </c>
      <c r="E375" s="15"/>
      <c r="F375" s="41">
        <v>0.17046079246567469</v>
      </c>
      <c r="G375" s="41">
        <v>0.15233698208463431</v>
      </c>
      <c r="H375" s="41">
        <v>0.12456707033831171</v>
      </c>
      <c r="I375" s="21">
        <f t="shared" si="45"/>
        <v>9.3182060903371278E-2</v>
      </c>
      <c r="J375" s="21">
        <f t="shared" si="46"/>
        <v>8.3274715182992023E-2</v>
      </c>
      <c r="K375" s="21">
        <f t="shared" si="47"/>
        <v>6.809434689890026E-2</v>
      </c>
    </row>
    <row r="376" spans="1:11">
      <c r="A376" s="3">
        <f t="shared" si="48"/>
        <v>2033</v>
      </c>
      <c r="B376" s="3">
        <f t="shared" si="49"/>
        <v>3</v>
      </c>
      <c r="C376" s="33">
        <v>352.14024995381556</v>
      </c>
      <c r="D376" s="12">
        <f t="shared" si="44"/>
        <v>1.8323095384935284</v>
      </c>
      <c r="E376" s="15"/>
      <c r="F376" s="41">
        <v>0.17863940245416152</v>
      </c>
      <c r="G376" s="41">
        <v>0.15438810347357951</v>
      </c>
      <c r="H376" s="41">
        <v>0.12612155568143929</v>
      </c>
      <c r="I376" s="21">
        <f t="shared" si="45"/>
        <v>9.7494118052255316E-2</v>
      </c>
      <c r="J376" s="21">
        <f t="shared" si="46"/>
        <v>8.4258745714172786E-2</v>
      </c>
      <c r="K376" s="21">
        <f t="shared" si="47"/>
        <v>6.8832013932063452E-2</v>
      </c>
    </row>
    <row r="377" spans="1:11">
      <c r="A377" s="3">
        <f t="shared" si="48"/>
        <v>2033</v>
      </c>
      <c r="B377" s="3">
        <f t="shared" si="49"/>
        <v>4</v>
      </c>
      <c r="C377" s="33">
        <v>352.73281372642765</v>
      </c>
      <c r="D377" s="12">
        <f t="shared" si="44"/>
        <v>1.8353928561570594</v>
      </c>
      <c r="E377" s="15"/>
      <c r="F377" s="41">
        <v>0.19155141202934217</v>
      </c>
      <c r="G377" s="41">
        <v>0.15373602223037627</v>
      </c>
      <c r="H377" s="41">
        <v>0.12388034211339427</v>
      </c>
      <c r="I377" s="21">
        <f t="shared" si="45"/>
        <v>0.10436534684482318</v>
      </c>
      <c r="J377" s="21">
        <f t="shared" si="46"/>
        <v>8.3761915992344185E-2</v>
      </c>
      <c r="K377" s="21">
        <f t="shared" si="47"/>
        <v>6.7495273122493565E-2</v>
      </c>
    </row>
    <row r="378" spans="1:11">
      <c r="A378" s="3">
        <f t="shared" si="48"/>
        <v>2033</v>
      </c>
      <c r="B378" s="3">
        <f t="shared" si="49"/>
        <v>5</v>
      </c>
      <c r="C378" s="33">
        <v>353.32517231405609</v>
      </c>
      <c r="D378" s="12">
        <f t="shared" si="44"/>
        <v>1.8384751061709743</v>
      </c>
      <c r="E378" s="15"/>
      <c r="F378" s="41">
        <v>0.19455184803406733</v>
      </c>
      <c r="G378" s="41">
        <v>0.15357235159377555</v>
      </c>
      <c r="H378" s="41">
        <v>0.12409653078649231</v>
      </c>
      <c r="I378" s="21">
        <f t="shared" si="45"/>
        <v>0.10582239997759013</v>
      </c>
      <c r="J378" s="21">
        <f t="shared" si="46"/>
        <v>8.3532461809408723E-2</v>
      </c>
      <c r="K378" s="21">
        <f t="shared" si="47"/>
        <v>6.7499706887492447E-2</v>
      </c>
    </row>
    <row r="379" spans="1:11">
      <c r="A379" s="3">
        <f t="shared" si="48"/>
        <v>2033</v>
      </c>
      <c r="B379" s="3">
        <f t="shared" si="49"/>
        <v>6</v>
      </c>
      <c r="C379" s="33">
        <v>353.91658239374715</v>
      </c>
      <c r="D379" s="12">
        <f t="shared" si="44"/>
        <v>1.841552420764581</v>
      </c>
      <c r="E379" s="15"/>
      <c r="F379" s="41">
        <v>0.1808639035498858</v>
      </c>
      <c r="G379" s="41">
        <v>0.14998235382155467</v>
      </c>
      <c r="H379" s="41">
        <v>0.12262552747515817</v>
      </c>
      <c r="I379" s="21">
        <f t="shared" si="45"/>
        <v>9.8212736987847563E-2</v>
      </c>
      <c r="J379" s="21">
        <f t="shared" si="46"/>
        <v>8.1443434425442288E-2</v>
      </c>
      <c r="K379" s="21">
        <f t="shared" si="47"/>
        <v>6.6588127545262138E-2</v>
      </c>
    </row>
    <row r="380" spans="1:11">
      <c r="A380" s="3">
        <f t="shared" si="48"/>
        <v>2033</v>
      </c>
      <c r="B380" s="3">
        <f t="shared" si="49"/>
        <v>7</v>
      </c>
      <c r="C380" s="33">
        <v>354.50669054872537</v>
      </c>
      <c r="D380" s="12">
        <f t="shared" si="44"/>
        <v>1.8446229609861298</v>
      </c>
      <c r="E380" s="15"/>
      <c r="F380" s="41">
        <v>0.17114299702495367</v>
      </c>
      <c r="G380" s="41">
        <v>0.14742531960510782</v>
      </c>
      <c r="H380" s="41">
        <v>0.12519725585110958</v>
      </c>
      <c r="I380" s="21">
        <f t="shared" si="45"/>
        <v>9.277939212762544E-2</v>
      </c>
      <c r="J380" s="21">
        <f t="shared" si="46"/>
        <v>7.9921654843922524E-2</v>
      </c>
      <c r="K380" s="21">
        <f t="shared" si="47"/>
        <v>6.7871461268258049E-2</v>
      </c>
    </row>
    <row r="381" spans="1:11">
      <c r="A381" s="3">
        <f t="shared" si="48"/>
        <v>2033</v>
      </c>
      <c r="B381" s="3">
        <f t="shared" si="49"/>
        <v>8</v>
      </c>
      <c r="C381" s="33">
        <v>355.10494410165495</v>
      </c>
      <c r="D381" s="12">
        <f t="shared" si="44"/>
        <v>1.8477358845772678</v>
      </c>
      <c r="E381" s="15"/>
      <c r="F381" s="41">
        <v>0.17196727501981091</v>
      </c>
      <c r="G381" s="41">
        <v>0.1481992689752466</v>
      </c>
      <c r="H381" s="41">
        <v>0.12577913875480964</v>
      </c>
      <c r="I381" s="21">
        <f t="shared" si="45"/>
        <v>9.3069186161935824E-2</v>
      </c>
      <c r="J381" s="21">
        <f t="shared" si="46"/>
        <v>8.0205872609954862E-2</v>
      </c>
      <c r="K381" s="21">
        <f t="shared" si="47"/>
        <v>6.8072033348849467E-2</v>
      </c>
    </row>
    <row r="382" spans="1:11">
      <c r="A382" s="3">
        <f t="shared" si="48"/>
        <v>2033</v>
      </c>
      <c r="B382" s="3">
        <f t="shared" si="49"/>
        <v>9</v>
      </c>
      <c r="C382" s="33">
        <v>355.69236717609067</v>
      </c>
      <c r="D382" s="12">
        <f t="shared" si="44"/>
        <v>1.8507924533806379</v>
      </c>
      <c r="E382" s="15"/>
      <c r="F382" s="41">
        <v>0.1807521773143273</v>
      </c>
      <c r="G382" s="41">
        <v>0.14959112086892701</v>
      </c>
      <c r="H382" s="41">
        <v>0.12393934312100631</v>
      </c>
      <c r="I382" s="21">
        <f t="shared" si="45"/>
        <v>9.7662045781614942E-2</v>
      </c>
      <c r="J382" s="21">
        <f t="shared" si="46"/>
        <v>8.0825443498910673E-2</v>
      </c>
      <c r="K382" s="21">
        <f t="shared" si="47"/>
        <v>6.6965554616683257E-2</v>
      </c>
    </row>
    <row r="383" spans="1:11">
      <c r="A383" s="3">
        <f t="shared" si="48"/>
        <v>2033</v>
      </c>
      <c r="B383" s="3">
        <f t="shared" si="49"/>
        <v>10</v>
      </c>
      <c r="C383" s="33">
        <v>356.28048458989832</v>
      </c>
      <c r="D383" s="12">
        <f t="shared" si="44"/>
        <v>1.8538526350759006</v>
      </c>
      <c r="E383" s="15"/>
      <c r="F383" s="41">
        <v>0.19813886350147392</v>
      </c>
      <c r="G383" s="41">
        <v>0.15471312185409392</v>
      </c>
      <c r="H383" s="41">
        <v>0.12656121188507041</v>
      </c>
      <c r="I383" s="21">
        <f t="shared" si="45"/>
        <v>0.10687951121495787</v>
      </c>
      <c r="J383" s="21">
        <f t="shared" si="46"/>
        <v>8.3454919191977547E-2</v>
      </c>
      <c r="K383" s="21">
        <f t="shared" si="47"/>
        <v>6.8269294705772948E-2</v>
      </c>
    </row>
    <row r="384" spans="1:11">
      <c r="A384" s="3">
        <f t="shared" si="48"/>
        <v>2033</v>
      </c>
      <c r="B384" s="3">
        <f t="shared" si="49"/>
        <v>11</v>
      </c>
      <c r="C384" s="33">
        <v>356.87161501766337</v>
      </c>
      <c r="D384" s="12">
        <f t="shared" si="44"/>
        <v>1.8569284945422062</v>
      </c>
      <c r="E384" s="15"/>
      <c r="F384" s="41">
        <v>0.19244658516215618</v>
      </c>
      <c r="G384" s="41">
        <v>0.15450037642933726</v>
      </c>
      <c r="H384" s="41">
        <v>0.12609445563989094</v>
      </c>
      <c r="I384" s="21">
        <f t="shared" si="45"/>
        <v>0.10363704672947063</v>
      </c>
      <c r="J384" s="21">
        <f t="shared" si="46"/>
        <v>8.3202114073556002E-2</v>
      </c>
      <c r="K384" s="21">
        <f t="shared" si="47"/>
        <v>6.790485256190619E-2</v>
      </c>
    </row>
    <row r="385" spans="1:11">
      <c r="A385" s="3">
        <f t="shared" si="48"/>
        <v>2033</v>
      </c>
      <c r="B385" s="3">
        <f t="shared" si="49"/>
        <v>12</v>
      </c>
      <c r="C385" s="33">
        <v>357.46753823832279</v>
      </c>
      <c r="D385" s="12">
        <f t="shared" si="44"/>
        <v>1.8600292925951616</v>
      </c>
      <c r="E385" s="15"/>
      <c r="F385" s="41">
        <v>0.17884773934681847</v>
      </c>
      <c r="G385" s="41">
        <v>0.15118988601103397</v>
      </c>
      <c r="H385" s="41">
        <v>0.12211467442281126</v>
      </c>
      <c r="I385" s="21">
        <f t="shared" si="45"/>
        <v>9.6153184285224569E-2</v>
      </c>
      <c r="J385" s="21">
        <f t="shared" si="46"/>
        <v>8.1283604840486079E-2</v>
      </c>
      <c r="K385" s="21">
        <f t="shared" si="47"/>
        <v>6.5652016830570273E-2</v>
      </c>
    </row>
    <row r="386" spans="1:11">
      <c r="A386" s="3">
        <f t="shared" si="48"/>
        <v>2034</v>
      </c>
      <c r="B386" s="3">
        <f t="shared" si="49"/>
        <v>1</v>
      </c>
      <c r="C386" s="33">
        <v>358.0780022616288</v>
      </c>
      <c r="D386" s="12">
        <f t="shared" si="44"/>
        <v>1.8632057515570595</v>
      </c>
      <c r="E386" s="12"/>
      <c r="F386" s="41">
        <v>0.17202566075045811</v>
      </c>
      <c r="G386" s="41">
        <v>0.15194485748849396</v>
      </c>
      <c r="H386" s="41">
        <v>0.12817504936353924</v>
      </c>
      <c r="I386" s="21">
        <f t="shared" ref="I386:I433" si="50">F386/$D386</f>
        <v>9.232778538102851E-2</v>
      </c>
      <c r="J386" s="21">
        <f t="shared" ref="J386:J433" si="51">G386/$D386</f>
        <v>8.1550229952604747E-2</v>
      </c>
      <c r="K386" s="21">
        <f t="shared" ref="K386:K433" si="52">H386/$D386</f>
        <v>6.8792751018734694E-2</v>
      </c>
    </row>
    <row r="387" spans="1:11">
      <c r="A387" s="3">
        <f t="shared" si="48"/>
        <v>2034</v>
      </c>
      <c r="B387" s="3">
        <f t="shared" si="49"/>
        <v>2</v>
      </c>
      <c r="C387" s="33">
        <v>358.66271292381651</v>
      </c>
      <c r="D387" s="12">
        <f t="shared" ref="D387:D450" si="53">C387/$C$38</f>
        <v>1.8662482067257768</v>
      </c>
      <c r="E387" s="12"/>
      <c r="F387" s="41">
        <v>0.17541590496880455</v>
      </c>
      <c r="G387" s="41">
        <v>0.15676525484869908</v>
      </c>
      <c r="H387" s="41">
        <v>0.12818810153723634</v>
      </c>
      <c r="I387" s="21">
        <f t="shared" si="50"/>
        <v>9.3993877307757184E-2</v>
      </c>
      <c r="J387" s="21">
        <f t="shared" si="51"/>
        <v>8.4000217272135802E-2</v>
      </c>
      <c r="K387" s="21">
        <f t="shared" si="52"/>
        <v>6.8687595291590312E-2</v>
      </c>
    </row>
    <row r="388" spans="1:11">
      <c r="A388" s="3">
        <f t="shared" si="48"/>
        <v>2034</v>
      </c>
      <c r="B388" s="3">
        <f t="shared" si="49"/>
        <v>3</v>
      </c>
      <c r="C388" s="33">
        <v>359.25036711672379</v>
      </c>
      <c r="D388" s="12">
        <f t="shared" si="53"/>
        <v>1.8693059781198191</v>
      </c>
      <c r="E388" s="12"/>
      <c r="F388" s="41">
        <v>0.18383225838219264</v>
      </c>
      <c r="G388" s="41">
        <v>0.15887600013762024</v>
      </c>
      <c r="H388" s="41">
        <v>0.12978777410288145</v>
      </c>
      <c r="I388" s="21">
        <f t="shared" si="50"/>
        <v>9.8342518846002064E-2</v>
      </c>
      <c r="J388" s="21">
        <f t="shared" si="51"/>
        <v>8.499197135046907E-2</v>
      </c>
      <c r="K388" s="21">
        <f t="shared" si="52"/>
        <v>6.9430995044173702E-2</v>
      </c>
    </row>
    <row r="389" spans="1:11">
      <c r="A389" s="3">
        <f t="shared" si="48"/>
        <v>2034</v>
      </c>
      <c r="B389" s="3">
        <f t="shared" si="49"/>
        <v>4</v>
      </c>
      <c r="C389" s="33">
        <v>359.85955864203476</v>
      </c>
      <c r="D389" s="12">
        <f t="shared" si="53"/>
        <v>1.8724758158272188</v>
      </c>
      <c r="E389" s="12"/>
      <c r="F389" s="41">
        <v>0.19711960623405878</v>
      </c>
      <c r="G389" s="41">
        <v>0.15820496359170771</v>
      </c>
      <c r="H389" s="41">
        <v>0.12748141085899273</v>
      </c>
      <c r="I389" s="21">
        <f t="shared" si="50"/>
        <v>0.10527217738562655</v>
      </c>
      <c r="J389" s="21">
        <f t="shared" si="51"/>
        <v>8.4489723314165335E-2</v>
      </c>
      <c r="K389" s="21">
        <f t="shared" si="52"/>
        <v>6.8081739577861636E-2</v>
      </c>
    </row>
    <row r="390" spans="1:11">
      <c r="A390" s="3">
        <f t="shared" si="48"/>
        <v>2034</v>
      </c>
      <c r="B390" s="3">
        <f t="shared" si="49"/>
        <v>5</v>
      </c>
      <c r="C390" s="33">
        <v>360.46880533766648</v>
      </c>
      <c r="D390" s="12">
        <f t="shared" si="53"/>
        <v>1.875645940605196</v>
      </c>
      <c r="E390" s="12"/>
      <c r="F390" s="41">
        <v>0.20020726169697606</v>
      </c>
      <c r="G390" s="41">
        <v>0.15803653522515582</v>
      </c>
      <c r="H390" s="41">
        <v>0.12770388390506363</v>
      </c>
      <c r="I390" s="21">
        <f t="shared" si="50"/>
        <v>0.10674043398210709</v>
      </c>
      <c r="J390" s="21">
        <f t="shared" si="51"/>
        <v>8.4257125400843902E-2</v>
      </c>
      <c r="K390" s="21">
        <f t="shared" si="52"/>
        <v>6.8085282590091972E-2</v>
      </c>
    </row>
    <row r="391" spans="1:11">
      <c r="A391" s="3">
        <f t="shared" si="48"/>
        <v>2034</v>
      </c>
      <c r="B391" s="3">
        <f t="shared" si="49"/>
        <v>6</v>
      </c>
      <c r="C391" s="33">
        <v>361.07686590611314</v>
      </c>
      <c r="D391" s="12">
        <f t="shared" si="53"/>
        <v>1.8788098935463684</v>
      </c>
      <c r="E391" s="12"/>
      <c r="F391" s="41">
        <v>0.18612142334010603</v>
      </c>
      <c r="G391" s="41">
        <v>0.15434218006617151</v>
      </c>
      <c r="H391" s="41">
        <v>0.12619012010438349</v>
      </c>
      <c r="I391" s="21">
        <f t="shared" si="50"/>
        <v>9.9063467772564515E-2</v>
      </c>
      <c r="J391" s="21">
        <f t="shared" si="51"/>
        <v>8.2148907452707323E-2</v>
      </c>
      <c r="K391" s="21">
        <f t="shared" si="52"/>
        <v>6.7164922080643258E-2</v>
      </c>
    </row>
    <row r="392" spans="1:11">
      <c r="A392" s="3">
        <f t="shared" si="48"/>
        <v>2034</v>
      </c>
      <c r="B392" s="3">
        <f t="shared" si="49"/>
        <v>7</v>
      </c>
      <c r="C392" s="33">
        <v>361.6836630905633</v>
      </c>
      <c r="D392" s="12">
        <f t="shared" si="53"/>
        <v>1.8819672726563819</v>
      </c>
      <c r="E392" s="12"/>
      <c r="F392" s="41">
        <v>0.17611794048329896</v>
      </c>
      <c r="G392" s="41">
        <v>0.1517108156061914</v>
      </c>
      <c r="H392" s="41">
        <v>0.12883660586733281</v>
      </c>
      <c r="I392" s="21">
        <f t="shared" si="50"/>
        <v>9.358182952603096E-2</v>
      </c>
      <c r="J392" s="21">
        <f t="shared" si="51"/>
        <v>8.0612887275161166E-2</v>
      </c>
      <c r="K392" s="21">
        <f t="shared" si="52"/>
        <v>6.8458473077207635E-2</v>
      </c>
    </row>
    <row r="393" spans="1:11">
      <c r="A393" s="3">
        <f t="shared" si="48"/>
        <v>2034</v>
      </c>
      <c r="B393" s="3">
        <f t="shared" si="49"/>
        <v>8</v>
      </c>
      <c r="C393" s="33">
        <v>362.2994654374798</v>
      </c>
      <c r="D393" s="12">
        <f t="shared" si="53"/>
        <v>1.8851715087930625</v>
      </c>
      <c r="E393" s="12"/>
      <c r="F393" s="41">
        <v>0.1769661793558413</v>
      </c>
      <c r="G393" s="41">
        <v>0.15250726285484695</v>
      </c>
      <c r="H393" s="41">
        <v>0.1294354034832654</v>
      </c>
      <c r="I393" s="21">
        <f t="shared" si="50"/>
        <v>9.3872721145218135E-2</v>
      </c>
      <c r="J393" s="21">
        <f t="shared" si="51"/>
        <v>8.0898349112270534E-2</v>
      </c>
      <c r="K393" s="21">
        <f t="shared" si="52"/>
        <v>6.8659749460214067E-2</v>
      </c>
    </row>
    <row r="394" spans="1:11">
      <c r="A394" s="3">
        <f t="shared" si="48"/>
        <v>2034</v>
      </c>
      <c r="B394" s="3">
        <f t="shared" si="49"/>
        <v>9</v>
      </c>
      <c r="C394" s="33">
        <v>362.90520240912832</v>
      </c>
      <c r="D394" s="12">
        <f t="shared" si="53"/>
        <v>1.8883233712430816</v>
      </c>
      <c r="E394" s="12"/>
      <c r="F394" s="41">
        <v>0.18600644934265029</v>
      </c>
      <c r="G394" s="41">
        <v>0.15393957439101241</v>
      </c>
      <c r="H394" s="41">
        <v>0.127542126962647</v>
      </c>
      <c r="I394" s="21">
        <f t="shared" si="50"/>
        <v>9.8503493721100538E-2</v>
      </c>
      <c r="J394" s="21">
        <f t="shared" si="51"/>
        <v>8.1521828694877688E-2</v>
      </c>
      <c r="K394" s="21">
        <f t="shared" si="52"/>
        <v>6.7542524180424737E-2</v>
      </c>
    </row>
    <row r="395" spans="1:11">
      <c r="A395" s="3">
        <f t="shared" si="48"/>
        <v>2034</v>
      </c>
      <c r="B395" s="3">
        <f t="shared" si="49"/>
        <v>10</v>
      </c>
      <c r="C395" s="33">
        <v>363.51296105722508</v>
      </c>
      <c r="D395" s="12">
        <f t="shared" si="53"/>
        <v>1.8914857531865139</v>
      </c>
      <c r="E395" s="12"/>
      <c r="F395" s="41">
        <v>0.20389854785874215</v>
      </c>
      <c r="G395" s="41">
        <v>0.15921046645403672</v>
      </c>
      <c r="H395" s="41">
        <v>0.13024021064104102</v>
      </c>
      <c r="I395" s="21">
        <f t="shared" si="50"/>
        <v>0.1077980880983333</v>
      </c>
      <c r="J395" s="21">
        <f t="shared" si="51"/>
        <v>8.4172173216647772E-2</v>
      </c>
      <c r="K395" s="21">
        <f t="shared" si="52"/>
        <v>6.8856035749479114E-2</v>
      </c>
    </row>
    <row r="396" spans="1:11">
      <c r="A396" s="3">
        <f t="shared" si="48"/>
        <v>2034</v>
      </c>
      <c r="B396" s="3">
        <f t="shared" si="49"/>
        <v>11</v>
      </c>
      <c r="C396" s="33">
        <v>364.12525418863322</v>
      </c>
      <c r="D396" s="12">
        <f t="shared" si="53"/>
        <v>1.8946717296410098</v>
      </c>
      <c r="E396" s="12"/>
      <c r="F396" s="41">
        <v>0.19804080109021874</v>
      </c>
      <c r="G396" s="41">
        <v>0.15899153674784536</v>
      </c>
      <c r="H396" s="41">
        <v>0.12975988629217652</v>
      </c>
      <c r="I396" s="21">
        <f t="shared" si="50"/>
        <v>0.1045251259054476</v>
      </c>
      <c r="J396" s="21">
        <f t="shared" si="51"/>
        <v>8.3915083684691943E-2</v>
      </c>
      <c r="K396" s="21">
        <f t="shared" si="52"/>
        <v>6.8486737972684369E-2</v>
      </c>
    </row>
    <row r="397" spans="1:11">
      <c r="A397" s="3">
        <f t="shared" si="48"/>
        <v>2034</v>
      </c>
      <c r="B397" s="3">
        <f t="shared" si="49"/>
        <v>12</v>
      </c>
      <c r="C397" s="33">
        <v>364.74385728128254</v>
      </c>
      <c r="D397" s="12">
        <f t="shared" si="53"/>
        <v>1.8978905390425242</v>
      </c>
      <c r="E397" s="12"/>
      <c r="F397" s="41">
        <v>0.18404665140498214</v>
      </c>
      <c r="G397" s="41">
        <v>0.15558481392192533</v>
      </c>
      <c r="H397" s="41">
        <v>0.12566441710143894</v>
      </c>
      <c r="I397" s="21">
        <f t="shared" si="50"/>
        <v>9.6974323660326961E-2</v>
      </c>
      <c r="J397" s="21">
        <f t="shared" si="51"/>
        <v>8.1977759370894507E-2</v>
      </c>
      <c r="K397" s="21">
        <f t="shared" si="52"/>
        <v>6.6212679033025787E-2</v>
      </c>
    </row>
    <row r="398" spans="1:11">
      <c r="A398" s="3">
        <f t="shared" si="48"/>
        <v>2035</v>
      </c>
      <c r="B398" s="3">
        <f t="shared" si="49"/>
        <v>1</v>
      </c>
      <c r="C398" s="36">
        <v>365.37817857925211</v>
      </c>
      <c r="D398" s="12">
        <f t="shared" si="53"/>
        <v>1.9011911357930849</v>
      </c>
      <c r="F398" s="41">
        <v>0.17717195510761416</v>
      </c>
      <c r="G398" s="41">
        <v>0.1564904174897209</v>
      </c>
      <c r="H398" s="41">
        <v>0.1320095152821131</v>
      </c>
      <c r="I398" s="21">
        <f t="shared" si="50"/>
        <v>9.3189975364421529E-2</v>
      </c>
      <c r="J398" s="21">
        <f t="shared" si="51"/>
        <v>8.2311775256852682E-2</v>
      </c>
      <c r="K398" s="21">
        <f t="shared" si="52"/>
        <v>6.9435162407826573E-2</v>
      </c>
    </row>
    <row r="399" spans="1:11">
      <c r="A399" s="3">
        <f t="shared" si="48"/>
        <v>2035</v>
      </c>
      <c r="B399" s="3">
        <f t="shared" si="49"/>
        <v>2</v>
      </c>
      <c r="C399" s="36">
        <v>365.98546155222823</v>
      </c>
      <c r="D399" s="12">
        <f t="shared" si="53"/>
        <v>1.9043510426316097</v>
      </c>
      <c r="F399" s="41">
        <v>0.18066362137319555</v>
      </c>
      <c r="G399" s="41">
        <v>0.1614550211481367</v>
      </c>
      <c r="H399" s="41">
        <v>0.13202295792271818</v>
      </c>
      <c r="I399" s="21">
        <f t="shared" si="50"/>
        <v>9.4868864683444992E-2</v>
      </c>
      <c r="J399" s="21">
        <f t="shared" si="51"/>
        <v>8.478217383966305E-2</v>
      </c>
      <c r="K399" s="21">
        <f t="shared" si="52"/>
        <v>6.9327006926347232E-2</v>
      </c>
    </row>
    <row r="400" spans="1:11">
      <c r="A400" s="3">
        <f t="shared" si="48"/>
        <v>2035</v>
      </c>
      <c r="B400" s="3">
        <f t="shared" si="49"/>
        <v>3</v>
      </c>
      <c r="C400" s="36">
        <v>366.59481738465689</v>
      </c>
      <c r="D400" s="12">
        <f t="shared" si="53"/>
        <v>1.9075217352867155</v>
      </c>
      <c r="F400" s="41">
        <v>0.18933175717701423</v>
      </c>
      <c r="G400" s="41">
        <v>0.16362891118257072</v>
      </c>
      <c r="H400" s="41">
        <v>0.13367048605747991</v>
      </c>
      <c r="I400" s="21">
        <f t="shared" si="50"/>
        <v>9.925536033200491E-2</v>
      </c>
      <c r="J400" s="21">
        <f t="shared" si="51"/>
        <v>8.5780889494281962E-2</v>
      </c>
      <c r="K400" s="21">
        <f t="shared" si="52"/>
        <v>7.0075472056095961E-2</v>
      </c>
    </row>
    <row r="401" spans="1:11">
      <c r="A401" s="3">
        <f t="shared" si="48"/>
        <v>2035</v>
      </c>
      <c r="B401" s="3">
        <f t="shared" si="49"/>
        <v>4</v>
      </c>
      <c r="C401" s="36">
        <v>367.22527700290084</v>
      </c>
      <c r="D401" s="12">
        <f t="shared" si="53"/>
        <v>1.9108022383598373</v>
      </c>
      <c r="F401" s="41">
        <v>0.20301660737227101</v>
      </c>
      <c r="G401" s="41">
        <v>0.16293780000607919</v>
      </c>
      <c r="H401" s="41">
        <v>0.13129512599011847</v>
      </c>
      <c r="I401" s="21">
        <f t="shared" si="50"/>
        <v>0.10624679168605801</v>
      </c>
      <c r="J401" s="21">
        <f t="shared" si="51"/>
        <v>8.5271932769944325E-2</v>
      </c>
      <c r="K401" s="21">
        <f t="shared" si="52"/>
        <v>6.8712043221603819E-2</v>
      </c>
    </row>
    <row r="402" spans="1:11">
      <c r="A402" s="3">
        <f t="shared" si="48"/>
        <v>2035</v>
      </c>
      <c r="B402" s="3">
        <f t="shared" si="49"/>
        <v>5</v>
      </c>
      <c r="C402" s="36">
        <v>367.85445715958673</v>
      </c>
      <c r="D402" s="12">
        <f t="shared" si="53"/>
        <v>1.9140760839445941</v>
      </c>
      <c r="F402" s="41">
        <v>0.20619663268173519</v>
      </c>
      <c r="G402" s="41">
        <v>0.16276433296129411</v>
      </c>
      <c r="H402" s="41">
        <v>0.13152425450710353</v>
      </c>
      <c r="I402" s="21">
        <f t="shared" si="50"/>
        <v>0.10772645581402285</v>
      </c>
      <c r="J402" s="21">
        <f t="shared" si="51"/>
        <v>8.5035456179915148E-2</v>
      </c>
      <c r="K402" s="21">
        <f t="shared" si="52"/>
        <v>6.8714224899594278E-2</v>
      </c>
    </row>
    <row r="403" spans="1:11">
      <c r="A403" s="3">
        <f t="shared" si="48"/>
        <v>2035</v>
      </c>
      <c r="B403" s="3">
        <f t="shared" si="49"/>
        <v>6</v>
      </c>
      <c r="C403" s="36">
        <v>368.48124417848885</v>
      </c>
      <c r="D403" s="12">
        <f t="shared" si="53"/>
        <v>1.9173374771919973</v>
      </c>
      <c r="F403" s="41">
        <v>0.19168940445700747</v>
      </c>
      <c r="G403" s="41">
        <v>0.1589594580169181</v>
      </c>
      <c r="H403" s="41">
        <v>0.12996520517127985</v>
      </c>
      <c r="I403" s="21">
        <f t="shared" si="50"/>
        <v>9.9976872479300191E-2</v>
      </c>
      <c r="J403" s="21">
        <f t="shared" si="51"/>
        <v>8.29063531630954E-2</v>
      </c>
      <c r="K403" s="21">
        <f t="shared" si="52"/>
        <v>6.7784209466148909E-2</v>
      </c>
    </row>
    <row r="404" spans="1:11">
      <c r="A404" s="3">
        <f t="shared" si="48"/>
        <v>2035</v>
      </c>
      <c r="B404" s="3">
        <f t="shared" si="49"/>
        <v>7</v>
      </c>
      <c r="C404" s="36">
        <v>369.10639460270681</v>
      </c>
      <c r="D404" s="12">
        <f t="shared" si="53"/>
        <v>1.9205903546618068</v>
      </c>
      <c r="F404" s="41">
        <v>0.18138665887885225</v>
      </c>
      <c r="G404" s="41">
        <v>0.15624937404490155</v>
      </c>
      <c r="H404" s="41">
        <v>0.13269086281294043</v>
      </c>
      <c r="I404" s="21">
        <f t="shared" si="50"/>
        <v>9.4443179118637338E-2</v>
      </c>
      <c r="J404" s="21">
        <f t="shared" si="51"/>
        <v>8.1354867614346224E-2</v>
      </c>
      <c r="K404" s="21">
        <f t="shared" si="52"/>
        <v>6.908858127443096E-2</v>
      </c>
    </row>
    <row r="405" spans="1:11">
      <c r="A405" s="3">
        <f t="shared" si="48"/>
        <v>2035</v>
      </c>
      <c r="B405" s="3">
        <f t="shared" si="49"/>
        <v>8</v>
      </c>
      <c r="C405" s="36">
        <v>369.74157247887626</v>
      </c>
      <c r="D405" s="12">
        <f t="shared" si="53"/>
        <v>1.9238954084899278</v>
      </c>
      <c r="F405" s="41">
        <v>0.18226027354070554</v>
      </c>
      <c r="G405" s="41">
        <v>0.15706964769226792</v>
      </c>
      <c r="H405" s="41">
        <v>0.13330757397025114</v>
      </c>
      <c r="I405" s="21">
        <f t="shared" si="50"/>
        <v>9.4735021839759084E-2</v>
      </c>
      <c r="J405" s="21">
        <f t="shared" si="51"/>
        <v>8.1641469177138076E-2</v>
      </c>
      <c r="K405" s="21">
        <f t="shared" si="52"/>
        <v>6.9290447589811927E-2</v>
      </c>
    </row>
    <row r="406" spans="1:11">
      <c r="A406" s="3">
        <f t="shared" si="48"/>
        <v>2035</v>
      </c>
      <c r="B406" s="3">
        <f t="shared" si="49"/>
        <v>9</v>
      </c>
      <c r="C406" s="36">
        <v>370.36724065638458</v>
      </c>
      <c r="D406" s="12">
        <f t="shared" si="53"/>
        <v>1.9271509800121571</v>
      </c>
      <c r="F406" s="41">
        <v>0.19157099091435975</v>
      </c>
      <c r="G406" s="41">
        <v>0.15854480804961565</v>
      </c>
      <c r="H406" s="41">
        <v>0.1313576584677966</v>
      </c>
      <c r="I406" s="21">
        <f t="shared" si="50"/>
        <v>9.940632202732308E-2</v>
      </c>
      <c r="J406" s="21">
        <f t="shared" si="51"/>
        <v>8.2269012492532115E-2</v>
      </c>
      <c r="K406" s="21">
        <f t="shared" si="52"/>
        <v>6.816158143819534E-2</v>
      </c>
    </row>
    <row r="407" spans="1:11">
      <c r="A407" s="3">
        <f t="shared" si="48"/>
        <v>2035</v>
      </c>
      <c r="B407" s="3">
        <f t="shared" si="49"/>
        <v>10</v>
      </c>
      <c r="C407" s="36">
        <v>370.99322440577373</v>
      </c>
      <c r="D407" s="12">
        <f t="shared" si="53"/>
        <v>1.9304081935658424</v>
      </c>
      <c r="F407" s="41">
        <v>0.20999834681722376</v>
      </c>
      <c r="G407" s="41">
        <v>0.16397338334409967</v>
      </c>
      <c r="H407" s="41">
        <v>0.13413645762054882</v>
      </c>
      <c r="I407" s="21">
        <f t="shared" si="50"/>
        <v>0.10878442575884205</v>
      </c>
      <c r="J407" s="21">
        <f t="shared" si="51"/>
        <v>8.4942337009670826E-2</v>
      </c>
      <c r="K407" s="21">
        <f t="shared" si="52"/>
        <v>6.9486058993964636E-2</v>
      </c>
    </row>
    <row r="408" spans="1:11">
      <c r="A408" s="3">
        <f t="shared" si="48"/>
        <v>2035</v>
      </c>
      <c r="B408" s="3">
        <f t="shared" si="49"/>
        <v>11</v>
      </c>
      <c r="C408" s="36">
        <v>371.61867873407903</v>
      </c>
      <c r="D408" s="12">
        <f t="shared" si="53"/>
        <v>1.9336626523554756</v>
      </c>
      <c r="F408" s="41">
        <v>0.20396536055821393</v>
      </c>
      <c r="G408" s="41">
        <v>0.16374790416902862</v>
      </c>
      <c r="H408" s="41">
        <v>0.13364176395913302</v>
      </c>
      <c r="I408" s="21">
        <f t="shared" si="50"/>
        <v>0.10548135700389888</v>
      </c>
      <c r="J408" s="21">
        <f t="shared" si="51"/>
        <v>8.4682767167044593E-2</v>
      </c>
      <c r="K408" s="21">
        <f t="shared" si="52"/>
        <v>6.9113277745907947E-2</v>
      </c>
    </row>
    <row r="409" spans="1:11">
      <c r="A409" s="3">
        <f t="shared" si="48"/>
        <v>2035</v>
      </c>
      <c r="B409" s="3">
        <f t="shared" si="49"/>
        <v>12</v>
      </c>
      <c r="C409" s="36">
        <v>372.24351133310023</v>
      </c>
      <c r="D409" s="12">
        <f t="shared" si="53"/>
        <v>1.9369138760690341</v>
      </c>
      <c r="F409" s="41">
        <v>0.1895525639499302</v>
      </c>
      <c r="G409" s="41">
        <v>0.16023926632427396</v>
      </c>
      <c r="H409" s="41">
        <v>0.12942377531464505</v>
      </c>
      <c r="I409" s="21">
        <f t="shared" si="50"/>
        <v>9.7863186531879795E-2</v>
      </c>
      <c r="J409" s="21">
        <f t="shared" si="51"/>
        <v>8.2729164318590911E-2</v>
      </c>
      <c r="K409" s="21">
        <f t="shared" si="52"/>
        <v>6.6819581868715061E-2</v>
      </c>
    </row>
    <row r="410" spans="1:11">
      <c r="A410" s="3">
        <f t="shared" si="48"/>
        <v>2036</v>
      </c>
      <c r="B410" s="3">
        <f t="shared" si="49"/>
        <v>1</v>
      </c>
      <c r="C410" s="36">
        <v>372.88024621577034</v>
      </c>
      <c r="D410" s="12">
        <f t="shared" si="53"/>
        <v>1.9402270315494456</v>
      </c>
      <c r="F410" s="41">
        <v>0.18374201813742538</v>
      </c>
      <c r="G410" s="41">
        <v>0.16229354759484638</v>
      </c>
      <c r="H410" s="41">
        <v>0.13690482072371929</v>
      </c>
      <c r="I410" s="21">
        <f t="shared" si="50"/>
        <v>9.4701297914961458E-2</v>
      </c>
      <c r="J410" s="21">
        <f t="shared" si="51"/>
        <v>8.3646678948308642E-2</v>
      </c>
      <c r="K410" s="21">
        <f t="shared" si="52"/>
        <v>7.056123767865892E-2</v>
      </c>
    </row>
    <row r="411" spans="1:11">
      <c r="A411" s="3">
        <f t="shared" si="48"/>
        <v>2036</v>
      </c>
      <c r="B411" s="3">
        <f t="shared" si="49"/>
        <v>2</v>
      </c>
      <c r="C411" s="36">
        <v>373.50090982623658</v>
      </c>
      <c r="D411" s="12">
        <f t="shared" si="53"/>
        <v>1.9434565625496716</v>
      </c>
      <c r="F411" s="41">
        <v>0.18736316577284323</v>
      </c>
      <c r="G411" s="41">
        <v>0.16744225352234882</v>
      </c>
      <c r="H411" s="41">
        <v>0.13691876185741833</v>
      </c>
      <c r="I411" s="21">
        <f t="shared" si="50"/>
        <v>9.6407179549738223E-2</v>
      </c>
      <c r="J411" s="21">
        <f t="shared" si="51"/>
        <v>8.6156931288794508E-2</v>
      </c>
      <c r="K411" s="21">
        <f t="shared" si="52"/>
        <v>7.0451156200677323E-2</v>
      </c>
    </row>
    <row r="412" spans="1:11">
      <c r="A412" s="3">
        <f t="shared" si="48"/>
        <v>2036</v>
      </c>
      <c r="B412" s="3">
        <f t="shared" si="49"/>
        <v>3</v>
      </c>
      <c r="C412" s="36">
        <v>374.12777145879886</v>
      </c>
      <c r="D412" s="12">
        <f t="shared" si="53"/>
        <v>1.9467183440381839</v>
      </c>
      <c r="F412" s="41">
        <v>0.19635274183252779</v>
      </c>
      <c r="G412" s="41">
        <v>0.16969675786471566</v>
      </c>
      <c r="H412" s="41">
        <v>0.13862738523539841</v>
      </c>
      <c r="I412" s="21">
        <f t="shared" si="50"/>
        <v>0.10086345692167394</v>
      </c>
      <c r="J412" s="21">
        <f t="shared" si="51"/>
        <v>8.7170677969112084E-2</v>
      </c>
      <c r="K412" s="21">
        <f t="shared" si="52"/>
        <v>7.1210807490433403E-2</v>
      </c>
    </row>
    <row r="413" spans="1:11">
      <c r="A413" s="3">
        <f t="shared" si="48"/>
        <v>2036</v>
      </c>
      <c r="B413" s="3">
        <f t="shared" si="49"/>
        <v>4</v>
      </c>
      <c r="C413" s="36">
        <v>374.76941968935233</v>
      </c>
      <c r="D413" s="12">
        <f t="shared" si="53"/>
        <v>1.9500570653952423</v>
      </c>
      <c r="F413" s="41">
        <v>0.21054506697370221</v>
      </c>
      <c r="G413" s="41">
        <v>0.16898001823033756</v>
      </c>
      <c r="H413" s="41">
        <v>0.13616393975208282</v>
      </c>
      <c r="I413" s="21">
        <f t="shared" si="50"/>
        <v>0.10796866958917863</v>
      </c>
      <c r="J413" s="21">
        <f t="shared" si="51"/>
        <v>8.6653883739596246E-2</v>
      </c>
      <c r="K413" s="21">
        <f t="shared" si="52"/>
        <v>6.9825618013124549E-2</v>
      </c>
    </row>
    <row r="414" spans="1:11">
      <c r="A414" s="3">
        <f t="shared" si="48"/>
        <v>2036</v>
      </c>
      <c r="B414" s="3">
        <f t="shared" si="49"/>
        <v>5</v>
      </c>
      <c r="C414" s="36">
        <v>375.41236256210192</v>
      </c>
      <c r="D414" s="12">
        <f t="shared" si="53"/>
        <v>1.9534025232308632</v>
      </c>
      <c r="F414" s="41">
        <v>0.21384301707948583</v>
      </c>
      <c r="G414" s="41">
        <v>0.16880011851161639</v>
      </c>
      <c r="H414" s="41">
        <v>0.13640156503593825</v>
      </c>
      <c r="I414" s="21">
        <f t="shared" si="50"/>
        <v>0.10947206965095783</v>
      </c>
      <c r="J414" s="21">
        <f t="shared" si="51"/>
        <v>8.641338203680958E-2</v>
      </c>
      <c r="K414" s="21">
        <f t="shared" si="52"/>
        <v>6.9827679351173649E-2</v>
      </c>
    </row>
    <row r="415" spans="1:11">
      <c r="A415" s="3">
        <f t="shared" si="48"/>
        <v>2036</v>
      </c>
      <c r="B415" s="3">
        <f t="shared" si="49"/>
        <v>6</v>
      </c>
      <c r="C415" s="36">
        <v>376.05425972323866</v>
      </c>
      <c r="D415" s="12">
        <f t="shared" si="53"/>
        <v>1.9567425398612739</v>
      </c>
      <c r="F415" s="41">
        <v>0.19879781768563923</v>
      </c>
      <c r="G415" s="41">
        <v>0.16485414748806734</v>
      </c>
      <c r="H415" s="41">
        <v>0.13478470151390931</v>
      </c>
      <c r="I415" s="21">
        <f t="shared" si="50"/>
        <v>0.1015963079638128</v>
      </c>
      <c r="J415" s="21">
        <f t="shared" si="51"/>
        <v>8.4249278650503967E-2</v>
      </c>
      <c r="K415" s="21">
        <f t="shared" si="52"/>
        <v>6.8882184941645455E-2</v>
      </c>
    </row>
    <row r="416" spans="1:11">
      <c r="A416" s="3">
        <f t="shared" si="48"/>
        <v>2036</v>
      </c>
      <c r="B416" s="3">
        <f t="shared" si="49"/>
        <v>7</v>
      </c>
      <c r="C416" s="36">
        <v>376.69527215817044</v>
      </c>
      <c r="D416" s="12">
        <f t="shared" si="53"/>
        <v>1.9600779529501569</v>
      </c>
      <c r="F416" s="41">
        <v>0.18811301565962535</v>
      </c>
      <c r="G416" s="41">
        <v>0.1620435655421959</v>
      </c>
      <c r="H416" s="41">
        <v>0.13761143464741352</v>
      </c>
      <c r="I416" s="21">
        <f t="shared" si="50"/>
        <v>9.5972211399292698E-2</v>
      </c>
      <c r="J416" s="21">
        <f t="shared" si="51"/>
        <v>8.2672000518295985E-2</v>
      </c>
      <c r="K416" s="21">
        <f t="shared" si="52"/>
        <v>7.0207123364808777E-2</v>
      </c>
    </row>
    <row r="417" spans="1:11">
      <c r="A417" s="3">
        <f t="shared" si="48"/>
        <v>2036</v>
      </c>
      <c r="B417" s="3">
        <f t="shared" si="49"/>
        <v>8</v>
      </c>
      <c r="C417" s="36">
        <v>377.34692227600084</v>
      </c>
      <c r="D417" s="12">
        <f t="shared" si="53"/>
        <v>1.9634687176435359</v>
      </c>
      <c r="F417" s="41">
        <v>0.18901902655139358</v>
      </c>
      <c r="G417" s="41">
        <v>0.16289425737601629</v>
      </c>
      <c r="H417" s="41">
        <v>0.13825101528862341</v>
      </c>
      <c r="I417" s="21">
        <f t="shared" si="50"/>
        <v>9.6267908346533496E-2</v>
      </c>
      <c r="J417" s="21">
        <f t="shared" si="51"/>
        <v>8.2962491794376245E-2</v>
      </c>
      <c r="K417" s="21">
        <f t="shared" si="52"/>
        <v>7.0411621049173562E-2</v>
      </c>
    </row>
    <row r="418" spans="1:11">
      <c r="A418" s="3">
        <f t="shared" si="48"/>
        <v>2036</v>
      </c>
      <c r="B418" s="3">
        <f t="shared" si="49"/>
        <v>9</v>
      </c>
      <c r="C418" s="36">
        <v>377.9893214477226</v>
      </c>
      <c r="D418" s="12">
        <f t="shared" si="53"/>
        <v>1.9668113464115353</v>
      </c>
      <c r="F418" s="41">
        <v>0.19867501301665155</v>
      </c>
      <c r="G418" s="41">
        <v>0.16442412106674975</v>
      </c>
      <c r="H418" s="41">
        <v>0.13622879112001371</v>
      </c>
      <c r="I418" s="21">
        <f t="shared" si="50"/>
        <v>0.10101376188373931</v>
      </c>
      <c r="J418" s="21">
        <f t="shared" si="51"/>
        <v>8.3599335221826443E-2</v>
      </c>
      <c r="K418" s="21">
        <f t="shared" si="52"/>
        <v>6.9263781383285358E-2</v>
      </c>
    </row>
    <row r="419" spans="1:11">
      <c r="A419" s="3">
        <f t="shared" ref="A419:A469" si="54">A407+1</f>
        <v>2036</v>
      </c>
      <c r="B419" s="3">
        <f t="shared" ref="B419:B469" si="55">B407</f>
        <v>10</v>
      </c>
      <c r="C419" s="36">
        <v>378.63447094648598</v>
      </c>
      <c r="D419" s="12">
        <f t="shared" si="53"/>
        <v>1.9701682860981899</v>
      </c>
      <c r="F419" s="41">
        <v>0.21778571008195316</v>
      </c>
      <c r="G419" s="41">
        <v>0.17005400407850296</v>
      </c>
      <c r="H419" s="41">
        <v>0.13911063640989116</v>
      </c>
      <c r="I419" s="21">
        <f t="shared" si="50"/>
        <v>0.11054167891072178</v>
      </c>
      <c r="J419" s="21">
        <f t="shared" si="51"/>
        <v>8.6314456119525498E-2</v>
      </c>
      <c r="K419" s="21">
        <f t="shared" si="52"/>
        <v>7.0608504558456853E-2</v>
      </c>
    </row>
    <row r="420" spans="1:11">
      <c r="A420" s="3">
        <f t="shared" si="54"/>
        <v>2036</v>
      </c>
      <c r="B420" s="3">
        <f t="shared" si="55"/>
        <v>11</v>
      </c>
      <c r="C420" s="36">
        <v>379.28390745526798</v>
      </c>
      <c r="D420" s="12">
        <f t="shared" si="53"/>
        <v>1.9735475326053509</v>
      </c>
      <c r="F420" s="41">
        <v>0.2115290027495059</v>
      </c>
      <c r="G420" s="41">
        <v>0.16982016346501339</v>
      </c>
      <c r="H420" s="41">
        <v>0.13859759803622124</v>
      </c>
      <c r="I420" s="21">
        <f t="shared" si="50"/>
        <v>0.10718211710374104</v>
      </c>
      <c r="J420" s="21">
        <f t="shared" si="51"/>
        <v>8.6048175004342406E-2</v>
      </c>
      <c r="K420" s="21">
        <f t="shared" si="52"/>
        <v>7.0227646279820574E-2</v>
      </c>
    </row>
    <row r="421" spans="1:11">
      <c r="A421" s="3">
        <f t="shared" si="54"/>
        <v>2036</v>
      </c>
      <c r="B421" s="3">
        <f t="shared" si="55"/>
        <v>12</v>
      </c>
      <c r="C421" s="36">
        <v>379.93868029381957</v>
      </c>
      <c r="D421" s="12">
        <f t="shared" si="53"/>
        <v>1.9769545459126394</v>
      </c>
      <c r="F421" s="41">
        <v>0.19658173677729401</v>
      </c>
      <c r="G421" s="41">
        <v>0.16618141489379065</v>
      </c>
      <c r="H421" s="41">
        <v>0.13422319382790163</v>
      </c>
      <c r="I421" s="21">
        <f t="shared" si="50"/>
        <v>9.9436649761992485E-2</v>
      </c>
      <c r="J421" s="21">
        <f t="shared" si="51"/>
        <v>8.4059299814136512E-2</v>
      </c>
      <c r="K421" s="21">
        <f t="shared" si="52"/>
        <v>6.7893920022293164E-2</v>
      </c>
    </row>
    <row r="422" spans="1:11">
      <c r="A422" s="3">
        <f t="shared" si="54"/>
        <v>2037</v>
      </c>
      <c r="B422" s="3">
        <f t="shared" si="55"/>
        <v>1</v>
      </c>
      <c r="C422" s="36">
        <v>380.60883567386094</v>
      </c>
      <c r="D422" s="12">
        <f t="shared" si="53"/>
        <v>1.9804415999920399</v>
      </c>
      <c r="F422" s="41">
        <v>0.1902111828237458</v>
      </c>
      <c r="G422" s="41">
        <v>0.16800755736550749</v>
      </c>
      <c r="H422" s="41">
        <v>0.14172494755475532</v>
      </c>
      <c r="I422" s="21">
        <f t="shared" si="50"/>
        <v>9.6044833043554698E-2</v>
      </c>
      <c r="J422" s="21">
        <f t="shared" si="51"/>
        <v>8.4833381285357154E-2</v>
      </c>
      <c r="K422" s="21">
        <f t="shared" si="52"/>
        <v>7.1562295780559726E-2</v>
      </c>
    </row>
    <row r="423" spans="1:11">
      <c r="A423" s="3">
        <f t="shared" si="54"/>
        <v>2037</v>
      </c>
      <c r="B423" s="3">
        <f t="shared" si="55"/>
        <v>2</v>
      </c>
      <c r="C423" s="36">
        <v>381.24965029406093</v>
      </c>
      <c r="D423" s="12">
        <f t="shared" si="53"/>
        <v>1.9837759837813185</v>
      </c>
      <c r="F423" s="41">
        <v>0.19395982334644365</v>
      </c>
      <c r="G423" s="41">
        <v>0.17333753825071466</v>
      </c>
      <c r="H423" s="41">
        <v>0.14173937952604679</v>
      </c>
      <c r="I423" s="21">
        <f t="shared" si="50"/>
        <v>9.7773047426823176E-2</v>
      </c>
      <c r="J423" s="21">
        <f t="shared" si="51"/>
        <v>8.7377576736417689E-2</v>
      </c>
      <c r="K423" s="21">
        <f t="shared" si="52"/>
        <v>7.1449286958235214E-2</v>
      </c>
    </row>
    <row r="424" spans="1:11">
      <c r="A424" s="3">
        <f t="shared" si="54"/>
        <v>2037</v>
      </c>
      <c r="B424" s="3">
        <f t="shared" si="55"/>
        <v>3</v>
      </c>
      <c r="C424" s="36">
        <v>381.89236618350111</v>
      </c>
      <c r="D424" s="12">
        <f t="shared" si="53"/>
        <v>1.9871202605429699</v>
      </c>
      <c r="F424" s="41">
        <v>0.20326590321173463</v>
      </c>
      <c r="G424" s="41">
        <v>0.17567141888395196</v>
      </c>
      <c r="H424" s="41">
        <v>0.14350815989006141</v>
      </c>
      <c r="I424" s="21">
        <f t="shared" si="50"/>
        <v>0.10229169680761713</v>
      </c>
      <c r="J424" s="21">
        <f t="shared" si="51"/>
        <v>8.8405026294659544E-2</v>
      </c>
      <c r="K424" s="21">
        <f t="shared" si="52"/>
        <v>7.2219161939825721E-2</v>
      </c>
    </row>
    <row r="425" spans="1:11">
      <c r="A425" s="3">
        <f t="shared" si="54"/>
        <v>2037</v>
      </c>
      <c r="B425" s="3">
        <f t="shared" si="55"/>
        <v>4</v>
      </c>
      <c r="C425" s="36">
        <v>382.55784252214556</v>
      </c>
      <c r="D425" s="12">
        <f t="shared" si="53"/>
        <v>1.9905829679247584</v>
      </c>
      <c r="F425" s="41">
        <v>0.21795790986044206</v>
      </c>
      <c r="G425" s="41">
        <v>0.17492944437527017</v>
      </c>
      <c r="H425" s="41">
        <v>0.14095798174380411</v>
      </c>
      <c r="I425" s="21">
        <f t="shared" si="50"/>
        <v>0.10949451159409328</v>
      </c>
      <c r="J425" s="21">
        <f t="shared" si="51"/>
        <v>8.7878499511949149E-2</v>
      </c>
      <c r="K425" s="21">
        <f t="shared" si="52"/>
        <v>7.0812412250646842E-2</v>
      </c>
    </row>
    <row r="426" spans="1:11">
      <c r="A426" s="3">
        <f t="shared" si="54"/>
        <v>2037</v>
      </c>
      <c r="B426" s="3">
        <f t="shared" si="55"/>
        <v>5</v>
      </c>
      <c r="C426" s="36">
        <v>383.22340222689201</v>
      </c>
      <c r="D426" s="12">
        <f t="shared" si="53"/>
        <v>1.9940461090896886</v>
      </c>
      <c r="F426" s="41">
        <v>0.22137197375760476</v>
      </c>
      <c r="G426" s="41">
        <v>0.17474321077103258</v>
      </c>
      <c r="H426" s="41">
        <v>0.14120397330724263</v>
      </c>
      <c r="I426" s="21">
        <f t="shared" si="50"/>
        <v>0.11101647687508305</v>
      </c>
      <c r="J426" s="21">
        <f t="shared" si="51"/>
        <v>8.7632482506036641E-2</v>
      </c>
      <c r="K426" s="21">
        <f t="shared" si="52"/>
        <v>7.0812792474344702E-2</v>
      </c>
    </row>
    <row r="427" spans="1:11">
      <c r="A427" s="3">
        <f t="shared" si="54"/>
        <v>2037</v>
      </c>
      <c r="B427" s="3">
        <f t="shared" si="55"/>
        <v>6</v>
      </c>
      <c r="C427" s="36">
        <v>383.88827282474762</v>
      </c>
      <c r="D427" s="12">
        <f t="shared" si="53"/>
        <v>1.9975056645891649</v>
      </c>
      <c r="F427" s="41">
        <v>0.20579706497227576</v>
      </c>
      <c r="G427" s="41">
        <v>0.17065831052129157</v>
      </c>
      <c r="H427" s="41">
        <v>0.13953018346805801</v>
      </c>
      <c r="I427" s="21">
        <f t="shared" si="50"/>
        <v>0.10302702446383444</v>
      </c>
      <c r="J427" s="21">
        <f t="shared" si="51"/>
        <v>8.5435707916448667E-2</v>
      </c>
      <c r="K427" s="21">
        <f t="shared" si="52"/>
        <v>6.9852209153437247E-2</v>
      </c>
    </row>
    <row r="428" spans="1:11">
      <c r="A428" s="3">
        <f t="shared" si="54"/>
        <v>2037</v>
      </c>
      <c r="B428" s="3">
        <f t="shared" si="55"/>
        <v>7</v>
      </c>
      <c r="C428" s="36">
        <v>384.55214622359904</v>
      </c>
      <c r="D428" s="12">
        <f t="shared" si="53"/>
        <v>2.0009600313115921</v>
      </c>
      <c r="F428" s="41">
        <v>0.19473607384891936</v>
      </c>
      <c r="G428" s="41">
        <v>0.16774877397779159</v>
      </c>
      <c r="H428" s="41">
        <v>0.14245643984806994</v>
      </c>
      <c r="I428" s="21">
        <f t="shared" si="50"/>
        <v>9.7321321166656927E-2</v>
      </c>
      <c r="J428" s="21">
        <f t="shared" si="51"/>
        <v>8.383414528666791E-2</v>
      </c>
      <c r="K428" s="21">
        <f t="shared" si="52"/>
        <v>7.119404566751511E-2</v>
      </c>
    </row>
    <row r="429" spans="1:11">
      <c r="A429" s="3">
        <f t="shared" si="54"/>
        <v>2037</v>
      </c>
      <c r="B429" s="3">
        <f t="shared" si="55"/>
        <v>8</v>
      </c>
      <c r="C429" s="36">
        <v>385.22575139548752</v>
      </c>
      <c r="D429" s="12">
        <f t="shared" si="53"/>
        <v>2.0044650358709735</v>
      </c>
      <c r="F429" s="41">
        <v>0.19567398345240231</v>
      </c>
      <c r="G429" s="41">
        <v>0.16862941685724694</v>
      </c>
      <c r="H429" s="41">
        <v>0.14311853875995145</v>
      </c>
      <c r="I429" s="21">
        <f t="shared" si="50"/>
        <v>9.7619055434099253E-2</v>
      </c>
      <c r="J429" s="21">
        <f t="shared" si="51"/>
        <v>8.4126893629738297E-2</v>
      </c>
      <c r="K429" s="21">
        <f t="shared" si="52"/>
        <v>7.1399867894310298E-2</v>
      </c>
    </row>
    <row r="430" spans="1:11">
      <c r="A430" s="3">
        <f t="shared" si="54"/>
        <v>2037</v>
      </c>
      <c r="B430" s="3">
        <f t="shared" si="55"/>
        <v>9</v>
      </c>
      <c r="C430" s="36">
        <v>385.88779843673109</v>
      </c>
      <c r="D430" s="12">
        <f t="shared" si="53"/>
        <v>2.0079098994125908</v>
      </c>
      <c r="F430" s="41">
        <v>0.20566993661273553</v>
      </c>
      <c r="G430" s="41">
        <v>0.17021314378657601</v>
      </c>
      <c r="H430" s="41">
        <v>0.14102511639012461</v>
      </c>
      <c r="I430" s="21">
        <f t="shared" si="50"/>
        <v>0.10242986334840212</v>
      </c>
      <c r="J430" s="21">
        <f t="shared" si="51"/>
        <v>8.4771305642933212E-2</v>
      </c>
      <c r="K430" s="21">
        <f t="shared" si="52"/>
        <v>7.0234783160031816E-2</v>
      </c>
    </row>
    <row r="431" spans="1:11">
      <c r="A431" s="3">
        <f t="shared" si="54"/>
        <v>2037</v>
      </c>
      <c r="B431" s="3">
        <f t="shared" si="55"/>
        <v>10</v>
      </c>
      <c r="C431" s="36">
        <v>386.55129550721858</v>
      </c>
      <c r="D431" s="12">
        <f t="shared" si="53"/>
        <v>2.0113623079662175</v>
      </c>
      <c r="F431" s="41">
        <v>0.22545348057413114</v>
      </c>
      <c r="G431" s="41">
        <v>0.17604124297521104</v>
      </c>
      <c r="H431" s="41">
        <v>0.14400842530802629</v>
      </c>
      <c r="I431" s="21">
        <f t="shared" si="50"/>
        <v>0.11208994007752771</v>
      </c>
      <c r="J431" s="21">
        <f t="shared" si="51"/>
        <v>8.7523387645269429E-2</v>
      </c>
      <c r="K431" s="21">
        <f t="shared" si="52"/>
        <v>7.1597456478957267E-2</v>
      </c>
    </row>
    <row r="432" spans="1:11">
      <c r="A432" s="3">
        <f t="shared" si="54"/>
        <v>2037</v>
      </c>
      <c r="B432" s="3">
        <f t="shared" si="55"/>
        <v>11</v>
      </c>
      <c r="C432" s="36">
        <v>387.2188607800752</v>
      </c>
      <c r="D432" s="12">
        <f t="shared" si="53"/>
        <v>2.0148358848072139</v>
      </c>
      <c r="F432" s="41">
        <v>0.21897648791697696</v>
      </c>
      <c r="G432" s="41">
        <v>0.17579916933231235</v>
      </c>
      <c r="H432" s="41">
        <v>0.14347732394711307</v>
      </c>
      <c r="I432" s="21">
        <f t="shared" si="50"/>
        <v>0.10868204679505664</v>
      </c>
      <c r="J432" s="21">
        <f t="shared" si="51"/>
        <v>8.7252351746322704E-2</v>
      </c>
      <c r="K432" s="21">
        <f t="shared" si="52"/>
        <v>7.1210427126595199E-2</v>
      </c>
    </row>
    <row r="433" spans="1:11">
      <c r="A433" s="3">
        <f t="shared" si="54"/>
        <v>2037</v>
      </c>
      <c r="B433" s="3">
        <f t="shared" si="55"/>
        <v>12</v>
      </c>
      <c r="C433" s="36">
        <v>387.89234649870667</v>
      </c>
      <c r="D433" s="12">
        <f t="shared" si="53"/>
        <v>2.0183402678092972</v>
      </c>
      <c r="F433" s="41">
        <v>0.20350296058024611</v>
      </c>
      <c r="G433" s="41">
        <v>0.1720323081823884</v>
      </c>
      <c r="H433" s="41">
        <v>0.13894890629366524</v>
      </c>
      <c r="I433" s="21">
        <f t="shared" si="50"/>
        <v>0.1008268842602679</v>
      </c>
      <c r="J433" s="21">
        <f t="shared" si="51"/>
        <v>8.5234541928409305E-2</v>
      </c>
      <c r="K433" s="21">
        <f t="shared" si="52"/>
        <v>6.8843152222533885E-2</v>
      </c>
    </row>
    <row r="434" spans="1:11">
      <c r="A434" s="3">
        <f t="shared" si="54"/>
        <v>2038</v>
      </c>
      <c r="B434" s="3">
        <f t="shared" si="55"/>
        <v>1</v>
      </c>
      <c r="C434" s="36">
        <v>388.58207728437361</v>
      </c>
      <c r="D434" s="12">
        <f t="shared" si="53"/>
        <v>2.0219291796071843</v>
      </c>
      <c r="F434" s="21"/>
      <c r="G434" s="21"/>
      <c r="H434" s="21"/>
      <c r="I434" s="21"/>
      <c r="J434" s="21"/>
      <c r="K434" s="21"/>
    </row>
    <row r="435" spans="1:11">
      <c r="A435" s="3">
        <f t="shared" si="54"/>
        <v>2038</v>
      </c>
      <c r="B435" s="3">
        <f t="shared" si="55"/>
        <v>2</v>
      </c>
      <c r="C435" s="36">
        <v>389.24174427723381</v>
      </c>
      <c r="D435" s="12">
        <f t="shared" si="53"/>
        <v>2.0253616589202013</v>
      </c>
      <c r="F435" s="21"/>
      <c r="G435" s="21"/>
      <c r="H435" s="21"/>
      <c r="I435" s="21"/>
      <c r="J435" s="21"/>
      <c r="K435" s="21"/>
    </row>
    <row r="436" spans="1:11">
      <c r="A436" s="3">
        <f t="shared" si="54"/>
        <v>2038</v>
      </c>
      <c r="B436" s="3">
        <f t="shared" si="55"/>
        <v>3</v>
      </c>
      <c r="C436" s="36">
        <v>389.90314104305878</v>
      </c>
      <c r="D436" s="12">
        <f t="shared" si="53"/>
        <v>2.0288031388501691</v>
      </c>
      <c r="F436" s="21"/>
      <c r="G436" s="21"/>
      <c r="H436" s="21"/>
      <c r="I436" s="21"/>
      <c r="J436" s="21"/>
      <c r="K436" s="21"/>
    </row>
    <row r="437" spans="1:11">
      <c r="A437" s="3">
        <f t="shared" si="54"/>
        <v>2038</v>
      </c>
      <c r="B437" s="3">
        <f t="shared" si="55"/>
        <v>4</v>
      </c>
      <c r="C437" s="36">
        <v>390.58705229560536</v>
      </c>
      <c r="D437" s="12">
        <f t="shared" si="53"/>
        <v>2.0323617695709926</v>
      </c>
      <c r="F437" s="21"/>
      <c r="G437" s="21"/>
      <c r="H437" s="21"/>
      <c r="I437" s="21"/>
      <c r="J437" s="21"/>
      <c r="K437" s="21"/>
    </row>
    <row r="438" spans="1:11">
      <c r="A438" s="3">
        <f t="shared" si="54"/>
        <v>2038</v>
      </c>
      <c r="B438" s="3">
        <f t="shared" si="55"/>
        <v>5</v>
      </c>
      <c r="C438" s="36">
        <v>391.26931222317171</v>
      </c>
      <c r="D438" s="12">
        <f t="shared" si="53"/>
        <v>2.0359118078673126</v>
      </c>
      <c r="F438" s="21"/>
      <c r="G438" s="21"/>
      <c r="H438" s="21"/>
      <c r="I438" s="21"/>
      <c r="J438" s="21"/>
      <c r="K438" s="21"/>
    </row>
    <row r="439" spans="1:11">
      <c r="A439" s="3">
        <f t="shared" si="54"/>
        <v>2038</v>
      </c>
      <c r="B439" s="3">
        <f t="shared" si="55"/>
        <v>6</v>
      </c>
      <c r="C439" s="36">
        <v>391.94862630283461</v>
      </c>
      <c r="D439" s="12">
        <f t="shared" si="53"/>
        <v>2.0394465178811854</v>
      </c>
      <c r="F439" s="21"/>
      <c r="G439" s="21"/>
      <c r="H439" s="21"/>
      <c r="I439" s="21"/>
      <c r="J439" s="21"/>
      <c r="K439" s="21"/>
    </row>
    <row r="440" spans="1:11">
      <c r="A440" s="3">
        <f t="shared" si="54"/>
        <v>2038</v>
      </c>
      <c r="B440" s="3">
        <f t="shared" si="55"/>
        <v>7</v>
      </c>
      <c r="C440" s="36">
        <v>392.62500899866404</v>
      </c>
      <c r="D440" s="12">
        <f t="shared" si="53"/>
        <v>2.0429659748742521</v>
      </c>
      <c r="F440" s="21"/>
      <c r="G440" s="21"/>
      <c r="H440" s="21"/>
      <c r="I440" s="21"/>
      <c r="J440" s="21"/>
      <c r="K440" s="21"/>
    </row>
    <row r="441" spans="1:11">
      <c r="A441" s="3">
        <f t="shared" si="54"/>
        <v>2038</v>
      </c>
      <c r="B441" s="3">
        <f t="shared" si="55"/>
        <v>8</v>
      </c>
      <c r="C441" s="36">
        <v>393.31001790997482</v>
      </c>
      <c r="D441" s="12">
        <f t="shared" si="53"/>
        <v>2.0465303170995797</v>
      </c>
      <c r="F441" s="21"/>
      <c r="G441" s="21"/>
      <c r="H441" s="21"/>
      <c r="I441" s="21"/>
      <c r="J441" s="21"/>
      <c r="K441" s="21"/>
    </row>
    <row r="442" spans="1:11">
      <c r="A442" s="3">
        <f t="shared" si="54"/>
        <v>2038</v>
      </c>
      <c r="B442" s="3">
        <f t="shared" si="55"/>
        <v>9</v>
      </c>
      <c r="C442" s="36">
        <v>393.98251565173268</v>
      </c>
      <c r="D442" s="12">
        <f t="shared" si="53"/>
        <v>2.0500295593106017</v>
      </c>
      <c r="F442" s="21"/>
      <c r="G442" s="21"/>
      <c r="H442" s="21"/>
      <c r="I442" s="21"/>
      <c r="J442" s="21"/>
      <c r="K442" s="21"/>
    </row>
    <row r="443" spans="1:11">
      <c r="A443" s="3">
        <f t="shared" si="54"/>
        <v>2038</v>
      </c>
      <c r="B443" s="3">
        <f t="shared" si="55"/>
        <v>10</v>
      </c>
      <c r="C443" s="36">
        <v>394.65585324084088</v>
      </c>
      <c r="D443" s="12">
        <f t="shared" si="53"/>
        <v>2.053533171542691</v>
      </c>
      <c r="F443" s="21"/>
      <c r="G443" s="21"/>
      <c r="H443" s="21"/>
      <c r="I443" s="21"/>
      <c r="J443" s="21"/>
      <c r="K443" s="21"/>
    </row>
    <row r="444" spans="1:11">
      <c r="A444" s="3">
        <f t="shared" si="54"/>
        <v>2038</v>
      </c>
      <c r="B444" s="3">
        <f t="shared" si="55"/>
        <v>11</v>
      </c>
      <c r="C444" s="36">
        <v>395.33269457087539</v>
      </c>
      <c r="D444" s="12">
        <f t="shared" si="53"/>
        <v>2.0570550149707896</v>
      </c>
      <c r="F444" s="21"/>
      <c r="G444" s="21"/>
      <c r="H444" s="21"/>
      <c r="I444" s="21"/>
      <c r="J444" s="21"/>
      <c r="K444" s="21"/>
    </row>
    <row r="445" spans="1:11">
      <c r="A445" s="3">
        <f t="shared" si="54"/>
        <v>2038</v>
      </c>
      <c r="B445" s="3">
        <f t="shared" si="55"/>
        <v>12</v>
      </c>
      <c r="C445" s="36">
        <v>396.01490336758718</v>
      </c>
      <c r="D445" s="12">
        <f t="shared" si="53"/>
        <v>2.0606047872152948</v>
      </c>
      <c r="F445" s="21"/>
      <c r="G445" s="21"/>
      <c r="H445" s="21"/>
      <c r="I445" s="21"/>
      <c r="J445" s="21"/>
      <c r="K445" s="21"/>
    </row>
    <row r="446" spans="1:11">
      <c r="A446" s="3">
        <f t="shared" si="54"/>
        <v>2039</v>
      </c>
      <c r="B446" s="3">
        <f t="shared" si="55"/>
        <v>1</v>
      </c>
      <c r="C446" s="36">
        <v>396.71289398286854</v>
      </c>
      <c r="D446" s="12">
        <f t="shared" si="53"/>
        <v>2.0642366778109502</v>
      </c>
      <c r="F446" s="21"/>
      <c r="G446" s="21"/>
      <c r="H446" s="21"/>
      <c r="I446" s="21"/>
      <c r="J446" s="21"/>
      <c r="K446" s="21"/>
    </row>
    <row r="447" spans="1:11">
      <c r="A447" s="3">
        <f t="shared" si="54"/>
        <v>2039</v>
      </c>
      <c r="B447" s="3">
        <f t="shared" si="55"/>
        <v>2</v>
      </c>
      <c r="C447" s="36">
        <v>397.37979871633331</v>
      </c>
      <c r="D447" s="12">
        <f t="shared" si="53"/>
        <v>2.0677068176332352</v>
      </c>
      <c r="F447" s="21"/>
      <c r="G447" s="21"/>
      <c r="H447" s="21"/>
      <c r="I447" s="21"/>
      <c r="J447" s="21"/>
      <c r="K447" s="21"/>
    </row>
    <row r="448" spans="1:11">
      <c r="A448" s="3">
        <f t="shared" si="54"/>
        <v>2039</v>
      </c>
      <c r="B448" s="3">
        <f t="shared" si="55"/>
        <v>3</v>
      </c>
      <c r="C448" s="36">
        <v>398.04783359386266</v>
      </c>
      <c r="D448" s="12">
        <f t="shared" si="53"/>
        <v>2.0711828379924637</v>
      </c>
      <c r="F448" s="21"/>
      <c r="G448" s="21"/>
      <c r="H448" s="21"/>
      <c r="I448" s="21"/>
      <c r="J448" s="21"/>
      <c r="K448" s="21"/>
    </row>
    <row r="449" spans="1:11">
      <c r="A449" s="3">
        <f t="shared" si="54"/>
        <v>2039</v>
      </c>
      <c r="B449" s="3">
        <f t="shared" si="55"/>
        <v>4</v>
      </c>
      <c r="C449" s="36">
        <v>398.73827339491498</v>
      </c>
      <c r="D449" s="12">
        <f t="shared" si="53"/>
        <v>2.0747754390467019</v>
      </c>
      <c r="F449" s="21"/>
      <c r="G449" s="21"/>
      <c r="H449" s="21"/>
      <c r="I449" s="21"/>
      <c r="J449" s="21"/>
      <c r="K449" s="21"/>
    </row>
    <row r="450" spans="1:11">
      <c r="A450" s="3">
        <f t="shared" si="54"/>
        <v>2039</v>
      </c>
      <c r="B450" s="3">
        <f t="shared" si="55"/>
        <v>5</v>
      </c>
      <c r="C450" s="36">
        <v>399.42708950341046</v>
      </c>
      <c r="D450" s="12">
        <f t="shared" si="53"/>
        <v>2.0783595914576511</v>
      </c>
      <c r="F450" s="21"/>
      <c r="G450" s="21"/>
      <c r="H450" s="21"/>
      <c r="I450" s="21"/>
      <c r="J450" s="21"/>
      <c r="K450" s="21"/>
    </row>
    <row r="451" spans="1:11">
      <c r="A451" s="3">
        <f t="shared" si="54"/>
        <v>2039</v>
      </c>
      <c r="B451" s="3">
        <f t="shared" si="55"/>
        <v>6</v>
      </c>
      <c r="C451" s="36">
        <v>400.11332579320299</v>
      </c>
      <c r="D451" s="12">
        <f t="shared" ref="D451:D469" si="56">C451/$C$38</f>
        <v>2.0819303201647847</v>
      </c>
      <c r="F451" s="21"/>
      <c r="G451" s="21"/>
      <c r="H451" s="21"/>
      <c r="I451" s="21"/>
      <c r="J451" s="21"/>
      <c r="K451" s="21"/>
    </row>
    <row r="452" spans="1:11">
      <c r="A452" s="3">
        <f t="shared" si="54"/>
        <v>2039</v>
      </c>
      <c r="B452" s="3">
        <f t="shared" si="55"/>
        <v>7</v>
      </c>
      <c r="C452" s="36">
        <v>400.79722641507584</v>
      </c>
      <c r="D452" s="12">
        <f t="shared" si="56"/>
        <v>2.0854888955704749</v>
      </c>
      <c r="F452" s="21"/>
      <c r="G452" s="21"/>
      <c r="H452" s="21"/>
      <c r="I452" s="21"/>
      <c r="J452" s="21"/>
      <c r="K452" s="21"/>
    </row>
    <row r="453" spans="1:11">
      <c r="A453" s="3">
        <f t="shared" si="54"/>
        <v>2039</v>
      </c>
      <c r="B453" s="3">
        <f t="shared" si="55"/>
        <v>8</v>
      </c>
      <c r="C453" s="36">
        <v>401.49067042140109</v>
      </c>
      <c r="D453" s="12">
        <f t="shared" si="56"/>
        <v>2.0890971285610735</v>
      </c>
      <c r="F453" s="21"/>
      <c r="G453" s="21"/>
      <c r="H453" s="21"/>
      <c r="I453" s="21"/>
      <c r="J453" s="21"/>
      <c r="K453" s="21"/>
    </row>
    <row r="454" spans="1:11">
      <c r="A454" s="3">
        <f t="shared" si="54"/>
        <v>2039</v>
      </c>
      <c r="B454" s="3">
        <f t="shared" si="55"/>
        <v>9</v>
      </c>
      <c r="C454" s="36">
        <v>402.17220061272383</v>
      </c>
      <c r="D454" s="12">
        <f t="shared" si="56"/>
        <v>2.092643369783131</v>
      </c>
      <c r="F454" s="21"/>
      <c r="G454" s="21"/>
      <c r="H454" s="21"/>
      <c r="I454" s="21"/>
      <c r="J454" s="21"/>
      <c r="K454" s="21"/>
    </row>
    <row r="455" spans="1:11">
      <c r="A455" s="3">
        <f t="shared" si="54"/>
        <v>2039</v>
      </c>
      <c r="B455" s="3">
        <f t="shared" si="55"/>
        <v>10</v>
      </c>
      <c r="C455" s="36">
        <v>402.85456809894214</v>
      </c>
      <c r="D455" s="12">
        <f t="shared" si="56"/>
        <v>2.0961939677449366</v>
      </c>
      <c r="F455" s="21"/>
      <c r="G455" s="21"/>
      <c r="H455" s="21"/>
      <c r="I455" s="21"/>
      <c r="J455" s="21"/>
      <c r="K455" s="21"/>
    </row>
    <row r="456" spans="1:11">
      <c r="A456" s="3">
        <f t="shared" si="54"/>
        <v>2039</v>
      </c>
      <c r="B456" s="3">
        <f t="shared" si="55"/>
        <v>11</v>
      </c>
      <c r="C456" s="36">
        <v>403.53950065546667</v>
      </c>
      <c r="D456" s="12">
        <f t="shared" si="56"/>
        <v>2.0997579126694639</v>
      </c>
      <c r="F456" s="21"/>
      <c r="G456" s="21"/>
      <c r="H456" s="21"/>
      <c r="I456" s="21"/>
      <c r="J456" s="21"/>
      <c r="K456" s="21"/>
    </row>
    <row r="457" spans="1:11">
      <c r="A457" s="3">
        <f t="shared" si="54"/>
        <v>2039</v>
      </c>
      <c r="B457" s="3">
        <f t="shared" si="55"/>
        <v>12</v>
      </c>
      <c r="C457" s="36">
        <v>404.2282952724866</v>
      </c>
      <c r="D457" s="12">
        <f t="shared" si="56"/>
        <v>2.1033419532527091</v>
      </c>
      <c r="F457" s="21"/>
      <c r="G457" s="21"/>
      <c r="H457" s="21"/>
      <c r="I457" s="21"/>
      <c r="J457" s="21"/>
      <c r="K457" s="21"/>
    </row>
    <row r="458" spans="1:11">
      <c r="A458" s="3">
        <f t="shared" si="54"/>
        <v>2040</v>
      </c>
      <c r="B458" s="3">
        <f t="shared" si="55"/>
        <v>1</v>
      </c>
      <c r="C458" s="36">
        <v>404.93209288638803</v>
      </c>
      <c r="D458" s="12">
        <f t="shared" si="56"/>
        <v>2.1070040597040158</v>
      </c>
      <c r="F458" s="21"/>
      <c r="G458" s="21"/>
      <c r="H458" s="21"/>
      <c r="I458" s="21"/>
      <c r="J458" s="21"/>
      <c r="K458" s="21"/>
    </row>
    <row r="459" spans="1:11">
      <c r="A459" s="3">
        <f t="shared" si="54"/>
        <v>2040</v>
      </c>
      <c r="B459" s="3">
        <f t="shared" si="55"/>
        <v>2</v>
      </c>
      <c r="C459" s="36">
        <v>405.61606857723331</v>
      </c>
      <c r="D459" s="12">
        <f t="shared" si="56"/>
        <v>2.1105630257199648</v>
      </c>
      <c r="F459" s="21"/>
      <c r="G459" s="21"/>
      <c r="H459" s="21"/>
      <c r="I459" s="21"/>
      <c r="J459" s="21"/>
      <c r="K459" s="21"/>
    </row>
    <row r="460" spans="1:11">
      <c r="A460" s="3">
        <f t="shared" si="54"/>
        <v>2040</v>
      </c>
      <c r="B460" s="3">
        <f t="shared" si="55"/>
        <v>3</v>
      </c>
      <c r="C460" s="36">
        <v>406.30216425753412</v>
      </c>
      <c r="D460" s="12">
        <f t="shared" si="56"/>
        <v>2.1141330227864725</v>
      </c>
      <c r="F460" s="21"/>
      <c r="G460" s="21"/>
      <c r="H460" s="21"/>
      <c r="I460" s="21"/>
      <c r="J460" s="21"/>
      <c r="K460" s="21"/>
    </row>
    <row r="461" spans="1:11">
      <c r="A461" s="3">
        <f t="shared" si="54"/>
        <v>2040</v>
      </c>
      <c r="B461" s="3">
        <f t="shared" si="55"/>
        <v>4</v>
      </c>
      <c r="C461" s="36">
        <v>407.00082773457592</v>
      </c>
      <c r="D461" s="12">
        <f t="shared" si="56"/>
        <v>2.1177684145184563</v>
      </c>
      <c r="F461" s="21"/>
      <c r="G461" s="21"/>
      <c r="H461" s="21"/>
      <c r="I461" s="21"/>
      <c r="J461" s="21"/>
      <c r="K461" s="21"/>
    </row>
    <row r="462" spans="1:11">
      <c r="A462" s="3">
        <f t="shared" si="54"/>
        <v>2040</v>
      </c>
      <c r="B462" s="3">
        <f t="shared" si="55"/>
        <v>5</v>
      </c>
      <c r="C462" s="36">
        <v>407.69955072736855</v>
      </c>
      <c r="D462" s="12">
        <f t="shared" si="56"/>
        <v>2.121404115931818</v>
      </c>
      <c r="F462" s="21"/>
      <c r="G462" s="21"/>
      <c r="H462" s="21"/>
      <c r="I462" s="21"/>
      <c r="J462" s="21"/>
      <c r="K462" s="21"/>
    </row>
    <row r="463" spans="1:11">
      <c r="A463" s="3">
        <f t="shared" si="54"/>
        <v>2040</v>
      </c>
      <c r="B463" s="3">
        <f t="shared" si="55"/>
        <v>6</v>
      </c>
      <c r="C463" s="36">
        <v>408.39745186223382</v>
      </c>
      <c r="D463" s="12">
        <f t="shared" si="56"/>
        <v>2.1250355409294057</v>
      </c>
      <c r="F463" s="21"/>
      <c r="G463" s="21"/>
      <c r="H463" s="21"/>
      <c r="I463" s="21"/>
      <c r="J463" s="21"/>
      <c r="K463" s="21"/>
    </row>
    <row r="464" spans="1:11">
      <c r="A464" s="3">
        <f t="shared" si="54"/>
        <v>2040</v>
      </c>
      <c r="B464" s="3">
        <f t="shared" si="55"/>
        <v>7</v>
      </c>
      <c r="C464" s="36">
        <v>409.09429586829452</v>
      </c>
      <c r="D464" s="12">
        <f t="shared" si="56"/>
        <v>2.1286614653141207</v>
      </c>
      <c r="F464" s="21"/>
      <c r="G464" s="21"/>
      <c r="H464" s="21"/>
      <c r="I464" s="21"/>
      <c r="J464" s="21"/>
      <c r="K464" s="21"/>
    </row>
    <row r="465" spans="1:11">
      <c r="A465" s="3">
        <f t="shared" si="54"/>
        <v>2040</v>
      </c>
      <c r="B465" s="3">
        <f t="shared" si="55"/>
        <v>8</v>
      </c>
      <c r="C465" s="36">
        <v>409.80148653313518</v>
      </c>
      <c r="D465" s="12">
        <f t="shared" si="56"/>
        <v>2.1323412270025135</v>
      </c>
      <c r="F465" s="21"/>
      <c r="G465" s="21"/>
      <c r="H465" s="21"/>
      <c r="I465" s="21"/>
      <c r="J465" s="21"/>
      <c r="K465" s="21"/>
    </row>
    <row r="466" spans="1:11">
      <c r="A466" s="3">
        <f t="shared" si="54"/>
        <v>2040</v>
      </c>
      <c r="B466" s="3">
        <f t="shared" si="55"/>
        <v>9</v>
      </c>
      <c r="C466" s="36">
        <v>410.49658312002816</v>
      </c>
      <c r="D466" s="12">
        <f t="shared" si="56"/>
        <v>2.1359580589508789</v>
      </c>
      <c r="F466" s="21"/>
      <c r="G466" s="21"/>
      <c r="H466" s="21"/>
      <c r="I466" s="21"/>
      <c r="J466" s="21"/>
      <c r="K466" s="21"/>
    </row>
    <row r="467" spans="1:11">
      <c r="A467" s="3">
        <f t="shared" si="54"/>
        <v>2040</v>
      </c>
      <c r="B467" s="3">
        <f t="shared" si="55"/>
        <v>10</v>
      </c>
      <c r="C467" s="36">
        <v>411.19247169119694</v>
      </c>
      <c r="D467" s="12">
        <f t="shared" si="56"/>
        <v>2.1395790118719051</v>
      </c>
      <c r="F467" s="21"/>
      <c r="G467" s="21"/>
      <c r="H467" s="21"/>
      <c r="I467" s="21"/>
      <c r="J467" s="21"/>
      <c r="K467" s="21"/>
    </row>
    <row r="468" spans="1:11">
      <c r="A468" s="3">
        <f t="shared" si="54"/>
        <v>2040</v>
      </c>
      <c r="B468" s="3">
        <f t="shared" si="55"/>
        <v>11</v>
      </c>
      <c r="C468" s="36">
        <v>411.89094339936662</v>
      </c>
      <c r="D468" s="12">
        <f t="shared" si="56"/>
        <v>2.1432134057630181</v>
      </c>
      <c r="F468" s="21"/>
      <c r="G468" s="21"/>
      <c r="H468" s="21"/>
      <c r="I468" s="21"/>
      <c r="J468" s="21"/>
      <c r="K468" s="21"/>
    </row>
    <row r="469" spans="1:11">
      <c r="A469" s="3">
        <f t="shared" si="54"/>
        <v>2040</v>
      </c>
      <c r="B469" s="3">
        <f t="shared" si="55"/>
        <v>12</v>
      </c>
      <c r="C469" s="36">
        <v>412.59354200499553</v>
      </c>
      <c r="D469" s="12">
        <f t="shared" si="56"/>
        <v>2.1468692733526926</v>
      </c>
      <c r="F469" s="21"/>
      <c r="G469" s="21"/>
      <c r="H469" s="21"/>
      <c r="I469" s="21"/>
      <c r="J469" s="21"/>
      <c r="K469" s="21"/>
    </row>
    <row r="470" spans="1:11">
      <c r="A470" s="3"/>
      <c r="B470" s="3"/>
      <c r="C470" s="27"/>
      <c r="D470" s="12"/>
      <c r="F470" s="21"/>
      <c r="G470" s="21"/>
      <c r="H470" s="21"/>
      <c r="I470" s="21"/>
      <c r="J470" s="21"/>
      <c r="K470" s="21"/>
    </row>
    <row r="471" spans="1:11">
      <c r="A471" s="3"/>
      <c r="B471" s="3"/>
      <c r="C471" s="27"/>
      <c r="D471" s="12"/>
      <c r="F471" s="21"/>
      <c r="G471" s="21"/>
      <c r="H471" s="21"/>
      <c r="I471" s="21"/>
      <c r="J471" s="21"/>
      <c r="K471" s="21"/>
    </row>
    <row r="472" spans="1:11">
      <c r="A472" s="3"/>
      <c r="B472" s="3"/>
      <c r="C472" s="27"/>
      <c r="D472" s="12"/>
      <c r="F472" s="21"/>
      <c r="G472" s="21"/>
      <c r="H472" s="21"/>
      <c r="I472" s="21"/>
      <c r="J472" s="21"/>
      <c r="K472" s="21"/>
    </row>
    <row r="473" spans="1:11">
      <c r="A473" s="3"/>
      <c r="B473" s="3"/>
      <c r="C473" s="27"/>
      <c r="D473" s="12"/>
      <c r="F473" s="21"/>
      <c r="G473" s="21"/>
      <c r="H473" s="21"/>
      <c r="I473" s="21"/>
      <c r="J473" s="21"/>
      <c r="K473" s="21"/>
    </row>
    <row r="474" spans="1:11">
      <c r="A474" s="3"/>
      <c r="B474" s="3"/>
      <c r="C474" s="27"/>
      <c r="D474" s="12"/>
      <c r="F474" s="21"/>
      <c r="G474" s="21"/>
      <c r="H474" s="21"/>
      <c r="I474" s="21"/>
      <c r="J474" s="21"/>
      <c r="K474" s="21"/>
    </row>
    <row r="475" spans="1:11">
      <c r="A475" s="3"/>
      <c r="B475" s="3"/>
      <c r="C475" s="27"/>
      <c r="D475" s="12"/>
      <c r="F475" s="21"/>
      <c r="G475" s="21"/>
      <c r="H475" s="21"/>
      <c r="I475" s="21"/>
      <c r="J475" s="21"/>
      <c r="K475" s="21"/>
    </row>
    <row r="476" spans="1:11">
      <c r="A476" s="3"/>
      <c r="B476" s="3"/>
      <c r="C476" s="27"/>
      <c r="D476" s="12"/>
      <c r="F476" s="21"/>
      <c r="G476" s="21"/>
      <c r="H476" s="21"/>
      <c r="I476" s="21"/>
      <c r="J476" s="21"/>
      <c r="K476" s="21"/>
    </row>
    <row r="477" spans="1:11">
      <c r="A477" s="3"/>
      <c r="B477" s="3"/>
      <c r="C477" s="27"/>
      <c r="D477" s="12"/>
      <c r="F477" s="21"/>
      <c r="G477" s="21"/>
      <c r="H477" s="21"/>
      <c r="I477" s="21"/>
      <c r="J477" s="21"/>
      <c r="K477" s="21"/>
    </row>
    <row r="478" spans="1:11">
      <c r="A478" s="3"/>
      <c r="B478" s="3"/>
      <c r="C478" s="27"/>
      <c r="D478" s="12"/>
      <c r="F478" s="21"/>
      <c r="G478" s="21"/>
      <c r="H478" s="21"/>
      <c r="I478" s="21"/>
      <c r="J478" s="21"/>
      <c r="K478" s="21"/>
    </row>
    <row r="479" spans="1:11">
      <c r="A479" s="3"/>
      <c r="B479" s="3"/>
      <c r="C479" s="27"/>
      <c r="D479" s="12"/>
      <c r="F479" s="21"/>
      <c r="G479" s="21"/>
      <c r="H479" s="21"/>
      <c r="I479" s="21"/>
      <c r="J479" s="21"/>
      <c r="K479" s="21"/>
    </row>
    <row r="480" spans="1:11">
      <c r="A480" s="3"/>
      <c r="B480" s="3"/>
      <c r="C480" s="27"/>
      <c r="D480" s="12"/>
      <c r="F480" s="21"/>
      <c r="G480" s="21"/>
      <c r="H480" s="21"/>
      <c r="I480" s="21"/>
      <c r="J480" s="21"/>
      <c r="K480" s="21"/>
    </row>
    <row r="481" spans="1:11">
      <c r="A481" s="3"/>
      <c r="B481" s="3"/>
      <c r="C481" s="27"/>
      <c r="D481" s="12"/>
      <c r="F481" s="21"/>
      <c r="G481" s="21"/>
      <c r="H481" s="21"/>
      <c r="I481" s="21"/>
      <c r="J481" s="21"/>
      <c r="K481" s="21"/>
    </row>
    <row r="482" spans="1:11">
      <c r="A482" s="3"/>
      <c r="B482" s="3"/>
      <c r="C482" s="27"/>
      <c r="D482" s="12"/>
      <c r="F482" s="21"/>
      <c r="G482" s="21"/>
      <c r="H482" s="21"/>
      <c r="I482" s="21"/>
      <c r="J482" s="21"/>
      <c r="K482" s="21"/>
    </row>
    <row r="483" spans="1:11">
      <c r="A483" s="3"/>
      <c r="B483" s="3"/>
      <c r="C483" s="27"/>
      <c r="D483" s="12"/>
      <c r="F483" s="21"/>
      <c r="G483" s="21"/>
      <c r="H483" s="21"/>
      <c r="I483" s="21"/>
      <c r="J483" s="21"/>
      <c r="K483" s="21"/>
    </row>
    <row r="484" spans="1:11">
      <c r="A484" s="3"/>
      <c r="B484" s="3"/>
      <c r="C484" s="27"/>
      <c r="D484" s="12"/>
      <c r="F484" s="21"/>
      <c r="G484" s="21"/>
      <c r="H484" s="21"/>
      <c r="I484" s="21"/>
      <c r="J484" s="21"/>
      <c r="K484" s="21"/>
    </row>
    <row r="485" spans="1:11">
      <c r="A485" s="3"/>
      <c r="B485" s="3"/>
      <c r="C485" s="27"/>
      <c r="D485" s="12"/>
      <c r="F485" s="21"/>
      <c r="G485" s="21"/>
      <c r="H485" s="21"/>
      <c r="I485" s="21"/>
      <c r="J485" s="21"/>
      <c r="K485" s="21"/>
    </row>
    <row r="486" spans="1:11">
      <c r="A486" s="3"/>
      <c r="B486" s="3"/>
      <c r="C486" s="27"/>
      <c r="D486" s="12"/>
      <c r="F486" s="21"/>
      <c r="G486" s="21"/>
      <c r="H486" s="21"/>
      <c r="I486" s="21"/>
      <c r="J486" s="21"/>
      <c r="K486" s="21"/>
    </row>
    <row r="487" spans="1:11">
      <c r="A487" s="3"/>
      <c r="B487" s="3"/>
      <c r="C487" s="27"/>
      <c r="D487" s="12"/>
      <c r="F487" s="21"/>
      <c r="G487" s="21"/>
      <c r="H487" s="21"/>
      <c r="I487" s="21"/>
      <c r="J487" s="21"/>
      <c r="K487" s="21"/>
    </row>
    <row r="488" spans="1:11">
      <c r="A488" s="3"/>
      <c r="B488" s="3"/>
      <c r="C488" s="27"/>
      <c r="D488" s="12"/>
      <c r="F488" s="21"/>
      <c r="G488" s="21"/>
      <c r="H488" s="21"/>
      <c r="I488" s="21"/>
      <c r="J488" s="21"/>
      <c r="K488" s="21"/>
    </row>
    <row r="489" spans="1:11">
      <c r="A489" s="3"/>
      <c r="B489" s="3"/>
      <c r="C489" s="27"/>
      <c r="D489" s="12"/>
      <c r="F489" s="21"/>
      <c r="G489" s="21"/>
      <c r="H489" s="21"/>
      <c r="I489" s="21"/>
      <c r="J489" s="21"/>
      <c r="K489" s="21"/>
    </row>
    <row r="490" spans="1:11">
      <c r="A490" s="3"/>
      <c r="B490" s="3"/>
      <c r="C490" s="27"/>
      <c r="D490" s="12"/>
      <c r="F490" s="21"/>
      <c r="G490" s="21"/>
      <c r="H490" s="21"/>
      <c r="I490" s="21"/>
      <c r="J490" s="21"/>
      <c r="K490" s="21"/>
    </row>
    <row r="491" spans="1:11">
      <c r="A491" s="3"/>
      <c r="B491" s="3"/>
      <c r="C491" s="27"/>
      <c r="D491" s="12"/>
      <c r="F491" s="21"/>
      <c r="G491" s="21"/>
      <c r="H491" s="21"/>
      <c r="I491" s="21"/>
      <c r="J491" s="21"/>
      <c r="K491" s="21"/>
    </row>
    <row r="492" spans="1:11">
      <c r="A492" s="3"/>
      <c r="B492" s="3"/>
      <c r="C492" s="27"/>
      <c r="D492" s="12"/>
      <c r="F492" s="21"/>
      <c r="G492" s="21"/>
      <c r="H492" s="21"/>
      <c r="I492" s="21"/>
      <c r="J492" s="21"/>
      <c r="K492" s="21"/>
    </row>
    <row r="493" spans="1:11">
      <c r="A493" s="3"/>
      <c r="B493" s="3"/>
      <c r="C493" s="27"/>
      <c r="D493" s="12"/>
      <c r="F493" s="21"/>
      <c r="G493" s="21"/>
      <c r="H493" s="21"/>
      <c r="I493" s="21"/>
      <c r="J493" s="21"/>
      <c r="K493" s="21"/>
    </row>
    <row r="494" spans="1:11">
      <c r="A494" s="3"/>
      <c r="B494" s="3"/>
      <c r="C494" s="27"/>
      <c r="D494" s="12"/>
      <c r="F494" s="21"/>
      <c r="G494" s="21"/>
      <c r="H494" s="21"/>
      <c r="I494" s="21"/>
      <c r="J494" s="21"/>
      <c r="K494" s="21"/>
    </row>
    <row r="495" spans="1:11">
      <c r="A495" s="3"/>
      <c r="B495" s="3"/>
      <c r="C495" s="27"/>
      <c r="D495" s="12"/>
      <c r="F495" s="21"/>
      <c r="G495" s="21"/>
      <c r="H495" s="21"/>
      <c r="I495" s="21"/>
      <c r="J495" s="21"/>
      <c r="K495" s="21"/>
    </row>
    <row r="496" spans="1:11">
      <c r="A496" s="3"/>
      <c r="B496" s="3"/>
      <c r="C496" s="27"/>
      <c r="D496" s="12"/>
      <c r="F496" s="21"/>
      <c r="G496" s="21"/>
      <c r="H496" s="21"/>
      <c r="I496" s="21"/>
      <c r="J496" s="21"/>
      <c r="K496" s="21"/>
    </row>
    <row r="497" spans="1:13">
      <c r="A497" s="3"/>
      <c r="B497" s="3"/>
      <c r="C497" s="27"/>
      <c r="D497" s="12"/>
      <c r="F497" s="21"/>
      <c r="G497" s="21"/>
      <c r="H497" s="21"/>
      <c r="I497" s="21"/>
      <c r="J497" s="21"/>
      <c r="K497" s="21"/>
      <c r="M497" s="26"/>
    </row>
    <row r="498" spans="1:13">
      <c r="A498" s="3"/>
      <c r="B498" s="3"/>
      <c r="C498" s="27"/>
      <c r="D498" s="12"/>
      <c r="F498" s="21"/>
      <c r="G498" s="21"/>
      <c r="H498" s="21"/>
      <c r="I498" s="21"/>
      <c r="J498" s="21"/>
      <c r="K498" s="21"/>
    </row>
    <row r="499" spans="1:13">
      <c r="A499" s="3"/>
      <c r="B499" s="3"/>
      <c r="C499" s="27"/>
      <c r="D499" s="12"/>
      <c r="F499" s="21"/>
      <c r="G499" s="21"/>
      <c r="H499" s="21"/>
      <c r="I499" s="21"/>
      <c r="J499" s="21"/>
      <c r="K499" s="21"/>
    </row>
    <row r="500" spans="1:13">
      <c r="A500" s="3"/>
      <c r="B500" s="3"/>
      <c r="C500" s="27"/>
      <c r="D500" s="12"/>
      <c r="F500" s="21"/>
      <c r="G500" s="21"/>
      <c r="H500" s="21"/>
      <c r="I500" s="21"/>
      <c r="J500" s="21"/>
      <c r="K500" s="21"/>
    </row>
    <row r="501" spans="1:13">
      <c r="A501" s="3"/>
      <c r="B501" s="3"/>
      <c r="C501" s="27"/>
      <c r="D501" s="12"/>
      <c r="F501" s="21"/>
      <c r="G501" s="21"/>
      <c r="H501" s="21"/>
      <c r="I501" s="21"/>
      <c r="J501" s="21"/>
      <c r="K501" s="21"/>
    </row>
    <row r="502" spans="1:13">
      <c r="A502" s="3"/>
      <c r="B502" s="3"/>
      <c r="C502" s="27"/>
      <c r="D502" s="12"/>
      <c r="F502" s="21"/>
      <c r="G502" s="21"/>
      <c r="H502" s="21"/>
      <c r="I502" s="21"/>
      <c r="J502" s="21"/>
      <c r="K502" s="21"/>
    </row>
    <row r="503" spans="1:13">
      <c r="A503" s="3"/>
      <c r="B503" s="3"/>
      <c r="C503" s="27"/>
      <c r="D503" s="12"/>
      <c r="F503" s="21"/>
      <c r="G503" s="21"/>
      <c r="H503" s="21"/>
      <c r="I503" s="21"/>
      <c r="J503" s="21"/>
      <c r="K503" s="21"/>
    </row>
    <row r="504" spans="1:13">
      <c r="A504" s="3"/>
      <c r="B504" s="3"/>
      <c r="C504" s="27"/>
      <c r="D504" s="12"/>
      <c r="F504" s="21"/>
      <c r="G504" s="21"/>
      <c r="H504" s="21"/>
      <c r="I504" s="21"/>
      <c r="J504" s="21"/>
      <c r="K504" s="21"/>
    </row>
    <row r="505" spans="1:13">
      <c r="A505" s="3"/>
      <c r="B505" s="3"/>
      <c r="C505" s="27"/>
      <c r="D505" s="12"/>
      <c r="F505" s="21"/>
      <c r="G505" s="21"/>
      <c r="H505" s="21"/>
      <c r="I505" s="21"/>
      <c r="J505" s="21"/>
      <c r="K505" s="21"/>
    </row>
    <row r="506" spans="1:13">
      <c r="A506" s="3"/>
      <c r="B506" s="3"/>
      <c r="C506" s="27">
        <v>507.93</v>
      </c>
      <c r="D506" s="12"/>
    </row>
    <row r="507" spans="1:13">
      <c r="A507" s="3"/>
      <c r="B507" s="3"/>
      <c r="C507" s="27">
        <v>508.86</v>
      </c>
      <c r="D507" s="12"/>
    </row>
    <row r="508" spans="1:13">
      <c r="A508" s="3"/>
      <c r="B508" s="3"/>
      <c r="C508" s="27">
        <v>509.8</v>
      </c>
      <c r="D508" s="12"/>
    </row>
    <row r="509" spans="1:13">
      <c r="A509" s="3"/>
      <c r="B509" s="3"/>
      <c r="C509" s="27">
        <v>510.74</v>
      </c>
      <c r="D509" s="12"/>
    </row>
    <row r="510" spans="1:13">
      <c r="A510" s="3"/>
      <c r="B510" s="3"/>
      <c r="C510" s="27">
        <v>511.68</v>
      </c>
      <c r="D510" s="12"/>
    </row>
    <row r="511" spans="1:13">
      <c r="A511" s="3"/>
      <c r="B511" s="3"/>
      <c r="C511" s="27">
        <v>512.63</v>
      </c>
      <c r="D511" s="12"/>
    </row>
    <row r="512" spans="1:13">
      <c r="A512" s="3"/>
      <c r="B512" s="3"/>
      <c r="C512" s="27">
        <v>513.58000000000004</v>
      </c>
      <c r="D512" s="12"/>
    </row>
    <row r="513" spans="1:4">
      <c r="A513" s="3"/>
      <c r="B513" s="3"/>
      <c r="C513" s="27">
        <v>514.53</v>
      </c>
      <c r="D513" s="12"/>
    </row>
    <row r="514" spans="1:4">
      <c r="A514" s="3"/>
      <c r="B514" s="3"/>
      <c r="C514" s="27">
        <v>515.49</v>
      </c>
      <c r="D514" s="12"/>
    </row>
    <row r="515" spans="1:4">
      <c r="A515" s="3"/>
      <c r="B515" s="3"/>
      <c r="C515" s="27">
        <v>516.44000000000005</v>
      </c>
      <c r="D515" s="12"/>
    </row>
    <row r="516" spans="1:4">
      <c r="A516" s="3"/>
      <c r="B516" s="3"/>
      <c r="C516" s="27">
        <v>517.4</v>
      </c>
      <c r="D516" s="12"/>
    </row>
    <row r="517" spans="1:4">
      <c r="A517" s="3"/>
      <c r="B517" s="3"/>
      <c r="C517" s="27">
        <v>518.35</v>
      </c>
      <c r="D517" s="12"/>
    </row>
    <row r="518" spans="1:4">
      <c r="C518" s="27">
        <v>519.30999999999995</v>
      </c>
    </row>
    <row r="519" spans="1:4">
      <c r="C519" s="27">
        <v>520.27</v>
      </c>
    </row>
    <row r="520" spans="1:4">
      <c r="C520" s="27">
        <v>521.23</v>
      </c>
    </row>
    <row r="521" spans="1:4">
      <c r="C521" s="27">
        <v>522.19000000000005</v>
      </c>
    </row>
    <row r="522" spans="1:4">
      <c r="C522" s="27">
        <v>523.16</v>
      </c>
    </row>
    <row r="523" spans="1:4">
      <c r="C523" s="27">
        <v>524.13</v>
      </c>
    </row>
    <row r="524" spans="1:4">
      <c r="C524" s="27">
        <v>525.11</v>
      </c>
    </row>
    <row r="525" spans="1:4">
      <c r="C525" s="27">
        <v>526.08000000000004</v>
      </c>
    </row>
    <row r="526" spans="1:4">
      <c r="C526" s="27">
        <v>527.05999999999995</v>
      </c>
    </row>
    <row r="527" spans="1:4">
      <c r="C527" s="27">
        <v>528.04</v>
      </c>
    </row>
    <row r="528" spans="1:4">
      <c r="C528" s="27">
        <v>529.01</v>
      </c>
    </row>
    <row r="529" spans="3:3">
      <c r="C529" s="27"/>
    </row>
  </sheetData>
  <phoneticPr fontId="2" type="noConversion"/>
  <pageMargins left="0.75" right="0.75" top="1" bottom="1" header="0.5" footer="0.5"/>
  <pageSetup orientation="portrait" r:id="rId1"/>
  <headerFooter alignWithMargins="0">
    <oddFooter>&amp;R14LGBRA-NRGPOD1-6-DOC  14
14BGBRA-STAFFROG1-19A-DOC 14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AY645"/>
  <sheetViews>
    <sheetView tabSelected="1" zoomScale="90" zoomScaleNormal="90" workbookViewId="0">
      <pane xSplit="2" ySplit="1" topLeftCell="C2" activePane="bottomRight" state="frozen"/>
      <selection activeCell="D134" sqref="D134"/>
      <selection pane="topRight" activeCell="D134" sqref="D134"/>
      <selection pane="bottomLeft" activeCell="D134" sqref="D134"/>
      <selection pane="bottomRight" activeCell="D134" sqref="D134"/>
    </sheetView>
  </sheetViews>
  <sheetFormatPr defaultRowHeight="12.75"/>
  <cols>
    <col min="1" max="2" width="9.140625" style="3"/>
    <col min="3" max="5" width="8.7109375" style="11" bestFit="1" customWidth="1"/>
    <col min="8" max="8" width="2.5703125" customWidth="1"/>
    <col min="11" max="11" width="11" bestFit="1" customWidth="1"/>
    <col min="12" max="12" width="2.5703125" customWidth="1"/>
    <col min="16" max="16" width="2.7109375" customWidth="1"/>
    <col min="20" max="20" width="3.85546875" customWidth="1"/>
    <col min="31" max="31" width="12.5703125" customWidth="1"/>
    <col min="32" max="32" width="10.28515625" bestFit="1" customWidth="1"/>
    <col min="38" max="39" width="12.5703125" customWidth="1"/>
    <col min="41" max="42" width="11.140625" bestFit="1" customWidth="1"/>
    <col min="44" max="44" width="10.28515625" bestFit="1" customWidth="1"/>
    <col min="45" max="45" width="12.42578125" customWidth="1"/>
    <col min="47" max="48" width="12.5703125" bestFit="1" customWidth="1"/>
    <col min="50" max="50" width="11.85546875" bestFit="1" customWidth="1"/>
    <col min="51" max="51" width="11.7109375" bestFit="1" customWidth="1"/>
  </cols>
  <sheetData>
    <row r="1" spans="1:51" s="2" customFormat="1">
      <c r="A1" s="4" t="s">
        <v>4</v>
      </c>
      <c r="B1" s="4" t="s">
        <v>5</v>
      </c>
      <c r="C1" s="39" t="s">
        <v>7</v>
      </c>
      <c r="D1" s="39" t="s">
        <v>8</v>
      </c>
      <c r="E1" s="39" t="s">
        <v>15</v>
      </c>
      <c r="F1" s="45" t="s">
        <v>22</v>
      </c>
      <c r="G1" s="45" t="s">
        <v>23</v>
      </c>
      <c r="H1" s="45"/>
      <c r="I1" s="58" t="s">
        <v>32</v>
      </c>
      <c r="J1" s="45" t="s">
        <v>24</v>
      </c>
      <c r="K1" s="48" t="s">
        <v>25</v>
      </c>
      <c r="L1" s="45"/>
      <c r="M1" s="58" t="s">
        <v>29</v>
      </c>
      <c r="N1" s="48" t="s">
        <v>30</v>
      </c>
      <c r="O1" s="48" t="s">
        <v>31</v>
      </c>
      <c r="P1" s="48"/>
      <c r="Q1" s="58" t="s">
        <v>38</v>
      </c>
      <c r="R1" s="48" t="s">
        <v>41</v>
      </c>
      <c r="S1" s="48" t="s">
        <v>42</v>
      </c>
      <c r="T1" s="45"/>
      <c r="U1" s="58" t="s">
        <v>19</v>
      </c>
      <c r="V1" s="48" t="s">
        <v>43</v>
      </c>
      <c r="W1" s="48" t="s">
        <v>44</v>
      </c>
      <c r="X1" s="48"/>
      <c r="Y1" s="66" t="s">
        <v>45</v>
      </c>
      <c r="Z1" s="48" t="s">
        <v>46</v>
      </c>
      <c r="AA1" s="48" t="s">
        <v>47</v>
      </c>
      <c r="AE1" s="66" t="s">
        <v>35</v>
      </c>
      <c r="AF1" s="49" t="s">
        <v>36</v>
      </c>
      <c r="AG1" s="49" t="s">
        <v>37</v>
      </c>
      <c r="AH1" s="39" t="s">
        <v>15</v>
      </c>
      <c r="AI1" s="45" t="s">
        <v>22</v>
      </c>
      <c r="AJ1" s="45" t="s">
        <v>23</v>
      </c>
      <c r="AL1" s="48" t="s">
        <v>26</v>
      </c>
      <c r="AM1" s="48" t="s">
        <v>27</v>
      </c>
      <c r="AO1" s="48" t="s">
        <v>33</v>
      </c>
      <c r="AP1" s="48" t="s">
        <v>34</v>
      </c>
      <c r="AR1" s="48" t="s">
        <v>39</v>
      </c>
      <c r="AS1" s="48" t="s">
        <v>40</v>
      </c>
      <c r="AU1" s="48" t="s">
        <v>48</v>
      </c>
      <c r="AV1" s="48" t="s">
        <v>49</v>
      </c>
      <c r="AX1" s="48" t="s">
        <v>50</v>
      </c>
      <c r="AY1" s="48" t="s">
        <v>51</v>
      </c>
    </row>
    <row r="2" spans="1:51" s="2" customFormat="1">
      <c r="A2" s="4">
        <v>1990</v>
      </c>
      <c r="B2" s="4">
        <v>1</v>
      </c>
      <c r="C2" s="46">
        <f>[1]Fall13!AB5</f>
        <v>5.4420000000000002</v>
      </c>
      <c r="D2" s="46">
        <f>[1]Fall13!AC5</f>
        <v>4.5990000000000002</v>
      </c>
      <c r="E2" s="46">
        <f>[1]Fall13!AD5</f>
        <v>3.38</v>
      </c>
      <c r="F2" s="46">
        <f>[1]Fall13!AE5</f>
        <v>4.3150000000000004</v>
      </c>
      <c r="G2" s="46">
        <f>[1]Fall13!AF5</f>
        <v>4.6360000000000001</v>
      </c>
      <c r="H2" s="46"/>
      <c r="I2" s="46"/>
      <c r="AF2" s="46"/>
      <c r="AG2" s="46"/>
      <c r="AH2" s="46"/>
      <c r="AI2" s="46"/>
    </row>
    <row r="3" spans="1:51" s="2" customFormat="1">
      <c r="A3" s="4">
        <v>1990</v>
      </c>
      <c r="B3" s="4">
        <v>2</v>
      </c>
      <c r="C3" s="46">
        <f>[1]Fall13!AB6</f>
        <v>5.5129999999999999</v>
      </c>
      <c r="D3" s="46">
        <f>[1]Fall13!AC6</f>
        <v>4.468</v>
      </c>
      <c r="E3" s="46">
        <f>[1]Fall13!AD6</f>
        <v>3.33</v>
      </c>
      <c r="F3" s="46">
        <f>[1]Fall13!AE6</f>
        <v>4.1959999999999997</v>
      </c>
      <c r="G3" s="46">
        <f>[1]Fall13!AF6</f>
        <v>4.6639999999999997</v>
      </c>
      <c r="H3" s="46"/>
      <c r="I3" s="46"/>
      <c r="AF3" s="46"/>
      <c r="AG3" s="46"/>
      <c r="AH3" s="46"/>
      <c r="AI3" s="46"/>
    </row>
    <row r="4" spans="1:51" s="2" customFormat="1">
      <c r="A4" s="4">
        <v>1990</v>
      </c>
      <c r="B4" s="4">
        <v>3</v>
      </c>
      <c r="C4" s="46">
        <f>[1]Fall13!AB7</f>
        <v>5.5350000000000001</v>
      </c>
      <c r="D4" s="46">
        <f>[1]Fall13!AC7</f>
        <v>4.4710000000000001</v>
      </c>
      <c r="E4" s="46">
        <f>[1]Fall13!AD7</f>
        <v>3.3820000000000001</v>
      </c>
      <c r="F4" s="46">
        <f>[1]Fall13!AE7</f>
        <v>4.2089999999999996</v>
      </c>
      <c r="G4" s="46">
        <f>[1]Fall13!AF7</f>
        <v>4.593</v>
      </c>
      <c r="H4" s="46"/>
      <c r="I4" s="46"/>
      <c r="AF4" s="46"/>
      <c r="AG4" s="46"/>
      <c r="AH4" s="46"/>
      <c r="AI4" s="46"/>
    </row>
    <row r="5" spans="1:51" s="2" customFormat="1">
      <c r="A5" s="4">
        <v>1990</v>
      </c>
      <c r="B5" s="4">
        <v>4</v>
      </c>
      <c r="C5" s="46">
        <f>[1]Fall13!AB8</f>
        <v>5.5359999999999996</v>
      </c>
      <c r="D5" s="46">
        <f>[1]Fall13!AC8</f>
        <v>4.4169999999999998</v>
      </c>
      <c r="E5" s="46">
        <f>[1]Fall13!AD8</f>
        <v>3.327</v>
      </c>
      <c r="F5" s="46">
        <f>[1]Fall13!AE8</f>
        <v>4.1749999999999998</v>
      </c>
      <c r="G5" s="46">
        <f>[1]Fall13!AF8</f>
        <v>4.4859999999999998</v>
      </c>
      <c r="H5" s="46"/>
      <c r="I5" s="46"/>
      <c r="AF5" s="46"/>
      <c r="AG5" s="46"/>
      <c r="AH5" s="46"/>
      <c r="AI5" s="46"/>
    </row>
    <row r="6" spans="1:51" s="2" customFormat="1">
      <c r="A6" s="4">
        <v>1990</v>
      </c>
      <c r="B6" s="4">
        <v>5</v>
      </c>
      <c r="C6" s="46">
        <f>[1]Fall13!AB9</f>
        <v>5.46</v>
      </c>
      <c r="D6" s="46">
        <f>[1]Fall13!AC9</f>
        <v>4.3719999999999999</v>
      </c>
      <c r="E6" s="46">
        <f>[1]Fall13!AD9</f>
        <v>3.391</v>
      </c>
      <c r="F6" s="46">
        <f>[1]Fall13!AE9</f>
        <v>4.1689999999999996</v>
      </c>
      <c r="G6" s="46">
        <f>[1]Fall13!AF9</f>
        <v>4.4820000000000002</v>
      </c>
      <c r="H6" s="46"/>
      <c r="I6" s="46"/>
      <c r="AF6" s="46"/>
      <c r="AG6" s="46"/>
      <c r="AH6" s="46"/>
      <c r="AI6" s="46"/>
    </row>
    <row r="7" spans="1:51" s="2" customFormat="1">
      <c r="A7" s="4">
        <v>1990</v>
      </c>
      <c r="B7" s="4">
        <v>6</v>
      </c>
      <c r="C7" s="46">
        <f>[1]Fall13!AB10</f>
        <v>5.3559999999999999</v>
      </c>
      <c r="D7" s="46">
        <f>[1]Fall13!AC10</f>
        <v>4.3019999999999996</v>
      </c>
      <c r="E7" s="46">
        <f>[1]Fall13!AD10</f>
        <v>3.367</v>
      </c>
      <c r="F7" s="46">
        <f>[1]Fall13!AE10</f>
        <v>4.085</v>
      </c>
      <c r="G7" s="46">
        <f>[1]Fall13!AF10</f>
        <v>4.5069999999999997</v>
      </c>
      <c r="H7" s="46"/>
      <c r="I7" s="46"/>
      <c r="AF7" s="46"/>
      <c r="AG7" s="46"/>
      <c r="AH7" s="46"/>
      <c r="AI7" s="46"/>
    </row>
    <row r="8" spans="1:51" s="2" customFormat="1">
      <c r="A8" s="4">
        <v>1990</v>
      </c>
      <c r="B8" s="4">
        <v>7</v>
      </c>
      <c r="C8" s="46">
        <f>[1]Fall13!AB11</f>
        <v>5.3280000000000003</v>
      </c>
      <c r="D8" s="46">
        <f>[1]Fall13!AC11</f>
        <v>4.282</v>
      </c>
      <c r="E8" s="46">
        <f>[1]Fall13!AD11</f>
        <v>3.407</v>
      </c>
      <c r="F8" s="46">
        <f>[1]Fall13!AE11</f>
        <v>4.056</v>
      </c>
      <c r="G8" s="46">
        <f>[1]Fall13!AF11</f>
        <v>4.5419999999999998</v>
      </c>
      <c r="H8" s="46"/>
      <c r="I8" s="46"/>
      <c r="AF8" s="46"/>
      <c r="AG8" s="46"/>
      <c r="AH8" s="46"/>
      <c r="AI8" s="46"/>
    </row>
    <row r="9" spans="1:51" s="2" customFormat="1">
      <c r="A9" s="4">
        <v>1990</v>
      </c>
      <c r="B9" s="4">
        <v>8</v>
      </c>
      <c r="C9" s="46">
        <f>[1]Fall13!AB12</f>
        <v>5.2809999999999997</v>
      </c>
      <c r="D9" s="46">
        <f>[1]Fall13!AC12</f>
        <v>4.234</v>
      </c>
      <c r="E9" s="46">
        <f>[1]Fall13!AD12</f>
        <v>3.36</v>
      </c>
      <c r="F9" s="46">
        <f>[1]Fall13!AE12</f>
        <v>4.0250000000000004</v>
      </c>
      <c r="G9" s="46">
        <f>[1]Fall13!AF12</f>
        <v>4.508</v>
      </c>
      <c r="H9" s="46"/>
      <c r="I9" s="46"/>
      <c r="AF9" s="46"/>
      <c r="AG9" s="46"/>
      <c r="AH9" s="46"/>
      <c r="AI9" s="46"/>
    </row>
    <row r="10" spans="1:51" s="2" customFormat="1">
      <c r="A10" s="4">
        <v>1990</v>
      </c>
      <c r="B10" s="4">
        <v>9</v>
      </c>
      <c r="C10" s="46">
        <f>[1]Fall13!AB13</f>
        <v>5.2460000000000004</v>
      </c>
      <c r="D10" s="46">
        <f>[1]Fall13!AC13</f>
        <v>4.2140000000000004</v>
      </c>
      <c r="E10" s="46">
        <f>[1]Fall13!AD13</f>
        <v>3.387</v>
      </c>
      <c r="F10" s="46">
        <f>[1]Fall13!AE13</f>
        <v>4.0049999999999999</v>
      </c>
      <c r="G10" s="46">
        <f>[1]Fall13!AF13</f>
        <v>4.4470000000000001</v>
      </c>
      <c r="H10" s="46"/>
      <c r="I10" s="46"/>
      <c r="AF10" s="46"/>
      <c r="AG10" s="46"/>
      <c r="AH10" s="46"/>
      <c r="AI10" s="46"/>
    </row>
    <row r="11" spans="1:51" s="2" customFormat="1">
      <c r="A11" s="4">
        <v>1990</v>
      </c>
      <c r="B11" s="4">
        <v>10</v>
      </c>
      <c r="C11" s="46">
        <f>[1]Fall13!AB14</f>
        <v>5.2910000000000004</v>
      </c>
      <c r="D11" s="46">
        <f>[1]Fall13!AC14</f>
        <v>4.28</v>
      </c>
      <c r="E11" s="46">
        <f>[1]Fall13!AD14</f>
        <v>3.407</v>
      </c>
      <c r="F11" s="46">
        <f>[1]Fall13!AE14</f>
        <v>4.0670000000000002</v>
      </c>
      <c r="G11" s="46">
        <f>[1]Fall13!AF14</f>
        <v>4.45</v>
      </c>
      <c r="H11" s="46"/>
      <c r="I11" s="46"/>
      <c r="AF11" s="46"/>
      <c r="AG11" s="46"/>
      <c r="AH11" s="46"/>
      <c r="AI11" s="46"/>
    </row>
    <row r="12" spans="1:51" s="2" customFormat="1">
      <c r="A12" s="4">
        <v>1990</v>
      </c>
      <c r="B12" s="4">
        <v>11</v>
      </c>
      <c r="C12" s="46">
        <f>[1]Fall13!AB15</f>
        <v>5.2960000000000003</v>
      </c>
      <c r="D12" s="46">
        <f>[1]Fall13!AC15</f>
        <v>4.3040000000000003</v>
      </c>
      <c r="E12" s="46">
        <f>[1]Fall13!AD15</f>
        <v>3.448</v>
      </c>
      <c r="F12" s="46">
        <f>[1]Fall13!AE15</f>
        <v>4.0919999999999996</v>
      </c>
      <c r="G12" s="46">
        <f>[1]Fall13!AF15</f>
        <v>4.3280000000000003</v>
      </c>
      <c r="H12" s="46"/>
      <c r="I12" s="46"/>
      <c r="AF12" s="46"/>
      <c r="AG12" s="46"/>
      <c r="AH12" s="46"/>
      <c r="AI12" s="46"/>
    </row>
    <row r="13" spans="1:51" s="2" customFormat="1">
      <c r="A13" s="4">
        <v>1990</v>
      </c>
      <c r="B13" s="4">
        <v>12</v>
      </c>
      <c r="C13" s="46">
        <f>[1]Fall13!AB16</f>
        <v>5.2949999999999999</v>
      </c>
      <c r="D13" s="46">
        <f>[1]Fall13!AC16</f>
        <v>4.2789999999999999</v>
      </c>
      <c r="E13" s="46">
        <f>[1]Fall13!AD16</f>
        <v>3.3119999999999998</v>
      </c>
      <c r="F13" s="46">
        <f>[1]Fall13!AE16</f>
        <v>4.08</v>
      </c>
      <c r="G13" s="46">
        <f>[1]Fall13!AF16</f>
        <v>4.3650000000000002</v>
      </c>
      <c r="H13" s="46"/>
      <c r="I13" s="46"/>
      <c r="AF13" s="46"/>
      <c r="AG13" s="46"/>
      <c r="AH13" s="46"/>
      <c r="AI13" s="46"/>
    </row>
    <row r="14" spans="1:51" s="2" customFormat="1">
      <c r="A14" s="4">
        <v>1991</v>
      </c>
      <c r="B14" s="4">
        <v>1</v>
      </c>
      <c r="C14" s="46">
        <f>[1]Fall13!AB17</f>
        <v>5.3049999999999997</v>
      </c>
      <c r="D14" s="46">
        <f>[1]Fall13!AC17</f>
        <v>4.2990000000000004</v>
      </c>
      <c r="E14" s="46">
        <f>[1]Fall13!AD17</f>
        <v>3.3239999999999998</v>
      </c>
      <c r="F14" s="46">
        <f>[1]Fall13!AE17</f>
        <v>4.1180000000000003</v>
      </c>
      <c r="G14" s="46">
        <f>[1]Fall13!AF17</f>
        <v>4.4969999999999999</v>
      </c>
      <c r="H14" s="46"/>
      <c r="I14" s="46"/>
      <c r="AE14" s="47"/>
      <c r="AF14" s="46"/>
      <c r="AG14" s="46"/>
      <c r="AH14" s="46"/>
      <c r="AI14" s="46"/>
      <c r="AL14" s="47">
        <f t="shared" ref="AL14:AL77" si="0">AVERAGE(C3:C14)</f>
        <v>5.370166666666667</v>
      </c>
      <c r="AM14" s="47"/>
      <c r="AO14" s="47">
        <f t="shared" ref="AO14:AO77" si="1">AVERAGE(D9:D14)</f>
        <v>4.2683333333333335</v>
      </c>
      <c r="AR14" s="47">
        <f t="shared" ref="AR14:AR77" si="2">AVERAGE(E9:E14)</f>
        <v>3.3729999999999998</v>
      </c>
      <c r="AU14" s="47">
        <f t="shared" ref="AU14:AU77" si="3">AVERAGE(F9:F14)</f>
        <v>4.0644999999999998</v>
      </c>
      <c r="AX14" s="47">
        <f>AVERAGE(G7:G14)</f>
        <v>4.4554999999999998</v>
      </c>
    </row>
    <row r="15" spans="1:51" s="2" customFormat="1">
      <c r="A15" s="4">
        <v>1991</v>
      </c>
      <c r="B15" s="4">
        <v>2</v>
      </c>
      <c r="C15" s="46">
        <f>[1]Fall13!AB18</f>
        <v>5.3029999999999999</v>
      </c>
      <c r="D15" s="46">
        <f>[1]Fall13!AC18</f>
        <v>4.3899999999999997</v>
      </c>
      <c r="E15" s="46">
        <f>[1]Fall13!AD18</f>
        <v>3.327</v>
      </c>
      <c r="F15" s="46">
        <f>[1]Fall13!AE18</f>
        <v>4.1509999999999998</v>
      </c>
      <c r="G15" s="46">
        <f>[1]Fall13!AF18</f>
        <v>4.63</v>
      </c>
      <c r="H15" s="46"/>
      <c r="I15" s="46"/>
      <c r="AE15" s="47"/>
      <c r="AF15" s="46"/>
      <c r="AG15" s="46"/>
      <c r="AH15" s="46"/>
      <c r="AI15" s="46"/>
      <c r="AL15" s="47">
        <f t="shared" si="0"/>
        <v>5.3526666666666669</v>
      </c>
      <c r="AM15" s="47"/>
      <c r="AO15" s="47">
        <f t="shared" si="1"/>
        <v>4.2943333333333333</v>
      </c>
      <c r="AR15" s="47">
        <f t="shared" si="2"/>
        <v>3.3674999999999997</v>
      </c>
      <c r="AU15" s="47">
        <f t="shared" si="3"/>
        <v>4.0855000000000006</v>
      </c>
      <c r="AX15" s="47">
        <f t="shared" ref="AX15:AX78" si="4">AVERAGE(G8:G15)</f>
        <v>4.4708750000000004</v>
      </c>
    </row>
    <row r="16" spans="1:51" s="2" customFormat="1">
      <c r="A16" s="4">
        <v>1991</v>
      </c>
      <c r="B16" s="4">
        <v>3</v>
      </c>
      <c r="C16" s="46">
        <f>[1]Fall13!AB19</f>
        <v>5.2919999999999998</v>
      </c>
      <c r="D16" s="46">
        <f>[1]Fall13!AC19</f>
        <v>4.3920000000000003</v>
      </c>
      <c r="E16" s="46">
        <f>[1]Fall13!AD19</f>
        <v>3.31</v>
      </c>
      <c r="F16" s="46">
        <f>[1]Fall13!AE19</f>
        <v>4.1180000000000003</v>
      </c>
      <c r="G16" s="46">
        <f>[1]Fall13!AF19</f>
        <v>4.6890000000000001</v>
      </c>
      <c r="H16" s="46"/>
      <c r="I16" s="46"/>
      <c r="AE16" s="47"/>
      <c r="AF16" s="46"/>
      <c r="AG16" s="46"/>
      <c r="AH16" s="46"/>
      <c r="AI16" s="46"/>
      <c r="AL16" s="47">
        <f t="shared" si="0"/>
        <v>5.3324166666666661</v>
      </c>
      <c r="AM16" s="47"/>
      <c r="AO16" s="47">
        <f t="shared" si="1"/>
        <v>4.3239999999999998</v>
      </c>
      <c r="AR16" s="47">
        <f t="shared" si="2"/>
        <v>3.3546666666666662</v>
      </c>
      <c r="AU16" s="47">
        <f t="shared" si="3"/>
        <v>4.1043333333333329</v>
      </c>
      <c r="AX16" s="47">
        <f t="shared" si="4"/>
        <v>4.4892500000000002</v>
      </c>
    </row>
    <row r="17" spans="1:50" s="2" customFormat="1">
      <c r="A17" s="4">
        <v>1991</v>
      </c>
      <c r="B17" s="4">
        <v>4</v>
      </c>
      <c r="C17" s="46">
        <f>[1]Fall13!AB20</f>
        <v>5.2690000000000001</v>
      </c>
      <c r="D17" s="46">
        <f>[1]Fall13!AC20</f>
        <v>4.2309999999999999</v>
      </c>
      <c r="E17" s="46">
        <f>[1]Fall13!AD20</f>
        <v>3.214</v>
      </c>
      <c r="F17" s="46">
        <f>[1]Fall13!AE20</f>
        <v>4.0389999999999997</v>
      </c>
      <c r="G17" s="46">
        <f>[1]Fall13!AF20</f>
        <v>4.7460000000000004</v>
      </c>
      <c r="H17" s="46"/>
      <c r="I17" s="46"/>
      <c r="AE17" s="47"/>
      <c r="AF17" s="46"/>
      <c r="AG17" s="46"/>
      <c r="AH17" s="46"/>
      <c r="AI17" s="46"/>
      <c r="AL17" s="47">
        <f t="shared" si="0"/>
        <v>5.3101666666666665</v>
      </c>
      <c r="AM17" s="47"/>
      <c r="AO17" s="47">
        <f t="shared" si="1"/>
        <v>4.3158333333333339</v>
      </c>
      <c r="AR17" s="47">
        <f t="shared" si="2"/>
        <v>3.3224999999999998</v>
      </c>
      <c r="AU17" s="47">
        <f t="shared" si="3"/>
        <v>4.0996666666666677</v>
      </c>
      <c r="AX17" s="47">
        <f t="shared" si="4"/>
        <v>4.5190000000000001</v>
      </c>
    </row>
    <row r="18" spans="1:50" s="2" customFormat="1">
      <c r="A18" s="4">
        <v>1991</v>
      </c>
      <c r="B18" s="4">
        <v>5</v>
      </c>
      <c r="C18" s="46">
        <f>[1]Fall13!AB21</f>
        <v>5.2149999999999999</v>
      </c>
      <c r="D18" s="46">
        <f>[1]Fall13!AC21</f>
        <v>4.202</v>
      </c>
      <c r="E18" s="46">
        <f>[1]Fall13!AD21</f>
        <v>3.214</v>
      </c>
      <c r="F18" s="46">
        <f>[1]Fall13!AE21</f>
        <v>4.0090000000000003</v>
      </c>
      <c r="G18" s="46">
        <f>[1]Fall13!AF21</f>
        <v>4.6470000000000002</v>
      </c>
      <c r="H18" s="46"/>
      <c r="I18" s="46"/>
      <c r="AE18" s="47"/>
      <c r="AF18" s="46"/>
      <c r="AG18" s="46"/>
      <c r="AH18" s="46"/>
      <c r="AI18" s="46"/>
      <c r="AL18" s="47">
        <f t="shared" si="0"/>
        <v>5.2897499999999988</v>
      </c>
      <c r="AM18" s="47"/>
      <c r="AO18" s="47">
        <f t="shared" si="1"/>
        <v>4.2988333333333335</v>
      </c>
      <c r="AR18" s="47">
        <f t="shared" si="2"/>
        <v>3.2834999999999996</v>
      </c>
      <c r="AU18" s="47">
        <f t="shared" si="3"/>
        <v>4.0858333333333334</v>
      </c>
      <c r="AX18" s="47">
        <f t="shared" si="4"/>
        <v>4.5439999999999996</v>
      </c>
    </row>
    <row r="19" spans="1:50" s="2" customFormat="1">
      <c r="A19" s="4">
        <v>1991</v>
      </c>
      <c r="B19" s="4">
        <v>6</v>
      </c>
      <c r="C19" s="46">
        <f>[1]Fall13!AB22</f>
        <v>5.1719999999999997</v>
      </c>
      <c r="D19" s="46">
        <f>[1]Fall13!AC22</f>
        <v>4.157</v>
      </c>
      <c r="E19" s="46">
        <f>[1]Fall13!AD22</f>
        <v>3.32</v>
      </c>
      <c r="F19" s="46">
        <f>[1]Fall13!AE22</f>
        <v>3.9470000000000001</v>
      </c>
      <c r="G19" s="46">
        <f>[1]Fall13!AF22</f>
        <v>4.6440000000000001</v>
      </c>
      <c r="H19" s="46"/>
      <c r="I19" s="46"/>
      <c r="AE19" s="47"/>
      <c r="AF19" s="46"/>
      <c r="AG19" s="46"/>
      <c r="AH19" s="46"/>
      <c r="AI19" s="46"/>
      <c r="AL19" s="47">
        <f t="shared" si="0"/>
        <v>5.2744166666666663</v>
      </c>
      <c r="AM19" s="47"/>
      <c r="AO19" s="47">
        <f t="shared" si="1"/>
        <v>4.2784999999999993</v>
      </c>
      <c r="AR19" s="47">
        <f t="shared" si="2"/>
        <v>3.2848333333333333</v>
      </c>
      <c r="AU19" s="47">
        <f t="shared" si="3"/>
        <v>4.0636666666666672</v>
      </c>
      <c r="AX19" s="47">
        <f t="shared" si="4"/>
        <v>4.5682499999999999</v>
      </c>
    </row>
    <row r="20" spans="1:50" s="2" customFormat="1">
      <c r="A20" s="4">
        <v>1991</v>
      </c>
      <c r="B20" s="4">
        <v>7</v>
      </c>
      <c r="C20" s="46">
        <f>[1]Fall13!AB23</f>
        <v>5.1539999999999999</v>
      </c>
      <c r="D20" s="46">
        <f>[1]Fall13!AC23</f>
        <v>4.1219999999999999</v>
      </c>
      <c r="E20" s="46">
        <f>[1]Fall13!AD23</f>
        <v>3.1739999999999999</v>
      </c>
      <c r="F20" s="46">
        <f>[1]Fall13!AE23</f>
        <v>3.911</v>
      </c>
      <c r="G20" s="46">
        <f>[1]Fall13!AF23</f>
        <v>4.5220000000000002</v>
      </c>
      <c r="H20" s="46"/>
      <c r="I20" s="46"/>
      <c r="AE20" s="47"/>
      <c r="AF20" s="46"/>
      <c r="AG20" s="46"/>
      <c r="AH20" s="46"/>
      <c r="AI20" s="46"/>
      <c r="AL20" s="47">
        <f t="shared" si="0"/>
        <v>5.2599166666666655</v>
      </c>
      <c r="AM20" s="47"/>
      <c r="AO20" s="47">
        <f t="shared" si="1"/>
        <v>4.2489999999999997</v>
      </c>
      <c r="AR20" s="47">
        <f t="shared" si="2"/>
        <v>3.2598333333333334</v>
      </c>
      <c r="AU20" s="47">
        <f t="shared" si="3"/>
        <v>4.0291666666666668</v>
      </c>
      <c r="AX20" s="47">
        <f t="shared" si="4"/>
        <v>4.5924999999999994</v>
      </c>
    </row>
    <row r="21" spans="1:50" s="2" customFormat="1">
      <c r="A21" s="4">
        <v>1991</v>
      </c>
      <c r="B21" s="4">
        <v>8</v>
      </c>
      <c r="C21" s="46">
        <f>[1]Fall13!AB24</f>
        <v>5.1210000000000004</v>
      </c>
      <c r="D21" s="46">
        <f>[1]Fall13!AC24</f>
        <v>4.0940000000000003</v>
      </c>
      <c r="E21" s="46">
        <f>[1]Fall13!AD24</f>
        <v>3.1859999999999999</v>
      </c>
      <c r="F21" s="46">
        <f>[1]Fall13!AE24</f>
        <v>3.8479999999999999</v>
      </c>
      <c r="G21" s="46">
        <f>[1]Fall13!AF24</f>
        <v>4.5679999999999996</v>
      </c>
      <c r="H21" s="46"/>
      <c r="I21" s="46"/>
      <c r="AE21" s="47"/>
      <c r="AF21" s="46"/>
      <c r="AG21" s="46"/>
      <c r="AH21" s="46"/>
      <c r="AI21" s="46"/>
      <c r="AL21" s="47">
        <f t="shared" si="0"/>
        <v>5.2465833333333327</v>
      </c>
      <c r="AM21" s="47"/>
      <c r="AO21" s="47">
        <f t="shared" si="1"/>
        <v>4.1996666666666664</v>
      </c>
      <c r="AR21" s="47">
        <f t="shared" si="2"/>
        <v>3.2363333333333331</v>
      </c>
      <c r="AU21" s="47">
        <f t="shared" si="3"/>
        <v>3.9786666666666668</v>
      </c>
      <c r="AX21" s="47">
        <f t="shared" si="4"/>
        <v>4.6178749999999988</v>
      </c>
    </row>
    <row r="22" spans="1:50" s="2" customFormat="1">
      <c r="A22" s="4">
        <v>1991</v>
      </c>
      <c r="B22" s="4">
        <v>9</v>
      </c>
      <c r="C22" s="46">
        <f>[1]Fall13!AB25</f>
        <v>5.1029999999999998</v>
      </c>
      <c r="D22" s="46">
        <f>[1]Fall13!AC25</f>
        <v>4.085</v>
      </c>
      <c r="E22" s="46">
        <f>[1]Fall13!AD25</f>
        <v>3.2090000000000001</v>
      </c>
      <c r="F22" s="46">
        <f>[1]Fall13!AE25</f>
        <v>3.8879999999999999</v>
      </c>
      <c r="G22" s="46">
        <f>[1]Fall13!AF25</f>
        <v>4.5110000000000001</v>
      </c>
      <c r="H22" s="46"/>
      <c r="I22" s="46"/>
      <c r="AE22" s="47"/>
      <c r="AF22" s="46"/>
      <c r="AG22" s="46"/>
      <c r="AH22" s="46"/>
      <c r="AI22" s="46"/>
      <c r="AL22" s="47">
        <f t="shared" si="0"/>
        <v>5.2346666666666657</v>
      </c>
      <c r="AM22" s="47"/>
      <c r="AO22" s="47">
        <f t="shared" si="1"/>
        <v>4.1485000000000003</v>
      </c>
      <c r="AR22" s="47">
        <f t="shared" si="2"/>
        <v>3.2194999999999996</v>
      </c>
      <c r="AU22" s="47">
        <f t="shared" si="3"/>
        <v>3.9403333333333337</v>
      </c>
      <c r="AX22" s="47">
        <f t="shared" si="4"/>
        <v>4.6196250000000001</v>
      </c>
    </row>
    <row r="23" spans="1:50" s="2" customFormat="1">
      <c r="A23" s="4">
        <v>1991</v>
      </c>
      <c r="B23" s="4">
        <v>10</v>
      </c>
      <c r="C23" s="46">
        <f>[1]Fall13!AB26</f>
        <v>5.0469999999999997</v>
      </c>
      <c r="D23" s="46">
        <f>[1]Fall13!AC26</f>
        <v>4.0620000000000003</v>
      </c>
      <c r="E23" s="46">
        <f>[1]Fall13!AD26</f>
        <v>3.1589999999999998</v>
      </c>
      <c r="F23" s="46">
        <f>[1]Fall13!AE26</f>
        <v>3.8639999999999999</v>
      </c>
      <c r="G23" s="46">
        <f>[1]Fall13!AF26</f>
        <v>4.4539999999999997</v>
      </c>
      <c r="H23" s="46"/>
      <c r="I23" s="46"/>
      <c r="AE23" s="47"/>
      <c r="AF23" s="46"/>
      <c r="AG23" s="46"/>
      <c r="AH23" s="46"/>
      <c r="AI23" s="46"/>
      <c r="AL23" s="47">
        <f t="shared" si="0"/>
        <v>5.2143333333333324</v>
      </c>
      <c r="AM23" s="47"/>
      <c r="AO23" s="47">
        <f t="shared" si="1"/>
        <v>4.1203333333333338</v>
      </c>
      <c r="AR23" s="47">
        <f t="shared" si="2"/>
        <v>3.2103333333333333</v>
      </c>
      <c r="AU23" s="47">
        <f t="shared" si="3"/>
        <v>3.9111666666666669</v>
      </c>
      <c r="AX23" s="47">
        <f t="shared" si="4"/>
        <v>4.5976249999999999</v>
      </c>
    </row>
    <row r="24" spans="1:50" s="2" customFormat="1">
      <c r="A24" s="4">
        <v>1991</v>
      </c>
      <c r="B24" s="4">
        <v>11</v>
      </c>
      <c r="C24" s="46">
        <f>[1]Fall13!AB27</f>
        <v>5.056</v>
      </c>
      <c r="D24" s="46">
        <f>[1]Fall13!AC27</f>
        <v>4.0979999999999999</v>
      </c>
      <c r="E24" s="46">
        <f>[1]Fall13!AD27</f>
        <v>3.0710000000000002</v>
      </c>
      <c r="F24" s="46">
        <f>[1]Fall13!AE27</f>
        <v>3.923</v>
      </c>
      <c r="G24" s="46">
        <f>[1]Fall13!AF27</f>
        <v>4.4569999999999999</v>
      </c>
      <c r="H24" s="46"/>
      <c r="I24" s="46"/>
      <c r="AE24" s="47"/>
      <c r="AF24" s="46"/>
      <c r="AG24" s="46"/>
      <c r="AH24" s="46"/>
      <c r="AI24" s="46"/>
      <c r="AL24" s="47">
        <f t="shared" si="0"/>
        <v>5.1943333333333328</v>
      </c>
      <c r="AM24" s="47"/>
      <c r="AO24" s="47">
        <f t="shared" si="1"/>
        <v>4.1030000000000006</v>
      </c>
      <c r="AR24" s="47">
        <f t="shared" si="2"/>
        <v>3.1865000000000001</v>
      </c>
      <c r="AU24" s="47">
        <f t="shared" si="3"/>
        <v>3.8968333333333334</v>
      </c>
      <c r="AX24" s="47">
        <f t="shared" si="4"/>
        <v>4.5686249999999999</v>
      </c>
    </row>
    <row r="25" spans="1:50" s="2" customFormat="1">
      <c r="A25" s="4">
        <v>1991</v>
      </c>
      <c r="B25" s="4">
        <v>12</v>
      </c>
      <c r="C25" s="46">
        <f>[1]Fall13!AB28</f>
        <v>5.0140000000000002</v>
      </c>
      <c r="D25" s="46">
        <f>[1]Fall13!AC28</f>
        <v>4.1040000000000001</v>
      </c>
      <c r="E25" s="46">
        <f>[1]Fall13!AD28</f>
        <v>3.0859999999999999</v>
      </c>
      <c r="F25" s="46">
        <f>[1]Fall13!AE28</f>
        <v>3.8530000000000002</v>
      </c>
      <c r="G25" s="46">
        <f>[1]Fall13!AF28</f>
        <v>4.4180000000000001</v>
      </c>
      <c r="H25" s="46"/>
      <c r="I25" s="46"/>
      <c r="AE25" s="47"/>
      <c r="AF25" s="46"/>
      <c r="AG25" s="46"/>
      <c r="AH25" s="46"/>
      <c r="AI25" s="46"/>
      <c r="AL25" s="47">
        <f t="shared" si="0"/>
        <v>5.1709166666666668</v>
      </c>
      <c r="AM25" s="47"/>
      <c r="AO25" s="47">
        <f t="shared" si="1"/>
        <v>4.0941666666666672</v>
      </c>
      <c r="AR25" s="47">
        <f t="shared" si="2"/>
        <v>3.1474999999999995</v>
      </c>
      <c r="AU25" s="47">
        <f t="shared" si="3"/>
        <v>3.8811666666666667</v>
      </c>
      <c r="AX25" s="47">
        <f t="shared" si="4"/>
        <v>4.5276250000000005</v>
      </c>
    </row>
    <row r="26" spans="1:50" s="2" customFormat="1">
      <c r="A26" s="4">
        <v>1992</v>
      </c>
      <c r="B26" s="4">
        <v>1</v>
      </c>
      <c r="C26" s="46">
        <f>[1]Fall13!AB29</f>
        <v>4.984</v>
      </c>
      <c r="D26" s="46">
        <f>[1]Fall13!AC29</f>
        <v>4.069</v>
      </c>
      <c r="E26" s="46">
        <f>[1]Fall13!AD29</f>
        <v>3.06</v>
      </c>
      <c r="F26" s="46">
        <f>[1]Fall13!AE29</f>
        <v>3.8620000000000001</v>
      </c>
      <c r="G26" s="46">
        <f>[1]Fall13!AF29</f>
        <v>4.3949999999999996</v>
      </c>
      <c r="H26" s="46"/>
      <c r="I26" s="46"/>
      <c r="AE26" s="47"/>
      <c r="AF26" s="46"/>
      <c r="AG26" s="46"/>
      <c r="AH26" s="46"/>
      <c r="AI26" s="46"/>
      <c r="AL26" s="47">
        <f t="shared" si="0"/>
        <v>5.144166666666667</v>
      </c>
      <c r="AM26" s="47"/>
      <c r="AO26" s="47">
        <f t="shared" si="1"/>
        <v>4.0853333333333328</v>
      </c>
      <c r="AR26" s="47">
        <f t="shared" si="2"/>
        <v>3.1284999999999994</v>
      </c>
      <c r="AU26" s="47">
        <f t="shared" si="3"/>
        <v>3.8729999999999998</v>
      </c>
      <c r="AX26" s="47">
        <f t="shared" si="4"/>
        <v>4.4961250000000001</v>
      </c>
    </row>
    <row r="27" spans="1:50" s="2" customFormat="1">
      <c r="A27" s="4">
        <v>1992</v>
      </c>
      <c r="B27" s="4">
        <v>2</v>
      </c>
      <c r="C27" s="46">
        <f>[1]Fall13!AB30</f>
        <v>4.9640000000000004</v>
      </c>
      <c r="D27" s="46">
        <f>[1]Fall13!AC30</f>
        <v>4.1639999999999997</v>
      </c>
      <c r="E27" s="46">
        <f>[1]Fall13!AD30</f>
        <v>3.101</v>
      </c>
      <c r="F27" s="46">
        <f>[1]Fall13!AE30</f>
        <v>3.907</v>
      </c>
      <c r="G27" s="46">
        <f>[1]Fall13!AF30</f>
        <v>4.4000000000000004</v>
      </c>
      <c r="H27" s="46"/>
      <c r="I27" s="46"/>
      <c r="AE27" s="47"/>
      <c r="AF27" s="46"/>
      <c r="AG27" s="46"/>
      <c r="AH27" s="46"/>
      <c r="AI27" s="46"/>
      <c r="AL27" s="47">
        <f t="shared" si="0"/>
        <v>5.1159166666666662</v>
      </c>
      <c r="AM27" s="47"/>
      <c r="AO27" s="47">
        <f t="shared" si="1"/>
        <v>4.0970000000000004</v>
      </c>
      <c r="AR27" s="47">
        <f t="shared" si="2"/>
        <v>3.1143333333333332</v>
      </c>
      <c r="AU27" s="47">
        <f t="shared" si="3"/>
        <v>3.8828333333333336</v>
      </c>
      <c r="AX27" s="47">
        <f t="shared" si="4"/>
        <v>4.4656250000000002</v>
      </c>
    </row>
    <row r="28" spans="1:50" s="2" customFormat="1">
      <c r="A28" s="4">
        <v>1992</v>
      </c>
      <c r="B28" s="4">
        <v>3</v>
      </c>
      <c r="C28" s="46">
        <f>[1]Fall13!AB31</f>
        <v>5.01</v>
      </c>
      <c r="D28" s="46">
        <f>[1]Fall13!AC31</f>
        <v>4.1150000000000002</v>
      </c>
      <c r="E28" s="46">
        <f>[1]Fall13!AD31</f>
        <v>3.1829999999999998</v>
      </c>
      <c r="F28" s="46">
        <f>[1]Fall13!AE31</f>
        <v>3.85</v>
      </c>
      <c r="G28" s="46">
        <f>[1]Fall13!AF31</f>
        <v>4.3739999999999997</v>
      </c>
      <c r="H28" s="46"/>
      <c r="I28" s="46"/>
      <c r="AE28" s="47"/>
      <c r="AF28" s="46"/>
      <c r="AG28" s="46"/>
      <c r="AH28" s="46"/>
      <c r="AI28" s="46"/>
      <c r="AL28" s="47">
        <f t="shared" si="0"/>
        <v>5.0924166666666659</v>
      </c>
      <c r="AM28" s="47"/>
      <c r="AO28" s="47">
        <f t="shared" si="1"/>
        <v>4.1020000000000003</v>
      </c>
      <c r="AR28" s="47">
        <f t="shared" si="2"/>
        <v>3.11</v>
      </c>
      <c r="AU28" s="47">
        <f t="shared" si="3"/>
        <v>3.8765000000000001</v>
      </c>
      <c r="AX28" s="47">
        <f t="shared" si="4"/>
        <v>4.4471250000000007</v>
      </c>
    </row>
    <row r="29" spans="1:50" s="2" customFormat="1">
      <c r="A29" s="4">
        <v>1992</v>
      </c>
      <c r="B29" s="4">
        <v>4</v>
      </c>
      <c r="C29" s="46">
        <f>[1]Fall13!AB32</f>
        <v>5.0250000000000004</v>
      </c>
      <c r="D29" s="46">
        <f>[1]Fall13!AC32</f>
        <v>4.0369999999999999</v>
      </c>
      <c r="E29" s="46">
        <f>[1]Fall13!AD32</f>
        <v>2.9710000000000001</v>
      </c>
      <c r="F29" s="46">
        <f>[1]Fall13!AE32</f>
        <v>3.7879999999999998</v>
      </c>
      <c r="G29" s="46">
        <f>[1]Fall13!AF32</f>
        <v>4.3479999999999999</v>
      </c>
      <c r="H29" s="46"/>
      <c r="I29" s="46"/>
      <c r="AE29" s="47"/>
      <c r="AF29" s="46"/>
      <c r="AG29" s="46"/>
      <c r="AH29" s="46"/>
      <c r="AI29" s="46"/>
      <c r="AL29" s="47">
        <f t="shared" si="0"/>
        <v>5.0720833333333335</v>
      </c>
      <c r="AM29" s="47"/>
      <c r="AO29" s="47">
        <f t="shared" si="1"/>
        <v>4.0978333333333339</v>
      </c>
      <c r="AR29" s="47">
        <f t="shared" si="2"/>
        <v>3.0786666666666669</v>
      </c>
      <c r="AU29" s="47">
        <f t="shared" si="3"/>
        <v>3.8638333333333335</v>
      </c>
      <c r="AX29" s="47">
        <f t="shared" si="4"/>
        <v>4.4196249999999999</v>
      </c>
    </row>
    <row r="30" spans="1:50" s="2" customFormat="1">
      <c r="A30" s="4">
        <v>1992</v>
      </c>
      <c r="B30" s="4">
        <v>5</v>
      </c>
      <c r="C30" s="46">
        <f>[1]Fall13!AB33</f>
        <v>4.9729999999999999</v>
      </c>
      <c r="D30" s="46">
        <f>[1]Fall13!AC33</f>
        <v>3.9470000000000001</v>
      </c>
      <c r="E30" s="46">
        <f>[1]Fall13!AD33</f>
        <v>2.944</v>
      </c>
      <c r="F30" s="46">
        <f>[1]Fall13!AE33</f>
        <v>3.7160000000000002</v>
      </c>
      <c r="G30" s="46">
        <f>[1]Fall13!AF33</f>
        <v>4.2439999999999998</v>
      </c>
      <c r="H30" s="46"/>
      <c r="I30" s="46"/>
      <c r="AE30" s="47"/>
      <c r="AF30" s="46"/>
      <c r="AG30" s="46"/>
      <c r="AH30" s="46"/>
      <c r="AI30" s="46"/>
      <c r="AL30" s="47">
        <f t="shared" si="0"/>
        <v>5.0519166666666662</v>
      </c>
      <c r="AM30" s="47"/>
      <c r="AO30" s="47">
        <f t="shared" si="1"/>
        <v>4.0726666666666658</v>
      </c>
      <c r="AR30" s="47">
        <f t="shared" si="2"/>
        <v>3.0574999999999997</v>
      </c>
      <c r="AU30" s="47">
        <f t="shared" si="3"/>
        <v>3.829333333333333</v>
      </c>
      <c r="AX30" s="47">
        <f t="shared" si="4"/>
        <v>4.3862500000000004</v>
      </c>
    </row>
    <row r="31" spans="1:50" s="2" customFormat="1">
      <c r="A31" s="4">
        <v>1992</v>
      </c>
      <c r="B31" s="4">
        <v>6</v>
      </c>
      <c r="C31" s="46">
        <f>[1]Fall13!AB34</f>
        <v>4.9020000000000001</v>
      </c>
      <c r="D31" s="46">
        <f>[1]Fall13!AC34</f>
        <v>3.89</v>
      </c>
      <c r="E31" s="46">
        <f>[1]Fall13!AD34</f>
        <v>2.9470000000000001</v>
      </c>
      <c r="F31" s="46">
        <f>[1]Fall13!AE34</f>
        <v>3.69</v>
      </c>
      <c r="G31" s="46">
        <f>[1]Fall13!AF34</f>
        <v>4.2619999999999996</v>
      </c>
      <c r="H31" s="46"/>
      <c r="I31" s="46"/>
      <c r="AE31" s="47"/>
      <c r="AF31" s="46"/>
      <c r="AG31" s="46"/>
      <c r="AH31" s="46"/>
      <c r="AI31" s="46"/>
      <c r="AL31" s="47">
        <f t="shared" si="0"/>
        <v>5.0294166666666662</v>
      </c>
      <c r="AM31" s="47"/>
      <c r="AO31" s="47">
        <f t="shared" si="1"/>
        <v>4.0369999999999999</v>
      </c>
      <c r="AR31" s="47">
        <f t="shared" si="2"/>
        <v>3.0343333333333331</v>
      </c>
      <c r="AU31" s="47">
        <f t="shared" si="3"/>
        <v>3.8021666666666669</v>
      </c>
      <c r="AX31" s="47">
        <f t="shared" si="4"/>
        <v>4.3622499999999995</v>
      </c>
    </row>
    <row r="32" spans="1:50" s="2" customFormat="1">
      <c r="A32" s="4">
        <v>1992</v>
      </c>
      <c r="B32" s="4">
        <v>7</v>
      </c>
      <c r="C32" s="46">
        <f>[1]Fall13!AB35</f>
        <v>4.8579999999999997</v>
      </c>
      <c r="D32" s="46">
        <f>[1]Fall13!AC35</f>
        <v>3.8290000000000002</v>
      </c>
      <c r="E32" s="46">
        <f>[1]Fall13!AD35</f>
        <v>2.968</v>
      </c>
      <c r="F32" s="46">
        <f>[1]Fall13!AE35</f>
        <v>3.6120000000000001</v>
      </c>
      <c r="G32" s="46">
        <f>[1]Fall13!AF35</f>
        <v>4.266</v>
      </c>
      <c r="H32" s="46"/>
      <c r="I32" s="46"/>
      <c r="AE32" s="47"/>
      <c r="AF32" s="46"/>
      <c r="AG32" s="46"/>
      <c r="AH32" s="46"/>
      <c r="AI32" s="46"/>
      <c r="AL32" s="47">
        <f t="shared" si="0"/>
        <v>5.0047499999999996</v>
      </c>
      <c r="AM32" s="47"/>
      <c r="AO32" s="47">
        <f t="shared" si="1"/>
        <v>3.9969999999999999</v>
      </c>
      <c r="AR32" s="47">
        <f t="shared" si="2"/>
        <v>3.0189999999999997</v>
      </c>
      <c r="AU32" s="47">
        <f t="shared" si="3"/>
        <v>3.7605000000000004</v>
      </c>
      <c r="AX32" s="47">
        <f t="shared" si="4"/>
        <v>4.3383750000000001</v>
      </c>
    </row>
    <row r="33" spans="1:50" s="2" customFormat="1">
      <c r="A33" s="4">
        <v>1992</v>
      </c>
      <c r="B33" s="4">
        <v>8</v>
      </c>
      <c r="C33" s="46">
        <f>[1]Fall13!AB36</f>
        <v>4.84</v>
      </c>
      <c r="D33" s="46">
        <f>[1]Fall13!AC36</f>
        <v>3.8180000000000001</v>
      </c>
      <c r="E33" s="46">
        <f>[1]Fall13!AD36</f>
        <v>2.9260000000000002</v>
      </c>
      <c r="F33" s="46">
        <f>[1]Fall13!AE36</f>
        <v>3.5630000000000002</v>
      </c>
      <c r="G33" s="46">
        <f>[1]Fall13!AF36</f>
        <v>4.1689999999999996</v>
      </c>
      <c r="H33" s="46"/>
      <c r="I33" s="46"/>
      <c r="AE33" s="47"/>
      <c r="AF33" s="46"/>
      <c r="AG33" s="46"/>
      <c r="AH33" s="46"/>
      <c r="AI33" s="46"/>
      <c r="AL33" s="47">
        <f t="shared" si="0"/>
        <v>4.9813333333333327</v>
      </c>
      <c r="AM33" s="47"/>
      <c r="AO33" s="47">
        <f t="shared" si="1"/>
        <v>3.9393333333333338</v>
      </c>
      <c r="AR33" s="47">
        <f t="shared" si="2"/>
        <v>2.9898333333333333</v>
      </c>
      <c r="AU33" s="47">
        <f t="shared" si="3"/>
        <v>3.7031666666666663</v>
      </c>
      <c r="AX33" s="47">
        <f t="shared" si="4"/>
        <v>4.3072499999999998</v>
      </c>
    </row>
    <row r="34" spans="1:50" s="2" customFormat="1">
      <c r="A34" s="4">
        <v>1992</v>
      </c>
      <c r="B34" s="4">
        <v>9</v>
      </c>
      <c r="C34" s="46">
        <f>[1]Fall13!AB37</f>
        <v>4.835</v>
      </c>
      <c r="D34" s="46">
        <f>[1]Fall13!AC37</f>
        <v>3.8260000000000001</v>
      </c>
      <c r="E34" s="46">
        <f>[1]Fall13!AD37</f>
        <v>2.9239999999999999</v>
      </c>
      <c r="F34" s="46">
        <f>[1]Fall13!AE37</f>
        <v>3.6309999999999998</v>
      </c>
      <c r="G34" s="46">
        <f>[1]Fall13!AF37</f>
        <v>4.157</v>
      </c>
      <c r="H34" s="46"/>
      <c r="I34" s="46"/>
      <c r="AE34" s="47"/>
      <c r="AF34" s="46"/>
      <c r="AG34" s="46"/>
      <c r="AH34" s="46"/>
      <c r="AI34" s="46"/>
      <c r="AL34" s="47">
        <f t="shared" si="0"/>
        <v>4.9589999999999987</v>
      </c>
      <c r="AM34" s="47"/>
      <c r="AO34" s="47">
        <f t="shared" si="1"/>
        <v>3.8911666666666669</v>
      </c>
      <c r="AR34" s="47">
        <f t="shared" si="2"/>
        <v>2.9466666666666668</v>
      </c>
      <c r="AU34" s="47">
        <f t="shared" si="3"/>
        <v>3.6666666666666665</v>
      </c>
      <c r="AX34" s="47">
        <f t="shared" si="4"/>
        <v>4.2774999999999999</v>
      </c>
    </row>
    <row r="35" spans="1:50" s="2" customFormat="1">
      <c r="A35" s="4">
        <v>1992</v>
      </c>
      <c r="B35" s="4">
        <v>10</v>
      </c>
      <c r="C35" s="46">
        <f>[1]Fall13!AB38</f>
        <v>4.8369999999999997</v>
      </c>
      <c r="D35" s="46">
        <f>[1]Fall13!AC38</f>
        <v>3.847</v>
      </c>
      <c r="E35" s="46">
        <f>[1]Fall13!AD38</f>
        <v>2.9510000000000001</v>
      </c>
      <c r="F35" s="46">
        <f>[1]Fall13!AE38</f>
        <v>3.613</v>
      </c>
      <c r="G35" s="46">
        <f>[1]Fall13!AF38</f>
        <v>4.1790000000000003</v>
      </c>
      <c r="H35" s="46"/>
      <c r="I35" s="46"/>
      <c r="AE35" s="47"/>
      <c r="AF35" s="46"/>
      <c r="AG35" s="46"/>
      <c r="AH35" s="46"/>
      <c r="AI35" s="46"/>
      <c r="AL35" s="47">
        <f t="shared" si="0"/>
        <v>4.9414999999999987</v>
      </c>
      <c r="AM35" s="47"/>
      <c r="AO35" s="47">
        <f t="shared" si="1"/>
        <v>3.8595000000000002</v>
      </c>
      <c r="AR35" s="47">
        <f t="shared" si="2"/>
        <v>2.9433333333333334</v>
      </c>
      <c r="AU35" s="47">
        <f t="shared" si="3"/>
        <v>3.6374999999999997</v>
      </c>
      <c r="AX35" s="47">
        <f t="shared" si="4"/>
        <v>4.2498750000000003</v>
      </c>
    </row>
    <row r="36" spans="1:50" s="2" customFormat="1">
      <c r="A36" s="4">
        <v>1992</v>
      </c>
      <c r="B36" s="4">
        <v>11</v>
      </c>
      <c r="C36" s="46">
        <f>[1]Fall13!AB39</f>
        <v>5.0069999999999997</v>
      </c>
      <c r="D36" s="46">
        <f>[1]Fall13!AC39</f>
        <v>3.8730000000000002</v>
      </c>
      <c r="E36" s="46">
        <f>[1]Fall13!AD39</f>
        <v>2.9729999999999999</v>
      </c>
      <c r="F36" s="46">
        <f>[1]Fall13!AE39</f>
        <v>3.6469999999999998</v>
      </c>
      <c r="G36" s="46">
        <f>[1]Fall13!AF39</f>
        <v>4.1959999999999997</v>
      </c>
      <c r="H36" s="46"/>
      <c r="I36" s="46"/>
      <c r="AE36" s="47"/>
      <c r="AF36" s="46"/>
      <c r="AG36" s="46"/>
      <c r="AH36" s="46"/>
      <c r="AI36" s="46"/>
      <c r="AL36" s="47">
        <f t="shared" si="0"/>
        <v>4.9374166666666657</v>
      </c>
      <c r="AM36" s="47"/>
      <c r="AO36" s="47">
        <f t="shared" si="1"/>
        <v>3.8471666666666668</v>
      </c>
      <c r="AR36" s="47">
        <f t="shared" si="2"/>
        <v>2.9481666666666668</v>
      </c>
      <c r="AU36" s="47">
        <f t="shared" si="3"/>
        <v>3.6259999999999999</v>
      </c>
      <c r="AX36" s="47">
        <f t="shared" si="4"/>
        <v>4.2276249999999997</v>
      </c>
    </row>
    <row r="37" spans="1:50" s="2" customFormat="1">
      <c r="A37" s="4">
        <v>1992</v>
      </c>
      <c r="B37" s="4">
        <v>12</v>
      </c>
      <c r="C37" s="46">
        <f>[1]Fall13!AB40</f>
        <v>4.8899999999999997</v>
      </c>
      <c r="D37" s="46">
        <f>[1]Fall13!AC40</f>
        <v>3.8370000000000002</v>
      </c>
      <c r="E37" s="46">
        <f>[1]Fall13!AD40</f>
        <v>2.8879999999999999</v>
      </c>
      <c r="F37" s="46">
        <f>[1]Fall13!AE40</f>
        <v>3.5710000000000002</v>
      </c>
      <c r="G37" s="46">
        <f>[1]Fall13!AF40</f>
        <v>4.1920000000000002</v>
      </c>
      <c r="H37" s="46"/>
      <c r="I37" s="46"/>
      <c r="AE37" s="47"/>
      <c r="AF37" s="46"/>
      <c r="AG37" s="46"/>
      <c r="AH37" s="46"/>
      <c r="AI37" s="46"/>
      <c r="AL37" s="47">
        <f t="shared" si="0"/>
        <v>4.927083333333333</v>
      </c>
      <c r="AM37" s="47"/>
      <c r="AO37" s="47">
        <f t="shared" si="1"/>
        <v>3.8383333333333334</v>
      </c>
      <c r="AR37" s="47">
        <f t="shared" si="2"/>
        <v>2.9383333333333339</v>
      </c>
      <c r="AU37" s="47">
        <f t="shared" si="3"/>
        <v>3.6061666666666667</v>
      </c>
      <c r="AX37" s="47">
        <f t="shared" si="4"/>
        <v>4.2081249999999999</v>
      </c>
    </row>
    <row r="38" spans="1:50" s="2" customFormat="1">
      <c r="A38" s="4">
        <v>1993</v>
      </c>
      <c r="B38" s="4">
        <v>1</v>
      </c>
      <c r="C38" s="46">
        <f>[1]Fall13!AB41</f>
        <v>4.915</v>
      </c>
      <c r="D38" s="46">
        <f>[1]Fall13!AC41</f>
        <v>3.8050000000000002</v>
      </c>
      <c r="E38" s="46">
        <f>[1]Fall13!AD41</f>
        <v>2.9180000000000001</v>
      </c>
      <c r="F38" s="46">
        <f>[1]Fall13!AE41</f>
        <v>3.5579999999999998</v>
      </c>
      <c r="G38" s="46">
        <f>[1]Fall13!AF41</f>
        <v>4.3230000000000004</v>
      </c>
      <c r="H38" s="46"/>
      <c r="I38" s="46"/>
      <c r="AE38" s="47"/>
      <c r="AF38" s="46"/>
      <c r="AG38" s="46"/>
      <c r="AH38" s="46"/>
      <c r="AI38" s="46"/>
      <c r="AL38" s="47">
        <f t="shared" si="0"/>
        <v>4.9213333333333331</v>
      </c>
      <c r="AM38" s="47"/>
      <c r="AO38" s="47">
        <f t="shared" si="1"/>
        <v>3.8343333333333334</v>
      </c>
      <c r="AR38" s="47">
        <f t="shared" si="2"/>
        <v>2.93</v>
      </c>
      <c r="AU38" s="47">
        <f t="shared" si="3"/>
        <v>3.5971666666666668</v>
      </c>
      <c r="AX38" s="47">
        <f t="shared" si="4"/>
        <v>4.218</v>
      </c>
    </row>
    <row r="39" spans="1:50" s="2" customFormat="1">
      <c r="A39" s="4">
        <v>1993</v>
      </c>
      <c r="B39" s="4">
        <v>2</v>
      </c>
      <c r="C39" s="46">
        <f>[1]Fall13!AB42</f>
        <v>4.8929999999999998</v>
      </c>
      <c r="D39" s="46">
        <f>[1]Fall13!AC42</f>
        <v>3.8769999999999998</v>
      </c>
      <c r="E39" s="46">
        <f>[1]Fall13!AD42</f>
        <v>2.9409999999999998</v>
      </c>
      <c r="F39" s="46">
        <f>[1]Fall13!AE42</f>
        <v>3.59</v>
      </c>
      <c r="G39" s="46">
        <f>[1]Fall13!AF42</f>
        <v>4.2709999999999999</v>
      </c>
      <c r="H39" s="46"/>
      <c r="I39" s="46"/>
      <c r="AE39" s="47"/>
      <c r="AF39" s="46"/>
      <c r="AG39" s="46"/>
      <c r="AH39" s="46"/>
      <c r="AI39" s="46"/>
      <c r="AL39" s="47">
        <f t="shared" si="0"/>
        <v>4.9154166666666663</v>
      </c>
      <c r="AM39" s="47"/>
      <c r="AO39" s="47">
        <f t="shared" si="1"/>
        <v>3.8441666666666663</v>
      </c>
      <c r="AR39" s="47">
        <f t="shared" si="2"/>
        <v>2.9324999999999997</v>
      </c>
      <c r="AU39" s="47">
        <f t="shared" si="3"/>
        <v>3.6016666666666666</v>
      </c>
      <c r="AX39" s="47">
        <f t="shared" si="4"/>
        <v>4.219125</v>
      </c>
    </row>
    <row r="40" spans="1:50" s="2" customFormat="1">
      <c r="A40" s="4">
        <v>1993</v>
      </c>
      <c r="B40" s="4">
        <v>3</v>
      </c>
      <c r="C40" s="46">
        <f>[1]Fall13!AB43</f>
        <v>4.8499999999999996</v>
      </c>
      <c r="D40" s="46">
        <f>[1]Fall13!AC43</f>
        <v>3.8849999999999998</v>
      </c>
      <c r="E40" s="46">
        <f>[1]Fall13!AD43</f>
        <v>2.7250000000000001</v>
      </c>
      <c r="F40" s="46">
        <f>[1]Fall13!AE43</f>
        <v>3.5619999999999998</v>
      </c>
      <c r="G40" s="46">
        <f>[1]Fall13!AF43</f>
        <v>4.2670000000000003</v>
      </c>
      <c r="H40" s="46"/>
      <c r="I40" s="46"/>
      <c r="AE40" s="47"/>
      <c r="AF40" s="46"/>
      <c r="AG40" s="46"/>
      <c r="AH40" s="46"/>
      <c r="AI40" s="46"/>
      <c r="AL40" s="47">
        <f t="shared" si="0"/>
        <v>4.9020833333333336</v>
      </c>
      <c r="AM40" s="47"/>
      <c r="AO40" s="47">
        <f t="shared" si="1"/>
        <v>3.8540000000000005</v>
      </c>
      <c r="AR40" s="47">
        <f t="shared" si="2"/>
        <v>2.8993333333333333</v>
      </c>
      <c r="AU40" s="47">
        <f t="shared" si="3"/>
        <v>3.5901666666666667</v>
      </c>
      <c r="AX40" s="47">
        <f t="shared" si="4"/>
        <v>4.2192500000000006</v>
      </c>
    </row>
    <row r="41" spans="1:50" s="2" customFormat="1">
      <c r="A41" s="4">
        <v>1993</v>
      </c>
      <c r="B41" s="4">
        <v>4</v>
      </c>
      <c r="C41" s="46">
        <f>[1]Fall13!AB44</f>
        <v>5.47</v>
      </c>
      <c r="D41" s="46">
        <f>[1]Fall13!AC44</f>
        <v>4.1859999999999999</v>
      </c>
      <c r="E41" s="46">
        <f>[1]Fall13!AD44</f>
        <v>3.0310000000000001</v>
      </c>
      <c r="F41" s="46">
        <f>[1]Fall13!AE44</f>
        <v>3.843</v>
      </c>
      <c r="G41" s="46">
        <f>[1]Fall13!AF44</f>
        <v>4.7839999999999998</v>
      </c>
      <c r="H41" s="46"/>
      <c r="I41" s="46"/>
      <c r="AE41" s="47"/>
      <c r="AF41" s="46"/>
      <c r="AG41" s="46"/>
      <c r="AH41" s="46"/>
      <c r="AI41" s="46"/>
      <c r="AL41" s="47">
        <f t="shared" si="0"/>
        <v>4.9391666666666669</v>
      </c>
      <c r="AM41" s="47"/>
      <c r="AO41" s="47">
        <f t="shared" si="1"/>
        <v>3.9105000000000003</v>
      </c>
      <c r="AR41" s="47">
        <f t="shared" si="2"/>
        <v>2.9126666666666665</v>
      </c>
      <c r="AU41" s="47">
        <f t="shared" si="3"/>
        <v>3.6285000000000003</v>
      </c>
      <c r="AX41" s="47">
        <f t="shared" si="4"/>
        <v>4.296125</v>
      </c>
    </row>
    <row r="42" spans="1:50" s="2" customFormat="1">
      <c r="A42" s="4">
        <v>1993</v>
      </c>
      <c r="B42" s="4">
        <v>5</v>
      </c>
      <c r="C42" s="46">
        <f>[1]Fall13!AB45</f>
        <v>5.484</v>
      </c>
      <c r="D42" s="46">
        <f>[1]Fall13!AC45</f>
        <v>4.1559999999999997</v>
      </c>
      <c r="E42" s="46">
        <f>[1]Fall13!AD45</f>
        <v>3.0550000000000002</v>
      </c>
      <c r="F42" s="46">
        <f>[1]Fall13!AE45</f>
        <v>3.8519999999999999</v>
      </c>
      <c r="G42" s="46">
        <f>[1]Fall13!AF45</f>
        <v>4.5510000000000002</v>
      </c>
      <c r="H42" s="46"/>
      <c r="I42" s="46"/>
      <c r="AE42" s="47"/>
      <c r="AF42" s="46"/>
      <c r="AG42" s="46"/>
      <c r="AH42" s="46"/>
      <c r="AI42" s="46"/>
      <c r="AL42" s="47">
        <f t="shared" si="0"/>
        <v>4.9817499999999999</v>
      </c>
      <c r="AM42" s="47"/>
      <c r="AO42" s="47">
        <f t="shared" si="1"/>
        <v>3.9576666666666664</v>
      </c>
      <c r="AR42" s="47">
        <f t="shared" si="2"/>
        <v>2.9263333333333335</v>
      </c>
      <c r="AU42" s="47">
        <f t="shared" si="3"/>
        <v>3.6626666666666665</v>
      </c>
      <c r="AX42" s="47">
        <f t="shared" si="4"/>
        <v>4.3453749999999998</v>
      </c>
    </row>
    <row r="43" spans="1:50" s="2" customFormat="1">
      <c r="A43" s="4">
        <v>1993</v>
      </c>
      <c r="B43" s="4">
        <v>6</v>
      </c>
      <c r="C43" s="46">
        <f>[1]Fall13!AB46</f>
        <v>5.3259999999999996</v>
      </c>
      <c r="D43" s="46">
        <f>[1]Fall13!AC46</f>
        <v>4.0869999999999997</v>
      </c>
      <c r="E43" s="46">
        <f>[1]Fall13!AD46</f>
        <v>3.09</v>
      </c>
      <c r="F43" s="46">
        <f>[1]Fall13!AE46</f>
        <v>3.8290000000000002</v>
      </c>
      <c r="G43" s="46">
        <f>[1]Fall13!AF46</f>
        <v>4.5590000000000002</v>
      </c>
      <c r="H43" s="46"/>
      <c r="I43" s="46"/>
      <c r="AE43" s="47"/>
      <c r="AF43" s="46"/>
      <c r="AG43" s="46"/>
      <c r="AH43" s="46"/>
      <c r="AI43" s="46"/>
      <c r="AL43" s="47">
        <f t="shared" si="0"/>
        <v>5.0170833333333338</v>
      </c>
      <c r="AM43" s="47"/>
      <c r="AO43" s="47">
        <f t="shared" si="1"/>
        <v>3.999333333333333</v>
      </c>
      <c r="AR43" s="47">
        <f t="shared" si="2"/>
        <v>2.9599999999999995</v>
      </c>
      <c r="AU43" s="47">
        <f t="shared" si="3"/>
        <v>3.7056666666666662</v>
      </c>
      <c r="AX43" s="47">
        <f t="shared" si="4"/>
        <v>4.3928749999999992</v>
      </c>
    </row>
    <row r="44" spans="1:50" s="2" customFormat="1">
      <c r="A44" s="4">
        <v>1993</v>
      </c>
      <c r="B44" s="4">
        <v>7</v>
      </c>
      <c r="C44" s="46">
        <f>[1]Fall13!AB47</f>
        <v>5.2510000000000003</v>
      </c>
      <c r="D44" s="46">
        <f>[1]Fall13!AC47</f>
        <v>4.0579999999999998</v>
      </c>
      <c r="E44" s="46">
        <f>[1]Fall13!AD47</f>
        <v>3.1749999999999998</v>
      </c>
      <c r="F44" s="46">
        <f>[1]Fall13!AE47</f>
        <v>3.794</v>
      </c>
      <c r="G44" s="46">
        <f>[1]Fall13!AF47</f>
        <v>4.5540000000000003</v>
      </c>
      <c r="H44" s="46"/>
      <c r="I44" s="46"/>
      <c r="AE44" s="47"/>
      <c r="AF44" s="46"/>
      <c r="AG44" s="46"/>
      <c r="AH44" s="46"/>
      <c r="AI44" s="46"/>
      <c r="AL44" s="47">
        <f t="shared" si="0"/>
        <v>5.049833333333333</v>
      </c>
      <c r="AM44" s="47"/>
      <c r="AO44" s="47">
        <f t="shared" si="1"/>
        <v>4.0415000000000001</v>
      </c>
      <c r="AR44" s="47">
        <f t="shared" si="2"/>
        <v>3.0028333333333332</v>
      </c>
      <c r="AU44" s="47">
        <f t="shared" si="3"/>
        <v>3.7449999999999997</v>
      </c>
      <c r="AX44" s="47">
        <f t="shared" si="4"/>
        <v>4.4376249999999997</v>
      </c>
    </row>
    <row r="45" spans="1:50" s="2" customFormat="1">
      <c r="A45" s="4">
        <v>1993</v>
      </c>
      <c r="B45" s="4">
        <v>8</v>
      </c>
      <c r="C45" s="46">
        <f>[1]Fall13!AB48</f>
        <v>5.202</v>
      </c>
      <c r="D45" s="46">
        <f>[1]Fall13!AC48</f>
        <v>4.0220000000000002</v>
      </c>
      <c r="E45" s="46">
        <f>[1]Fall13!AD48</f>
        <v>3.0649999999999999</v>
      </c>
      <c r="F45" s="46">
        <f>[1]Fall13!AE48</f>
        <v>3.7530000000000001</v>
      </c>
      <c r="G45" s="46">
        <f>[1]Fall13!AF48</f>
        <v>4.54</v>
      </c>
      <c r="H45" s="46"/>
      <c r="I45" s="46"/>
      <c r="AE45" s="47"/>
      <c r="AF45" s="46"/>
      <c r="AG45" s="46"/>
      <c r="AH45" s="46"/>
      <c r="AI45" s="46"/>
      <c r="AL45" s="47">
        <f t="shared" si="0"/>
        <v>5.0799999999999992</v>
      </c>
      <c r="AM45" s="47"/>
      <c r="AO45" s="47">
        <f t="shared" si="1"/>
        <v>4.0656666666666661</v>
      </c>
      <c r="AR45" s="47">
        <f t="shared" si="2"/>
        <v>3.0235000000000003</v>
      </c>
      <c r="AU45" s="47">
        <f t="shared" si="3"/>
        <v>3.7721666666666667</v>
      </c>
      <c r="AX45" s="47">
        <f t="shared" si="4"/>
        <v>4.4811249999999996</v>
      </c>
    </row>
    <row r="46" spans="1:50" s="2" customFormat="1">
      <c r="A46" s="4">
        <v>1993</v>
      </c>
      <c r="B46" s="4">
        <v>9</v>
      </c>
      <c r="C46" s="46">
        <f>[1]Fall13!AB49</f>
        <v>5.2119999999999997</v>
      </c>
      <c r="D46" s="46">
        <f>[1]Fall13!AC49</f>
        <v>4.0069999999999997</v>
      </c>
      <c r="E46" s="46">
        <f>[1]Fall13!AD49</f>
        <v>3.073</v>
      </c>
      <c r="F46" s="46">
        <f>[1]Fall13!AE49</f>
        <v>3.774</v>
      </c>
      <c r="G46" s="46">
        <f>[1]Fall13!AF49</f>
        <v>4.4930000000000003</v>
      </c>
      <c r="H46" s="46"/>
      <c r="I46" s="46"/>
      <c r="AE46" s="47"/>
      <c r="AF46" s="46"/>
      <c r="AG46" s="46"/>
      <c r="AH46" s="46"/>
      <c r="AI46" s="46"/>
      <c r="AL46" s="47">
        <f t="shared" si="0"/>
        <v>5.1114166666666661</v>
      </c>
      <c r="AM46" s="47"/>
      <c r="AO46" s="47">
        <f t="shared" si="1"/>
        <v>4.0859999999999994</v>
      </c>
      <c r="AR46" s="47">
        <f t="shared" si="2"/>
        <v>3.0814999999999997</v>
      </c>
      <c r="AU46" s="47">
        <f t="shared" si="3"/>
        <v>3.8075000000000006</v>
      </c>
      <c r="AX46" s="47">
        <f t="shared" si="4"/>
        <v>4.5023749999999998</v>
      </c>
    </row>
    <row r="47" spans="1:50" s="2" customFormat="1">
      <c r="A47" s="4">
        <v>1993</v>
      </c>
      <c r="B47" s="4">
        <v>10</v>
      </c>
      <c r="C47" s="46">
        <f>[1]Fall13!AB50</f>
        <v>5.2469999999999999</v>
      </c>
      <c r="D47" s="46">
        <f>[1]Fall13!AC50</f>
        <v>4.0270000000000001</v>
      </c>
      <c r="E47" s="46">
        <f>[1]Fall13!AD50</f>
        <v>3.0979999999999999</v>
      </c>
      <c r="F47" s="46">
        <f>[1]Fall13!AE50</f>
        <v>3.7679999999999998</v>
      </c>
      <c r="G47" s="46">
        <f>[1]Fall13!AF50</f>
        <v>4.4720000000000004</v>
      </c>
      <c r="H47" s="46"/>
      <c r="I47" s="46"/>
      <c r="AE47" s="47"/>
      <c r="AF47" s="46"/>
      <c r="AG47" s="46"/>
      <c r="AH47" s="46"/>
      <c r="AI47" s="46"/>
      <c r="AL47" s="47">
        <f t="shared" si="0"/>
        <v>5.1455833333333336</v>
      </c>
      <c r="AM47" s="47"/>
      <c r="AO47" s="47">
        <f t="shared" si="1"/>
        <v>4.0594999999999999</v>
      </c>
      <c r="AR47" s="47">
        <f t="shared" si="2"/>
        <v>3.0926666666666667</v>
      </c>
      <c r="AU47" s="47">
        <f t="shared" si="3"/>
        <v>3.7949999999999999</v>
      </c>
      <c r="AX47" s="47">
        <f t="shared" si="4"/>
        <v>4.5275000000000007</v>
      </c>
    </row>
    <row r="48" spans="1:50" s="2" customFormat="1">
      <c r="A48" s="4">
        <v>1993</v>
      </c>
      <c r="B48" s="4">
        <v>11</v>
      </c>
      <c r="C48" s="46">
        <f>[1]Fall13!AB51</f>
        <v>5.3739999999999997</v>
      </c>
      <c r="D48" s="46">
        <f>[1]Fall13!AC51</f>
        <v>4.0110000000000001</v>
      </c>
      <c r="E48" s="46">
        <f>[1]Fall13!AD51</f>
        <v>3.0249999999999999</v>
      </c>
      <c r="F48" s="46">
        <f>[1]Fall13!AE51</f>
        <v>3.766</v>
      </c>
      <c r="G48" s="46">
        <f>[1]Fall13!AF51</f>
        <v>4.3760000000000003</v>
      </c>
      <c r="H48" s="46"/>
      <c r="I48" s="46"/>
      <c r="AE48" s="47"/>
      <c r="AF48" s="46"/>
      <c r="AG48" s="46"/>
      <c r="AH48" s="46"/>
      <c r="AI48" s="46"/>
      <c r="AL48" s="47">
        <f t="shared" si="0"/>
        <v>5.1761666666666661</v>
      </c>
      <c r="AM48" s="47"/>
      <c r="AO48" s="47">
        <f t="shared" si="1"/>
        <v>4.035333333333333</v>
      </c>
      <c r="AR48" s="47">
        <f t="shared" si="2"/>
        <v>3.0876666666666668</v>
      </c>
      <c r="AU48" s="47">
        <f t="shared" si="3"/>
        <v>3.7806666666666673</v>
      </c>
      <c r="AX48" s="47">
        <f t="shared" si="4"/>
        <v>4.5411250000000001</v>
      </c>
    </row>
    <row r="49" spans="1:50" s="2" customFormat="1">
      <c r="A49" s="4">
        <v>1993</v>
      </c>
      <c r="B49" s="4">
        <v>12</v>
      </c>
      <c r="C49" s="46">
        <f>[1]Fall13!AB52</f>
        <v>5.35</v>
      </c>
      <c r="D49" s="46">
        <f>[1]Fall13!AC52</f>
        <v>3.96</v>
      </c>
      <c r="E49" s="46">
        <f>[1]Fall13!AD52</f>
        <v>2.9329999999999998</v>
      </c>
      <c r="F49" s="46">
        <f>[1]Fall13!AE52</f>
        <v>3.6859999999999999</v>
      </c>
      <c r="G49" s="46">
        <f>[1]Fall13!AF52</f>
        <v>4.4630000000000001</v>
      </c>
      <c r="H49" s="46"/>
      <c r="I49" s="46"/>
      <c r="AE49" s="47"/>
      <c r="AF49" s="46"/>
      <c r="AG49" s="46"/>
      <c r="AH49" s="46"/>
      <c r="AI49" s="46"/>
      <c r="AL49" s="47">
        <f t="shared" si="0"/>
        <v>5.2145000000000001</v>
      </c>
      <c r="AM49" s="47"/>
      <c r="AO49" s="47">
        <f t="shared" si="1"/>
        <v>4.0141666666666671</v>
      </c>
      <c r="AR49" s="47">
        <f t="shared" si="2"/>
        <v>3.0615000000000001</v>
      </c>
      <c r="AU49" s="47">
        <f t="shared" si="3"/>
        <v>3.7568333333333341</v>
      </c>
      <c r="AX49" s="47">
        <f t="shared" si="4"/>
        <v>4.5010000000000003</v>
      </c>
    </row>
    <row r="50" spans="1:50" s="2" customFormat="1">
      <c r="A50" s="4">
        <v>1994</v>
      </c>
      <c r="B50" s="4">
        <v>1</v>
      </c>
      <c r="C50" s="46">
        <f>[1]Fall13!AB53</f>
        <v>5.2549999999999999</v>
      </c>
      <c r="D50" s="46">
        <f>[1]Fall13!AC53</f>
        <v>4.0469999999999997</v>
      </c>
      <c r="E50" s="46">
        <f>[1]Fall13!AD53</f>
        <v>2.9169999999999998</v>
      </c>
      <c r="F50" s="46">
        <f>[1]Fall13!AE53</f>
        <v>3.7210000000000001</v>
      </c>
      <c r="G50" s="46">
        <f>[1]Fall13!AF53</f>
        <v>4.5679999999999996</v>
      </c>
      <c r="H50" s="46"/>
      <c r="I50" s="46"/>
      <c r="AE50" s="47"/>
      <c r="AF50" s="46"/>
      <c r="AG50" s="46"/>
      <c r="AH50" s="46"/>
      <c r="AI50" s="46"/>
      <c r="AL50" s="47">
        <f t="shared" si="0"/>
        <v>5.2428333333333343</v>
      </c>
      <c r="AM50" s="47"/>
      <c r="AO50" s="47">
        <f t="shared" si="1"/>
        <v>4.0123333333333333</v>
      </c>
      <c r="AR50" s="47">
        <f t="shared" si="2"/>
        <v>3.0185</v>
      </c>
      <c r="AU50" s="47">
        <f t="shared" si="3"/>
        <v>3.7446666666666668</v>
      </c>
      <c r="AX50" s="47">
        <f t="shared" si="4"/>
        <v>4.5031250000000007</v>
      </c>
    </row>
    <row r="51" spans="1:50" s="2" customFormat="1">
      <c r="A51" s="4">
        <v>1994</v>
      </c>
      <c r="B51" s="4">
        <v>2</v>
      </c>
      <c r="C51" s="46">
        <f>[1]Fall13!AB54</f>
        <v>5.298</v>
      </c>
      <c r="D51" s="46">
        <f>[1]Fall13!AC54</f>
        <v>4.0590000000000002</v>
      </c>
      <c r="E51" s="46">
        <f>[1]Fall13!AD54</f>
        <v>2.9350000000000001</v>
      </c>
      <c r="F51" s="46">
        <f>[1]Fall13!AE54</f>
        <v>3.758</v>
      </c>
      <c r="G51" s="46">
        <f>[1]Fall13!AF54</f>
        <v>4.5309999999999997</v>
      </c>
      <c r="H51" s="46"/>
      <c r="I51" s="46"/>
      <c r="AE51" s="47"/>
      <c r="AF51" s="46"/>
      <c r="AG51" s="46"/>
      <c r="AH51" s="46"/>
      <c r="AI51" s="46"/>
      <c r="AL51" s="47">
        <f t="shared" si="0"/>
        <v>5.2765833333333338</v>
      </c>
      <c r="AM51" s="47"/>
      <c r="AO51" s="47">
        <f t="shared" si="1"/>
        <v>4.0185000000000004</v>
      </c>
      <c r="AR51" s="47">
        <f t="shared" si="2"/>
        <v>2.996833333333333</v>
      </c>
      <c r="AU51" s="47">
        <f t="shared" si="3"/>
        <v>3.7454999999999998</v>
      </c>
      <c r="AX51" s="47">
        <f t="shared" si="4"/>
        <v>4.499625</v>
      </c>
    </row>
    <row r="52" spans="1:50" s="2" customFormat="1">
      <c r="A52" s="4">
        <v>1994</v>
      </c>
      <c r="B52" s="4">
        <v>3</v>
      </c>
      <c r="C52" s="46">
        <f>[1]Fall13!AB55</f>
        <v>5.3920000000000003</v>
      </c>
      <c r="D52" s="46">
        <f>[1]Fall13!AC55</f>
        <v>4.0369999999999999</v>
      </c>
      <c r="E52" s="46">
        <f>[1]Fall13!AD55</f>
        <v>2.96</v>
      </c>
      <c r="F52" s="46">
        <f>[1]Fall13!AE55</f>
        <v>3.7170000000000001</v>
      </c>
      <c r="G52" s="46">
        <f>[1]Fall13!AF55</f>
        <v>4.4909999999999997</v>
      </c>
      <c r="H52" s="46"/>
      <c r="I52" s="46"/>
      <c r="AE52" s="47"/>
      <c r="AF52" s="46"/>
      <c r="AG52" s="46"/>
      <c r="AH52" s="46"/>
      <c r="AI52" s="46"/>
      <c r="AL52" s="47">
        <f t="shared" si="0"/>
        <v>5.3217500000000015</v>
      </c>
      <c r="AM52" s="47"/>
      <c r="AO52" s="47">
        <f t="shared" si="1"/>
        <v>4.0235000000000003</v>
      </c>
      <c r="AR52" s="47">
        <f t="shared" si="2"/>
        <v>2.9779999999999998</v>
      </c>
      <c r="AU52" s="47">
        <f t="shared" si="3"/>
        <v>3.7359999999999993</v>
      </c>
      <c r="AX52" s="47">
        <f t="shared" si="4"/>
        <v>4.4917500000000006</v>
      </c>
    </row>
    <row r="53" spans="1:50" s="2" customFormat="1">
      <c r="A53" s="4">
        <v>1994</v>
      </c>
      <c r="B53" s="4">
        <v>4</v>
      </c>
      <c r="C53" s="46">
        <f>[1]Fall13!AB56</f>
        <v>5.3520000000000003</v>
      </c>
      <c r="D53" s="46">
        <f>[1]Fall13!AC56</f>
        <v>3.8860000000000001</v>
      </c>
      <c r="E53" s="46">
        <f>[1]Fall13!AD56</f>
        <v>2.8730000000000002</v>
      </c>
      <c r="F53" s="46">
        <f>[1]Fall13!AE56</f>
        <v>3.6280000000000001</v>
      </c>
      <c r="G53" s="46">
        <f>[1]Fall13!AF56</f>
        <v>4.3929999999999998</v>
      </c>
      <c r="H53" s="46"/>
      <c r="I53" s="46"/>
      <c r="AE53" s="47"/>
      <c r="AF53" s="46"/>
      <c r="AG53" s="46"/>
      <c r="AH53" s="46"/>
      <c r="AI53" s="46"/>
      <c r="AL53" s="47">
        <f t="shared" si="0"/>
        <v>5.3119166666666677</v>
      </c>
      <c r="AM53" s="47"/>
      <c r="AO53" s="47">
        <f t="shared" si="1"/>
        <v>4</v>
      </c>
      <c r="AR53" s="47">
        <f t="shared" si="2"/>
        <v>2.9405000000000001</v>
      </c>
      <c r="AU53" s="47">
        <f t="shared" si="3"/>
        <v>3.7126666666666668</v>
      </c>
      <c r="AX53" s="47">
        <f t="shared" si="4"/>
        <v>4.4733749999999999</v>
      </c>
    </row>
    <row r="54" spans="1:50" s="2" customFormat="1">
      <c r="A54" s="4">
        <v>1994</v>
      </c>
      <c r="B54" s="4">
        <v>5</v>
      </c>
      <c r="C54" s="46">
        <f>[1]Fall13!AB57</f>
        <v>5.3019999999999996</v>
      </c>
      <c r="D54" s="46">
        <f>[1]Fall13!AC57</f>
        <v>3.9470000000000001</v>
      </c>
      <c r="E54" s="46">
        <f>[1]Fall13!AD57</f>
        <v>2.9590000000000001</v>
      </c>
      <c r="F54" s="46">
        <f>[1]Fall13!AE57</f>
        <v>3.673</v>
      </c>
      <c r="G54" s="46">
        <f>[1]Fall13!AF57</f>
        <v>4.444</v>
      </c>
      <c r="H54" s="46"/>
      <c r="I54" s="46"/>
      <c r="AE54" s="47"/>
      <c r="AF54" s="46"/>
      <c r="AG54" s="46"/>
      <c r="AH54" s="46"/>
      <c r="AI54" s="46"/>
      <c r="AL54" s="47">
        <f t="shared" si="0"/>
        <v>5.2967500000000003</v>
      </c>
      <c r="AM54" s="47"/>
      <c r="AO54" s="47">
        <f t="shared" si="1"/>
        <v>3.9893333333333327</v>
      </c>
      <c r="AR54" s="47">
        <f t="shared" si="2"/>
        <v>2.9295000000000004</v>
      </c>
      <c r="AU54" s="47">
        <f t="shared" si="3"/>
        <v>3.6971666666666665</v>
      </c>
      <c r="AX54" s="47">
        <f t="shared" si="4"/>
        <v>4.4672499999999999</v>
      </c>
    </row>
    <row r="55" spans="1:50" s="2" customFormat="1">
      <c r="A55" s="4">
        <v>1994</v>
      </c>
      <c r="B55" s="4">
        <v>6</v>
      </c>
      <c r="C55" s="46">
        <f>[1]Fall13!AB58</f>
        <v>5.2309999999999999</v>
      </c>
      <c r="D55" s="46">
        <f>[1]Fall13!AC58</f>
        <v>3.8820000000000001</v>
      </c>
      <c r="E55" s="46">
        <f>[1]Fall13!AD58</f>
        <v>2.9340000000000002</v>
      </c>
      <c r="F55" s="46">
        <f>[1]Fall13!AE58</f>
        <v>3.661</v>
      </c>
      <c r="G55" s="46">
        <f>[1]Fall13!AF58</f>
        <v>4.4290000000000003</v>
      </c>
      <c r="H55" s="46"/>
      <c r="I55" s="46"/>
      <c r="AE55" s="47"/>
      <c r="AF55" s="46"/>
      <c r="AG55" s="46"/>
      <c r="AH55" s="46"/>
      <c r="AI55" s="46"/>
      <c r="AL55" s="47">
        <f t="shared" si="0"/>
        <v>5.2888333333333337</v>
      </c>
      <c r="AM55" s="47"/>
      <c r="AO55" s="47">
        <f t="shared" si="1"/>
        <v>3.9763333333333333</v>
      </c>
      <c r="AR55" s="47">
        <f t="shared" si="2"/>
        <v>2.9296666666666673</v>
      </c>
      <c r="AU55" s="47">
        <f t="shared" si="3"/>
        <v>3.6930000000000001</v>
      </c>
      <c r="AX55" s="47">
        <f t="shared" si="4"/>
        <v>4.461875</v>
      </c>
    </row>
    <row r="56" spans="1:50" s="2" customFormat="1">
      <c r="A56" s="4">
        <v>1994</v>
      </c>
      <c r="B56" s="4">
        <v>7</v>
      </c>
      <c r="C56" s="46">
        <f>[1]Fall13!AB59</f>
        <v>5.1710000000000003</v>
      </c>
      <c r="D56" s="46">
        <f>[1]Fall13!AC59</f>
        <v>3.839</v>
      </c>
      <c r="E56" s="46">
        <f>[1]Fall13!AD59</f>
        <v>2.9289999999999998</v>
      </c>
      <c r="F56" s="46">
        <f>[1]Fall13!AE59</f>
        <v>3.5790000000000002</v>
      </c>
      <c r="G56" s="46">
        <f>[1]Fall13!AF59</f>
        <v>4.4279999999999999</v>
      </c>
      <c r="H56" s="46"/>
      <c r="I56" s="46"/>
      <c r="AE56" s="47"/>
      <c r="AF56" s="46"/>
      <c r="AG56" s="46"/>
      <c r="AH56" s="46"/>
      <c r="AI56" s="46"/>
      <c r="AL56" s="47">
        <f t="shared" si="0"/>
        <v>5.2821666666666669</v>
      </c>
      <c r="AM56" s="47"/>
      <c r="AO56" s="47">
        <f t="shared" si="1"/>
        <v>3.9416666666666664</v>
      </c>
      <c r="AR56" s="47">
        <f t="shared" si="2"/>
        <v>2.9316666666666666</v>
      </c>
      <c r="AU56" s="47">
        <f t="shared" si="3"/>
        <v>3.6693333333333338</v>
      </c>
      <c r="AX56" s="47">
        <f t="shared" si="4"/>
        <v>4.4683749999999991</v>
      </c>
    </row>
    <row r="57" spans="1:50" s="2" customFormat="1">
      <c r="A57" s="4">
        <v>1994</v>
      </c>
      <c r="B57" s="4">
        <v>8</v>
      </c>
      <c r="C57" s="46">
        <f>[1]Fall13!AB60</f>
        <v>5.17</v>
      </c>
      <c r="D57" s="46">
        <f>[1]Fall13!AC60</f>
        <v>3.85</v>
      </c>
      <c r="E57" s="46">
        <f>[1]Fall13!AD60</f>
        <v>2.9239999999999999</v>
      </c>
      <c r="F57" s="46">
        <f>[1]Fall13!AE60</f>
        <v>3.605</v>
      </c>
      <c r="G57" s="46">
        <f>[1]Fall13!AF60</f>
        <v>4.4219999999999997</v>
      </c>
      <c r="H57" s="46"/>
      <c r="I57" s="46"/>
      <c r="AE57" s="47"/>
      <c r="AF57" s="46"/>
      <c r="AG57" s="46"/>
      <c r="AH57" s="46"/>
      <c r="AI57" s="46"/>
      <c r="AL57" s="47">
        <f t="shared" si="0"/>
        <v>5.2795000000000005</v>
      </c>
      <c r="AM57" s="47"/>
      <c r="AO57" s="47">
        <f t="shared" si="1"/>
        <v>3.9068333333333336</v>
      </c>
      <c r="AR57" s="47">
        <f t="shared" si="2"/>
        <v>2.9298333333333333</v>
      </c>
      <c r="AU57" s="47">
        <f t="shared" si="3"/>
        <v>3.6438333333333333</v>
      </c>
      <c r="AX57" s="47">
        <f t="shared" si="4"/>
        <v>4.4632500000000004</v>
      </c>
    </row>
    <row r="58" spans="1:50" s="2" customFormat="1">
      <c r="A58" s="4">
        <v>1994</v>
      </c>
      <c r="B58" s="4">
        <v>9</v>
      </c>
      <c r="C58" s="46">
        <f>[1]Fall13!AB61</f>
        <v>5.1520000000000001</v>
      </c>
      <c r="D58" s="46">
        <f>[1]Fall13!AC61</f>
        <v>3.7989999999999999</v>
      </c>
      <c r="E58" s="46">
        <f>[1]Fall13!AD61</f>
        <v>2.867</v>
      </c>
      <c r="F58" s="46">
        <f>[1]Fall13!AE61</f>
        <v>3.528</v>
      </c>
      <c r="G58" s="46">
        <f>[1]Fall13!AF61</f>
        <v>4.3630000000000004</v>
      </c>
      <c r="H58" s="46"/>
      <c r="I58" s="46"/>
      <c r="AE58" s="47"/>
      <c r="AF58" s="46"/>
      <c r="AG58" s="46"/>
      <c r="AH58" s="46"/>
      <c r="AI58" s="46"/>
      <c r="AL58" s="47">
        <f t="shared" si="0"/>
        <v>5.2745000000000006</v>
      </c>
      <c r="AM58" s="47"/>
      <c r="AO58" s="47">
        <f t="shared" si="1"/>
        <v>3.8671666666666664</v>
      </c>
      <c r="AR58" s="47">
        <f t="shared" si="2"/>
        <v>2.9143333333333334</v>
      </c>
      <c r="AU58" s="47">
        <f t="shared" si="3"/>
        <v>3.6123333333333334</v>
      </c>
      <c r="AX58" s="47">
        <f t="shared" si="4"/>
        <v>4.4376249999999997</v>
      </c>
    </row>
    <row r="59" spans="1:50" s="2" customFormat="1">
      <c r="A59" s="4">
        <v>1994</v>
      </c>
      <c r="B59" s="4">
        <v>10</v>
      </c>
      <c r="C59" s="46">
        <f>[1]Fall13!AB62</f>
        <v>5.4219999999999997</v>
      </c>
      <c r="D59" s="46">
        <f>[1]Fall13!AC62</f>
        <v>4.048</v>
      </c>
      <c r="E59" s="46">
        <f>[1]Fall13!AD62</f>
        <v>3.1120000000000001</v>
      </c>
      <c r="F59" s="46">
        <f>[1]Fall13!AE62</f>
        <v>3.8090000000000002</v>
      </c>
      <c r="G59" s="46">
        <f>[1]Fall13!AF62</f>
        <v>4.5910000000000002</v>
      </c>
      <c r="H59" s="46"/>
      <c r="I59" s="46"/>
      <c r="AE59" s="47"/>
      <c r="AF59" s="46"/>
      <c r="AG59" s="46"/>
      <c r="AH59" s="46"/>
      <c r="AI59" s="46"/>
      <c r="AL59" s="47">
        <f t="shared" si="0"/>
        <v>5.2890833333333331</v>
      </c>
      <c r="AM59" s="47"/>
      <c r="AO59" s="47">
        <f t="shared" si="1"/>
        <v>3.894166666666667</v>
      </c>
      <c r="AR59" s="47">
        <f t="shared" si="2"/>
        <v>2.9541666666666671</v>
      </c>
      <c r="AU59" s="47">
        <f t="shared" si="3"/>
        <v>3.6425000000000001</v>
      </c>
      <c r="AX59" s="47">
        <f t="shared" si="4"/>
        <v>4.445125</v>
      </c>
    </row>
    <row r="60" spans="1:50" s="2" customFormat="1">
      <c r="A60" s="4">
        <v>1994</v>
      </c>
      <c r="B60" s="4">
        <v>11</v>
      </c>
      <c r="C60" s="46">
        <f>[1]Fall13!AB63</f>
        <v>5.4450000000000003</v>
      </c>
      <c r="D60" s="46">
        <f>[1]Fall13!AC63</f>
        <v>4.0609999999999999</v>
      </c>
      <c r="E60" s="46">
        <f>[1]Fall13!AD63</f>
        <v>3.125</v>
      </c>
      <c r="F60" s="46">
        <f>[1]Fall13!AE63</f>
        <v>3.8130000000000002</v>
      </c>
      <c r="G60" s="46">
        <f>[1]Fall13!AF63</f>
        <v>4.5529999999999999</v>
      </c>
      <c r="H60" s="46"/>
      <c r="I60" s="46"/>
      <c r="AE60" s="47"/>
      <c r="AF60" s="46"/>
      <c r="AG60" s="46"/>
      <c r="AH60" s="46"/>
      <c r="AI60" s="46"/>
      <c r="AL60" s="47">
        <f t="shared" si="0"/>
        <v>5.2949999999999999</v>
      </c>
      <c r="AM60" s="47"/>
      <c r="AO60" s="47">
        <f t="shared" si="1"/>
        <v>3.9131666666666667</v>
      </c>
      <c r="AR60" s="47">
        <f t="shared" si="2"/>
        <v>2.9818333333333329</v>
      </c>
      <c r="AU60" s="47">
        <f t="shared" si="3"/>
        <v>3.6658333333333335</v>
      </c>
      <c r="AX60" s="47">
        <f t="shared" si="4"/>
        <v>4.4528749999999997</v>
      </c>
    </row>
    <row r="61" spans="1:50" s="2" customFormat="1">
      <c r="A61" s="4">
        <v>1994</v>
      </c>
      <c r="B61" s="4">
        <v>12</v>
      </c>
      <c r="C61" s="46">
        <f>[1]Fall13!AB64</f>
        <v>5.4550000000000001</v>
      </c>
      <c r="D61" s="46">
        <f>[1]Fall13!AC64</f>
        <v>4.0010000000000003</v>
      </c>
      <c r="E61" s="46">
        <f>[1]Fall13!AD64</f>
        <v>3.0259999999999998</v>
      </c>
      <c r="F61" s="46">
        <f>[1]Fall13!AE64</f>
        <v>3.7530000000000001</v>
      </c>
      <c r="G61" s="46">
        <f>[1]Fall13!AF64</f>
        <v>4.4980000000000002</v>
      </c>
      <c r="H61" s="46"/>
      <c r="I61" s="46"/>
      <c r="AE61" s="47"/>
      <c r="AF61" s="46"/>
      <c r="AG61" s="46"/>
      <c r="AH61" s="46"/>
      <c r="AI61" s="46"/>
      <c r="AL61" s="47">
        <f t="shared" si="0"/>
        <v>5.30375</v>
      </c>
      <c r="AM61" s="47"/>
      <c r="AO61" s="47">
        <f t="shared" si="1"/>
        <v>3.9330000000000003</v>
      </c>
      <c r="AR61" s="47">
        <f t="shared" si="2"/>
        <v>2.9971666666666663</v>
      </c>
      <c r="AU61" s="47">
        <f t="shared" si="3"/>
        <v>3.6811666666666665</v>
      </c>
      <c r="AX61" s="47">
        <f t="shared" si="4"/>
        <v>4.4660000000000002</v>
      </c>
    </row>
    <row r="62" spans="1:50" s="2" customFormat="1">
      <c r="A62" s="4">
        <v>1995</v>
      </c>
      <c r="B62" s="4">
        <v>1</v>
      </c>
      <c r="C62" s="46">
        <f>[1]Fall13!AB65</f>
        <v>5.3689999999999998</v>
      </c>
      <c r="D62" s="46">
        <f>[1]Fall13!AC65</f>
        <v>4.0439999999999996</v>
      </c>
      <c r="E62" s="46">
        <f>[1]Fall13!AD65</f>
        <v>3.016</v>
      </c>
      <c r="F62" s="46">
        <f>[1]Fall13!AE65</f>
        <v>3.7679999999999998</v>
      </c>
      <c r="G62" s="46">
        <f>[1]Fall13!AF65</f>
        <v>4.5730000000000004</v>
      </c>
      <c r="H62" s="46"/>
      <c r="I62" s="46"/>
      <c r="AE62" s="47"/>
      <c r="AF62" s="46"/>
      <c r="AG62" s="46"/>
      <c r="AH62" s="46"/>
      <c r="AI62" s="46"/>
      <c r="AL62" s="47">
        <f t="shared" si="0"/>
        <v>5.31325</v>
      </c>
      <c r="AM62" s="47"/>
      <c r="AO62" s="47">
        <f t="shared" si="1"/>
        <v>3.967166666666667</v>
      </c>
      <c r="AR62" s="47">
        <f t="shared" si="2"/>
        <v>3.0116666666666667</v>
      </c>
      <c r="AU62" s="47">
        <f t="shared" si="3"/>
        <v>3.7126666666666672</v>
      </c>
      <c r="AX62" s="47">
        <f t="shared" si="4"/>
        <v>4.4821249999999999</v>
      </c>
    </row>
    <row r="63" spans="1:50" s="2" customFormat="1">
      <c r="A63" s="4">
        <v>1995</v>
      </c>
      <c r="B63" s="4">
        <v>2</v>
      </c>
      <c r="C63" s="46">
        <f>[1]Fall13!AB66</f>
        <v>5.31</v>
      </c>
      <c r="D63" s="46">
        <f>[1]Fall13!AC66</f>
        <v>4.1280000000000001</v>
      </c>
      <c r="E63" s="46">
        <f>[1]Fall13!AD66</f>
        <v>3.0070000000000001</v>
      </c>
      <c r="F63" s="46">
        <f>[1]Fall13!AE66</f>
        <v>3.806</v>
      </c>
      <c r="G63" s="46">
        <f>[1]Fall13!AF66</f>
        <v>4.6120000000000001</v>
      </c>
      <c r="H63" s="46"/>
      <c r="I63" s="46"/>
      <c r="AE63" s="47"/>
      <c r="AF63" s="46"/>
      <c r="AG63" s="46"/>
      <c r="AH63" s="46"/>
      <c r="AI63" s="46"/>
      <c r="AL63" s="47">
        <f t="shared" si="0"/>
        <v>5.3142500000000004</v>
      </c>
      <c r="AM63" s="47"/>
      <c r="AO63" s="47">
        <f t="shared" si="1"/>
        <v>4.0134999999999996</v>
      </c>
      <c r="AR63" s="47">
        <f t="shared" si="2"/>
        <v>3.0254999999999996</v>
      </c>
      <c r="AU63" s="47">
        <f t="shared" si="3"/>
        <v>3.7461666666666669</v>
      </c>
      <c r="AX63" s="47">
        <f t="shared" si="4"/>
        <v>4.5050000000000008</v>
      </c>
    </row>
    <row r="64" spans="1:50" s="2" customFormat="1">
      <c r="A64" s="4">
        <v>1995</v>
      </c>
      <c r="B64" s="4">
        <v>3</v>
      </c>
      <c r="C64" s="46">
        <f>[1]Fall13!AB67</f>
        <v>5.3869999999999996</v>
      </c>
      <c r="D64" s="46">
        <f>[1]Fall13!AC67</f>
        <v>4.0960000000000001</v>
      </c>
      <c r="E64" s="46">
        <f>[1]Fall13!AD67</f>
        <v>3.0030000000000001</v>
      </c>
      <c r="F64" s="46">
        <f>[1]Fall13!AE67</f>
        <v>3.762</v>
      </c>
      <c r="G64" s="46">
        <f>[1]Fall13!AF67</f>
        <v>4.5410000000000004</v>
      </c>
      <c r="H64" s="46"/>
      <c r="I64" s="46"/>
      <c r="AE64" s="47"/>
      <c r="AF64" s="46"/>
      <c r="AG64" s="46"/>
      <c r="AH64" s="46"/>
      <c r="AI64" s="46"/>
      <c r="AL64" s="47">
        <f t="shared" si="0"/>
        <v>5.3138333333333332</v>
      </c>
      <c r="AM64" s="47"/>
      <c r="AO64" s="47">
        <f t="shared" si="1"/>
        <v>4.0629999999999997</v>
      </c>
      <c r="AR64" s="47">
        <f t="shared" si="2"/>
        <v>3.0481666666666669</v>
      </c>
      <c r="AU64" s="47">
        <f t="shared" si="3"/>
        <v>3.785166666666667</v>
      </c>
      <c r="AX64" s="47">
        <f t="shared" si="4"/>
        <v>4.5191250000000007</v>
      </c>
    </row>
    <row r="65" spans="1:50" s="2" customFormat="1">
      <c r="A65" s="4">
        <v>1995</v>
      </c>
      <c r="B65" s="4">
        <v>4</v>
      </c>
      <c r="C65" s="46">
        <f>[1]Fall13!AB68</f>
        <v>5.5380000000000003</v>
      </c>
      <c r="D65" s="46">
        <f>[1]Fall13!AC68</f>
        <v>3.86</v>
      </c>
      <c r="E65" s="46">
        <f>[1]Fall13!AD68</f>
        <v>2.8610000000000002</v>
      </c>
      <c r="F65" s="46">
        <f>[1]Fall13!AE68</f>
        <v>3.6070000000000002</v>
      </c>
      <c r="G65" s="46">
        <f>[1]Fall13!AF68</f>
        <v>4.4320000000000004</v>
      </c>
      <c r="H65" s="46"/>
      <c r="I65" s="46"/>
      <c r="AE65" s="47"/>
      <c r="AF65" s="46"/>
      <c r="AG65" s="46"/>
      <c r="AH65" s="46"/>
      <c r="AI65" s="46"/>
      <c r="AL65" s="47">
        <f t="shared" si="0"/>
        <v>5.3293333333333335</v>
      </c>
      <c r="AM65" s="47"/>
      <c r="AO65" s="47">
        <f t="shared" si="1"/>
        <v>4.0316666666666672</v>
      </c>
      <c r="AR65" s="47">
        <f t="shared" si="2"/>
        <v>3.0063333333333335</v>
      </c>
      <c r="AU65" s="47">
        <f t="shared" si="3"/>
        <v>3.7515000000000001</v>
      </c>
      <c r="AX65" s="47">
        <f t="shared" si="4"/>
        <v>4.5203750000000005</v>
      </c>
    </row>
    <row r="66" spans="1:50" s="2" customFormat="1">
      <c r="A66" s="4">
        <v>1995</v>
      </c>
      <c r="B66" s="4">
        <v>5</v>
      </c>
      <c r="C66" s="46">
        <f>[1]Fall13!AB69</f>
        <v>5.3920000000000003</v>
      </c>
      <c r="D66" s="46">
        <f>[1]Fall13!AC69</f>
        <v>3.863</v>
      </c>
      <c r="E66" s="46">
        <f>[1]Fall13!AD69</f>
        <v>2.9260000000000002</v>
      </c>
      <c r="F66" s="46">
        <f>[1]Fall13!AE69</f>
        <v>3.661</v>
      </c>
      <c r="G66" s="46">
        <f>[1]Fall13!AF69</f>
        <v>4.4630000000000001</v>
      </c>
      <c r="H66" s="46"/>
      <c r="I66" s="46"/>
      <c r="AE66" s="47"/>
      <c r="AF66" s="46"/>
      <c r="AG66" s="46"/>
      <c r="AH66" s="46"/>
      <c r="AI66" s="46"/>
      <c r="AL66" s="47">
        <f t="shared" si="0"/>
        <v>5.3368333333333338</v>
      </c>
      <c r="AM66" s="47"/>
      <c r="AO66" s="47">
        <f t="shared" si="1"/>
        <v>3.9986666666666664</v>
      </c>
      <c r="AR66" s="47">
        <f t="shared" si="2"/>
        <v>2.9731666666666663</v>
      </c>
      <c r="AU66" s="47">
        <f t="shared" si="3"/>
        <v>3.7261666666666673</v>
      </c>
      <c r="AX66" s="47">
        <f t="shared" si="4"/>
        <v>4.5328749999999998</v>
      </c>
    </row>
    <row r="67" spans="1:50" s="2" customFormat="1">
      <c r="A67" s="4">
        <v>1995</v>
      </c>
      <c r="B67" s="4">
        <v>6</v>
      </c>
      <c r="C67" s="46">
        <f>[1]Fall13!AB70</f>
        <v>5.2640000000000002</v>
      </c>
      <c r="D67" s="46">
        <f>[1]Fall13!AC70</f>
        <v>3.8580000000000001</v>
      </c>
      <c r="E67" s="46">
        <f>[1]Fall13!AD70</f>
        <v>2.9089999999999998</v>
      </c>
      <c r="F67" s="46">
        <f>[1]Fall13!AE70</f>
        <v>3.581</v>
      </c>
      <c r="G67" s="46">
        <f>[1]Fall13!AF70</f>
        <v>4.4589999999999996</v>
      </c>
      <c r="H67" s="46"/>
      <c r="I67" s="46"/>
      <c r="AE67" s="47"/>
      <c r="AF67" s="46"/>
      <c r="AG67" s="46"/>
      <c r="AH67" s="46"/>
      <c r="AI67" s="46"/>
      <c r="AL67" s="47">
        <f t="shared" si="0"/>
        <v>5.3395833333333345</v>
      </c>
      <c r="AM67" s="47"/>
      <c r="AO67" s="47">
        <f t="shared" si="1"/>
        <v>3.9748333333333332</v>
      </c>
      <c r="AR67" s="47">
        <f t="shared" si="2"/>
        <v>2.9536666666666669</v>
      </c>
      <c r="AU67" s="47">
        <f t="shared" si="3"/>
        <v>3.6975000000000002</v>
      </c>
      <c r="AX67" s="47">
        <f t="shared" si="4"/>
        <v>4.516375</v>
      </c>
    </row>
    <row r="68" spans="1:50" s="2" customFormat="1">
      <c r="A68" s="4">
        <v>1995</v>
      </c>
      <c r="B68" s="4">
        <v>7</v>
      </c>
      <c r="C68" s="46">
        <f>[1]Fall13!AB71</f>
        <v>5.2610000000000001</v>
      </c>
      <c r="D68" s="46">
        <f>[1]Fall13!AC71</f>
        <v>3.9430000000000001</v>
      </c>
      <c r="E68" s="46">
        <f>[1]Fall13!AD71</f>
        <v>2.9809999999999999</v>
      </c>
      <c r="F68" s="46">
        <f>[1]Fall13!AE71</f>
        <v>3.7050000000000001</v>
      </c>
      <c r="G68" s="46">
        <f>[1]Fall13!AF71</f>
        <v>4.5190000000000001</v>
      </c>
      <c r="H68" s="46"/>
      <c r="I68" s="46"/>
      <c r="AE68" s="47"/>
      <c r="AF68" s="46"/>
      <c r="AG68" s="46"/>
      <c r="AH68" s="46"/>
      <c r="AI68" s="46"/>
      <c r="AL68" s="47">
        <f t="shared" si="0"/>
        <v>5.3470833333333339</v>
      </c>
      <c r="AM68" s="47"/>
      <c r="AO68" s="47">
        <f t="shared" si="1"/>
        <v>3.9580000000000002</v>
      </c>
      <c r="AR68" s="47">
        <f t="shared" si="2"/>
        <v>2.9478333333333331</v>
      </c>
      <c r="AU68" s="47">
        <f t="shared" si="3"/>
        <v>3.6869999999999998</v>
      </c>
      <c r="AX68" s="47">
        <f t="shared" si="4"/>
        <v>4.5121250000000011</v>
      </c>
    </row>
    <row r="69" spans="1:50" s="2" customFormat="1">
      <c r="A69" s="4">
        <v>1995</v>
      </c>
      <c r="B69" s="4">
        <v>8</v>
      </c>
      <c r="C69" s="46">
        <f>[1]Fall13!AB72</f>
        <v>5.2329999999999997</v>
      </c>
      <c r="D69" s="46">
        <f>[1]Fall13!AC72</f>
        <v>3.8559999999999999</v>
      </c>
      <c r="E69" s="46">
        <f>[1]Fall13!AD72</f>
        <v>2.91</v>
      </c>
      <c r="F69" s="46">
        <f>[1]Fall13!AE72</f>
        <v>3.665</v>
      </c>
      <c r="G69" s="46">
        <f>[1]Fall13!AF72</f>
        <v>4.4729999999999999</v>
      </c>
      <c r="H69" s="46"/>
      <c r="I69" s="46"/>
      <c r="AE69" s="47"/>
      <c r="AF69" s="46"/>
      <c r="AG69" s="46"/>
      <c r="AH69" s="46"/>
      <c r="AI69" s="46"/>
      <c r="AL69" s="47">
        <f t="shared" si="0"/>
        <v>5.3523333333333341</v>
      </c>
      <c r="AM69" s="47"/>
      <c r="AO69" s="47">
        <f t="shared" si="1"/>
        <v>3.9126666666666665</v>
      </c>
      <c r="AR69" s="47">
        <f t="shared" si="2"/>
        <v>2.9316666666666671</v>
      </c>
      <c r="AU69" s="47">
        <f t="shared" si="3"/>
        <v>3.6634999999999995</v>
      </c>
      <c r="AX69" s="47">
        <f t="shared" si="4"/>
        <v>4.5090000000000003</v>
      </c>
    </row>
    <row r="70" spans="1:50" s="2" customFormat="1">
      <c r="A70" s="4">
        <v>1995</v>
      </c>
      <c r="B70" s="4">
        <v>9</v>
      </c>
      <c r="C70" s="46">
        <f>[1]Fall13!AB73</f>
        <v>5.2190000000000003</v>
      </c>
      <c r="D70" s="46">
        <f>[1]Fall13!AC73</f>
        <v>3.806</v>
      </c>
      <c r="E70" s="46">
        <f>[1]Fall13!AD73</f>
        <v>2.883</v>
      </c>
      <c r="F70" s="46">
        <f>[1]Fall13!AE73</f>
        <v>3.5510000000000002</v>
      </c>
      <c r="G70" s="46">
        <f>[1]Fall13!AF73</f>
        <v>4.4219999999999997</v>
      </c>
      <c r="H70" s="46"/>
      <c r="I70" s="46"/>
      <c r="AE70" s="47"/>
      <c r="AF70" s="46"/>
      <c r="AG70" s="46"/>
      <c r="AH70" s="46"/>
      <c r="AI70" s="46"/>
      <c r="AL70" s="47">
        <f t="shared" si="0"/>
        <v>5.3579166666666671</v>
      </c>
      <c r="AM70" s="47"/>
      <c r="AO70" s="47">
        <f t="shared" si="1"/>
        <v>3.8643333333333332</v>
      </c>
      <c r="AR70" s="47">
        <f t="shared" si="2"/>
        <v>2.9116666666666671</v>
      </c>
      <c r="AU70" s="47">
        <f t="shared" si="3"/>
        <v>3.6283333333333339</v>
      </c>
      <c r="AX70" s="47">
        <f t="shared" si="4"/>
        <v>4.4901249999999999</v>
      </c>
    </row>
    <row r="71" spans="1:50" s="2" customFormat="1">
      <c r="A71" s="4">
        <v>1995</v>
      </c>
      <c r="B71" s="4">
        <v>10</v>
      </c>
      <c r="C71" s="46">
        <f>[1]Fall13!AB74</f>
        <v>5.2880000000000003</v>
      </c>
      <c r="D71" s="46">
        <f>[1]Fall13!AC74</f>
        <v>3.8820000000000001</v>
      </c>
      <c r="E71" s="46">
        <f>[1]Fall13!AD74</f>
        <v>2.89</v>
      </c>
      <c r="F71" s="46">
        <f>[1]Fall13!AE74</f>
        <v>3.645</v>
      </c>
      <c r="G71" s="46">
        <f>[1]Fall13!AF74</f>
        <v>4.4660000000000002</v>
      </c>
      <c r="H71" s="46"/>
      <c r="I71" s="46"/>
      <c r="AE71" s="47"/>
      <c r="AF71" s="46"/>
      <c r="AG71" s="46"/>
      <c r="AH71" s="46"/>
      <c r="AI71" s="46"/>
      <c r="AL71" s="47">
        <f t="shared" si="0"/>
        <v>5.3467500000000001</v>
      </c>
      <c r="AM71" s="47"/>
      <c r="AO71" s="47">
        <f t="shared" si="1"/>
        <v>3.8680000000000003</v>
      </c>
      <c r="AR71" s="47">
        <f t="shared" si="2"/>
        <v>2.9164999999999996</v>
      </c>
      <c r="AU71" s="47">
        <f t="shared" si="3"/>
        <v>3.634666666666666</v>
      </c>
      <c r="AX71" s="47">
        <f t="shared" si="4"/>
        <v>4.4718749999999998</v>
      </c>
    </row>
    <row r="72" spans="1:50" s="2" customFormat="1">
      <c r="A72" s="4">
        <v>1995</v>
      </c>
      <c r="B72" s="4">
        <v>11</v>
      </c>
      <c r="C72" s="46">
        <f>[1]Fall13!AB75</f>
        <v>5.43</v>
      </c>
      <c r="D72" s="46">
        <f>[1]Fall13!AC75</f>
        <v>3.8849999999999998</v>
      </c>
      <c r="E72" s="46">
        <f>[1]Fall13!AD75</f>
        <v>2.8530000000000002</v>
      </c>
      <c r="F72" s="46">
        <f>[1]Fall13!AE75</f>
        <v>3.6379999999999999</v>
      </c>
      <c r="G72" s="46">
        <f>[1]Fall13!AF75</f>
        <v>4.4249999999999998</v>
      </c>
      <c r="H72" s="46"/>
      <c r="I72" s="46"/>
      <c r="AE72" s="47"/>
      <c r="AF72" s="46"/>
      <c r="AG72" s="46"/>
      <c r="AH72" s="46"/>
      <c r="AI72" s="46"/>
      <c r="AL72" s="47">
        <f t="shared" si="0"/>
        <v>5.3455000000000013</v>
      </c>
      <c r="AM72" s="47"/>
      <c r="AO72" s="47">
        <f t="shared" si="1"/>
        <v>3.8716666666666675</v>
      </c>
      <c r="AR72" s="47">
        <f t="shared" si="2"/>
        <v>2.9043333333333337</v>
      </c>
      <c r="AU72" s="47">
        <f t="shared" si="3"/>
        <v>3.6308333333333338</v>
      </c>
      <c r="AX72" s="47">
        <f t="shared" si="4"/>
        <v>4.4573749999999999</v>
      </c>
    </row>
    <row r="73" spans="1:50" s="2" customFormat="1">
      <c r="A73" s="4">
        <v>1995</v>
      </c>
      <c r="B73" s="4">
        <v>12</v>
      </c>
      <c r="C73" s="46">
        <f>[1]Fall13!AB76</f>
        <v>5.4340000000000002</v>
      </c>
      <c r="D73" s="46">
        <f>[1]Fall13!AC76</f>
        <v>3.9039999999999999</v>
      </c>
      <c r="E73" s="46">
        <f>[1]Fall13!AD76</f>
        <v>2.7759999999999998</v>
      </c>
      <c r="F73" s="46">
        <f>[1]Fall13!AE76</f>
        <v>3.61</v>
      </c>
      <c r="G73" s="46">
        <f>[1]Fall13!AF76</f>
        <v>4.4169999999999998</v>
      </c>
      <c r="H73" s="46"/>
      <c r="I73" s="46"/>
      <c r="AE73" s="47"/>
      <c r="AF73" s="46"/>
      <c r="AG73" s="46"/>
      <c r="AH73" s="46"/>
      <c r="AI73" s="46"/>
      <c r="AL73" s="47">
        <f t="shared" si="0"/>
        <v>5.34375</v>
      </c>
      <c r="AM73" s="47"/>
      <c r="AO73" s="47">
        <f t="shared" si="1"/>
        <v>3.8793333333333333</v>
      </c>
      <c r="AR73" s="47">
        <f t="shared" si="2"/>
        <v>2.8821666666666665</v>
      </c>
      <c r="AU73" s="47">
        <f t="shared" si="3"/>
        <v>3.6356666666666668</v>
      </c>
      <c r="AX73" s="47">
        <f t="shared" si="4"/>
        <v>4.4555000000000007</v>
      </c>
    </row>
    <row r="74" spans="1:50" s="2" customFormat="1">
      <c r="A74" s="4">
        <v>1996</v>
      </c>
      <c r="B74" s="4">
        <v>1</v>
      </c>
      <c r="C74" s="46">
        <f>[1]Fall13!AB77</f>
        <v>5.2080000000000002</v>
      </c>
      <c r="D74" s="46">
        <f>[1]Fall13!AC77</f>
        <v>3.9449999999999998</v>
      </c>
      <c r="E74" s="46">
        <f>[1]Fall13!AD77</f>
        <v>2.7610000000000001</v>
      </c>
      <c r="F74" s="46">
        <f>[1]Fall13!AE77</f>
        <v>3.629</v>
      </c>
      <c r="G74" s="46">
        <f>[1]Fall13!AF77</f>
        <v>4.4950000000000001</v>
      </c>
      <c r="H74" s="46"/>
      <c r="I74" s="46"/>
      <c r="AE74" s="47"/>
      <c r="AF74" s="46"/>
      <c r="AG74" s="46"/>
      <c r="AH74" s="46"/>
      <c r="AI74" s="46"/>
      <c r="AL74" s="47">
        <f t="shared" si="0"/>
        <v>5.3303333333333329</v>
      </c>
      <c r="AM74" s="47"/>
      <c r="AO74" s="47">
        <f t="shared" si="1"/>
        <v>3.8796666666666666</v>
      </c>
      <c r="AR74" s="47">
        <f t="shared" si="2"/>
        <v>2.8454999999999999</v>
      </c>
      <c r="AU74" s="47">
        <f t="shared" si="3"/>
        <v>3.6230000000000007</v>
      </c>
      <c r="AX74" s="47">
        <f t="shared" si="4"/>
        <v>4.4595000000000002</v>
      </c>
    </row>
    <row r="75" spans="1:50" s="2" customFormat="1">
      <c r="A75" s="4">
        <v>1996</v>
      </c>
      <c r="B75" s="4">
        <v>2</v>
      </c>
      <c r="C75" s="46">
        <f>[1]Fall13!AB78</f>
        <v>5.242</v>
      </c>
      <c r="D75" s="46">
        <f>[1]Fall13!AC78</f>
        <v>3.89</v>
      </c>
      <c r="E75" s="46">
        <f>[1]Fall13!AD78</f>
        <v>2.7549999999999999</v>
      </c>
      <c r="F75" s="46">
        <f>[1]Fall13!AE78</f>
        <v>3.613</v>
      </c>
      <c r="G75" s="46">
        <f>[1]Fall13!AF78</f>
        <v>4.4329999999999998</v>
      </c>
      <c r="H75" s="46"/>
      <c r="I75" s="46"/>
      <c r="AE75" s="47"/>
      <c r="AF75" s="46"/>
      <c r="AG75" s="46"/>
      <c r="AH75" s="46"/>
      <c r="AI75" s="46"/>
      <c r="AL75" s="47">
        <f t="shared" si="0"/>
        <v>5.3246666666666655</v>
      </c>
      <c r="AM75" s="47"/>
      <c r="AO75" s="47">
        <f t="shared" si="1"/>
        <v>3.8853333333333335</v>
      </c>
      <c r="AR75" s="47">
        <f t="shared" si="2"/>
        <v>2.8196666666666665</v>
      </c>
      <c r="AU75" s="47">
        <f t="shared" si="3"/>
        <v>3.6143333333333332</v>
      </c>
      <c r="AX75" s="47">
        <f t="shared" si="4"/>
        <v>4.4562500000000007</v>
      </c>
    </row>
    <row r="76" spans="1:50" s="2" customFormat="1">
      <c r="A76" s="4">
        <v>1996</v>
      </c>
      <c r="B76" s="4">
        <v>3</v>
      </c>
      <c r="C76" s="46">
        <f>[1]Fall13!AB79</f>
        <v>5.2809999999999997</v>
      </c>
      <c r="D76" s="46">
        <f>[1]Fall13!AC79</f>
        <v>3.9350000000000001</v>
      </c>
      <c r="E76" s="46">
        <f>[1]Fall13!AD79</f>
        <v>2.7429999999999999</v>
      </c>
      <c r="F76" s="46">
        <f>[1]Fall13!AE79</f>
        <v>3.5939999999999999</v>
      </c>
      <c r="G76" s="46">
        <f>[1]Fall13!AF79</f>
        <v>4.4189999999999996</v>
      </c>
      <c r="H76" s="46"/>
      <c r="I76" s="46"/>
      <c r="AE76" s="47"/>
      <c r="AF76" s="46"/>
      <c r="AG76" s="46"/>
      <c r="AH76" s="46"/>
      <c r="AI76" s="46"/>
      <c r="AL76" s="47">
        <f t="shared" si="0"/>
        <v>5.315833333333333</v>
      </c>
      <c r="AM76" s="47"/>
      <c r="AO76" s="47">
        <f t="shared" si="1"/>
        <v>3.9068333333333332</v>
      </c>
      <c r="AR76" s="47">
        <f t="shared" si="2"/>
        <v>2.7963333333333331</v>
      </c>
      <c r="AU76" s="47">
        <f t="shared" si="3"/>
        <v>3.6214999999999997</v>
      </c>
      <c r="AX76" s="47">
        <f t="shared" si="4"/>
        <v>4.4437500000000005</v>
      </c>
    </row>
    <row r="77" spans="1:50" s="2" customFormat="1">
      <c r="A77" s="4">
        <v>1996</v>
      </c>
      <c r="B77" s="4">
        <v>4</v>
      </c>
      <c r="C77" s="46">
        <f>[1]Fall13!AB80</f>
        <v>5.3250000000000002</v>
      </c>
      <c r="D77" s="46">
        <f>[1]Fall13!AC80</f>
        <v>3.8460000000000001</v>
      </c>
      <c r="E77" s="46">
        <f>[1]Fall13!AD80</f>
        <v>2.698</v>
      </c>
      <c r="F77" s="46">
        <f>[1]Fall13!AE80</f>
        <v>3.5430000000000001</v>
      </c>
      <c r="G77" s="46">
        <f>[1]Fall13!AF80</f>
        <v>4.3380000000000001</v>
      </c>
      <c r="H77" s="46"/>
      <c r="I77" s="46"/>
      <c r="AE77" s="47"/>
      <c r="AF77" s="46"/>
      <c r="AG77" s="46"/>
      <c r="AH77" s="46"/>
      <c r="AI77" s="46"/>
      <c r="AL77" s="47">
        <f t="shared" si="0"/>
        <v>5.2980833333333335</v>
      </c>
      <c r="AM77" s="47"/>
      <c r="AO77" s="47">
        <f t="shared" si="1"/>
        <v>3.9008333333333334</v>
      </c>
      <c r="AR77" s="47">
        <f t="shared" si="2"/>
        <v>2.7643333333333331</v>
      </c>
      <c r="AU77" s="47">
        <f t="shared" si="3"/>
        <v>3.6044999999999998</v>
      </c>
      <c r="AX77" s="47">
        <f t="shared" si="4"/>
        <v>4.4268749999999999</v>
      </c>
    </row>
    <row r="78" spans="1:50" s="2" customFormat="1">
      <c r="A78" s="4">
        <v>1996</v>
      </c>
      <c r="B78" s="4">
        <v>5</v>
      </c>
      <c r="C78" s="46">
        <f>[1]Fall13!AB81</f>
        <v>5.2969999999999997</v>
      </c>
      <c r="D78" s="46">
        <f>[1]Fall13!AC81</f>
        <v>3.8119999999999998</v>
      </c>
      <c r="E78" s="46">
        <f>[1]Fall13!AD81</f>
        <v>2.726</v>
      </c>
      <c r="F78" s="46">
        <f>[1]Fall13!AE81</f>
        <v>3.5310000000000001</v>
      </c>
      <c r="G78" s="46">
        <f>[1]Fall13!AF81</f>
        <v>4.2889999999999997</v>
      </c>
      <c r="H78" s="46"/>
      <c r="I78" s="46"/>
      <c r="AE78" s="47"/>
      <c r="AF78" s="46"/>
      <c r="AG78" s="46"/>
      <c r="AH78" s="46"/>
      <c r="AI78" s="46"/>
      <c r="AL78" s="47">
        <f t="shared" ref="AL78:AL121" si="5">AVERAGE(C67:C78)</f>
        <v>5.290166666666666</v>
      </c>
      <c r="AM78" s="47"/>
      <c r="AO78" s="47">
        <f t="shared" ref="AO78:AO141" si="6">AVERAGE(D73:D78)</f>
        <v>3.8886666666666674</v>
      </c>
      <c r="AR78" s="47">
        <f t="shared" ref="AR78:AR141" si="7">AVERAGE(E73:E78)</f>
        <v>2.7431666666666668</v>
      </c>
      <c r="AU78" s="47">
        <f t="shared" ref="AU78:AU141" si="8">AVERAGE(F73:F78)</f>
        <v>3.5866666666666664</v>
      </c>
      <c r="AX78" s="47">
        <f t="shared" si="4"/>
        <v>4.4102500000000004</v>
      </c>
    </row>
    <row r="79" spans="1:50" s="2" customFormat="1">
      <c r="A79" s="4">
        <v>1996</v>
      </c>
      <c r="B79" s="4">
        <v>6</v>
      </c>
      <c r="C79" s="46">
        <f>[1]Fall13!AB82</f>
        <v>5.1280000000000001</v>
      </c>
      <c r="D79" s="46">
        <f>[1]Fall13!AC82</f>
        <v>3.7320000000000002</v>
      </c>
      <c r="E79" s="46">
        <f>[1]Fall13!AD82</f>
        <v>2.726</v>
      </c>
      <c r="F79" s="46">
        <f>[1]Fall13!AE82</f>
        <v>3.4740000000000002</v>
      </c>
      <c r="G79" s="46">
        <f>[1]Fall13!AF82</f>
        <v>4.2789999999999999</v>
      </c>
      <c r="H79" s="46"/>
      <c r="I79" s="46"/>
      <c r="AE79" s="47"/>
      <c r="AF79" s="46"/>
      <c r="AG79" s="46"/>
      <c r="AH79" s="46"/>
      <c r="AI79" s="46"/>
      <c r="AL79" s="47">
        <f t="shared" si="5"/>
        <v>5.278833333333333</v>
      </c>
      <c r="AM79" s="47"/>
      <c r="AO79" s="47">
        <f t="shared" si="6"/>
        <v>3.86</v>
      </c>
      <c r="AR79" s="47">
        <f t="shared" si="7"/>
        <v>2.734833333333333</v>
      </c>
      <c r="AU79" s="47">
        <f t="shared" si="8"/>
        <v>3.5640000000000001</v>
      </c>
      <c r="AX79" s="47">
        <f t="shared" ref="AX79:AX142" si="9">AVERAGE(G72:G79)</f>
        <v>4.3868749999999999</v>
      </c>
    </row>
    <row r="80" spans="1:50" s="2" customFormat="1">
      <c r="A80" s="4">
        <v>1996</v>
      </c>
      <c r="B80" s="4">
        <v>7</v>
      </c>
      <c r="C80" s="46">
        <f>[1]Fall13!AB83</f>
        <v>5.1660000000000004</v>
      </c>
      <c r="D80" s="46">
        <f>[1]Fall13!AC83</f>
        <v>3.8719999999999999</v>
      </c>
      <c r="E80" s="46">
        <f>[1]Fall13!AD83</f>
        <v>2.915</v>
      </c>
      <c r="F80" s="46">
        <f>[1]Fall13!AE83</f>
        <v>3.637</v>
      </c>
      <c r="G80" s="46">
        <f>[1]Fall13!AF83</f>
        <v>4.4020000000000001</v>
      </c>
      <c r="H80" s="46"/>
      <c r="I80" s="46"/>
      <c r="AE80" s="47"/>
      <c r="AF80" s="46"/>
      <c r="AG80" s="46"/>
      <c r="AH80" s="46"/>
      <c r="AI80" s="46"/>
      <c r="AL80" s="47">
        <f t="shared" si="5"/>
        <v>5.2709166666666674</v>
      </c>
      <c r="AM80" s="47"/>
      <c r="AO80" s="47">
        <f t="shared" si="6"/>
        <v>3.8478333333333334</v>
      </c>
      <c r="AR80" s="47">
        <f t="shared" si="7"/>
        <v>2.7605</v>
      </c>
      <c r="AU80" s="47">
        <f t="shared" si="8"/>
        <v>3.5653333333333337</v>
      </c>
      <c r="AX80" s="47">
        <f t="shared" si="9"/>
        <v>4.3839999999999995</v>
      </c>
    </row>
    <row r="81" spans="1:50" s="2" customFormat="1">
      <c r="A81" s="4">
        <v>1996</v>
      </c>
      <c r="B81" s="4">
        <v>8</v>
      </c>
      <c r="C81" s="46">
        <f>[1]Fall13!AB84</f>
        <v>5.1180000000000003</v>
      </c>
      <c r="D81" s="46">
        <f>[1]Fall13!AC84</f>
        <v>3.8530000000000002</v>
      </c>
      <c r="E81" s="46">
        <f>[1]Fall13!AD84</f>
        <v>2.9169999999999998</v>
      </c>
      <c r="F81" s="46">
        <f>[1]Fall13!AE84</f>
        <v>3.5750000000000002</v>
      </c>
      <c r="G81" s="46">
        <f>[1]Fall13!AF84</f>
        <v>4.4059999999999997</v>
      </c>
      <c r="H81" s="46"/>
      <c r="I81" s="46"/>
      <c r="AE81" s="47"/>
      <c r="AF81" s="46"/>
      <c r="AG81" s="46"/>
      <c r="AH81" s="46"/>
      <c r="AI81" s="46"/>
      <c r="AL81" s="47">
        <f t="shared" si="5"/>
        <v>5.2613333333333339</v>
      </c>
      <c r="AM81" s="47"/>
      <c r="AO81" s="47">
        <f t="shared" si="6"/>
        <v>3.8416666666666668</v>
      </c>
      <c r="AR81" s="47">
        <f t="shared" si="7"/>
        <v>2.7875000000000001</v>
      </c>
      <c r="AU81" s="47">
        <f t="shared" si="8"/>
        <v>3.5589999999999997</v>
      </c>
      <c r="AX81" s="47">
        <f t="shared" si="9"/>
        <v>4.3826250000000009</v>
      </c>
    </row>
    <row r="82" spans="1:50" s="2" customFormat="1">
      <c r="A82" s="4">
        <v>1996</v>
      </c>
      <c r="B82" s="4">
        <v>9</v>
      </c>
      <c r="C82" s="46">
        <f>[1]Fall13!AB85</f>
        <v>5.1369999999999996</v>
      </c>
      <c r="D82" s="46">
        <f>[1]Fall13!AC85</f>
        <v>3.8340000000000001</v>
      </c>
      <c r="E82" s="46">
        <f>[1]Fall13!AD85</f>
        <v>2.8639999999999999</v>
      </c>
      <c r="F82" s="46">
        <f>[1]Fall13!AE85</f>
        <v>3.629</v>
      </c>
      <c r="G82" s="46">
        <f>[1]Fall13!AF85</f>
        <v>4.3710000000000004</v>
      </c>
      <c r="H82" s="46"/>
      <c r="I82" s="46"/>
      <c r="AE82" s="47"/>
      <c r="AF82" s="46"/>
      <c r="AG82" s="46"/>
      <c r="AH82" s="46"/>
      <c r="AI82" s="46"/>
      <c r="AL82" s="47">
        <f t="shared" si="5"/>
        <v>5.2544999999999993</v>
      </c>
      <c r="AM82" s="47"/>
      <c r="AO82" s="47">
        <f t="shared" si="6"/>
        <v>3.8248333333333338</v>
      </c>
      <c r="AR82" s="47">
        <f t="shared" si="7"/>
        <v>2.8076666666666661</v>
      </c>
      <c r="AU82" s="47">
        <f t="shared" si="8"/>
        <v>3.564833333333334</v>
      </c>
      <c r="AX82" s="47">
        <f t="shared" si="9"/>
        <v>4.3671249999999997</v>
      </c>
    </row>
    <row r="83" spans="1:50" s="2" customFormat="1">
      <c r="A83" s="4">
        <v>1996</v>
      </c>
      <c r="B83" s="4">
        <v>10</v>
      </c>
      <c r="C83" s="46">
        <f>[1]Fall13!AB86</f>
        <v>5.2130000000000001</v>
      </c>
      <c r="D83" s="46">
        <f>[1]Fall13!AC86</f>
        <v>3.891</v>
      </c>
      <c r="E83" s="46">
        <f>[1]Fall13!AD86</f>
        <v>2.9020000000000001</v>
      </c>
      <c r="F83" s="46">
        <f>[1]Fall13!AE86</f>
        <v>3.61</v>
      </c>
      <c r="G83" s="46">
        <f>[1]Fall13!AF86</f>
        <v>4.375</v>
      </c>
      <c r="H83" s="46"/>
      <c r="I83" s="46"/>
      <c r="AE83" s="47"/>
      <c r="AF83" s="46"/>
      <c r="AG83" s="46"/>
      <c r="AH83" s="46"/>
      <c r="AI83" s="46"/>
      <c r="AL83" s="47">
        <f t="shared" si="5"/>
        <v>5.2482499999999996</v>
      </c>
      <c r="AM83" s="47"/>
      <c r="AO83" s="47">
        <f t="shared" si="6"/>
        <v>3.8323333333333331</v>
      </c>
      <c r="AR83" s="47">
        <f t="shared" si="7"/>
        <v>2.8416666666666668</v>
      </c>
      <c r="AU83" s="47">
        <f t="shared" si="8"/>
        <v>3.5760000000000005</v>
      </c>
      <c r="AX83" s="47">
        <f t="shared" si="9"/>
        <v>4.3598749999999997</v>
      </c>
    </row>
    <row r="84" spans="1:50" s="2" customFormat="1">
      <c r="A84" s="4">
        <v>1996</v>
      </c>
      <c r="B84" s="4">
        <v>11</v>
      </c>
      <c r="C84" s="46">
        <f>[1]Fall13!AB87</f>
        <v>5.2949999999999999</v>
      </c>
      <c r="D84" s="46">
        <f>[1]Fall13!AC87</f>
        <v>3.8969999999999998</v>
      </c>
      <c r="E84" s="46">
        <f>[1]Fall13!AD87</f>
        <v>2.8679999999999999</v>
      </c>
      <c r="F84" s="46">
        <f>[1]Fall13!AE87</f>
        <v>3.64</v>
      </c>
      <c r="G84" s="46">
        <f>[1]Fall13!AF87</f>
        <v>4.33</v>
      </c>
      <c r="H84" s="46"/>
      <c r="I84" s="46"/>
      <c r="AE84" s="47"/>
      <c r="AF84" s="46"/>
      <c r="AG84" s="46"/>
      <c r="AH84" s="46"/>
      <c r="AI84" s="46"/>
      <c r="AL84" s="47">
        <f t="shared" si="5"/>
        <v>5.237000000000001</v>
      </c>
      <c r="AM84" s="47"/>
      <c r="AO84" s="47">
        <f t="shared" si="6"/>
        <v>3.8465000000000003</v>
      </c>
      <c r="AR84" s="47">
        <f t="shared" si="7"/>
        <v>2.8653333333333335</v>
      </c>
      <c r="AU84" s="47">
        <f t="shared" si="8"/>
        <v>3.5941666666666667</v>
      </c>
      <c r="AX84" s="47">
        <f t="shared" si="9"/>
        <v>4.3487499999999999</v>
      </c>
    </row>
    <row r="85" spans="1:50" s="2" customFormat="1">
      <c r="A85" s="4">
        <v>1996</v>
      </c>
      <c r="B85" s="4">
        <v>12</v>
      </c>
      <c r="C85" s="46">
        <f>[1]Fall13!AB88</f>
        <v>5.28</v>
      </c>
      <c r="D85" s="46">
        <f>[1]Fall13!AC88</f>
        <v>3.863</v>
      </c>
      <c r="E85" s="46">
        <f>[1]Fall13!AD88</f>
        <v>2.8849999999999998</v>
      </c>
      <c r="F85" s="46">
        <f>[1]Fall13!AE88</f>
        <v>3.5550000000000002</v>
      </c>
      <c r="G85" s="46">
        <f>[1]Fall13!AF88</f>
        <v>4.3719999999999999</v>
      </c>
      <c r="H85" s="46"/>
      <c r="I85" s="46"/>
      <c r="AE85" s="47"/>
      <c r="AF85" s="46"/>
      <c r="AG85" s="46"/>
      <c r="AH85" s="46"/>
      <c r="AI85" s="46"/>
      <c r="AL85" s="47">
        <f t="shared" si="5"/>
        <v>5.2241666666666671</v>
      </c>
      <c r="AM85" s="47"/>
      <c r="AO85" s="47">
        <f t="shared" si="6"/>
        <v>3.8683333333333327</v>
      </c>
      <c r="AR85" s="47">
        <f t="shared" si="7"/>
        <v>2.891833333333333</v>
      </c>
      <c r="AU85" s="47">
        <f t="shared" si="8"/>
        <v>3.6076666666666664</v>
      </c>
      <c r="AX85" s="47">
        <f t="shared" si="9"/>
        <v>4.3529999999999998</v>
      </c>
    </row>
    <row r="86" spans="1:50" s="2" customFormat="1">
      <c r="A86" s="4">
        <v>1997</v>
      </c>
      <c r="B86" s="4">
        <v>1</v>
      </c>
      <c r="C86" s="46">
        <f>[1]Fall13!AB89</f>
        <v>5.165</v>
      </c>
      <c r="D86" s="46">
        <f>[1]Fall13!AC89</f>
        <v>3.8650000000000002</v>
      </c>
      <c r="E86" s="46">
        <f>[1]Fall13!AD89</f>
        <v>2.7690000000000001</v>
      </c>
      <c r="F86" s="46">
        <f>[1]Fall13!AE89</f>
        <v>3.5990000000000002</v>
      </c>
      <c r="G86" s="46">
        <f>[1]Fall13!AF89</f>
        <v>4.3369999999999997</v>
      </c>
      <c r="H86" s="46"/>
      <c r="I86" s="46"/>
      <c r="AE86" s="47"/>
      <c r="AF86" s="46"/>
      <c r="AG86" s="46"/>
      <c r="AH86" s="46"/>
      <c r="AI86" s="46"/>
      <c r="AL86" s="47">
        <f t="shared" si="5"/>
        <v>5.2205833333333338</v>
      </c>
      <c r="AM86" s="47"/>
      <c r="AO86" s="47">
        <f t="shared" si="6"/>
        <v>3.8671666666666673</v>
      </c>
      <c r="AR86" s="47">
        <f t="shared" si="7"/>
        <v>2.8674999999999997</v>
      </c>
      <c r="AU86" s="47">
        <f t="shared" si="8"/>
        <v>3.6013333333333333</v>
      </c>
      <c r="AX86" s="47">
        <f t="shared" si="9"/>
        <v>4.359</v>
      </c>
    </row>
    <row r="87" spans="1:50" s="2" customFormat="1">
      <c r="A87" s="4">
        <v>1997</v>
      </c>
      <c r="B87" s="4">
        <v>2</v>
      </c>
      <c r="C87" s="46">
        <f>[1]Fall13!AB90</f>
        <v>5.2329999999999997</v>
      </c>
      <c r="D87" s="46">
        <f>[1]Fall13!AC90</f>
        <v>3.9430000000000001</v>
      </c>
      <c r="E87" s="46">
        <f>[1]Fall13!AD90</f>
        <v>2.7810000000000001</v>
      </c>
      <c r="F87" s="46">
        <f>[1]Fall13!AE90</f>
        <v>3.5960000000000001</v>
      </c>
      <c r="G87" s="46">
        <f>[1]Fall13!AF90</f>
        <v>4.3570000000000002</v>
      </c>
      <c r="H87" s="46"/>
      <c r="I87" s="46"/>
      <c r="AE87" s="47"/>
      <c r="AF87" s="46"/>
      <c r="AG87" s="46"/>
      <c r="AH87" s="46"/>
      <c r="AI87" s="46"/>
      <c r="AL87" s="47">
        <f t="shared" si="5"/>
        <v>5.2198333333333329</v>
      </c>
      <c r="AM87" s="47"/>
      <c r="AO87" s="47">
        <f t="shared" si="6"/>
        <v>3.882166666666667</v>
      </c>
      <c r="AR87" s="47">
        <f t="shared" si="7"/>
        <v>2.8448333333333333</v>
      </c>
      <c r="AU87" s="47">
        <f t="shared" si="8"/>
        <v>3.6048333333333336</v>
      </c>
      <c r="AX87" s="47">
        <f t="shared" si="9"/>
        <v>4.3687500000000004</v>
      </c>
    </row>
    <row r="88" spans="1:50" s="2" customFormat="1">
      <c r="A88" s="4">
        <v>1997</v>
      </c>
      <c r="B88" s="4">
        <v>3</v>
      </c>
      <c r="C88" s="46">
        <f>[1]Fall13!AB91</f>
        <v>5.327</v>
      </c>
      <c r="D88" s="46">
        <f>[1]Fall13!AC91</f>
        <v>3.8780000000000001</v>
      </c>
      <c r="E88" s="46">
        <f>[1]Fall13!AD91</f>
        <v>2.8220000000000001</v>
      </c>
      <c r="F88" s="46">
        <f>[1]Fall13!AE91</f>
        <v>3.5950000000000002</v>
      </c>
      <c r="G88" s="46">
        <f>[1]Fall13!AF91</f>
        <v>4.3470000000000004</v>
      </c>
      <c r="H88" s="46"/>
      <c r="I88" s="46"/>
      <c r="AE88" s="47"/>
      <c r="AF88" s="46"/>
      <c r="AG88" s="46"/>
      <c r="AH88" s="46"/>
      <c r="AI88" s="46"/>
      <c r="AL88" s="47">
        <f t="shared" si="5"/>
        <v>5.2236666666666665</v>
      </c>
      <c r="AM88" s="47"/>
      <c r="AO88" s="47">
        <f t="shared" si="6"/>
        <v>3.8895</v>
      </c>
      <c r="AR88" s="47">
        <f t="shared" si="7"/>
        <v>2.8378333333333337</v>
      </c>
      <c r="AU88" s="47">
        <f t="shared" si="8"/>
        <v>3.5991666666666666</v>
      </c>
      <c r="AX88" s="47">
        <f t="shared" si="9"/>
        <v>4.3618749999999995</v>
      </c>
    </row>
    <row r="89" spans="1:50" s="2" customFormat="1">
      <c r="A89" s="4">
        <v>1997</v>
      </c>
      <c r="B89" s="4">
        <v>4</v>
      </c>
      <c r="C89" s="46">
        <f>[1]Fall13!AB92</f>
        <v>5.5670000000000002</v>
      </c>
      <c r="D89" s="46">
        <f>[1]Fall13!AC92</f>
        <v>3.976</v>
      </c>
      <c r="E89" s="46">
        <f>[1]Fall13!AD92</f>
        <v>2.8969999999999998</v>
      </c>
      <c r="F89" s="46">
        <f>[1]Fall13!AE92</f>
        <v>3.7050000000000001</v>
      </c>
      <c r="G89" s="46">
        <f>[1]Fall13!AF92</f>
        <v>4.4850000000000003</v>
      </c>
      <c r="H89" s="46"/>
      <c r="I89" s="46"/>
      <c r="AE89" s="47"/>
      <c r="AF89" s="46"/>
      <c r="AG89" s="46"/>
      <c r="AH89" s="46"/>
      <c r="AI89" s="46"/>
      <c r="AL89" s="47">
        <f t="shared" si="5"/>
        <v>5.2438333333333338</v>
      </c>
      <c r="AM89" s="47"/>
      <c r="AO89" s="47">
        <f t="shared" si="6"/>
        <v>3.9036666666666662</v>
      </c>
      <c r="AR89" s="47">
        <f t="shared" si="7"/>
        <v>2.8369999999999997</v>
      </c>
      <c r="AU89" s="47">
        <f t="shared" si="8"/>
        <v>3.6149999999999998</v>
      </c>
      <c r="AX89" s="47">
        <f t="shared" si="9"/>
        <v>4.3717500000000005</v>
      </c>
    </row>
    <row r="90" spans="1:50" s="2" customFormat="1">
      <c r="A90" s="4">
        <v>1997</v>
      </c>
      <c r="B90" s="4">
        <v>5</v>
      </c>
      <c r="C90" s="46">
        <f>[1]Fall13!AB93</f>
        <v>5.5410000000000004</v>
      </c>
      <c r="D90" s="46">
        <f>[1]Fall13!AC93</f>
        <v>4.0389999999999997</v>
      </c>
      <c r="E90" s="46">
        <f>[1]Fall13!AD93</f>
        <v>2.9780000000000002</v>
      </c>
      <c r="F90" s="46">
        <f>[1]Fall13!AE93</f>
        <v>3.782</v>
      </c>
      <c r="G90" s="46">
        <f>[1]Fall13!AF93</f>
        <v>4.5279999999999996</v>
      </c>
      <c r="H90" s="46"/>
      <c r="I90" s="46"/>
      <c r="AE90" s="47"/>
      <c r="AF90" s="46"/>
      <c r="AG90" s="46"/>
      <c r="AH90" s="46"/>
      <c r="AI90" s="46"/>
      <c r="AL90" s="47">
        <f t="shared" si="5"/>
        <v>5.2641666666666671</v>
      </c>
      <c r="AM90" s="47"/>
      <c r="AO90" s="47">
        <f t="shared" si="6"/>
        <v>3.9273333333333333</v>
      </c>
      <c r="AR90" s="47">
        <f t="shared" si="7"/>
        <v>2.8553333333333337</v>
      </c>
      <c r="AU90" s="47">
        <f t="shared" si="8"/>
        <v>3.6386666666666669</v>
      </c>
      <c r="AX90" s="47">
        <f t="shared" si="9"/>
        <v>4.391375</v>
      </c>
    </row>
    <row r="91" spans="1:50" s="2" customFormat="1">
      <c r="A91" s="4">
        <v>1997</v>
      </c>
      <c r="B91" s="4">
        <v>6</v>
      </c>
      <c r="C91" s="46">
        <f>[1]Fall13!AB94</f>
        <v>5.3650000000000002</v>
      </c>
      <c r="D91" s="46">
        <f>[1]Fall13!AC94</f>
        <v>3.964</v>
      </c>
      <c r="E91" s="46">
        <f>[1]Fall13!AD94</f>
        <v>2.8769999999999998</v>
      </c>
      <c r="F91" s="46">
        <f>[1]Fall13!AE94</f>
        <v>3.7210000000000001</v>
      </c>
      <c r="G91" s="46">
        <f>[1]Fall13!AF94</f>
        <v>4.4880000000000004</v>
      </c>
      <c r="H91" s="46"/>
      <c r="I91" s="46"/>
      <c r="AE91" s="47"/>
      <c r="AF91" s="46"/>
      <c r="AG91" s="46"/>
      <c r="AH91" s="46"/>
      <c r="AI91" s="46"/>
      <c r="AL91" s="47">
        <f t="shared" si="5"/>
        <v>5.2839166666666673</v>
      </c>
      <c r="AM91" s="47"/>
      <c r="AO91" s="47">
        <f t="shared" si="6"/>
        <v>3.9441666666666664</v>
      </c>
      <c r="AR91" s="47">
        <f t="shared" si="7"/>
        <v>2.8539999999999996</v>
      </c>
      <c r="AU91" s="47">
        <f t="shared" si="8"/>
        <v>3.6663333333333337</v>
      </c>
      <c r="AX91" s="47">
        <f t="shared" si="9"/>
        <v>4.4055</v>
      </c>
    </row>
    <row r="92" spans="1:50" s="2" customFormat="1">
      <c r="A92" s="4">
        <v>1997</v>
      </c>
      <c r="B92" s="4">
        <v>7</v>
      </c>
      <c r="C92" s="46">
        <f>[1]Fall13!AB95</f>
        <v>4.8099999999999996</v>
      </c>
      <c r="D92" s="46">
        <f>[1]Fall13!AC95</f>
        <v>3.4660000000000002</v>
      </c>
      <c r="E92" s="46">
        <f>[1]Fall13!AD95</f>
        <v>2.5499999999999998</v>
      </c>
      <c r="F92" s="46">
        <f>[1]Fall13!AE95</f>
        <v>3.2360000000000002</v>
      </c>
      <c r="G92" s="46">
        <f>[1]Fall13!AF95</f>
        <v>4.048</v>
      </c>
      <c r="H92" s="46"/>
      <c r="I92" s="46"/>
      <c r="AE92" s="47"/>
      <c r="AF92" s="46"/>
      <c r="AG92" s="46"/>
      <c r="AH92" s="46"/>
      <c r="AI92" s="46"/>
      <c r="AL92" s="47">
        <f t="shared" si="5"/>
        <v>5.2542499999999999</v>
      </c>
      <c r="AM92" s="47"/>
      <c r="AO92" s="47">
        <f t="shared" si="6"/>
        <v>3.8776666666666668</v>
      </c>
      <c r="AR92" s="47">
        <f t="shared" si="7"/>
        <v>2.8175000000000003</v>
      </c>
      <c r="AU92" s="47">
        <f t="shared" si="8"/>
        <v>3.6058333333333334</v>
      </c>
      <c r="AX92" s="47">
        <f t="shared" si="9"/>
        <v>4.3702499999999995</v>
      </c>
    </row>
    <row r="93" spans="1:50" s="2" customFormat="1">
      <c r="A93" s="4">
        <v>1997</v>
      </c>
      <c r="B93" s="4">
        <v>8</v>
      </c>
      <c r="C93" s="46">
        <f>[1]Fall13!AB96</f>
        <v>5.0960000000000001</v>
      </c>
      <c r="D93" s="46">
        <f>[1]Fall13!AC96</f>
        <v>3.7650000000000001</v>
      </c>
      <c r="E93" s="46">
        <f>[1]Fall13!AD96</f>
        <v>2.79</v>
      </c>
      <c r="F93" s="46">
        <f>[1]Fall13!AE96</f>
        <v>3.5339999999999998</v>
      </c>
      <c r="G93" s="46">
        <f>[1]Fall13!AF96</f>
        <v>4.3380000000000001</v>
      </c>
      <c r="H93" s="46"/>
      <c r="I93" s="46"/>
      <c r="AE93" s="47"/>
      <c r="AF93" s="46"/>
      <c r="AG93" s="46"/>
      <c r="AH93" s="46"/>
      <c r="AI93" s="46"/>
      <c r="AL93" s="47">
        <f t="shared" si="5"/>
        <v>5.2524166666666661</v>
      </c>
      <c r="AM93" s="47"/>
      <c r="AO93" s="47">
        <f t="shared" si="6"/>
        <v>3.8480000000000003</v>
      </c>
      <c r="AR93" s="47">
        <f t="shared" si="7"/>
        <v>2.8189999999999995</v>
      </c>
      <c r="AU93" s="47">
        <f t="shared" si="8"/>
        <v>3.5954999999999999</v>
      </c>
      <c r="AX93" s="47">
        <f t="shared" si="9"/>
        <v>4.3659999999999997</v>
      </c>
    </row>
    <row r="94" spans="1:50" s="2" customFormat="1">
      <c r="A94" s="4">
        <v>1997</v>
      </c>
      <c r="B94" s="4">
        <v>9</v>
      </c>
      <c r="C94" s="46">
        <f>[1]Fall13!AB97</f>
        <v>5.1100000000000003</v>
      </c>
      <c r="D94" s="46">
        <f>[1]Fall13!AC97</f>
        <v>3.7639999999999998</v>
      </c>
      <c r="E94" s="46">
        <f>[1]Fall13!AD97</f>
        <v>2.82</v>
      </c>
      <c r="F94" s="46">
        <f>[1]Fall13!AE97</f>
        <v>3.5339999999999998</v>
      </c>
      <c r="G94" s="46">
        <f>[1]Fall13!AF97</f>
        <v>4.343</v>
      </c>
      <c r="H94" s="46"/>
      <c r="I94" s="46"/>
      <c r="AE94" s="47"/>
      <c r="AF94" s="46"/>
      <c r="AG94" s="46"/>
      <c r="AH94" s="46"/>
      <c r="AI94" s="46"/>
      <c r="AL94" s="47">
        <f t="shared" si="5"/>
        <v>5.250166666666666</v>
      </c>
      <c r="AM94" s="47"/>
      <c r="AO94" s="47">
        <f t="shared" si="6"/>
        <v>3.8290000000000002</v>
      </c>
      <c r="AR94" s="47">
        <f t="shared" si="7"/>
        <v>2.8186666666666667</v>
      </c>
      <c r="AU94" s="47">
        <f t="shared" si="8"/>
        <v>3.5853333333333333</v>
      </c>
      <c r="AX94" s="47">
        <f t="shared" si="9"/>
        <v>4.3667499999999997</v>
      </c>
    </row>
    <row r="95" spans="1:50" s="2" customFormat="1">
      <c r="A95" s="4">
        <v>1997</v>
      </c>
      <c r="B95" s="4">
        <v>10</v>
      </c>
      <c r="C95" s="46">
        <f>[1]Fall13!AB98</f>
        <v>5.1369999999999996</v>
      </c>
      <c r="D95" s="46">
        <f>[1]Fall13!AC98</f>
        <v>3.7330000000000001</v>
      </c>
      <c r="E95" s="46">
        <f>[1]Fall13!AD98</f>
        <v>2.7719999999999998</v>
      </c>
      <c r="F95" s="46">
        <f>[1]Fall13!AE98</f>
        <v>3.5089999999999999</v>
      </c>
      <c r="G95" s="46">
        <f>[1]Fall13!AF98</f>
        <v>4.298</v>
      </c>
      <c r="H95" s="46"/>
      <c r="I95" s="46"/>
      <c r="AE95" s="47"/>
      <c r="AF95" s="46"/>
      <c r="AG95" s="46"/>
      <c r="AH95" s="46"/>
      <c r="AI95" s="46"/>
      <c r="AL95" s="47">
        <f t="shared" si="5"/>
        <v>5.2438333333333338</v>
      </c>
      <c r="AM95" s="47"/>
      <c r="AO95" s="47">
        <f t="shared" si="6"/>
        <v>3.7885000000000004</v>
      </c>
      <c r="AR95" s="47">
        <f t="shared" si="7"/>
        <v>2.7978333333333332</v>
      </c>
      <c r="AU95" s="47">
        <f t="shared" si="8"/>
        <v>3.5526666666666666</v>
      </c>
      <c r="AX95" s="47">
        <f t="shared" si="9"/>
        <v>4.359375</v>
      </c>
    </row>
    <row r="96" spans="1:50" s="2" customFormat="1">
      <c r="A96" s="4">
        <v>1997</v>
      </c>
      <c r="B96" s="4">
        <v>11</v>
      </c>
      <c r="C96" s="46">
        <f>[1]Fall13!AB99</f>
        <v>5.306</v>
      </c>
      <c r="D96" s="46">
        <f>[1]Fall13!AC99</f>
        <v>3.7679999999999998</v>
      </c>
      <c r="E96" s="46">
        <f>[1]Fall13!AD99</f>
        <v>2.802</v>
      </c>
      <c r="F96" s="46">
        <f>[1]Fall13!AE99</f>
        <v>3.5350000000000001</v>
      </c>
      <c r="G96" s="46">
        <f>[1]Fall13!AF99</f>
        <v>4.2839999999999998</v>
      </c>
      <c r="H96" s="46"/>
      <c r="I96" s="46"/>
      <c r="AE96" s="47"/>
      <c r="AF96" s="46"/>
      <c r="AG96" s="46"/>
      <c r="AH96" s="46"/>
      <c r="AI96" s="46"/>
      <c r="AL96" s="47">
        <f t="shared" si="5"/>
        <v>5.2447499999999998</v>
      </c>
      <c r="AM96" s="47"/>
      <c r="AO96" s="47">
        <f t="shared" si="6"/>
        <v>3.7433333333333336</v>
      </c>
      <c r="AR96" s="47">
        <f t="shared" si="7"/>
        <v>2.7685</v>
      </c>
      <c r="AU96" s="47">
        <f t="shared" si="8"/>
        <v>3.5114999999999998</v>
      </c>
      <c r="AX96" s="47">
        <f t="shared" si="9"/>
        <v>4.3514999999999997</v>
      </c>
    </row>
    <row r="97" spans="1:50" s="2" customFormat="1">
      <c r="A97" s="4">
        <v>1997</v>
      </c>
      <c r="B97" s="4">
        <v>12</v>
      </c>
      <c r="C97" s="46">
        <f>[1]Fall13!AB100</f>
        <v>5.2510000000000003</v>
      </c>
      <c r="D97" s="46">
        <f>[1]Fall13!AC100</f>
        <v>3.7269999999999999</v>
      </c>
      <c r="E97" s="46">
        <f>[1]Fall13!AD100</f>
        <v>2.782</v>
      </c>
      <c r="F97" s="46">
        <f>[1]Fall13!AE100</f>
        <v>3.4860000000000002</v>
      </c>
      <c r="G97" s="46">
        <f>[1]Fall13!AF100</f>
        <v>4.3250000000000002</v>
      </c>
      <c r="H97" s="46"/>
      <c r="I97" s="46"/>
      <c r="AE97" s="47"/>
      <c r="AF97" s="46"/>
      <c r="AG97" s="46"/>
      <c r="AH97" s="46"/>
      <c r="AI97" s="46"/>
      <c r="AL97" s="47">
        <f t="shared" si="5"/>
        <v>5.2423333333333328</v>
      </c>
      <c r="AM97" s="47"/>
      <c r="AO97" s="47">
        <f t="shared" si="6"/>
        <v>3.7038333333333333</v>
      </c>
      <c r="AR97" s="47">
        <f t="shared" si="7"/>
        <v>2.7526666666666664</v>
      </c>
      <c r="AU97" s="47">
        <f t="shared" si="8"/>
        <v>3.4723333333333333</v>
      </c>
      <c r="AX97" s="47">
        <f t="shared" si="9"/>
        <v>4.3315000000000001</v>
      </c>
    </row>
    <row r="98" spans="1:50" s="2" customFormat="1">
      <c r="A98" s="4">
        <v>1998</v>
      </c>
      <c r="B98" s="4">
        <v>1</v>
      </c>
      <c r="C98" s="46">
        <f>[1]Fall13!AB101</f>
        <v>5.157</v>
      </c>
      <c r="D98" s="46">
        <f>[1]Fall13!AC101</f>
        <v>3.7290000000000001</v>
      </c>
      <c r="E98" s="46">
        <f>[1]Fall13!AD101</f>
        <v>2.694</v>
      </c>
      <c r="F98" s="46">
        <f>[1]Fall13!AE101</f>
        <v>3.4870000000000001</v>
      </c>
      <c r="G98" s="46">
        <f>[1]Fall13!AF101</f>
        <v>4.3099999999999996</v>
      </c>
      <c r="H98" s="46"/>
      <c r="I98" s="46"/>
      <c r="AE98" s="47"/>
      <c r="AF98" s="46"/>
      <c r="AG98" s="46"/>
      <c r="AH98" s="46"/>
      <c r="AI98" s="46"/>
      <c r="AL98" s="47">
        <f t="shared" si="5"/>
        <v>5.2416666666666663</v>
      </c>
      <c r="AM98" s="47"/>
      <c r="AO98" s="47">
        <f t="shared" si="6"/>
        <v>3.7476666666666669</v>
      </c>
      <c r="AR98" s="47">
        <f t="shared" si="7"/>
        <v>2.7766666666666668</v>
      </c>
      <c r="AU98" s="47">
        <f t="shared" si="8"/>
        <v>3.5141666666666667</v>
      </c>
      <c r="AX98" s="47">
        <f t="shared" si="9"/>
        <v>4.3042499999999997</v>
      </c>
    </row>
    <row r="99" spans="1:50" s="2" customFormat="1">
      <c r="A99" s="4">
        <v>1998</v>
      </c>
      <c r="B99" s="4">
        <v>2</v>
      </c>
      <c r="C99" s="46">
        <f>[1]Fall13!AB102</f>
        <v>5.2240000000000002</v>
      </c>
      <c r="D99" s="46">
        <f>[1]Fall13!AC102</f>
        <v>3.7309999999999999</v>
      </c>
      <c r="E99" s="46">
        <f>[1]Fall13!AD102</f>
        <v>2.71</v>
      </c>
      <c r="F99" s="46">
        <f>[1]Fall13!AE102</f>
        <v>3.5179999999999998</v>
      </c>
      <c r="G99" s="46">
        <f>[1]Fall13!AF102</f>
        <v>4.3250000000000002</v>
      </c>
      <c r="H99" s="46"/>
      <c r="I99" s="46"/>
      <c r="AE99" s="47"/>
      <c r="AF99" s="46"/>
      <c r="AG99" s="46"/>
      <c r="AH99" s="46"/>
      <c r="AI99" s="46"/>
      <c r="AL99" s="47">
        <f t="shared" si="5"/>
        <v>5.2409166666666671</v>
      </c>
      <c r="AM99" s="47"/>
      <c r="AO99" s="47">
        <f t="shared" si="6"/>
        <v>3.7419999999999995</v>
      </c>
      <c r="AR99" s="47">
        <f t="shared" si="7"/>
        <v>2.7633333333333336</v>
      </c>
      <c r="AU99" s="47">
        <f t="shared" si="8"/>
        <v>3.5115000000000003</v>
      </c>
      <c r="AX99" s="47">
        <f t="shared" si="9"/>
        <v>4.2838750000000001</v>
      </c>
    </row>
    <row r="100" spans="1:50" s="2" customFormat="1">
      <c r="A100" s="4">
        <v>1998</v>
      </c>
      <c r="B100" s="4">
        <v>3</v>
      </c>
      <c r="C100" s="46">
        <f>[1]Fall13!AB103</f>
        <v>5.2480000000000002</v>
      </c>
      <c r="D100" s="46">
        <f>[1]Fall13!AC103</f>
        <v>3.782</v>
      </c>
      <c r="E100" s="46">
        <f>[1]Fall13!AD103</f>
        <v>2.7010000000000001</v>
      </c>
      <c r="F100" s="46">
        <f>[1]Fall13!AE103</f>
        <v>3.4609999999999999</v>
      </c>
      <c r="G100" s="46">
        <f>[1]Fall13!AF103</f>
        <v>4.306</v>
      </c>
      <c r="H100" s="46"/>
      <c r="I100" s="46"/>
      <c r="AE100" s="47"/>
      <c r="AF100" s="46"/>
      <c r="AG100" s="46"/>
      <c r="AH100" s="46"/>
      <c r="AI100" s="46"/>
      <c r="AL100" s="47">
        <f t="shared" si="5"/>
        <v>5.2343333333333328</v>
      </c>
      <c r="AM100" s="47"/>
      <c r="AO100" s="47">
        <f t="shared" si="6"/>
        <v>3.7450000000000006</v>
      </c>
      <c r="AR100" s="47">
        <f t="shared" si="7"/>
        <v>2.7435000000000005</v>
      </c>
      <c r="AU100" s="47">
        <f t="shared" si="8"/>
        <v>3.499333333333333</v>
      </c>
      <c r="AX100" s="47">
        <f t="shared" si="9"/>
        <v>4.3161249999999995</v>
      </c>
    </row>
    <row r="101" spans="1:50" s="2" customFormat="1">
      <c r="A101" s="4">
        <v>1998</v>
      </c>
      <c r="B101" s="4">
        <v>4</v>
      </c>
      <c r="C101" s="46">
        <f>[1]Fall13!AB104</f>
        <v>5.3310000000000004</v>
      </c>
      <c r="D101" s="46">
        <f>[1]Fall13!AC104</f>
        <v>3.8039999999999998</v>
      </c>
      <c r="E101" s="46">
        <f>[1]Fall13!AD104</f>
        <v>2.7410000000000001</v>
      </c>
      <c r="F101" s="46">
        <f>[1]Fall13!AE104</f>
        <v>3.5569999999999999</v>
      </c>
      <c r="G101" s="46">
        <f>[1]Fall13!AF104</f>
        <v>4.319</v>
      </c>
      <c r="H101" s="46"/>
      <c r="I101" s="46"/>
      <c r="AE101" s="47"/>
      <c r="AF101" s="46"/>
      <c r="AG101" s="46"/>
      <c r="AH101" s="46"/>
      <c r="AI101" s="46"/>
      <c r="AL101" s="47">
        <f t="shared" si="5"/>
        <v>5.214666666666667</v>
      </c>
      <c r="AM101" s="47"/>
      <c r="AO101" s="47">
        <f t="shared" si="6"/>
        <v>3.7568333333333332</v>
      </c>
      <c r="AR101" s="47">
        <f t="shared" si="7"/>
        <v>2.7383333333333333</v>
      </c>
      <c r="AU101" s="47">
        <f t="shared" si="8"/>
        <v>3.507333333333333</v>
      </c>
      <c r="AX101" s="47">
        <f t="shared" si="9"/>
        <v>4.3137499999999998</v>
      </c>
    </row>
    <row r="102" spans="1:50" s="2" customFormat="1">
      <c r="A102" s="4">
        <v>1998</v>
      </c>
      <c r="B102" s="4">
        <v>5</v>
      </c>
      <c r="C102" s="46">
        <f>[1]Fall13!AB105</f>
        <v>5.3010000000000002</v>
      </c>
      <c r="D102" s="46">
        <f>[1]Fall13!AC105</f>
        <v>3.8050000000000002</v>
      </c>
      <c r="E102" s="46">
        <f>[1]Fall13!AD105</f>
        <v>2.76</v>
      </c>
      <c r="F102" s="46">
        <f>[1]Fall13!AE105</f>
        <v>3.5880000000000001</v>
      </c>
      <c r="G102" s="46">
        <f>[1]Fall13!AF105</f>
        <v>4.3019999999999996</v>
      </c>
      <c r="H102" s="46"/>
      <c r="I102" s="46"/>
      <c r="AE102" s="47"/>
      <c r="AF102" s="46"/>
      <c r="AG102" s="46"/>
      <c r="AH102" s="46"/>
      <c r="AI102" s="46"/>
      <c r="AL102" s="47">
        <f t="shared" si="5"/>
        <v>5.1946666666666674</v>
      </c>
      <c r="AM102" s="47"/>
      <c r="AO102" s="47">
        <f t="shared" si="6"/>
        <v>3.7629999999999999</v>
      </c>
      <c r="AR102" s="47">
        <f t="shared" si="7"/>
        <v>2.7313333333333332</v>
      </c>
      <c r="AU102" s="47">
        <f t="shared" si="8"/>
        <v>3.5161666666666669</v>
      </c>
      <c r="AX102" s="47">
        <f t="shared" si="9"/>
        <v>4.3086249999999993</v>
      </c>
    </row>
    <row r="103" spans="1:50" s="2" customFormat="1">
      <c r="A103" s="4">
        <v>1998</v>
      </c>
      <c r="B103" s="4">
        <v>6</v>
      </c>
      <c r="C103" s="46">
        <f>[1]Fall13!AB106</f>
        <v>5.1079999999999997</v>
      </c>
      <c r="D103" s="46">
        <f>[1]Fall13!AC106</f>
        <v>3.7210000000000001</v>
      </c>
      <c r="E103" s="46">
        <f>[1]Fall13!AD106</f>
        <v>2.7589999999999999</v>
      </c>
      <c r="F103" s="46">
        <f>[1]Fall13!AE106</f>
        <v>3.4790000000000001</v>
      </c>
      <c r="G103" s="46">
        <f>[1]Fall13!AF106</f>
        <v>4.3040000000000003</v>
      </c>
      <c r="H103" s="46"/>
      <c r="I103" s="46"/>
      <c r="AE103" s="47"/>
      <c r="AF103" s="46"/>
      <c r="AG103" s="46"/>
      <c r="AH103" s="46"/>
      <c r="AI103" s="46"/>
      <c r="AL103" s="47">
        <f t="shared" si="5"/>
        <v>5.1732500000000003</v>
      </c>
      <c r="AM103" s="47"/>
      <c r="AO103" s="47">
        <f t="shared" si="6"/>
        <v>3.7620000000000005</v>
      </c>
      <c r="AR103" s="47">
        <f t="shared" si="7"/>
        <v>2.7274999999999996</v>
      </c>
      <c r="AU103" s="47">
        <f t="shared" si="8"/>
        <v>3.5150000000000001</v>
      </c>
      <c r="AX103" s="47">
        <f t="shared" si="9"/>
        <v>4.3093750000000002</v>
      </c>
    </row>
    <row r="104" spans="1:50" s="2" customFormat="1">
      <c r="A104" s="4">
        <v>1998</v>
      </c>
      <c r="B104" s="4">
        <v>7</v>
      </c>
      <c r="C104" s="46">
        <f>[1]Fall13!AB107</f>
        <v>5.069</v>
      </c>
      <c r="D104" s="46">
        <f>[1]Fall13!AC107</f>
        <v>3.7240000000000002</v>
      </c>
      <c r="E104" s="46">
        <f>[1]Fall13!AD107</f>
        <v>2.746</v>
      </c>
      <c r="F104" s="46">
        <f>[1]Fall13!AE107</f>
        <v>3.4950000000000001</v>
      </c>
      <c r="G104" s="46">
        <f>[1]Fall13!AF107</f>
        <v>4.3259999999999996</v>
      </c>
      <c r="H104" s="46"/>
      <c r="I104" s="46"/>
      <c r="AE104" s="47"/>
      <c r="AF104" s="46"/>
      <c r="AG104" s="46"/>
      <c r="AH104" s="46"/>
      <c r="AI104" s="46"/>
      <c r="AL104" s="47">
        <f t="shared" si="5"/>
        <v>5.1948333333333343</v>
      </c>
      <c r="AM104" s="47"/>
      <c r="AO104" s="47">
        <f t="shared" si="6"/>
        <v>3.7611666666666665</v>
      </c>
      <c r="AR104" s="47">
        <f t="shared" si="7"/>
        <v>2.7361666666666662</v>
      </c>
      <c r="AU104" s="47">
        <f t="shared" si="8"/>
        <v>3.5163333333333333</v>
      </c>
      <c r="AX104" s="47">
        <f t="shared" si="9"/>
        <v>4.3146250000000004</v>
      </c>
    </row>
    <row r="105" spans="1:50" s="2" customFormat="1">
      <c r="A105" s="4">
        <v>1998</v>
      </c>
      <c r="B105" s="4">
        <v>8</v>
      </c>
      <c r="C105" s="46">
        <f>[1]Fall13!AB108</f>
        <v>5.0759999999999996</v>
      </c>
      <c r="D105" s="46">
        <f>[1]Fall13!AC108</f>
        <v>3.6829999999999998</v>
      </c>
      <c r="E105" s="46">
        <f>[1]Fall13!AD108</f>
        <v>2.746</v>
      </c>
      <c r="F105" s="46">
        <f>[1]Fall13!AE108</f>
        <v>3.4940000000000002</v>
      </c>
      <c r="G105" s="46">
        <f>[1]Fall13!AF108</f>
        <v>4.2949999999999999</v>
      </c>
      <c r="H105" s="46"/>
      <c r="I105" s="46"/>
      <c r="AE105" s="47"/>
      <c r="AF105" s="46"/>
      <c r="AG105" s="46"/>
      <c r="AH105" s="46"/>
      <c r="AI105" s="46"/>
      <c r="AL105" s="47">
        <f t="shared" si="5"/>
        <v>5.1931666666666674</v>
      </c>
      <c r="AM105" s="47"/>
      <c r="AO105" s="47">
        <f t="shared" si="6"/>
        <v>3.7531666666666665</v>
      </c>
      <c r="AR105" s="47">
        <f t="shared" si="7"/>
        <v>2.7421666666666664</v>
      </c>
      <c r="AU105" s="47">
        <f t="shared" si="8"/>
        <v>3.5123333333333338</v>
      </c>
      <c r="AX105" s="47">
        <f t="shared" si="9"/>
        <v>4.3108750000000002</v>
      </c>
    </row>
    <row r="106" spans="1:50" s="2" customFormat="1">
      <c r="A106" s="4">
        <v>1998</v>
      </c>
      <c r="B106" s="4">
        <v>9</v>
      </c>
      <c r="C106" s="46">
        <f>[1]Fall13!AB109</f>
        <v>5.0759999999999996</v>
      </c>
      <c r="D106" s="46">
        <f>[1]Fall13!AC109</f>
        <v>3.6840000000000002</v>
      </c>
      <c r="E106" s="46">
        <f>[1]Fall13!AD109</f>
        <v>2.7389999999999999</v>
      </c>
      <c r="F106" s="46">
        <f>[1]Fall13!AE109</f>
        <v>3.484</v>
      </c>
      <c r="G106" s="46">
        <f>[1]Fall13!AF109</f>
        <v>4.282</v>
      </c>
      <c r="H106" s="46"/>
      <c r="I106" s="46"/>
      <c r="AE106" s="47"/>
      <c r="AF106" s="46"/>
      <c r="AG106" s="46"/>
      <c r="AH106" s="46"/>
      <c r="AI106" s="46"/>
      <c r="AL106" s="47">
        <f t="shared" si="5"/>
        <v>5.1903333333333341</v>
      </c>
      <c r="AM106" s="47"/>
      <c r="AO106" s="47">
        <f t="shared" si="6"/>
        <v>3.7368333333333337</v>
      </c>
      <c r="AR106" s="47">
        <f t="shared" si="7"/>
        <v>2.7484999999999999</v>
      </c>
      <c r="AU106" s="47">
        <f t="shared" si="8"/>
        <v>3.5161666666666669</v>
      </c>
      <c r="AX106" s="47">
        <f t="shared" si="9"/>
        <v>4.3073750000000004</v>
      </c>
    </row>
    <row r="107" spans="1:50" s="2" customFormat="1">
      <c r="A107" s="4">
        <v>1998</v>
      </c>
      <c r="B107" s="4">
        <v>10</v>
      </c>
      <c r="C107" s="46">
        <f>[1]Fall13!AB110</f>
        <v>5.1139999999999999</v>
      </c>
      <c r="D107" s="46">
        <f>[1]Fall13!AC110</f>
        <v>3.698</v>
      </c>
      <c r="E107" s="46">
        <f>[1]Fall13!AD110</f>
        <v>2.7280000000000002</v>
      </c>
      <c r="F107" s="46">
        <f>[1]Fall13!AE110</f>
        <v>3.4729999999999999</v>
      </c>
      <c r="G107" s="46">
        <f>[1]Fall13!AF110</f>
        <v>4.2839999999999998</v>
      </c>
      <c r="H107" s="46"/>
      <c r="I107" s="46"/>
      <c r="AE107" s="47"/>
      <c r="AF107" s="46"/>
      <c r="AG107" s="46"/>
      <c r="AH107" s="46"/>
      <c r="AI107" s="46"/>
      <c r="AL107" s="47">
        <f t="shared" si="5"/>
        <v>5.1884166666666669</v>
      </c>
      <c r="AM107" s="47"/>
      <c r="AO107" s="47">
        <f t="shared" si="6"/>
        <v>3.7191666666666667</v>
      </c>
      <c r="AR107" s="47">
        <f t="shared" si="7"/>
        <v>2.7463333333333337</v>
      </c>
      <c r="AU107" s="47">
        <f t="shared" si="8"/>
        <v>3.5021666666666662</v>
      </c>
      <c r="AX107" s="47">
        <f t="shared" si="9"/>
        <v>4.3022500000000008</v>
      </c>
    </row>
    <row r="108" spans="1:50" s="2" customFormat="1">
      <c r="A108" s="4">
        <v>1998</v>
      </c>
      <c r="B108" s="4">
        <v>11</v>
      </c>
      <c r="C108" s="46">
        <f>[1]Fall13!AB111</f>
        <v>5.2370000000000001</v>
      </c>
      <c r="D108" s="46">
        <f>[1]Fall13!AC111</f>
        <v>3.73</v>
      </c>
      <c r="E108" s="46">
        <f>[1]Fall13!AD111</f>
        <v>2.738</v>
      </c>
      <c r="F108" s="46">
        <f>[1]Fall13!AE111</f>
        <v>3.5659999999999998</v>
      </c>
      <c r="G108" s="46">
        <f>[1]Fall13!AF111</f>
        <v>4.2389999999999999</v>
      </c>
      <c r="H108" s="46"/>
      <c r="I108" s="46"/>
      <c r="AE108" s="47"/>
      <c r="AF108" s="46"/>
      <c r="AG108" s="46"/>
      <c r="AH108" s="46"/>
      <c r="AI108" s="46"/>
      <c r="AL108" s="47">
        <f t="shared" si="5"/>
        <v>5.182666666666667</v>
      </c>
      <c r="AM108" s="47"/>
      <c r="AO108" s="47">
        <f t="shared" si="6"/>
        <v>3.706666666666667</v>
      </c>
      <c r="AR108" s="47">
        <f t="shared" si="7"/>
        <v>2.7426666666666666</v>
      </c>
      <c r="AU108" s="47">
        <f t="shared" si="8"/>
        <v>3.4984999999999999</v>
      </c>
      <c r="AX108" s="47">
        <f t="shared" si="9"/>
        <v>4.2938749999999999</v>
      </c>
    </row>
    <row r="109" spans="1:50" s="2" customFormat="1">
      <c r="A109" s="4">
        <v>1998</v>
      </c>
      <c r="B109" s="4">
        <v>12</v>
      </c>
      <c r="C109" s="46">
        <f>[1]Fall13!AB112</f>
        <v>5.2450000000000001</v>
      </c>
      <c r="D109" s="46">
        <f>[1]Fall13!AC112</f>
        <v>3.6320000000000001</v>
      </c>
      <c r="E109" s="46">
        <f>[1]Fall13!AD112</f>
        <v>2.6509999999999998</v>
      </c>
      <c r="F109" s="46">
        <f>[1]Fall13!AE112</f>
        <v>3.4279999999999999</v>
      </c>
      <c r="G109" s="46">
        <f>[1]Fall13!AF112</f>
        <v>4.173</v>
      </c>
      <c r="H109" s="46"/>
      <c r="I109" s="46"/>
      <c r="AE109" s="47"/>
      <c r="AF109" s="46"/>
      <c r="AG109" s="46"/>
      <c r="AH109" s="46"/>
      <c r="AI109" s="46"/>
      <c r="AL109" s="47">
        <f t="shared" si="5"/>
        <v>5.1821666666666664</v>
      </c>
      <c r="AM109" s="47"/>
      <c r="AO109" s="47">
        <f t="shared" si="6"/>
        <v>3.6918333333333337</v>
      </c>
      <c r="AR109" s="47">
        <f t="shared" si="7"/>
        <v>2.7246666666666663</v>
      </c>
      <c r="AU109" s="47">
        <f t="shared" si="8"/>
        <v>3.49</v>
      </c>
      <c r="AX109" s="47">
        <f t="shared" si="9"/>
        <v>4.2756249999999998</v>
      </c>
    </row>
    <row r="110" spans="1:50" s="2" customFormat="1">
      <c r="A110" s="4">
        <v>1999</v>
      </c>
      <c r="B110" s="4">
        <v>1</v>
      </c>
      <c r="C110" s="46">
        <f>[1]Fall13!AB113</f>
        <v>5.1050000000000004</v>
      </c>
      <c r="D110" s="46">
        <f>[1]Fall13!AC113</f>
        <v>3.6280000000000001</v>
      </c>
      <c r="E110" s="46">
        <f>[1]Fall13!AD113</f>
        <v>2.63</v>
      </c>
      <c r="F110" s="46">
        <f>[1]Fall13!AE113</f>
        <v>3.3780000000000001</v>
      </c>
      <c r="G110" s="46">
        <f>[1]Fall13!AF113</f>
        <v>4.2169999999999996</v>
      </c>
      <c r="H110" s="46"/>
      <c r="I110" s="46"/>
      <c r="AE110" s="47"/>
      <c r="AF110" s="46"/>
      <c r="AG110" s="46"/>
      <c r="AH110" s="46"/>
      <c r="AI110" s="46"/>
      <c r="AL110" s="47">
        <f t="shared" si="5"/>
        <v>5.1778333333333331</v>
      </c>
      <c r="AM110" s="47"/>
      <c r="AO110" s="47">
        <f t="shared" si="6"/>
        <v>3.6758333333333333</v>
      </c>
      <c r="AR110" s="47">
        <f t="shared" si="7"/>
        <v>2.7053333333333334</v>
      </c>
      <c r="AU110" s="47">
        <f t="shared" si="8"/>
        <v>3.4704999999999999</v>
      </c>
      <c r="AX110" s="47">
        <f t="shared" si="9"/>
        <v>4.2649999999999997</v>
      </c>
    </row>
    <row r="111" spans="1:50" s="2" customFormat="1">
      <c r="A111" s="4">
        <v>1999</v>
      </c>
      <c r="B111" s="4">
        <v>2</v>
      </c>
      <c r="C111" s="46">
        <f>[1]Fall13!AB114</f>
        <v>5.2519999999999998</v>
      </c>
      <c r="D111" s="46">
        <f>[1]Fall13!AC114</f>
        <v>3.665</v>
      </c>
      <c r="E111" s="46">
        <f>[1]Fall13!AD114</f>
        <v>2.6030000000000002</v>
      </c>
      <c r="F111" s="46">
        <f>[1]Fall13!AE114</f>
        <v>3.3210000000000002</v>
      </c>
      <c r="G111" s="46">
        <f>[1]Fall13!AF114</f>
        <v>4.1950000000000003</v>
      </c>
      <c r="H111" s="46"/>
      <c r="I111" s="46"/>
      <c r="AE111" s="47"/>
      <c r="AF111" s="46"/>
      <c r="AG111" s="46"/>
      <c r="AH111" s="46"/>
      <c r="AI111" s="46"/>
      <c r="AL111" s="47">
        <f t="shared" si="5"/>
        <v>5.1801666666666666</v>
      </c>
      <c r="AM111" s="47"/>
      <c r="AO111" s="47">
        <f t="shared" si="6"/>
        <v>3.6728333333333332</v>
      </c>
      <c r="AR111" s="47">
        <f t="shared" si="7"/>
        <v>2.6815000000000002</v>
      </c>
      <c r="AU111" s="47">
        <f t="shared" si="8"/>
        <v>3.4416666666666669</v>
      </c>
      <c r="AX111" s="47">
        <f t="shared" si="9"/>
        <v>4.2513749999999995</v>
      </c>
    </row>
    <row r="112" spans="1:50" s="2" customFormat="1">
      <c r="A112" s="4">
        <v>1999</v>
      </c>
      <c r="B112" s="4">
        <v>3</v>
      </c>
      <c r="C112" s="46">
        <f>[1]Fall13!AB115</f>
        <v>5.1959999999999997</v>
      </c>
      <c r="D112" s="46">
        <f>[1]Fall13!AC115</f>
        <v>3.6629999999999998</v>
      </c>
      <c r="E112" s="46">
        <f>[1]Fall13!AD115</f>
        <v>2.621</v>
      </c>
      <c r="F112" s="46">
        <f>[1]Fall13!AE115</f>
        <v>3.4</v>
      </c>
      <c r="G112" s="46">
        <f>[1]Fall13!AF115</f>
        <v>4.2069999999999999</v>
      </c>
      <c r="H112" s="46"/>
      <c r="I112" s="46"/>
      <c r="AE112" s="47"/>
      <c r="AF112" s="46"/>
      <c r="AG112" s="46"/>
      <c r="AH112" s="46"/>
      <c r="AI112" s="46"/>
      <c r="AL112" s="47">
        <f t="shared" si="5"/>
        <v>5.1758333333333342</v>
      </c>
      <c r="AM112" s="47"/>
      <c r="AO112" s="47">
        <f t="shared" si="6"/>
        <v>3.6693333333333338</v>
      </c>
      <c r="AR112" s="47">
        <f t="shared" si="7"/>
        <v>2.6618333333333335</v>
      </c>
      <c r="AU112" s="47">
        <f t="shared" si="8"/>
        <v>3.4276666666666666</v>
      </c>
      <c r="AX112" s="47">
        <f t="shared" si="9"/>
        <v>4.2365000000000004</v>
      </c>
    </row>
    <row r="113" spans="1:50" s="2" customFormat="1">
      <c r="A113" s="4">
        <v>1999</v>
      </c>
      <c r="B113" s="4">
        <v>4</v>
      </c>
      <c r="C113" s="46">
        <f>[1]Fall13!AB116</f>
        <v>5.1970000000000001</v>
      </c>
      <c r="D113" s="46">
        <f>[1]Fall13!AC116</f>
        <v>3.62</v>
      </c>
      <c r="E113" s="46">
        <f>[1]Fall13!AD116</f>
        <v>2.581</v>
      </c>
      <c r="F113" s="46">
        <f>[1]Fall13!AE116</f>
        <v>3.3879999999999999</v>
      </c>
      <c r="G113" s="46">
        <f>[1]Fall13!AF116</f>
        <v>4.1459999999999999</v>
      </c>
      <c r="H113" s="46"/>
      <c r="I113" s="46"/>
      <c r="AE113" s="47"/>
      <c r="AF113" s="46"/>
      <c r="AG113" s="46"/>
      <c r="AH113" s="46"/>
      <c r="AI113" s="46"/>
      <c r="AL113" s="47">
        <f t="shared" si="5"/>
        <v>5.1646666666666672</v>
      </c>
      <c r="AM113" s="47"/>
      <c r="AO113" s="47">
        <f t="shared" si="6"/>
        <v>3.6563333333333339</v>
      </c>
      <c r="AR113" s="47">
        <f t="shared" si="7"/>
        <v>2.6373333333333329</v>
      </c>
      <c r="AU113" s="47">
        <f t="shared" si="8"/>
        <v>3.4135000000000004</v>
      </c>
      <c r="AX113" s="47">
        <f t="shared" si="9"/>
        <v>4.2178750000000003</v>
      </c>
    </row>
    <row r="114" spans="1:50" s="2" customFormat="1">
      <c r="A114" s="4">
        <v>1999</v>
      </c>
      <c r="B114" s="4">
        <v>5</v>
      </c>
      <c r="C114" s="46">
        <f>[1]Fall13!AB117</f>
        <v>5.1269999999999998</v>
      </c>
      <c r="D114" s="46">
        <f>[1]Fall13!AC117</f>
        <v>3.661</v>
      </c>
      <c r="E114" s="46">
        <f>[1]Fall13!AD117</f>
        <v>2.6429999999999998</v>
      </c>
      <c r="F114" s="46">
        <f>[1]Fall13!AE117</f>
        <v>3.415</v>
      </c>
      <c r="G114" s="46">
        <f>[1]Fall13!AF117</f>
        <v>4.1849999999999996</v>
      </c>
      <c r="H114" s="46"/>
      <c r="I114" s="46"/>
      <c r="AE114" s="47"/>
      <c r="AF114" s="46"/>
      <c r="AG114" s="46"/>
      <c r="AH114" s="46"/>
      <c r="AI114" s="46"/>
      <c r="AL114" s="47">
        <f t="shared" si="5"/>
        <v>5.1501666666666672</v>
      </c>
      <c r="AM114" s="47"/>
      <c r="AO114" s="47">
        <f t="shared" si="6"/>
        <v>3.644833333333334</v>
      </c>
      <c r="AR114" s="47">
        <f t="shared" si="7"/>
        <v>2.6214999999999997</v>
      </c>
      <c r="AU114" s="47">
        <f t="shared" si="8"/>
        <v>3.3883333333333332</v>
      </c>
      <c r="AX114" s="47">
        <f t="shared" si="9"/>
        <v>4.2057500000000001</v>
      </c>
    </row>
    <row r="115" spans="1:50" s="2" customFormat="1">
      <c r="A115" s="4">
        <v>1999</v>
      </c>
      <c r="B115" s="4">
        <v>6</v>
      </c>
      <c r="C115" s="46">
        <f>[1]Fall13!AB118</f>
        <v>5.0129999999999999</v>
      </c>
      <c r="D115" s="46">
        <f>[1]Fall13!AC118</f>
        <v>3.5840000000000001</v>
      </c>
      <c r="E115" s="46">
        <f>[1]Fall13!AD118</f>
        <v>2.637</v>
      </c>
      <c r="F115" s="46">
        <f>[1]Fall13!AE118</f>
        <v>3.3559999999999999</v>
      </c>
      <c r="G115" s="46">
        <f>[1]Fall13!AF118</f>
        <v>4.1639999999999997</v>
      </c>
      <c r="H115" s="46"/>
      <c r="I115" s="46"/>
      <c r="AE115" s="47"/>
      <c r="AF115" s="46"/>
      <c r="AG115" s="46"/>
      <c r="AH115" s="46"/>
      <c r="AI115" s="46"/>
      <c r="AL115" s="47">
        <f t="shared" si="5"/>
        <v>5.1422500000000007</v>
      </c>
      <c r="AM115" s="47"/>
      <c r="AO115" s="47">
        <f t="shared" si="6"/>
        <v>3.6368333333333336</v>
      </c>
      <c r="AR115" s="47">
        <f t="shared" si="7"/>
        <v>2.6191666666666666</v>
      </c>
      <c r="AU115" s="47">
        <f t="shared" si="8"/>
        <v>3.3763333333333336</v>
      </c>
      <c r="AX115" s="47">
        <f t="shared" si="9"/>
        <v>4.1907499999999995</v>
      </c>
    </row>
    <row r="116" spans="1:50" s="2" customFormat="1">
      <c r="A116" s="4">
        <v>1999</v>
      </c>
      <c r="B116" s="4">
        <v>7</v>
      </c>
      <c r="C116" s="46">
        <f>[1]Fall13!AB119</f>
        <v>4.9630000000000001</v>
      </c>
      <c r="D116" s="46">
        <f>[1]Fall13!AC119</f>
        <v>3.536</v>
      </c>
      <c r="E116" s="46">
        <f>[1]Fall13!AD119</f>
        <v>2.617</v>
      </c>
      <c r="F116" s="46">
        <f>[1]Fall13!AE119</f>
        <v>3.31</v>
      </c>
      <c r="G116" s="46">
        <f>[1]Fall13!AF119</f>
        <v>4.1369999999999996</v>
      </c>
      <c r="H116" s="46"/>
      <c r="I116" s="46"/>
      <c r="AE116" s="47"/>
      <c r="AF116" s="46"/>
      <c r="AG116" s="46"/>
      <c r="AH116" s="46"/>
      <c r="AI116" s="46"/>
      <c r="AL116" s="47">
        <f t="shared" si="5"/>
        <v>5.1334166666666672</v>
      </c>
      <c r="AM116" s="47"/>
      <c r="AO116" s="47">
        <f t="shared" si="6"/>
        <v>3.6215000000000006</v>
      </c>
      <c r="AR116" s="47">
        <f t="shared" si="7"/>
        <v>2.6170000000000004</v>
      </c>
      <c r="AU116" s="47">
        <f t="shared" si="8"/>
        <v>3.3650000000000002</v>
      </c>
      <c r="AX116" s="47">
        <f t="shared" si="9"/>
        <v>4.1779999999999999</v>
      </c>
    </row>
    <row r="117" spans="1:50" s="2" customFormat="1">
      <c r="A117" s="4">
        <v>1999</v>
      </c>
      <c r="B117" s="4">
        <v>8</v>
      </c>
      <c r="C117" s="46">
        <f>[1]Fall13!AB120</f>
        <v>4.8970000000000002</v>
      </c>
      <c r="D117" s="46">
        <f>[1]Fall13!AC120</f>
        <v>3.52</v>
      </c>
      <c r="E117" s="46">
        <f>[1]Fall13!AD120</f>
        <v>2.6320000000000001</v>
      </c>
      <c r="F117" s="46">
        <f>[1]Fall13!AE120</f>
        <v>3.3109999999999999</v>
      </c>
      <c r="G117" s="46">
        <f>[1]Fall13!AF120</f>
        <v>4.1429999999999998</v>
      </c>
      <c r="H117" s="46"/>
      <c r="I117" s="46"/>
      <c r="AE117" s="47"/>
      <c r="AF117" s="46"/>
      <c r="AG117" s="46"/>
      <c r="AH117" s="46"/>
      <c r="AI117" s="46"/>
      <c r="AL117" s="47">
        <f t="shared" si="5"/>
        <v>5.1185</v>
      </c>
      <c r="AM117" s="47"/>
      <c r="AO117" s="47">
        <f t="shared" si="6"/>
        <v>3.5973333333333333</v>
      </c>
      <c r="AR117" s="47">
        <f t="shared" si="7"/>
        <v>2.6218333333333335</v>
      </c>
      <c r="AU117" s="47">
        <f t="shared" si="8"/>
        <v>3.3633333333333333</v>
      </c>
      <c r="AX117" s="47">
        <f t="shared" si="9"/>
        <v>4.1742499999999998</v>
      </c>
    </row>
    <row r="118" spans="1:50" s="2" customFormat="1">
      <c r="A118" s="4">
        <v>1999</v>
      </c>
      <c r="B118" s="4">
        <v>9</v>
      </c>
      <c r="C118" s="46">
        <f>[1]Fall13!AB121</f>
        <v>4.91</v>
      </c>
      <c r="D118" s="46">
        <f>[1]Fall13!AC121</f>
        <v>3.5179999999999998</v>
      </c>
      <c r="E118" s="46">
        <f>[1]Fall13!AD121</f>
        <v>2.609</v>
      </c>
      <c r="F118" s="46">
        <f>[1]Fall13!AE121</f>
        <v>3.33</v>
      </c>
      <c r="G118" s="46">
        <f>[1]Fall13!AF121</f>
        <v>4.13</v>
      </c>
      <c r="H118" s="46"/>
      <c r="I118" s="46"/>
      <c r="AE118" s="47"/>
      <c r="AF118" s="46"/>
      <c r="AG118" s="46"/>
      <c r="AH118" s="46"/>
      <c r="AI118" s="46"/>
      <c r="AL118" s="47">
        <f t="shared" si="5"/>
        <v>5.1046666666666667</v>
      </c>
      <c r="AM118" s="47"/>
      <c r="AO118" s="47">
        <f t="shared" si="6"/>
        <v>3.5731666666666668</v>
      </c>
      <c r="AR118" s="47">
        <f t="shared" si="7"/>
        <v>2.6198333333333337</v>
      </c>
      <c r="AU118" s="47">
        <f t="shared" si="8"/>
        <v>3.3516666666666666</v>
      </c>
      <c r="AX118" s="47">
        <f t="shared" si="9"/>
        <v>4.1633750000000003</v>
      </c>
    </row>
    <row r="119" spans="1:50" s="2" customFormat="1">
      <c r="A119" s="4">
        <v>1999</v>
      </c>
      <c r="B119" s="4">
        <v>10</v>
      </c>
      <c r="C119" s="46">
        <f>[1]Fall13!AB122</f>
        <v>4.9720000000000004</v>
      </c>
      <c r="D119" s="46">
        <f>[1]Fall13!AC122</f>
        <v>3.5489999999999999</v>
      </c>
      <c r="E119" s="46">
        <f>[1]Fall13!AD122</f>
        <v>2.6059999999999999</v>
      </c>
      <c r="F119" s="46">
        <f>[1]Fall13!AE122</f>
        <v>3.339</v>
      </c>
      <c r="G119" s="46">
        <f>[1]Fall13!AF122</f>
        <v>4.1159999999999997</v>
      </c>
      <c r="H119" s="46"/>
      <c r="I119" s="46"/>
      <c r="AE119" s="47"/>
      <c r="AF119" s="46"/>
      <c r="AG119" s="46"/>
      <c r="AH119" s="46"/>
      <c r="AI119" s="46"/>
      <c r="AL119" s="47">
        <f t="shared" si="5"/>
        <v>5.0928333333333331</v>
      </c>
      <c r="AM119" s="47"/>
      <c r="AO119" s="47">
        <f t="shared" si="6"/>
        <v>3.5613333333333332</v>
      </c>
      <c r="AR119" s="47">
        <f t="shared" si="7"/>
        <v>2.6240000000000001</v>
      </c>
      <c r="AU119" s="47">
        <f t="shared" si="8"/>
        <v>3.3435000000000001</v>
      </c>
      <c r="AX119" s="47">
        <f t="shared" si="9"/>
        <v>4.1534999999999993</v>
      </c>
    </row>
    <row r="120" spans="1:50" s="2" customFormat="1">
      <c r="A120" s="4">
        <v>1999</v>
      </c>
      <c r="B120" s="4">
        <v>11</v>
      </c>
      <c r="C120" s="46">
        <f>[1]Fall13!AB123</f>
        <v>5.1079999999999997</v>
      </c>
      <c r="D120" s="46">
        <f>[1]Fall13!AC123</f>
        <v>3.573</v>
      </c>
      <c r="E120" s="46">
        <f>[1]Fall13!AD123</f>
        <v>2.5779999999999998</v>
      </c>
      <c r="F120" s="46">
        <f>[1]Fall13!AE123</f>
        <v>3.3610000000000002</v>
      </c>
      <c r="G120" s="46">
        <f>[1]Fall13!AF123</f>
        <v>4.0880000000000001</v>
      </c>
      <c r="H120" s="46"/>
      <c r="I120" s="46"/>
      <c r="AE120" s="47"/>
      <c r="AF120" s="46"/>
      <c r="AG120" s="46"/>
      <c r="AH120" s="46"/>
      <c r="AI120" s="46"/>
      <c r="AL120" s="47">
        <f t="shared" si="5"/>
        <v>5.0820833333333333</v>
      </c>
      <c r="AM120" s="47"/>
      <c r="AO120" s="47">
        <f t="shared" si="6"/>
        <v>3.5466666666666669</v>
      </c>
      <c r="AR120" s="47">
        <f t="shared" si="7"/>
        <v>2.6131666666666664</v>
      </c>
      <c r="AU120" s="47">
        <f t="shared" si="8"/>
        <v>3.3345000000000002</v>
      </c>
      <c r="AX120" s="47">
        <f t="shared" si="9"/>
        <v>4.1386249999999993</v>
      </c>
    </row>
    <row r="121" spans="1:50" s="2" customFormat="1">
      <c r="A121" s="4">
        <v>1999</v>
      </c>
      <c r="B121" s="4">
        <v>12</v>
      </c>
      <c r="C121" s="46">
        <f>[1]Fall13!AB124</f>
        <v>5.093</v>
      </c>
      <c r="D121" s="46">
        <f>[1]Fall13!AC124</f>
        <v>3.4980000000000002</v>
      </c>
      <c r="E121" s="46">
        <f>[1]Fall13!AD124</f>
        <v>2.5539999999999998</v>
      </c>
      <c r="F121" s="46">
        <f>[1]Fall13!AE124</f>
        <v>3.2749999999999999</v>
      </c>
      <c r="G121" s="46">
        <f>[1]Fall13!AF124</f>
        <v>4.069</v>
      </c>
      <c r="H121" s="46"/>
      <c r="I121" s="46"/>
      <c r="AE121" s="47"/>
      <c r="AF121" s="46"/>
      <c r="AG121" s="46"/>
      <c r="AH121" s="46"/>
      <c r="AI121" s="46"/>
      <c r="AL121" s="47">
        <f t="shared" si="5"/>
        <v>5.0694166666666662</v>
      </c>
      <c r="AM121" s="47"/>
      <c r="AO121" s="47">
        <f t="shared" si="6"/>
        <v>3.5323333333333333</v>
      </c>
      <c r="AR121" s="47">
        <f t="shared" si="7"/>
        <v>2.5993333333333335</v>
      </c>
      <c r="AU121" s="47">
        <f t="shared" si="8"/>
        <v>3.3209999999999997</v>
      </c>
      <c r="AX121" s="47">
        <f t="shared" si="9"/>
        <v>4.1290000000000004</v>
      </c>
    </row>
    <row r="122" spans="1:50" s="2" customFormat="1" ht="21" customHeight="1">
      <c r="A122" s="4">
        <v>2000</v>
      </c>
      <c r="B122" s="4">
        <v>1</v>
      </c>
      <c r="C122" s="46">
        <f>[1]Fall13!AB125</f>
        <v>4.9290000000000003</v>
      </c>
      <c r="D122" s="46">
        <f>[1]Fall13!AC125</f>
        <v>3.51</v>
      </c>
      <c r="E122" s="46">
        <f>[1]Fall13!AD125</f>
        <v>2.5219999999999998</v>
      </c>
      <c r="F122" s="46">
        <f>[1]Fall13!AE125</f>
        <v>3.2610000000000001</v>
      </c>
      <c r="G122" s="46">
        <f>[1]Fall13!AF125</f>
        <v>4.0209999999999999</v>
      </c>
      <c r="H122" s="46"/>
      <c r="I122" s="46"/>
      <c r="J122" s="46"/>
      <c r="L122" s="46"/>
      <c r="AE122" s="47"/>
      <c r="AF122" s="46">
        <f t="shared" ref="AF122:AF153" si="10">C122</f>
        <v>4.9290000000000003</v>
      </c>
      <c r="AG122" s="46">
        <f t="shared" ref="AG122:AG153" si="11">D122</f>
        <v>3.51</v>
      </c>
      <c r="AH122" s="46">
        <f t="shared" ref="AH122:AH153" si="12">E122</f>
        <v>2.5219999999999998</v>
      </c>
      <c r="AI122" s="46">
        <f t="shared" ref="AI122:AI153" si="13">F122</f>
        <v>3.2610000000000001</v>
      </c>
      <c r="AJ122" s="46">
        <f t="shared" ref="AJ122:AJ153" si="14">G122</f>
        <v>4.0209999999999999</v>
      </c>
      <c r="AL122" s="47">
        <f t="shared" ref="AL122:AL185" si="15">AVERAGE(C111:C122)</f>
        <v>5.0547499999999994</v>
      </c>
      <c r="AM122" s="47"/>
      <c r="AO122" s="47">
        <f t="shared" si="6"/>
        <v>3.528</v>
      </c>
      <c r="AR122" s="47">
        <f t="shared" si="7"/>
        <v>2.5834999999999999</v>
      </c>
      <c r="AU122" s="47">
        <f t="shared" si="8"/>
        <v>3.3128333333333333</v>
      </c>
      <c r="AX122" s="47">
        <f t="shared" si="9"/>
        <v>4.1084999999999994</v>
      </c>
    </row>
    <row r="123" spans="1:50" s="2" customFormat="1">
      <c r="A123" s="4">
        <v>2000</v>
      </c>
      <c r="B123" s="4">
        <v>2</v>
      </c>
      <c r="C123" s="46">
        <f>[1]Fall13!AB126</f>
        <v>4.8250000000000002</v>
      </c>
      <c r="D123" s="46">
        <f>[1]Fall13!AC126</f>
        <v>3.5259999999999998</v>
      </c>
      <c r="E123" s="46">
        <f>[1]Fall13!AD126</f>
        <v>2.5779999999999998</v>
      </c>
      <c r="F123" s="46">
        <f>[1]Fall13!AE126</f>
        <v>3.2789999999999999</v>
      </c>
      <c r="G123" s="46">
        <f>[1]Fall13!AF126</f>
        <v>4.09</v>
      </c>
      <c r="H123" s="46"/>
      <c r="I123" s="46"/>
      <c r="J123" s="46"/>
      <c r="L123" s="46"/>
      <c r="AE123" s="47"/>
      <c r="AF123" s="46">
        <f t="shared" si="10"/>
        <v>4.8250000000000002</v>
      </c>
      <c r="AG123" s="46">
        <f t="shared" si="11"/>
        <v>3.5259999999999998</v>
      </c>
      <c r="AH123" s="46">
        <f t="shared" si="12"/>
        <v>2.5779999999999998</v>
      </c>
      <c r="AI123" s="46">
        <f t="shared" si="13"/>
        <v>3.2789999999999999</v>
      </c>
      <c r="AJ123" s="46">
        <f t="shared" si="14"/>
        <v>4.09</v>
      </c>
      <c r="AL123" s="47">
        <f t="shared" si="15"/>
        <v>5.019166666666667</v>
      </c>
      <c r="AM123" s="47"/>
      <c r="AO123" s="47">
        <f t="shared" si="6"/>
        <v>3.5290000000000004</v>
      </c>
      <c r="AR123" s="47">
        <f t="shared" si="7"/>
        <v>2.5745</v>
      </c>
      <c r="AU123" s="47">
        <f t="shared" si="8"/>
        <v>3.3075000000000006</v>
      </c>
      <c r="AX123" s="47">
        <f t="shared" si="9"/>
        <v>4.0992499999999996</v>
      </c>
    </row>
    <row r="124" spans="1:50" s="2" customFormat="1">
      <c r="A124" s="4">
        <v>2000</v>
      </c>
      <c r="B124" s="4">
        <v>3</v>
      </c>
      <c r="C124" s="46">
        <f>[1]Fall13!AB127</f>
        <v>5.0119999999999996</v>
      </c>
      <c r="D124" s="46">
        <f>[1]Fall13!AC127</f>
        <v>3.4809999999999999</v>
      </c>
      <c r="E124" s="46">
        <f>[1]Fall13!AD127</f>
        <v>2.52</v>
      </c>
      <c r="F124" s="46">
        <f>[1]Fall13!AE127</f>
        <v>3.2469999999999999</v>
      </c>
      <c r="G124" s="46">
        <f>[1]Fall13!AF127</f>
        <v>3.9910000000000001</v>
      </c>
      <c r="H124" s="46"/>
      <c r="I124" s="46"/>
      <c r="J124" s="46"/>
      <c r="L124" s="46"/>
      <c r="AE124" s="47"/>
      <c r="AF124" s="46">
        <f t="shared" si="10"/>
        <v>5.0119999999999996</v>
      </c>
      <c r="AG124" s="46">
        <f t="shared" si="11"/>
        <v>3.4809999999999999</v>
      </c>
      <c r="AH124" s="46">
        <f t="shared" si="12"/>
        <v>2.52</v>
      </c>
      <c r="AI124" s="46">
        <f t="shared" si="13"/>
        <v>3.2469999999999999</v>
      </c>
      <c r="AJ124" s="46">
        <f t="shared" si="14"/>
        <v>3.9910000000000001</v>
      </c>
      <c r="AL124" s="47">
        <f t="shared" si="15"/>
        <v>5.0038333333333336</v>
      </c>
      <c r="AM124" s="47"/>
      <c r="AO124" s="47">
        <f t="shared" si="6"/>
        <v>3.5228333333333333</v>
      </c>
      <c r="AR124" s="47">
        <f t="shared" si="7"/>
        <v>2.5596666666666663</v>
      </c>
      <c r="AU124" s="47">
        <f t="shared" si="8"/>
        <v>3.2936666666666667</v>
      </c>
      <c r="AX124" s="47">
        <f t="shared" si="9"/>
        <v>4.0810000000000004</v>
      </c>
    </row>
    <row r="125" spans="1:50" s="2" customFormat="1">
      <c r="A125" s="4">
        <v>2000</v>
      </c>
      <c r="B125" s="4">
        <v>4</v>
      </c>
      <c r="C125" s="46">
        <f>[1]Fall13!AB128</f>
        <v>5</v>
      </c>
      <c r="D125" s="46">
        <f>[1]Fall13!AC128</f>
        <v>3.46</v>
      </c>
      <c r="E125" s="46">
        <f>[1]Fall13!AD128</f>
        <v>2.5329999999999999</v>
      </c>
      <c r="F125" s="46">
        <f>[1]Fall13!AE128</f>
        <v>3.2280000000000002</v>
      </c>
      <c r="G125" s="46">
        <f>[1]Fall13!AF128</f>
        <v>3.97</v>
      </c>
      <c r="H125" s="46"/>
      <c r="I125" s="46"/>
      <c r="J125" s="46"/>
      <c r="L125" s="46"/>
      <c r="AE125" s="47"/>
      <c r="AF125" s="46">
        <f t="shared" si="10"/>
        <v>5</v>
      </c>
      <c r="AG125" s="46">
        <f t="shared" si="11"/>
        <v>3.46</v>
      </c>
      <c r="AH125" s="46">
        <f t="shared" si="12"/>
        <v>2.5329999999999999</v>
      </c>
      <c r="AI125" s="46">
        <f t="shared" si="13"/>
        <v>3.2280000000000002</v>
      </c>
      <c r="AJ125" s="46">
        <f t="shared" si="14"/>
        <v>3.97</v>
      </c>
      <c r="AL125" s="47">
        <f t="shared" si="15"/>
        <v>4.9874166666666673</v>
      </c>
      <c r="AM125" s="47"/>
      <c r="AO125" s="47">
        <f t="shared" si="6"/>
        <v>3.5080000000000005</v>
      </c>
      <c r="AR125" s="47">
        <f t="shared" si="7"/>
        <v>2.5474999999999999</v>
      </c>
      <c r="AU125" s="47">
        <f t="shared" si="8"/>
        <v>3.2751666666666672</v>
      </c>
      <c r="AX125" s="47">
        <f t="shared" si="9"/>
        <v>4.0593750000000002</v>
      </c>
    </row>
    <row r="126" spans="1:50" s="2" customFormat="1">
      <c r="A126" s="4">
        <v>2000</v>
      </c>
      <c r="B126" s="4">
        <v>5</v>
      </c>
      <c r="C126" s="46">
        <f>[1]Fall13!AB129</f>
        <v>4.899</v>
      </c>
      <c r="D126" s="46">
        <f>[1]Fall13!AC129</f>
        <v>3.4870000000000001</v>
      </c>
      <c r="E126" s="46">
        <f>[1]Fall13!AD129</f>
        <v>2.6110000000000002</v>
      </c>
      <c r="F126" s="46">
        <f>[1]Fall13!AE129</f>
        <v>3.2989999999999999</v>
      </c>
      <c r="G126" s="46">
        <f>[1]Fall13!AF129</f>
        <v>4.0129999999999999</v>
      </c>
      <c r="H126" s="46"/>
      <c r="I126" s="46"/>
      <c r="J126" s="46"/>
      <c r="L126" s="46"/>
      <c r="AE126" s="47"/>
      <c r="AF126" s="46">
        <f t="shared" si="10"/>
        <v>4.899</v>
      </c>
      <c r="AG126" s="46">
        <f t="shared" si="11"/>
        <v>3.4870000000000001</v>
      </c>
      <c r="AH126" s="46">
        <f t="shared" si="12"/>
        <v>2.6110000000000002</v>
      </c>
      <c r="AI126" s="46">
        <f t="shared" si="13"/>
        <v>3.2989999999999999</v>
      </c>
      <c r="AJ126" s="46">
        <f t="shared" si="14"/>
        <v>4.0129999999999999</v>
      </c>
      <c r="AL126" s="47">
        <f t="shared" si="15"/>
        <v>4.9684166666666671</v>
      </c>
      <c r="AM126" s="47"/>
      <c r="AO126" s="47">
        <f t="shared" si="6"/>
        <v>3.493666666666666</v>
      </c>
      <c r="AR126" s="47">
        <f t="shared" si="7"/>
        <v>2.5529999999999999</v>
      </c>
      <c r="AU126" s="47">
        <f t="shared" si="8"/>
        <v>3.2648333333333333</v>
      </c>
      <c r="AX126" s="47">
        <f t="shared" si="9"/>
        <v>4.0447499999999996</v>
      </c>
    </row>
    <row r="127" spans="1:50" s="2" customFormat="1">
      <c r="A127" s="4">
        <v>2000</v>
      </c>
      <c r="B127" s="4">
        <v>6</v>
      </c>
      <c r="C127" s="46">
        <f>[1]Fall13!AB130</f>
        <v>4.8120000000000003</v>
      </c>
      <c r="D127" s="46">
        <f>[1]Fall13!AC130</f>
        <v>3.5110000000000001</v>
      </c>
      <c r="E127" s="46">
        <f>[1]Fall13!AD130</f>
        <v>2.6219999999999999</v>
      </c>
      <c r="F127" s="46">
        <f>[1]Fall13!AE130</f>
        <v>3.26</v>
      </c>
      <c r="G127" s="46">
        <f>[1]Fall13!AF130</f>
        <v>4.0549999999999997</v>
      </c>
      <c r="H127" s="46"/>
      <c r="I127" s="46"/>
      <c r="J127" s="46"/>
      <c r="L127" s="46"/>
      <c r="AE127" s="47"/>
      <c r="AF127" s="46">
        <f t="shared" si="10"/>
        <v>4.8120000000000003</v>
      </c>
      <c r="AG127" s="46">
        <f t="shared" si="11"/>
        <v>3.5110000000000001</v>
      </c>
      <c r="AH127" s="46">
        <f t="shared" si="12"/>
        <v>2.6219999999999999</v>
      </c>
      <c r="AI127" s="46">
        <f t="shared" si="13"/>
        <v>3.26</v>
      </c>
      <c r="AJ127" s="46">
        <f t="shared" si="14"/>
        <v>4.0549999999999997</v>
      </c>
      <c r="AL127" s="47">
        <f t="shared" si="15"/>
        <v>4.9516666666666671</v>
      </c>
      <c r="AM127" s="47"/>
      <c r="AO127" s="47">
        <f t="shared" si="6"/>
        <v>3.4958333333333331</v>
      </c>
      <c r="AR127" s="47">
        <f t="shared" si="7"/>
        <v>2.5643333333333334</v>
      </c>
      <c r="AU127" s="47">
        <f t="shared" si="8"/>
        <v>3.2623333333333329</v>
      </c>
      <c r="AX127" s="47">
        <f t="shared" si="9"/>
        <v>4.0371249999999996</v>
      </c>
    </row>
    <row r="128" spans="1:50" s="2" customFormat="1">
      <c r="A128" s="4">
        <v>2000</v>
      </c>
      <c r="B128" s="4">
        <v>7</v>
      </c>
      <c r="C128" s="46">
        <f>[1]Fall13!AB131</f>
        <v>4.88</v>
      </c>
      <c r="D128" s="46">
        <f>[1]Fall13!AC131</f>
        <v>3.5750000000000002</v>
      </c>
      <c r="E128" s="46">
        <f>[1]Fall13!AD131</f>
        <v>2.7360000000000002</v>
      </c>
      <c r="F128" s="46">
        <f>[1]Fall13!AE131</f>
        <v>3.3530000000000002</v>
      </c>
      <c r="G128" s="46">
        <f>[1]Fall13!AF131</f>
        <v>4.1509999999999998</v>
      </c>
      <c r="H128" s="46"/>
      <c r="I128" s="46"/>
      <c r="J128" s="46"/>
      <c r="L128" s="46"/>
      <c r="AE128" s="47"/>
      <c r="AF128" s="46">
        <f t="shared" si="10"/>
        <v>4.88</v>
      </c>
      <c r="AG128" s="46">
        <f t="shared" si="11"/>
        <v>3.5750000000000002</v>
      </c>
      <c r="AH128" s="46">
        <f t="shared" si="12"/>
        <v>2.7360000000000002</v>
      </c>
      <c r="AI128" s="46">
        <f t="shared" si="13"/>
        <v>3.3530000000000002</v>
      </c>
      <c r="AJ128" s="46">
        <f t="shared" si="14"/>
        <v>4.1509999999999998</v>
      </c>
      <c r="AL128" s="47">
        <f t="shared" si="15"/>
        <v>4.94475</v>
      </c>
      <c r="AM128" s="47"/>
      <c r="AO128" s="47">
        <f t="shared" si="6"/>
        <v>3.5066666666666664</v>
      </c>
      <c r="AR128" s="47">
        <f t="shared" si="7"/>
        <v>2.6</v>
      </c>
      <c r="AU128" s="47">
        <f t="shared" si="8"/>
        <v>3.2776666666666667</v>
      </c>
      <c r="AX128" s="47">
        <f t="shared" si="9"/>
        <v>4.0449999999999999</v>
      </c>
    </row>
    <row r="129" spans="1:50" s="2" customFormat="1">
      <c r="A129" s="4">
        <v>2000</v>
      </c>
      <c r="B129" s="4">
        <v>8</v>
      </c>
      <c r="C129" s="46">
        <f>[1]Fall13!AB132</f>
        <v>4.88</v>
      </c>
      <c r="D129" s="46">
        <f>[1]Fall13!AC132</f>
        <v>3.5880000000000001</v>
      </c>
      <c r="E129" s="46">
        <f>[1]Fall13!AD132</f>
        <v>2.7930000000000001</v>
      </c>
      <c r="F129" s="46">
        <f>[1]Fall13!AE132</f>
        <v>3.4049999999999998</v>
      </c>
      <c r="G129" s="46">
        <f>[1]Fall13!AF132</f>
        <v>4.1749999999999998</v>
      </c>
      <c r="H129" s="46"/>
      <c r="I129" s="46"/>
      <c r="J129" s="46"/>
      <c r="L129" s="46"/>
      <c r="AE129" s="47"/>
      <c r="AF129" s="46">
        <f t="shared" si="10"/>
        <v>4.88</v>
      </c>
      <c r="AG129" s="46">
        <f t="shared" si="11"/>
        <v>3.5880000000000001</v>
      </c>
      <c r="AH129" s="46">
        <f t="shared" si="12"/>
        <v>2.7930000000000001</v>
      </c>
      <c r="AI129" s="46">
        <f t="shared" si="13"/>
        <v>3.4049999999999998</v>
      </c>
      <c r="AJ129" s="46">
        <f t="shared" si="14"/>
        <v>4.1749999999999998</v>
      </c>
      <c r="AL129" s="47">
        <f t="shared" si="15"/>
        <v>4.9433333333333334</v>
      </c>
      <c r="AM129" s="47"/>
      <c r="AO129" s="47">
        <f t="shared" si="6"/>
        <v>3.5169999999999999</v>
      </c>
      <c r="AR129" s="47">
        <f t="shared" si="7"/>
        <v>2.6358333333333337</v>
      </c>
      <c r="AU129" s="47">
        <f t="shared" si="8"/>
        <v>3.2986666666666671</v>
      </c>
      <c r="AX129" s="47">
        <f t="shared" si="9"/>
        <v>4.0582500000000001</v>
      </c>
    </row>
    <row r="130" spans="1:50" s="2" customFormat="1">
      <c r="A130" s="4">
        <v>2000</v>
      </c>
      <c r="B130" s="4">
        <v>9</v>
      </c>
      <c r="C130" s="46">
        <f>[1]Fall13!AB133</f>
        <v>4.8520000000000003</v>
      </c>
      <c r="D130" s="46">
        <f>[1]Fall13!AC133</f>
        <v>3.5419999999999998</v>
      </c>
      <c r="E130" s="46">
        <f>[1]Fall13!AD133</f>
        <v>2.7429999999999999</v>
      </c>
      <c r="F130" s="46">
        <f>[1]Fall13!AE133</f>
        <v>3.3650000000000002</v>
      </c>
      <c r="G130" s="46">
        <f>[1]Fall13!AF133</f>
        <v>4.1280000000000001</v>
      </c>
      <c r="H130" s="46"/>
      <c r="I130" s="46"/>
      <c r="J130" s="46"/>
      <c r="L130" s="46"/>
      <c r="AE130" s="47"/>
      <c r="AF130" s="46">
        <f t="shared" si="10"/>
        <v>4.8520000000000003</v>
      </c>
      <c r="AG130" s="46">
        <f t="shared" si="11"/>
        <v>3.5419999999999998</v>
      </c>
      <c r="AH130" s="46">
        <f t="shared" si="12"/>
        <v>2.7429999999999999</v>
      </c>
      <c r="AI130" s="46">
        <f t="shared" si="13"/>
        <v>3.3650000000000002</v>
      </c>
      <c r="AJ130" s="46">
        <f t="shared" si="14"/>
        <v>4.1280000000000001</v>
      </c>
      <c r="AL130" s="47">
        <f t="shared" si="15"/>
        <v>4.9385000000000003</v>
      </c>
      <c r="AM130" s="47"/>
      <c r="AO130" s="47">
        <f t="shared" si="6"/>
        <v>3.5271666666666674</v>
      </c>
      <c r="AR130" s="47">
        <f t="shared" si="7"/>
        <v>2.673</v>
      </c>
      <c r="AU130" s="47">
        <f t="shared" si="8"/>
        <v>3.3183333333333329</v>
      </c>
      <c r="AX130" s="47">
        <f t="shared" si="9"/>
        <v>4.071625</v>
      </c>
    </row>
    <row r="131" spans="1:50" s="2" customFormat="1">
      <c r="A131" s="4">
        <v>2000</v>
      </c>
      <c r="B131" s="4">
        <v>10</v>
      </c>
      <c r="C131" s="46">
        <f>[1]Fall13!AB134</f>
        <v>4.931</v>
      </c>
      <c r="D131" s="46">
        <f>[1]Fall13!AC134</f>
        <v>3.6019999999999999</v>
      </c>
      <c r="E131" s="46">
        <f>[1]Fall13!AD134</f>
        <v>2.734</v>
      </c>
      <c r="F131" s="46">
        <f>[1]Fall13!AE134</f>
        <v>3.3980000000000001</v>
      </c>
      <c r="G131" s="46">
        <f>[1]Fall13!AF134</f>
        <v>4.1340000000000003</v>
      </c>
      <c r="H131" s="46"/>
      <c r="I131" s="46"/>
      <c r="J131" s="46"/>
      <c r="L131" s="46"/>
      <c r="AE131" s="47"/>
      <c r="AF131" s="46">
        <f t="shared" si="10"/>
        <v>4.931</v>
      </c>
      <c r="AG131" s="46">
        <f t="shared" si="11"/>
        <v>3.6019999999999999</v>
      </c>
      <c r="AH131" s="46">
        <f t="shared" si="12"/>
        <v>2.734</v>
      </c>
      <c r="AI131" s="46">
        <f t="shared" si="13"/>
        <v>3.3980000000000001</v>
      </c>
      <c r="AJ131" s="46">
        <f t="shared" si="14"/>
        <v>4.1340000000000003</v>
      </c>
      <c r="AL131" s="47">
        <f t="shared" si="15"/>
        <v>4.9350833333333339</v>
      </c>
      <c r="AM131" s="47"/>
      <c r="AO131" s="47">
        <f t="shared" si="6"/>
        <v>3.5508333333333337</v>
      </c>
      <c r="AR131" s="47">
        <f t="shared" si="7"/>
        <v>2.7065000000000001</v>
      </c>
      <c r="AU131" s="47">
        <f t="shared" si="8"/>
        <v>3.3466666666666662</v>
      </c>
      <c r="AX131" s="47">
        <f t="shared" si="9"/>
        <v>4.0771250000000006</v>
      </c>
    </row>
    <row r="132" spans="1:50" s="2" customFormat="1">
      <c r="A132" s="4">
        <v>2000</v>
      </c>
      <c r="B132" s="4">
        <v>11</v>
      </c>
      <c r="C132" s="46">
        <f>[1]Fall13!AB135</f>
        <v>5.0810000000000004</v>
      </c>
      <c r="D132" s="46">
        <f>[1]Fall13!AC135</f>
        <v>3.6179999999999999</v>
      </c>
      <c r="E132" s="46">
        <f>[1]Fall13!AD135</f>
        <v>2.7010000000000001</v>
      </c>
      <c r="F132" s="46">
        <f>[1]Fall13!AE135</f>
        <v>3.42</v>
      </c>
      <c r="G132" s="46">
        <f>[1]Fall13!AF135</f>
        <v>4.1159999999999997</v>
      </c>
      <c r="H132" s="46"/>
      <c r="I132" s="46"/>
      <c r="J132" s="46"/>
      <c r="L132" s="46"/>
      <c r="AE132" s="47"/>
      <c r="AF132" s="46">
        <f t="shared" si="10"/>
        <v>5.0810000000000004</v>
      </c>
      <c r="AG132" s="46">
        <f t="shared" si="11"/>
        <v>3.6179999999999999</v>
      </c>
      <c r="AH132" s="46">
        <f t="shared" si="12"/>
        <v>2.7010000000000001</v>
      </c>
      <c r="AI132" s="46">
        <f t="shared" si="13"/>
        <v>3.42</v>
      </c>
      <c r="AJ132" s="46">
        <f t="shared" si="14"/>
        <v>4.1159999999999997</v>
      </c>
      <c r="AL132" s="47">
        <f t="shared" si="15"/>
        <v>4.9328333333333338</v>
      </c>
      <c r="AM132" s="47"/>
      <c r="AO132" s="47">
        <f t="shared" si="6"/>
        <v>3.5726666666666662</v>
      </c>
      <c r="AR132" s="47">
        <f t="shared" si="7"/>
        <v>2.7215000000000003</v>
      </c>
      <c r="AU132" s="47">
        <f t="shared" si="8"/>
        <v>3.3668333333333336</v>
      </c>
      <c r="AX132" s="47">
        <f t="shared" si="9"/>
        <v>4.0927500000000006</v>
      </c>
    </row>
    <row r="133" spans="1:50" s="2" customFormat="1">
      <c r="A133" s="4">
        <v>2000</v>
      </c>
      <c r="B133" s="4">
        <v>12</v>
      </c>
      <c r="C133" s="46">
        <f>[1]Fall13!AB136</f>
        <v>4.9489999999999998</v>
      </c>
      <c r="D133" s="46">
        <f>[1]Fall13!AC136</f>
        <v>3.577</v>
      </c>
      <c r="E133" s="46">
        <f>[1]Fall13!AD136</f>
        <v>2.7160000000000002</v>
      </c>
      <c r="F133" s="46">
        <f>[1]Fall13!AE136</f>
        <v>3.3559999999999999</v>
      </c>
      <c r="G133" s="46">
        <f>[1]Fall13!AF136</f>
        <v>4.13</v>
      </c>
      <c r="H133" s="46"/>
      <c r="I133" s="46"/>
      <c r="J133" s="46"/>
      <c r="L133" s="46"/>
      <c r="AE133" s="47"/>
      <c r="AF133" s="46">
        <f t="shared" si="10"/>
        <v>4.9489999999999998</v>
      </c>
      <c r="AG133" s="46">
        <f t="shared" si="11"/>
        <v>3.577</v>
      </c>
      <c r="AH133" s="46">
        <f t="shared" si="12"/>
        <v>2.7160000000000002</v>
      </c>
      <c r="AI133" s="46">
        <f t="shared" si="13"/>
        <v>3.3559999999999999</v>
      </c>
      <c r="AJ133" s="46">
        <f t="shared" si="14"/>
        <v>4.13</v>
      </c>
      <c r="AL133" s="47">
        <f t="shared" si="15"/>
        <v>4.9208333333333343</v>
      </c>
      <c r="AM133" s="47"/>
      <c r="AO133" s="47">
        <f t="shared" si="6"/>
        <v>3.5836666666666672</v>
      </c>
      <c r="AR133" s="47">
        <f t="shared" si="7"/>
        <v>2.737166666666667</v>
      </c>
      <c r="AU133" s="47">
        <f t="shared" si="8"/>
        <v>3.382833333333334</v>
      </c>
      <c r="AX133" s="47">
        <f t="shared" si="9"/>
        <v>4.1127500000000001</v>
      </c>
    </row>
    <row r="134" spans="1:50" s="2" customFormat="1">
      <c r="A134" s="4">
        <v>2001</v>
      </c>
      <c r="B134" s="4">
        <v>1</v>
      </c>
      <c r="C134" s="46">
        <f>[1]Fall13!AB137</f>
        <v>4.9509999999999996</v>
      </c>
      <c r="D134" s="46">
        <f>[1]Fall13!AC137</f>
        <v>3.7160000000000002</v>
      </c>
      <c r="E134" s="46">
        <f>[1]Fall13!AD137</f>
        <v>2.8380000000000001</v>
      </c>
      <c r="F134" s="46">
        <f>[1]Fall13!AE137</f>
        <v>3.488</v>
      </c>
      <c r="G134" s="46">
        <f>[1]Fall13!AF137</f>
        <v>4.335</v>
      </c>
      <c r="H134" s="46"/>
      <c r="I134" s="46"/>
      <c r="J134" s="46"/>
      <c r="L134" s="46"/>
      <c r="AE134" s="47"/>
      <c r="AF134" s="46">
        <f t="shared" si="10"/>
        <v>4.9509999999999996</v>
      </c>
      <c r="AG134" s="46">
        <f t="shared" si="11"/>
        <v>3.7160000000000002</v>
      </c>
      <c r="AH134" s="46">
        <f t="shared" si="12"/>
        <v>2.8380000000000001</v>
      </c>
      <c r="AI134" s="46">
        <f t="shared" si="13"/>
        <v>3.488</v>
      </c>
      <c r="AJ134" s="46">
        <f t="shared" si="14"/>
        <v>4.335</v>
      </c>
      <c r="AL134" s="47">
        <f t="shared" si="15"/>
        <v>4.9226666666666663</v>
      </c>
      <c r="AM134" s="47"/>
      <c r="AO134" s="47">
        <f t="shared" si="6"/>
        <v>3.6071666666666666</v>
      </c>
      <c r="AR134" s="47">
        <f t="shared" si="7"/>
        <v>2.7541666666666669</v>
      </c>
      <c r="AU134" s="47">
        <f t="shared" si="8"/>
        <v>3.4053333333333331</v>
      </c>
      <c r="AX134" s="47">
        <f t="shared" si="9"/>
        <v>4.1529999999999996</v>
      </c>
    </row>
    <row r="135" spans="1:50" s="2" customFormat="1">
      <c r="A135" s="4">
        <v>2001</v>
      </c>
      <c r="B135" s="4">
        <v>2</v>
      </c>
      <c r="C135" s="46">
        <f>[1]Fall13!AB138</f>
        <v>5.0650000000000004</v>
      </c>
      <c r="D135" s="46">
        <f>[1]Fall13!AC138</f>
        <v>3.742</v>
      </c>
      <c r="E135" s="46">
        <f>[1]Fall13!AD138</f>
        <v>2.8319999999999999</v>
      </c>
      <c r="F135" s="46">
        <f>[1]Fall13!AE138</f>
        <v>3.504</v>
      </c>
      <c r="G135" s="46">
        <f>[1]Fall13!AF138</f>
        <v>4.3049999999999997</v>
      </c>
      <c r="H135" s="46"/>
      <c r="I135" s="46"/>
      <c r="J135" s="46"/>
      <c r="L135" s="46"/>
      <c r="AE135" s="47"/>
      <c r="AF135" s="46">
        <f t="shared" si="10"/>
        <v>5.0650000000000004</v>
      </c>
      <c r="AG135" s="46">
        <f t="shared" si="11"/>
        <v>3.742</v>
      </c>
      <c r="AH135" s="46">
        <f t="shared" si="12"/>
        <v>2.8319999999999999</v>
      </c>
      <c r="AI135" s="46">
        <f t="shared" si="13"/>
        <v>3.504</v>
      </c>
      <c r="AJ135" s="46">
        <f t="shared" si="14"/>
        <v>4.3049999999999997</v>
      </c>
      <c r="AL135" s="47">
        <f t="shared" si="15"/>
        <v>4.9426666666666668</v>
      </c>
      <c r="AM135" s="47"/>
      <c r="AO135" s="47">
        <f t="shared" si="6"/>
        <v>3.6328333333333336</v>
      </c>
      <c r="AR135" s="47">
        <f t="shared" si="7"/>
        <v>2.7606666666666673</v>
      </c>
      <c r="AU135" s="47">
        <f t="shared" si="8"/>
        <v>3.4218333333333337</v>
      </c>
      <c r="AX135" s="47">
        <f t="shared" si="9"/>
        <v>4.1842500000000005</v>
      </c>
    </row>
    <row r="136" spans="1:50" s="2" customFormat="1">
      <c r="A136" s="4">
        <v>2001</v>
      </c>
      <c r="B136" s="4">
        <v>3</v>
      </c>
      <c r="C136" s="46">
        <f>[1]Fall13!AB139</f>
        <v>5.1779999999999999</v>
      </c>
      <c r="D136" s="46">
        <f>[1]Fall13!AC139</f>
        <v>3.7050000000000001</v>
      </c>
      <c r="E136" s="46">
        <f>[1]Fall13!AD139</f>
        <v>2.8119999999999998</v>
      </c>
      <c r="F136" s="46">
        <f>[1]Fall13!AE139</f>
        <v>3.4569999999999999</v>
      </c>
      <c r="G136" s="46">
        <f>[1]Fall13!AF139</f>
        <v>4.21</v>
      </c>
      <c r="H136" s="46"/>
      <c r="I136" s="46"/>
      <c r="J136" s="46"/>
      <c r="L136" s="46"/>
      <c r="AE136" s="47"/>
      <c r="AF136" s="46">
        <f t="shared" si="10"/>
        <v>5.1779999999999999</v>
      </c>
      <c r="AG136" s="46">
        <f t="shared" si="11"/>
        <v>3.7050000000000001</v>
      </c>
      <c r="AH136" s="46">
        <f t="shared" si="12"/>
        <v>2.8119999999999998</v>
      </c>
      <c r="AI136" s="46">
        <f t="shared" si="13"/>
        <v>3.4569999999999999</v>
      </c>
      <c r="AJ136" s="46">
        <f t="shared" si="14"/>
        <v>4.21</v>
      </c>
      <c r="AL136" s="47">
        <f t="shared" si="15"/>
        <v>4.9564999999999992</v>
      </c>
      <c r="AM136" s="47"/>
      <c r="AO136" s="47">
        <f t="shared" si="6"/>
        <v>3.66</v>
      </c>
      <c r="AR136" s="47">
        <f t="shared" si="7"/>
        <v>2.7721666666666671</v>
      </c>
      <c r="AU136" s="47">
        <f t="shared" si="8"/>
        <v>3.4371666666666667</v>
      </c>
      <c r="AX136" s="47">
        <f t="shared" si="9"/>
        <v>4.1916250000000002</v>
      </c>
    </row>
    <row r="137" spans="1:50" s="2" customFormat="1">
      <c r="A137" s="4">
        <v>2001</v>
      </c>
      <c r="B137" s="4">
        <v>4</v>
      </c>
      <c r="C137" s="46">
        <f>[1]Fall13!AB140</f>
        <v>5.3739999999999997</v>
      </c>
      <c r="D137" s="46">
        <f>[1]Fall13!AC140</f>
        <v>3.9</v>
      </c>
      <c r="E137" s="46">
        <f>[1]Fall13!AD140</f>
        <v>3.0619999999999998</v>
      </c>
      <c r="F137" s="46">
        <f>[1]Fall13!AE140</f>
        <v>3.6659999999999999</v>
      </c>
      <c r="G137" s="46">
        <f>[1]Fall13!AF140</f>
        <v>4.4420000000000002</v>
      </c>
      <c r="H137" s="46"/>
      <c r="I137" s="46"/>
      <c r="J137" s="46"/>
      <c r="L137" s="46"/>
      <c r="AE137" s="47"/>
      <c r="AF137" s="46">
        <f t="shared" si="10"/>
        <v>5.3739999999999997</v>
      </c>
      <c r="AG137" s="46">
        <f t="shared" si="11"/>
        <v>3.9</v>
      </c>
      <c r="AH137" s="46">
        <f t="shared" si="12"/>
        <v>3.0619999999999998</v>
      </c>
      <c r="AI137" s="46">
        <f t="shared" si="13"/>
        <v>3.6659999999999999</v>
      </c>
      <c r="AJ137" s="46">
        <f t="shared" si="14"/>
        <v>4.4420000000000002</v>
      </c>
      <c r="AL137" s="47">
        <f t="shared" si="15"/>
        <v>4.9876666666666667</v>
      </c>
      <c r="AM137" s="47"/>
      <c r="AO137" s="47">
        <f t="shared" si="6"/>
        <v>3.7096666666666671</v>
      </c>
      <c r="AR137" s="47">
        <f t="shared" si="7"/>
        <v>2.8268333333333331</v>
      </c>
      <c r="AU137" s="47">
        <f t="shared" si="8"/>
        <v>3.4818333333333329</v>
      </c>
      <c r="AX137" s="47">
        <f t="shared" si="9"/>
        <v>4.2249999999999996</v>
      </c>
    </row>
    <row r="138" spans="1:50" s="2" customFormat="1">
      <c r="A138" s="4">
        <v>2001</v>
      </c>
      <c r="B138" s="4">
        <v>5</v>
      </c>
      <c r="C138" s="46">
        <f>[1]Fall13!AB141</f>
        <v>5.3369999999999997</v>
      </c>
      <c r="D138" s="46">
        <f>[1]Fall13!AC141</f>
        <v>3.952</v>
      </c>
      <c r="E138" s="46">
        <f>[1]Fall13!AD141</f>
        <v>3.0680000000000001</v>
      </c>
      <c r="F138" s="46">
        <f>[1]Fall13!AE141</f>
        <v>3.7109999999999999</v>
      </c>
      <c r="G138" s="46">
        <f>[1]Fall13!AF141</f>
        <v>4.4530000000000003</v>
      </c>
      <c r="H138" s="46"/>
      <c r="I138" s="46"/>
      <c r="J138" s="46"/>
      <c r="L138" s="46"/>
      <c r="AE138" s="47"/>
      <c r="AF138" s="46">
        <f t="shared" si="10"/>
        <v>5.3369999999999997</v>
      </c>
      <c r="AG138" s="46">
        <f t="shared" si="11"/>
        <v>3.952</v>
      </c>
      <c r="AH138" s="46">
        <f t="shared" si="12"/>
        <v>3.0680000000000001</v>
      </c>
      <c r="AI138" s="46">
        <f t="shared" si="13"/>
        <v>3.7109999999999999</v>
      </c>
      <c r="AJ138" s="46">
        <f t="shared" si="14"/>
        <v>4.4530000000000003</v>
      </c>
      <c r="AL138" s="47">
        <f t="shared" si="15"/>
        <v>5.024166666666666</v>
      </c>
      <c r="AM138" s="47"/>
      <c r="AO138" s="47">
        <f t="shared" si="6"/>
        <v>3.765333333333333</v>
      </c>
      <c r="AR138" s="47">
        <f t="shared" si="7"/>
        <v>2.8879999999999999</v>
      </c>
      <c r="AU138" s="47">
        <f t="shared" si="8"/>
        <v>3.5303333333333331</v>
      </c>
      <c r="AX138" s="47">
        <f t="shared" si="9"/>
        <v>4.265625</v>
      </c>
    </row>
    <row r="139" spans="1:50" s="2" customFormat="1">
      <c r="A139" s="4">
        <v>2001</v>
      </c>
      <c r="B139" s="4">
        <v>6</v>
      </c>
      <c r="C139" s="46">
        <f>[1]Fall13!AB142</f>
        <v>5.173</v>
      </c>
      <c r="D139" s="46">
        <f>[1]Fall13!AC142</f>
        <v>3.851</v>
      </c>
      <c r="E139" s="46">
        <f>[1]Fall13!AD142</f>
        <v>3.056</v>
      </c>
      <c r="F139" s="46">
        <f>[1]Fall13!AE142</f>
        <v>3.6819999999999999</v>
      </c>
      <c r="G139" s="46">
        <f>[1]Fall13!AF142</f>
        <v>4.4279999999999999</v>
      </c>
      <c r="H139" s="46"/>
      <c r="I139" s="46"/>
      <c r="J139" s="46"/>
      <c r="L139" s="46"/>
      <c r="AE139" s="47"/>
      <c r="AF139" s="46">
        <f t="shared" si="10"/>
        <v>5.173</v>
      </c>
      <c r="AG139" s="46">
        <f t="shared" si="11"/>
        <v>3.851</v>
      </c>
      <c r="AH139" s="46">
        <f t="shared" si="12"/>
        <v>3.056</v>
      </c>
      <c r="AI139" s="46">
        <f t="shared" si="13"/>
        <v>3.6819999999999999</v>
      </c>
      <c r="AJ139" s="46">
        <f t="shared" si="14"/>
        <v>4.4279999999999999</v>
      </c>
      <c r="AL139" s="47">
        <f t="shared" si="15"/>
        <v>5.0542499999999997</v>
      </c>
      <c r="AM139" s="47"/>
      <c r="AO139" s="47">
        <f t="shared" si="6"/>
        <v>3.8109999999999999</v>
      </c>
      <c r="AR139" s="47">
        <f t="shared" si="7"/>
        <v>2.9446666666666665</v>
      </c>
      <c r="AU139" s="47">
        <f t="shared" si="8"/>
        <v>3.5846666666666667</v>
      </c>
      <c r="AX139" s="47">
        <f t="shared" si="9"/>
        <v>4.3023749999999996</v>
      </c>
    </row>
    <row r="140" spans="1:50" s="2" customFormat="1">
      <c r="A140" s="4">
        <v>2001</v>
      </c>
      <c r="B140" s="4">
        <v>7</v>
      </c>
      <c r="C140" s="46">
        <f>[1]Fall13!AB143</f>
        <v>5.1529999999999996</v>
      </c>
      <c r="D140" s="46">
        <f>[1]Fall13!AC143</f>
        <v>3.8530000000000002</v>
      </c>
      <c r="E140" s="46">
        <f>[1]Fall13!AD143</f>
        <v>3.028</v>
      </c>
      <c r="F140" s="46">
        <f>[1]Fall13!AE143</f>
        <v>3.6269999999999998</v>
      </c>
      <c r="G140" s="46">
        <f>[1]Fall13!AF143</f>
        <v>4.4429999999999996</v>
      </c>
      <c r="H140" s="46"/>
      <c r="I140" s="46"/>
      <c r="J140" s="46"/>
      <c r="L140" s="46"/>
      <c r="AE140" s="47"/>
      <c r="AF140" s="46">
        <f t="shared" si="10"/>
        <v>5.1529999999999996</v>
      </c>
      <c r="AG140" s="46">
        <f t="shared" si="11"/>
        <v>3.8530000000000002</v>
      </c>
      <c r="AH140" s="46">
        <f t="shared" si="12"/>
        <v>3.028</v>
      </c>
      <c r="AI140" s="46">
        <f t="shared" si="13"/>
        <v>3.6269999999999998</v>
      </c>
      <c r="AJ140" s="46">
        <f t="shared" si="14"/>
        <v>4.4429999999999996</v>
      </c>
      <c r="AL140" s="47">
        <f t="shared" si="15"/>
        <v>5.077</v>
      </c>
      <c r="AM140" s="47"/>
      <c r="AO140" s="47">
        <f t="shared" si="6"/>
        <v>3.8338333333333332</v>
      </c>
      <c r="AR140" s="47">
        <f t="shared" si="7"/>
        <v>2.9763333333333328</v>
      </c>
      <c r="AU140" s="47">
        <f t="shared" si="8"/>
        <v>3.6078333333333332</v>
      </c>
      <c r="AX140" s="47">
        <f t="shared" si="9"/>
        <v>4.3432500000000003</v>
      </c>
    </row>
    <row r="141" spans="1:50" s="2" customFormat="1">
      <c r="A141" s="4">
        <v>2001</v>
      </c>
      <c r="B141" s="4">
        <v>8</v>
      </c>
      <c r="C141" s="46">
        <f>[1]Fall13!AB144</f>
        <v>5.1559999999999997</v>
      </c>
      <c r="D141" s="46">
        <f>[1]Fall13!AC144</f>
        <v>3.8580000000000001</v>
      </c>
      <c r="E141" s="46">
        <f>[1]Fall13!AD144</f>
        <v>3.1440000000000001</v>
      </c>
      <c r="F141" s="46">
        <f>[1]Fall13!AE144</f>
        <v>3.6579999999999999</v>
      </c>
      <c r="G141" s="46">
        <f>[1]Fall13!AF144</f>
        <v>4.4580000000000002</v>
      </c>
      <c r="H141" s="46"/>
      <c r="I141" s="46"/>
      <c r="J141" s="46"/>
      <c r="L141" s="46"/>
      <c r="AE141" s="47"/>
      <c r="AF141" s="46">
        <f t="shared" si="10"/>
        <v>5.1559999999999997</v>
      </c>
      <c r="AG141" s="46">
        <f t="shared" si="11"/>
        <v>3.8580000000000001</v>
      </c>
      <c r="AH141" s="46">
        <f t="shared" si="12"/>
        <v>3.1440000000000001</v>
      </c>
      <c r="AI141" s="46">
        <f t="shared" si="13"/>
        <v>3.6579999999999999</v>
      </c>
      <c r="AJ141" s="46">
        <f t="shared" si="14"/>
        <v>4.4580000000000002</v>
      </c>
      <c r="AL141" s="47">
        <f t="shared" si="15"/>
        <v>5.1000000000000005</v>
      </c>
      <c r="AM141" s="47"/>
      <c r="AO141" s="47">
        <f t="shared" si="6"/>
        <v>3.8531666666666671</v>
      </c>
      <c r="AR141" s="47">
        <f t="shared" si="7"/>
        <v>3.0283333333333338</v>
      </c>
      <c r="AU141" s="47">
        <f t="shared" si="8"/>
        <v>3.6335000000000002</v>
      </c>
      <c r="AX141" s="47">
        <f t="shared" si="9"/>
        <v>4.3842499999999998</v>
      </c>
    </row>
    <row r="142" spans="1:50" s="2" customFormat="1">
      <c r="A142" s="4">
        <v>2001</v>
      </c>
      <c r="B142" s="4">
        <v>9</v>
      </c>
      <c r="C142" s="46">
        <f>[1]Fall13!AB145</f>
        <v>5.1340000000000003</v>
      </c>
      <c r="D142" s="46">
        <f>[1]Fall13!AC145</f>
        <v>3.8410000000000002</v>
      </c>
      <c r="E142" s="46">
        <f>[1]Fall13!AD145</f>
        <v>3.08</v>
      </c>
      <c r="F142" s="46">
        <f>[1]Fall13!AE145</f>
        <v>3.6309999999999998</v>
      </c>
      <c r="G142" s="46">
        <f>[1]Fall13!AF145</f>
        <v>4.4370000000000003</v>
      </c>
      <c r="H142" s="46"/>
      <c r="I142" s="46"/>
      <c r="J142" s="46"/>
      <c r="L142" s="46"/>
      <c r="AE142" s="47"/>
      <c r="AF142" s="46">
        <f t="shared" si="10"/>
        <v>5.1340000000000003</v>
      </c>
      <c r="AG142" s="46">
        <f t="shared" si="11"/>
        <v>3.8410000000000002</v>
      </c>
      <c r="AH142" s="46">
        <f t="shared" si="12"/>
        <v>3.08</v>
      </c>
      <c r="AI142" s="46">
        <f t="shared" si="13"/>
        <v>3.6309999999999998</v>
      </c>
      <c r="AJ142" s="46">
        <f t="shared" si="14"/>
        <v>4.4370000000000003</v>
      </c>
      <c r="AL142" s="47">
        <f t="shared" si="15"/>
        <v>5.1234999999999999</v>
      </c>
      <c r="AM142" s="47"/>
      <c r="AO142" s="47">
        <f t="shared" ref="AO142:AO205" si="16">AVERAGE(D137:D142)</f>
        <v>3.875833333333333</v>
      </c>
      <c r="AR142" s="47">
        <f t="shared" ref="AR142:AR205" si="17">AVERAGE(E137:E142)</f>
        <v>3.0730000000000004</v>
      </c>
      <c r="AU142" s="47">
        <f t="shared" ref="AU142:AU205" si="18">AVERAGE(F137:F142)</f>
        <v>3.6625000000000001</v>
      </c>
      <c r="AX142" s="47">
        <f t="shared" si="9"/>
        <v>4.3969999999999994</v>
      </c>
    </row>
    <row r="143" spans="1:50" s="2" customFormat="1">
      <c r="A143" s="4">
        <v>2001</v>
      </c>
      <c r="B143" s="4">
        <v>10</v>
      </c>
      <c r="C143" s="46">
        <f>[1]Fall13!AB146</f>
        <v>5.26</v>
      </c>
      <c r="D143" s="46">
        <f>[1]Fall13!AC146</f>
        <v>3.91</v>
      </c>
      <c r="E143" s="46">
        <f>[1]Fall13!AD146</f>
        <v>3.1019999999999999</v>
      </c>
      <c r="F143" s="46">
        <f>[1]Fall13!AE146</f>
        <v>3.7240000000000002</v>
      </c>
      <c r="G143" s="46">
        <f>[1]Fall13!AF146</f>
        <v>4.4610000000000003</v>
      </c>
      <c r="H143" s="46"/>
      <c r="I143" s="46"/>
      <c r="J143" s="46"/>
      <c r="L143" s="46"/>
      <c r="AE143" s="47"/>
      <c r="AF143" s="46">
        <f t="shared" si="10"/>
        <v>5.26</v>
      </c>
      <c r="AG143" s="46">
        <f t="shared" si="11"/>
        <v>3.91</v>
      </c>
      <c r="AH143" s="46">
        <f t="shared" si="12"/>
        <v>3.1019999999999999</v>
      </c>
      <c r="AI143" s="46">
        <f t="shared" si="13"/>
        <v>3.7240000000000002</v>
      </c>
      <c r="AJ143" s="46">
        <f t="shared" si="14"/>
        <v>4.4610000000000003</v>
      </c>
      <c r="AL143" s="47">
        <f t="shared" si="15"/>
        <v>5.1509166666666664</v>
      </c>
      <c r="AM143" s="47"/>
      <c r="AO143" s="47">
        <f t="shared" si="16"/>
        <v>3.8774999999999999</v>
      </c>
      <c r="AR143" s="47">
        <f t="shared" si="17"/>
        <v>3.0796666666666668</v>
      </c>
      <c r="AU143" s="47">
        <f t="shared" si="18"/>
        <v>3.6721666666666661</v>
      </c>
      <c r="AX143" s="47">
        <f t="shared" ref="AX143:AX206" si="19">AVERAGE(G136:G143)</f>
        <v>4.4165000000000001</v>
      </c>
    </row>
    <row r="144" spans="1:50" s="2" customFormat="1">
      <c r="A144" s="4">
        <v>2001</v>
      </c>
      <c r="B144" s="4">
        <v>11</v>
      </c>
      <c r="C144" s="46">
        <f>[1]Fall13!AB147</f>
        <v>5.335</v>
      </c>
      <c r="D144" s="46">
        <f>[1]Fall13!AC147</f>
        <v>3.9039999999999999</v>
      </c>
      <c r="E144" s="46">
        <f>[1]Fall13!AD147</f>
        <v>3.0539999999999998</v>
      </c>
      <c r="F144" s="46">
        <f>[1]Fall13!AE147</f>
        <v>3.7189999999999999</v>
      </c>
      <c r="G144" s="46">
        <f>[1]Fall13!AF147</f>
        <v>4.4340000000000002</v>
      </c>
      <c r="H144" s="46"/>
      <c r="I144" s="46"/>
      <c r="J144" s="46"/>
      <c r="L144" s="46"/>
      <c r="AE144" s="47"/>
      <c r="AF144" s="46">
        <f t="shared" si="10"/>
        <v>5.335</v>
      </c>
      <c r="AG144" s="46">
        <f t="shared" si="11"/>
        <v>3.9039999999999999</v>
      </c>
      <c r="AH144" s="46">
        <f t="shared" si="12"/>
        <v>3.0539999999999998</v>
      </c>
      <c r="AI144" s="46">
        <f t="shared" si="13"/>
        <v>3.7189999999999999</v>
      </c>
      <c r="AJ144" s="46">
        <f t="shared" si="14"/>
        <v>4.4340000000000002</v>
      </c>
      <c r="AL144" s="47">
        <f t="shared" si="15"/>
        <v>5.1720833333333331</v>
      </c>
      <c r="AM144" s="47"/>
      <c r="AO144" s="47">
        <f t="shared" si="16"/>
        <v>3.8695000000000004</v>
      </c>
      <c r="AR144" s="47">
        <f t="shared" si="17"/>
        <v>3.0773333333333333</v>
      </c>
      <c r="AU144" s="47">
        <f t="shared" si="18"/>
        <v>3.6735000000000002</v>
      </c>
      <c r="AX144" s="47">
        <f t="shared" si="19"/>
        <v>4.4444999999999997</v>
      </c>
    </row>
    <row r="145" spans="1:50" s="2" customFormat="1">
      <c r="A145" s="4">
        <v>2001</v>
      </c>
      <c r="B145" s="4">
        <v>12</v>
      </c>
      <c r="C145" s="46">
        <f>[1]Fall13!AB148</f>
        <v>5.3310000000000004</v>
      </c>
      <c r="D145" s="46">
        <f>[1]Fall13!AC148</f>
        <v>3.8</v>
      </c>
      <c r="E145" s="46">
        <f>[1]Fall13!AD148</f>
        <v>3.0110000000000001</v>
      </c>
      <c r="F145" s="46">
        <f>[1]Fall13!AE148</f>
        <v>3.5760000000000001</v>
      </c>
      <c r="G145" s="46">
        <f>[1]Fall13!AF148</f>
        <v>4.3780000000000001</v>
      </c>
      <c r="H145" s="46"/>
      <c r="I145" s="46"/>
      <c r="J145" s="46"/>
      <c r="L145" s="46"/>
      <c r="AE145" s="47"/>
      <c r="AF145" s="46">
        <f t="shared" si="10"/>
        <v>5.3310000000000004</v>
      </c>
      <c r="AG145" s="46">
        <f t="shared" si="11"/>
        <v>3.8</v>
      </c>
      <c r="AH145" s="46">
        <f t="shared" si="12"/>
        <v>3.0110000000000001</v>
      </c>
      <c r="AI145" s="46">
        <f t="shared" si="13"/>
        <v>3.5760000000000001</v>
      </c>
      <c r="AJ145" s="46">
        <f t="shared" si="14"/>
        <v>4.3780000000000001</v>
      </c>
      <c r="AL145" s="47">
        <f t="shared" si="15"/>
        <v>5.2039166666666663</v>
      </c>
      <c r="AM145" s="47"/>
      <c r="AO145" s="47">
        <f t="shared" si="16"/>
        <v>3.8610000000000002</v>
      </c>
      <c r="AR145" s="47">
        <f t="shared" si="17"/>
        <v>3.0698333333333334</v>
      </c>
      <c r="AU145" s="47">
        <f t="shared" si="18"/>
        <v>3.6558333333333337</v>
      </c>
      <c r="AX145" s="47">
        <f t="shared" si="19"/>
        <v>4.4365000000000006</v>
      </c>
    </row>
    <row r="146" spans="1:50" s="2" customFormat="1">
      <c r="A146" s="4">
        <v>2002</v>
      </c>
      <c r="B146" s="4">
        <v>1</v>
      </c>
      <c r="C146" s="46">
        <f>[1]Fall13!AB149</f>
        <v>5.0750000000000002</v>
      </c>
      <c r="D146" s="46">
        <f>[1]Fall13!AC149</f>
        <v>3.7839999999999998</v>
      </c>
      <c r="E146" s="46">
        <f>[1]Fall13!AD149</f>
        <v>2.9750000000000001</v>
      </c>
      <c r="F146" s="46">
        <f>[1]Fall13!AE149</f>
        <v>3.5979999999999999</v>
      </c>
      <c r="G146" s="46">
        <f>[1]Fall13!AF149</f>
        <v>4.4020000000000001</v>
      </c>
      <c r="H146" s="46"/>
      <c r="I146" s="46"/>
      <c r="J146" s="46"/>
      <c r="L146" s="46"/>
      <c r="AE146" s="47"/>
      <c r="AF146" s="46">
        <f t="shared" si="10"/>
        <v>5.0750000000000002</v>
      </c>
      <c r="AG146" s="46">
        <f t="shared" si="11"/>
        <v>3.7839999999999998</v>
      </c>
      <c r="AH146" s="46">
        <f t="shared" si="12"/>
        <v>2.9750000000000001</v>
      </c>
      <c r="AI146" s="46">
        <f t="shared" si="13"/>
        <v>3.5979999999999999</v>
      </c>
      <c r="AJ146" s="46">
        <f t="shared" si="14"/>
        <v>4.4020000000000001</v>
      </c>
      <c r="AL146" s="47">
        <f t="shared" si="15"/>
        <v>5.2142500000000007</v>
      </c>
      <c r="AM146" s="47"/>
      <c r="AO146" s="47">
        <f t="shared" si="16"/>
        <v>3.8494999999999995</v>
      </c>
      <c r="AR146" s="47">
        <f t="shared" si="17"/>
        <v>3.0610000000000004</v>
      </c>
      <c r="AU146" s="47">
        <f t="shared" si="18"/>
        <v>3.6509999999999998</v>
      </c>
      <c r="AX146" s="47">
        <f t="shared" si="19"/>
        <v>4.4301249999999994</v>
      </c>
    </row>
    <row r="147" spans="1:50" s="2" customFormat="1">
      <c r="A147" s="4">
        <v>2002</v>
      </c>
      <c r="B147" s="4">
        <v>2</v>
      </c>
      <c r="C147" s="46">
        <f>[1]Fall13!AB150</f>
        <v>5.2210000000000001</v>
      </c>
      <c r="D147" s="46">
        <f>[1]Fall13!AC150</f>
        <v>3.8119999999999998</v>
      </c>
      <c r="E147" s="46">
        <f>[1]Fall13!AD150</f>
        <v>2.8540000000000001</v>
      </c>
      <c r="F147" s="46">
        <f>[1]Fall13!AE150</f>
        <v>3.601</v>
      </c>
      <c r="G147" s="46">
        <f>[1]Fall13!AF150</f>
        <v>4.34</v>
      </c>
      <c r="H147" s="46"/>
      <c r="I147" s="46"/>
      <c r="J147" s="46"/>
      <c r="L147" s="46"/>
      <c r="AE147" s="47"/>
      <c r="AF147" s="46">
        <f t="shared" si="10"/>
        <v>5.2210000000000001</v>
      </c>
      <c r="AG147" s="46">
        <f t="shared" si="11"/>
        <v>3.8119999999999998</v>
      </c>
      <c r="AH147" s="46">
        <f t="shared" si="12"/>
        <v>2.8540000000000001</v>
      </c>
      <c r="AI147" s="46">
        <f t="shared" si="13"/>
        <v>3.601</v>
      </c>
      <c r="AJ147" s="46">
        <f t="shared" si="14"/>
        <v>4.34</v>
      </c>
      <c r="AL147" s="47">
        <f t="shared" si="15"/>
        <v>5.2272500000000006</v>
      </c>
      <c r="AM147" s="47"/>
      <c r="AO147" s="47">
        <f t="shared" si="16"/>
        <v>3.8418333333333337</v>
      </c>
      <c r="AR147" s="47">
        <f t="shared" si="17"/>
        <v>3.0126666666666666</v>
      </c>
      <c r="AU147" s="47">
        <f t="shared" si="18"/>
        <v>3.6415000000000002</v>
      </c>
      <c r="AX147" s="47">
        <f t="shared" si="19"/>
        <v>4.4191250000000002</v>
      </c>
    </row>
    <row r="148" spans="1:50" s="2" customFormat="1">
      <c r="A148" s="4">
        <v>2002</v>
      </c>
      <c r="B148" s="4">
        <v>3</v>
      </c>
      <c r="C148" s="46">
        <f>[1]Fall13!AB151</f>
        <v>5.1749999999999998</v>
      </c>
      <c r="D148" s="46">
        <f>[1]Fall13!AC151</f>
        <v>3.823</v>
      </c>
      <c r="E148" s="46">
        <f>[1]Fall13!AD151</f>
        <v>2.911</v>
      </c>
      <c r="F148" s="46">
        <f>[1]Fall13!AE151</f>
        <v>3.6110000000000002</v>
      </c>
      <c r="G148" s="46">
        <f>[1]Fall13!AF151</f>
        <v>3.5960000000000001</v>
      </c>
      <c r="H148" s="46"/>
      <c r="I148" s="46"/>
      <c r="J148" s="46"/>
      <c r="L148" s="46"/>
      <c r="AE148" s="47"/>
      <c r="AF148" s="46">
        <f t="shared" si="10"/>
        <v>5.1749999999999998</v>
      </c>
      <c r="AG148" s="46">
        <f t="shared" si="11"/>
        <v>3.823</v>
      </c>
      <c r="AH148" s="46">
        <f t="shared" si="12"/>
        <v>2.911</v>
      </c>
      <c r="AI148" s="46">
        <f t="shared" si="13"/>
        <v>3.6110000000000002</v>
      </c>
      <c r="AJ148" s="46">
        <f t="shared" si="14"/>
        <v>3.5960000000000001</v>
      </c>
      <c r="AL148" s="47">
        <f t="shared" si="15"/>
        <v>5.2270000000000003</v>
      </c>
      <c r="AM148" s="47"/>
      <c r="AO148" s="47">
        <f t="shared" si="16"/>
        <v>3.8388333333333335</v>
      </c>
      <c r="AR148" s="47">
        <f t="shared" si="17"/>
        <v>2.9845000000000002</v>
      </c>
      <c r="AU148" s="47">
        <f t="shared" si="18"/>
        <v>3.6381666666666668</v>
      </c>
      <c r="AX148" s="47">
        <f t="shared" si="19"/>
        <v>4.31325</v>
      </c>
    </row>
    <row r="149" spans="1:50" s="2" customFormat="1">
      <c r="A149" s="4">
        <v>2002</v>
      </c>
      <c r="B149" s="4">
        <v>4</v>
      </c>
      <c r="C149" s="46">
        <f>[1]Fall13!AB152</f>
        <v>5.1719999999999997</v>
      </c>
      <c r="D149" s="46">
        <f>[1]Fall13!AC152</f>
        <v>3.7570000000000001</v>
      </c>
      <c r="E149" s="46">
        <f>[1]Fall13!AD152</f>
        <v>2.9540000000000002</v>
      </c>
      <c r="F149" s="46">
        <f>[1]Fall13!AE152</f>
        <v>3.5219999999999998</v>
      </c>
      <c r="G149" s="46">
        <f>[1]Fall13!AF152</f>
        <v>4.3109999999999999</v>
      </c>
      <c r="H149" s="46"/>
      <c r="I149" s="46"/>
      <c r="J149" s="46"/>
      <c r="L149" s="46"/>
      <c r="AE149" s="47"/>
      <c r="AF149" s="46">
        <f t="shared" si="10"/>
        <v>5.1719999999999997</v>
      </c>
      <c r="AG149" s="46">
        <f t="shared" si="11"/>
        <v>3.7570000000000001</v>
      </c>
      <c r="AH149" s="46">
        <f t="shared" si="12"/>
        <v>2.9540000000000002</v>
      </c>
      <c r="AI149" s="46">
        <f t="shared" si="13"/>
        <v>3.5219999999999998</v>
      </c>
      <c r="AJ149" s="46">
        <f t="shared" si="14"/>
        <v>4.3109999999999999</v>
      </c>
      <c r="AL149" s="47">
        <f t="shared" si="15"/>
        <v>5.2101666666666668</v>
      </c>
      <c r="AM149" s="47"/>
      <c r="AO149" s="47">
        <f t="shared" si="16"/>
        <v>3.813333333333333</v>
      </c>
      <c r="AR149" s="47">
        <f t="shared" si="17"/>
        <v>2.9598333333333327</v>
      </c>
      <c r="AU149" s="47">
        <f t="shared" si="18"/>
        <v>3.6044999999999998</v>
      </c>
      <c r="AX149" s="47">
        <f t="shared" si="19"/>
        <v>4.2948750000000002</v>
      </c>
    </row>
    <row r="150" spans="1:50" s="2" customFormat="1">
      <c r="A150" s="4">
        <v>2002</v>
      </c>
      <c r="B150" s="4">
        <v>5</v>
      </c>
      <c r="C150" s="46">
        <f>[1]Fall13!AB153</f>
        <v>4.6180000000000003</v>
      </c>
      <c r="D150" s="46">
        <f>[1]Fall13!AC153</f>
        <v>3.42</v>
      </c>
      <c r="E150" s="46">
        <f>[1]Fall13!AD153</f>
        <v>2.6850000000000001</v>
      </c>
      <c r="F150" s="46">
        <f>[1]Fall13!AE153</f>
        <v>3.2629999999999999</v>
      </c>
      <c r="G150" s="46">
        <f>[1]Fall13!AF153</f>
        <v>3.92</v>
      </c>
      <c r="H150" s="46"/>
      <c r="I150" s="46"/>
      <c r="J150" s="46"/>
      <c r="L150" s="46"/>
      <c r="AE150" s="47"/>
      <c r="AF150" s="46">
        <f t="shared" si="10"/>
        <v>4.6180000000000003</v>
      </c>
      <c r="AG150" s="46">
        <f t="shared" si="11"/>
        <v>3.42</v>
      </c>
      <c r="AH150" s="46">
        <f t="shared" si="12"/>
        <v>2.6850000000000001</v>
      </c>
      <c r="AI150" s="46">
        <f t="shared" si="13"/>
        <v>3.2629999999999999</v>
      </c>
      <c r="AJ150" s="46">
        <f t="shared" si="14"/>
        <v>3.92</v>
      </c>
      <c r="AL150" s="47">
        <f t="shared" si="15"/>
        <v>5.1502500000000007</v>
      </c>
      <c r="AM150" s="47"/>
      <c r="AO150" s="47">
        <f t="shared" si="16"/>
        <v>3.7326666666666668</v>
      </c>
      <c r="AR150" s="47">
        <f t="shared" si="17"/>
        <v>2.8983333333333334</v>
      </c>
      <c r="AU150" s="47">
        <f t="shared" si="18"/>
        <v>3.5284999999999997</v>
      </c>
      <c r="AX150" s="47">
        <f t="shared" si="19"/>
        <v>4.2302499999999998</v>
      </c>
    </row>
    <row r="151" spans="1:50" s="2" customFormat="1">
      <c r="A151" s="4">
        <v>2002</v>
      </c>
      <c r="B151" s="4">
        <v>6</v>
      </c>
      <c r="C151" s="46">
        <f>[1]Fall13!AB154</f>
        <v>4.5869999999999997</v>
      </c>
      <c r="D151" s="46">
        <f>[1]Fall13!AC154</f>
        <v>3.399</v>
      </c>
      <c r="E151" s="46">
        <f>[1]Fall13!AD154</f>
        <v>2.81</v>
      </c>
      <c r="F151" s="46">
        <f>[1]Fall13!AE154</f>
        <v>3.218</v>
      </c>
      <c r="G151" s="46">
        <f>[1]Fall13!AF154</f>
        <v>3.9420000000000002</v>
      </c>
      <c r="H151" s="46"/>
      <c r="I151" s="46"/>
      <c r="J151" s="46"/>
      <c r="L151" s="46"/>
      <c r="AE151" s="47"/>
      <c r="AF151" s="46">
        <f t="shared" si="10"/>
        <v>4.5869999999999997</v>
      </c>
      <c r="AG151" s="46">
        <f t="shared" si="11"/>
        <v>3.399</v>
      </c>
      <c r="AH151" s="46">
        <f t="shared" si="12"/>
        <v>2.81</v>
      </c>
      <c r="AI151" s="46">
        <f t="shared" si="13"/>
        <v>3.218</v>
      </c>
      <c r="AJ151" s="46">
        <f t="shared" si="14"/>
        <v>3.9420000000000002</v>
      </c>
      <c r="AL151" s="47">
        <f t="shared" si="15"/>
        <v>5.1014166666666663</v>
      </c>
      <c r="AM151" s="47"/>
      <c r="AO151" s="47">
        <f t="shared" si="16"/>
        <v>3.6658333333333335</v>
      </c>
      <c r="AR151" s="47">
        <f t="shared" si="17"/>
        <v>2.8648333333333333</v>
      </c>
      <c r="AU151" s="47">
        <f t="shared" si="18"/>
        <v>3.468833333333333</v>
      </c>
      <c r="AX151" s="47">
        <f t="shared" si="19"/>
        <v>4.165375</v>
      </c>
    </row>
    <row r="152" spans="1:50" s="2" customFormat="1">
      <c r="A152" s="4">
        <v>2002</v>
      </c>
      <c r="B152" s="4">
        <v>7</v>
      </c>
      <c r="C152" s="46">
        <f>[1]Fall13!AB155</f>
        <v>4.6050000000000004</v>
      </c>
      <c r="D152" s="46">
        <f>[1]Fall13!AC155</f>
        <v>3.3650000000000002</v>
      </c>
      <c r="E152" s="46">
        <f>[1]Fall13!AD155</f>
        <v>2.714</v>
      </c>
      <c r="F152" s="46">
        <f>[1]Fall13!AE155</f>
        <v>3.1970000000000001</v>
      </c>
      <c r="G152" s="46">
        <f>[1]Fall13!AF155</f>
        <v>3.9279999999999999</v>
      </c>
      <c r="H152" s="46"/>
      <c r="I152" s="46"/>
      <c r="J152" s="46"/>
      <c r="L152" s="46"/>
      <c r="AE152" s="47"/>
      <c r="AF152" s="46">
        <f t="shared" si="10"/>
        <v>4.6050000000000004</v>
      </c>
      <c r="AG152" s="46">
        <f t="shared" si="11"/>
        <v>3.3650000000000002</v>
      </c>
      <c r="AH152" s="46">
        <f t="shared" si="12"/>
        <v>2.714</v>
      </c>
      <c r="AI152" s="46">
        <f t="shared" si="13"/>
        <v>3.1970000000000001</v>
      </c>
      <c r="AJ152" s="46">
        <f t="shared" si="14"/>
        <v>3.9279999999999999</v>
      </c>
      <c r="AL152" s="47">
        <f t="shared" si="15"/>
        <v>5.0557499999999997</v>
      </c>
      <c r="AM152" s="47"/>
      <c r="AO152" s="47">
        <f t="shared" si="16"/>
        <v>3.5960000000000001</v>
      </c>
      <c r="AR152" s="47">
        <f t="shared" si="17"/>
        <v>2.8213333333333335</v>
      </c>
      <c r="AU152" s="47">
        <f t="shared" si="18"/>
        <v>3.4019999999999997</v>
      </c>
      <c r="AX152" s="47">
        <f t="shared" si="19"/>
        <v>4.102125</v>
      </c>
    </row>
    <row r="153" spans="1:50" s="2" customFormat="1">
      <c r="A153" s="4">
        <v>2002</v>
      </c>
      <c r="B153" s="4">
        <v>8</v>
      </c>
      <c r="C153" s="46">
        <f>[1]Fall13!AB156</f>
        <v>4.5949999999999998</v>
      </c>
      <c r="D153" s="46">
        <f>[1]Fall13!AC156</f>
        <v>3.3639999999999999</v>
      </c>
      <c r="E153" s="46">
        <f>[1]Fall13!AD156</f>
        <v>2.641</v>
      </c>
      <c r="F153" s="46">
        <f>[1]Fall13!AE156</f>
        <v>3.2210000000000001</v>
      </c>
      <c r="G153" s="46">
        <f>[1]Fall13!AF156</f>
        <v>3.9359999999999999</v>
      </c>
      <c r="H153" s="46"/>
      <c r="I153" s="46"/>
      <c r="J153" s="46"/>
      <c r="L153" s="46"/>
      <c r="AE153" s="47"/>
      <c r="AF153" s="46">
        <f t="shared" si="10"/>
        <v>4.5949999999999998</v>
      </c>
      <c r="AG153" s="46">
        <f t="shared" si="11"/>
        <v>3.3639999999999999</v>
      </c>
      <c r="AH153" s="46">
        <f t="shared" si="12"/>
        <v>2.641</v>
      </c>
      <c r="AI153" s="46">
        <f t="shared" si="13"/>
        <v>3.2210000000000001</v>
      </c>
      <c r="AJ153" s="46">
        <f t="shared" si="14"/>
        <v>3.9359999999999999</v>
      </c>
      <c r="AL153" s="47">
        <f t="shared" si="15"/>
        <v>5.0090000000000003</v>
      </c>
      <c r="AM153" s="47"/>
      <c r="AO153" s="47">
        <f t="shared" si="16"/>
        <v>3.5213333333333341</v>
      </c>
      <c r="AR153" s="47">
        <f t="shared" si="17"/>
        <v>2.785833333333334</v>
      </c>
      <c r="AU153" s="47">
        <f t="shared" si="18"/>
        <v>3.3386666666666667</v>
      </c>
      <c r="AX153" s="47">
        <f t="shared" si="19"/>
        <v>4.046875</v>
      </c>
    </row>
    <row r="154" spans="1:50" s="2" customFormat="1">
      <c r="A154" s="4">
        <v>2002</v>
      </c>
      <c r="B154" s="4">
        <v>9</v>
      </c>
      <c r="C154" s="46">
        <f>[1]Fall13!AB157</f>
        <v>4.5890000000000004</v>
      </c>
      <c r="D154" s="46">
        <f>[1]Fall13!AC157</f>
        <v>3.363</v>
      </c>
      <c r="E154" s="46">
        <f>[1]Fall13!AD157</f>
        <v>2.657</v>
      </c>
      <c r="F154" s="46">
        <f>[1]Fall13!AE157</f>
        <v>3.1920000000000002</v>
      </c>
      <c r="G154" s="46">
        <f>[1]Fall13!AF157</f>
        <v>3.9369999999999998</v>
      </c>
      <c r="H154" s="46"/>
      <c r="I154" s="46"/>
      <c r="J154" s="46"/>
      <c r="L154" s="46"/>
      <c r="AE154" s="47"/>
      <c r="AF154" s="46">
        <f t="shared" ref="AF154:AF185" si="20">C154</f>
        <v>4.5890000000000004</v>
      </c>
      <c r="AG154" s="46">
        <f t="shared" ref="AG154:AG185" si="21">D154</f>
        <v>3.363</v>
      </c>
      <c r="AH154" s="46">
        <f t="shared" ref="AH154:AH185" si="22">E154</f>
        <v>2.657</v>
      </c>
      <c r="AI154" s="46">
        <f t="shared" ref="AI154:AI185" si="23">F154</f>
        <v>3.1920000000000002</v>
      </c>
      <c r="AJ154" s="46">
        <f t="shared" ref="AJ154:AJ185" si="24">G154</f>
        <v>3.9369999999999998</v>
      </c>
      <c r="AL154" s="47">
        <f t="shared" si="15"/>
        <v>4.9635833333333332</v>
      </c>
      <c r="AM154" s="47"/>
      <c r="AO154" s="47">
        <f t="shared" si="16"/>
        <v>3.4446666666666665</v>
      </c>
      <c r="AR154" s="47">
        <f t="shared" si="17"/>
        <v>2.7434999999999996</v>
      </c>
      <c r="AU154" s="47">
        <f t="shared" si="18"/>
        <v>3.2688333333333333</v>
      </c>
      <c r="AX154" s="47">
        <f t="shared" si="19"/>
        <v>3.9887500000000005</v>
      </c>
    </row>
    <row r="155" spans="1:50" s="2" customFormat="1">
      <c r="A155" s="4">
        <v>2002</v>
      </c>
      <c r="B155" s="4">
        <v>10</v>
      </c>
      <c r="C155" s="46">
        <f>[1]Fall13!AB158</f>
        <v>4.585</v>
      </c>
      <c r="D155" s="46">
        <f>[1]Fall13!AC158</f>
        <v>3.3730000000000002</v>
      </c>
      <c r="E155" s="46">
        <f>[1]Fall13!AD158</f>
        <v>2.6970000000000001</v>
      </c>
      <c r="F155" s="46">
        <f>[1]Fall13!AE158</f>
        <v>3.202</v>
      </c>
      <c r="G155" s="46">
        <f>[1]Fall13!AF158</f>
        <v>3.9239999999999999</v>
      </c>
      <c r="H155" s="46"/>
      <c r="I155" s="46"/>
      <c r="J155" s="46"/>
      <c r="L155" s="46"/>
      <c r="AE155" s="47"/>
      <c r="AF155" s="46">
        <f t="shared" si="20"/>
        <v>4.585</v>
      </c>
      <c r="AG155" s="46">
        <f t="shared" si="21"/>
        <v>3.3730000000000002</v>
      </c>
      <c r="AH155" s="46">
        <f t="shared" si="22"/>
        <v>2.6970000000000001</v>
      </c>
      <c r="AI155" s="46">
        <f t="shared" si="23"/>
        <v>3.202</v>
      </c>
      <c r="AJ155" s="46">
        <f t="shared" si="24"/>
        <v>3.9239999999999999</v>
      </c>
      <c r="AL155" s="47">
        <f t="shared" si="15"/>
        <v>4.9073333333333329</v>
      </c>
      <c r="AM155" s="47"/>
      <c r="AO155" s="47">
        <f t="shared" si="16"/>
        <v>3.3806666666666669</v>
      </c>
      <c r="AR155" s="47">
        <f t="shared" si="17"/>
        <v>2.7006666666666668</v>
      </c>
      <c r="AU155" s="47">
        <f t="shared" si="18"/>
        <v>3.2155</v>
      </c>
      <c r="AX155" s="47">
        <f t="shared" si="19"/>
        <v>3.93675</v>
      </c>
    </row>
    <row r="156" spans="1:50" s="2" customFormat="1">
      <c r="A156" s="4">
        <v>2002</v>
      </c>
      <c r="B156" s="4">
        <v>11</v>
      </c>
      <c r="C156" s="46">
        <f>[1]Fall13!AB159</f>
        <v>4.5750000000000002</v>
      </c>
      <c r="D156" s="46">
        <f>[1]Fall13!AC159</f>
        <v>3.371</v>
      </c>
      <c r="E156" s="46">
        <f>[1]Fall13!AD159</f>
        <v>2.6429999999999998</v>
      </c>
      <c r="F156" s="46">
        <f>[1]Fall13!AE159</f>
        <v>3.2090000000000001</v>
      </c>
      <c r="G156" s="46">
        <f>[1]Fall13!AF159</f>
        <v>3.8719999999999999</v>
      </c>
      <c r="H156" s="46"/>
      <c r="I156" s="46"/>
      <c r="J156" s="46"/>
      <c r="L156" s="46"/>
      <c r="AE156" s="47"/>
      <c r="AF156" s="46">
        <f t="shared" si="20"/>
        <v>4.5750000000000002</v>
      </c>
      <c r="AG156" s="46">
        <f t="shared" si="21"/>
        <v>3.371</v>
      </c>
      <c r="AH156" s="46">
        <f t="shared" si="22"/>
        <v>2.6429999999999998</v>
      </c>
      <c r="AI156" s="46">
        <f t="shared" si="23"/>
        <v>3.2090000000000001</v>
      </c>
      <c r="AJ156" s="46">
        <f t="shared" si="24"/>
        <v>3.8719999999999999</v>
      </c>
      <c r="AL156" s="47">
        <f t="shared" si="15"/>
        <v>4.8440000000000003</v>
      </c>
      <c r="AM156" s="47"/>
      <c r="AO156" s="47">
        <f t="shared" si="16"/>
        <v>3.3725000000000001</v>
      </c>
      <c r="AR156" s="47">
        <f t="shared" si="17"/>
        <v>2.6936666666666667</v>
      </c>
      <c r="AU156" s="47">
        <f t="shared" si="18"/>
        <v>3.2065000000000001</v>
      </c>
      <c r="AX156" s="47">
        <f t="shared" si="19"/>
        <v>3.9712499999999999</v>
      </c>
    </row>
    <row r="157" spans="1:50" s="2" customFormat="1">
      <c r="A157" s="4">
        <v>2002</v>
      </c>
      <c r="B157" s="4">
        <v>12</v>
      </c>
      <c r="C157" s="46">
        <f>[1]Fall13!AB160</f>
        <v>4.5529999999999999</v>
      </c>
      <c r="D157" s="46">
        <f>[1]Fall13!AC160</f>
        <v>3.3319999999999999</v>
      </c>
      <c r="E157" s="46">
        <f>[1]Fall13!AD160</f>
        <v>2.6179999999999999</v>
      </c>
      <c r="F157" s="46">
        <f>[1]Fall13!AE160</f>
        <v>3.1520000000000001</v>
      </c>
      <c r="G157" s="46">
        <f>[1]Fall13!AF160</f>
        <v>3.7469999999999999</v>
      </c>
      <c r="H157" s="46"/>
      <c r="I157" s="46"/>
      <c r="J157" s="46"/>
      <c r="L157" s="46"/>
      <c r="AE157" s="47"/>
      <c r="AF157" s="46">
        <f t="shared" si="20"/>
        <v>4.5529999999999999</v>
      </c>
      <c r="AG157" s="46">
        <f t="shared" si="21"/>
        <v>3.3319999999999999</v>
      </c>
      <c r="AH157" s="46">
        <f t="shared" si="22"/>
        <v>2.6179999999999999</v>
      </c>
      <c r="AI157" s="46">
        <f t="shared" si="23"/>
        <v>3.1520000000000001</v>
      </c>
      <c r="AJ157" s="46">
        <f t="shared" si="24"/>
        <v>3.7469999999999999</v>
      </c>
      <c r="AL157" s="47">
        <f t="shared" si="15"/>
        <v>4.7791666666666668</v>
      </c>
      <c r="AM157" s="47"/>
      <c r="AO157" s="47">
        <f t="shared" si="16"/>
        <v>3.3613333333333331</v>
      </c>
      <c r="AR157" s="47">
        <f t="shared" si="17"/>
        <v>2.6616666666666666</v>
      </c>
      <c r="AU157" s="47">
        <f t="shared" si="18"/>
        <v>3.1955000000000005</v>
      </c>
      <c r="AX157" s="47">
        <f t="shared" si="19"/>
        <v>3.9007499999999999</v>
      </c>
    </row>
    <row r="158" spans="1:50" s="2" customFormat="1">
      <c r="A158" s="4">
        <v>2003</v>
      </c>
      <c r="B158" s="4">
        <v>1</v>
      </c>
      <c r="C158" s="46">
        <f>[1]Fall13!AB161</f>
        <v>4.5149999999999997</v>
      </c>
      <c r="D158" s="46">
        <f>[1]Fall13!AC161</f>
        <v>3.335</v>
      </c>
      <c r="E158" s="46">
        <f>[1]Fall13!AD161</f>
        <v>2.5819999999999999</v>
      </c>
      <c r="F158" s="46">
        <f>[1]Fall13!AE161</f>
        <v>3.1440000000000001</v>
      </c>
      <c r="G158" s="46">
        <f>[1]Fall13!AF161</f>
        <v>3.919</v>
      </c>
      <c r="H158" s="46"/>
      <c r="I158" s="46"/>
      <c r="J158" s="46"/>
      <c r="L158" s="46"/>
      <c r="AE158" s="47"/>
      <c r="AF158" s="46">
        <f t="shared" si="20"/>
        <v>4.5149999999999997</v>
      </c>
      <c r="AG158" s="46">
        <f t="shared" si="21"/>
        <v>3.335</v>
      </c>
      <c r="AH158" s="46">
        <f t="shared" si="22"/>
        <v>2.5819999999999999</v>
      </c>
      <c r="AI158" s="46">
        <f t="shared" si="23"/>
        <v>3.1440000000000001</v>
      </c>
      <c r="AJ158" s="46">
        <f t="shared" si="24"/>
        <v>3.919</v>
      </c>
      <c r="AL158" s="47">
        <f t="shared" si="15"/>
        <v>4.7324999999999999</v>
      </c>
      <c r="AM158" s="47"/>
      <c r="AO158" s="47">
        <f t="shared" si="16"/>
        <v>3.3563333333333336</v>
      </c>
      <c r="AR158" s="47">
        <f t="shared" si="17"/>
        <v>2.6396666666666668</v>
      </c>
      <c r="AU158" s="47">
        <f t="shared" si="18"/>
        <v>3.1866666666666661</v>
      </c>
      <c r="AX158" s="47">
        <f t="shared" si="19"/>
        <v>3.9006250000000002</v>
      </c>
    </row>
    <row r="159" spans="1:50" s="2" customFormat="1">
      <c r="A159" s="4">
        <v>2003</v>
      </c>
      <c r="B159" s="4">
        <v>2</v>
      </c>
      <c r="C159" s="46">
        <f>[1]Fall13!AB162</f>
        <v>4.508</v>
      </c>
      <c r="D159" s="46">
        <f>[1]Fall13!AC162</f>
        <v>3.3889999999999998</v>
      </c>
      <c r="E159" s="46">
        <f>[1]Fall13!AD162</f>
        <v>2.5550000000000002</v>
      </c>
      <c r="F159" s="46">
        <f>[1]Fall13!AE162</f>
        <v>3.1619999999999999</v>
      </c>
      <c r="G159" s="46">
        <f>[1]Fall13!AF162</f>
        <v>3.8919999999999999</v>
      </c>
      <c r="H159" s="46"/>
      <c r="I159" s="46"/>
      <c r="J159" s="46"/>
      <c r="L159" s="46"/>
      <c r="AE159" s="47"/>
      <c r="AF159" s="46">
        <f t="shared" si="20"/>
        <v>4.508</v>
      </c>
      <c r="AG159" s="46">
        <f t="shared" si="21"/>
        <v>3.3889999999999998</v>
      </c>
      <c r="AH159" s="46">
        <f t="shared" si="22"/>
        <v>2.5550000000000002</v>
      </c>
      <c r="AI159" s="46">
        <f t="shared" si="23"/>
        <v>3.1619999999999999</v>
      </c>
      <c r="AJ159" s="46">
        <f t="shared" si="24"/>
        <v>3.8919999999999999</v>
      </c>
      <c r="AL159" s="47">
        <f t="shared" si="15"/>
        <v>4.6730833333333335</v>
      </c>
      <c r="AM159" s="47"/>
      <c r="AO159" s="47">
        <f t="shared" si="16"/>
        <v>3.3605</v>
      </c>
      <c r="AR159" s="47">
        <f t="shared" si="17"/>
        <v>2.6253333333333333</v>
      </c>
      <c r="AU159" s="47">
        <f t="shared" si="18"/>
        <v>3.1768333333333332</v>
      </c>
      <c r="AX159" s="47">
        <f t="shared" si="19"/>
        <v>3.8943750000000001</v>
      </c>
    </row>
    <row r="160" spans="1:50" s="2" customFormat="1">
      <c r="A160" s="4">
        <v>2003</v>
      </c>
      <c r="B160" s="4">
        <v>3</v>
      </c>
      <c r="C160" s="46">
        <f>[1]Fall13!AB163</f>
        <v>4.569</v>
      </c>
      <c r="D160" s="46">
        <f>[1]Fall13!AC163</f>
        <v>3.3260000000000001</v>
      </c>
      <c r="E160" s="46">
        <f>[1]Fall13!AD163</f>
        <v>2.6219999999999999</v>
      </c>
      <c r="F160" s="46">
        <f>[1]Fall13!AE163</f>
        <v>3.1349999999999998</v>
      </c>
      <c r="G160" s="46">
        <f>[1]Fall13!AF163</f>
        <v>3.81</v>
      </c>
      <c r="H160" s="46"/>
      <c r="I160" s="46"/>
      <c r="J160" s="46"/>
      <c r="L160" s="46"/>
      <c r="AE160" s="47"/>
      <c r="AF160" s="46">
        <f t="shared" si="20"/>
        <v>4.569</v>
      </c>
      <c r="AG160" s="46">
        <f t="shared" si="21"/>
        <v>3.3260000000000001</v>
      </c>
      <c r="AH160" s="46">
        <f t="shared" si="22"/>
        <v>2.6219999999999999</v>
      </c>
      <c r="AI160" s="46">
        <f t="shared" si="23"/>
        <v>3.1349999999999998</v>
      </c>
      <c r="AJ160" s="46">
        <f t="shared" si="24"/>
        <v>3.81</v>
      </c>
      <c r="AL160" s="47">
        <f t="shared" si="15"/>
        <v>4.6225833333333339</v>
      </c>
      <c r="AM160" s="47"/>
      <c r="AO160" s="47">
        <f t="shared" si="16"/>
        <v>3.3543333333333334</v>
      </c>
      <c r="AR160" s="47">
        <f t="shared" si="17"/>
        <v>2.6194999999999999</v>
      </c>
      <c r="AU160" s="47">
        <f t="shared" si="18"/>
        <v>3.1673333333333331</v>
      </c>
      <c r="AX160" s="47">
        <f t="shared" si="19"/>
        <v>3.8796249999999994</v>
      </c>
    </row>
    <row r="161" spans="1:50" s="2" customFormat="1">
      <c r="A161" s="4">
        <v>2003</v>
      </c>
      <c r="B161" s="4">
        <v>4</v>
      </c>
      <c r="C161" s="46">
        <f>[1]Fall13!AB164</f>
        <v>4.7789999999999999</v>
      </c>
      <c r="D161" s="46">
        <f>[1]Fall13!AC164</f>
        <v>3.5640000000000001</v>
      </c>
      <c r="E161" s="46">
        <f>[1]Fall13!AD164</f>
        <v>2.823</v>
      </c>
      <c r="F161" s="46">
        <f>[1]Fall13!AE164</f>
        <v>3.3820000000000001</v>
      </c>
      <c r="G161" s="46">
        <f>[1]Fall13!AF164</f>
        <v>4.0330000000000004</v>
      </c>
      <c r="H161" s="46"/>
      <c r="I161" s="46"/>
      <c r="J161" s="46"/>
      <c r="L161" s="46"/>
      <c r="AE161" s="47"/>
      <c r="AF161" s="46">
        <f t="shared" si="20"/>
        <v>4.7789999999999999</v>
      </c>
      <c r="AG161" s="46">
        <f t="shared" si="21"/>
        <v>3.5640000000000001</v>
      </c>
      <c r="AH161" s="46">
        <f t="shared" si="22"/>
        <v>2.823</v>
      </c>
      <c r="AI161" s="46">
        <f t="shared" si="23"/>
        <v>3.3820000000000001</v>
      </c>
      <c r="AJ161" s="46">
        <f t="shared" si="24"/>
        <v>4.0330000000000004</v>
      </c>
      <c r="AL161" s="47">
        <f t="shared" si="15"/>
        <v>4.5898333333333339</v>
      </c>
      <c r="AM161" s="47"/>
      <c r="AO161" s="47">
        <f t="shared" si="16"/>
        <v>3.3861666666666665</v>
      </c>
      <c r="AR161" s="47">
        <f t="shared" si="17"/>
        <v>2.6404999999999998</v>
      </c>
      <c r="AU161" s="47">
        <f t="shared" si="18"/>
        <v>3.1973333333333334</v>
      </c>
      <c r="AX161" s="47">
        <f t="shared" si="19"/>
        <v>3.89175</v>
      </c>
    </row>
    <row r="162" spans="1:50" s="2" customFormat="1">
      <c r="A162" s="4">
        <v>2003</v>
      </c>
      <c r="B162" s="4">
        <v>5</v>
      </c>
      <c r="C162" s="46">
        <f>[1]Fall13!AB165</f>
        <v>4.75</v>
      </c>
      <c r="D162" s="46">
        <f>[1]Fall13!AC165</f>
        <v>3.5640000000000001</v>
      </c>
      <c r="E162" s="46">
        <f>[1]Fall13!AD165</f>
        <v>2.8690000000000002</v>
      </c>
      <c r="F162" s="46">
        <f>[1]Fall13!AE165</f>
        <v>3.3919999999999999</v>
      </c>
      <c r="G162" s="46">
        <f>[1]Fall13!AF165</f>
        <v>4.0780000000000003</v>
      </c>
      <c r="H162" s="46"/>
      <c r="I162" s="46"/>
      <c r="J162" s="46"/>
      <c r="L162" s="46"/>
      <c r="AE162" s="47"/>
      <c r="AF162" s="46">
        <f t="shared" si="20"/>
        <v>4.75</v>
      </c>
      <c r="AG162" s="46">
        <f t="shared" si="21"/>
        <v>3.5640000000000001</v>
      </c>
      <c r="AH162" s="46">
        <f t="shared" si="22"/>
        <v>2.8690000000000002</v>
      </c>
      <c r="AI162" s="46">
        <f t="shared" si="23"/>
        <v>3.3919999999999999</v>
      </c>
      <c r="AJ162" s="46">
        <f t="shared" si="24"/>
        <v>4.0780000000000003</v>
      </c>
      <c r="AL162" s="47">
        <f t="shared" si="15"/>
        <v>4.600833333333334</v>
      </c>
      <c r="AM162" s="47"/>
      <c r="AO162" s="47">
        <f t="shared" si="16"/>
        <v>3.418333333333333</v>
      </c>
      <c r="AR162" s="47">
        <f t="shared" si="17"/>
        <v>2.6781666666666664</v>
      </c>
      <c r="AU162" s="47">
        <f t="shared" si="18"/>
        <v>3.2278333333333333</v>
      </c>
      <c r="AX162" s="47">
        <f t="shared" si="19"/>
        <v>3.9093749999999998</v>
      </c>
    </row>
    <row r="163" spans="1:50" s="2" customFormat="1">
      <c r="A163" s="4">
        <v>2003</v>
      </c>
      <c r="B163" s="4">
        <v>6</v>
      </c>
      <c r="C163" s="46">
        <f>[1]Fall13!AB166</f>
        <v>4.7249999999999996</v>
      </c>
      <c r="D163" s="46">
        <f>[1]Fall13!AC166</f>
        <v>3.512</v>
      </c>
      <c r="E163" s="46">
        <f>[1]Fall13!AD166</f>
        <v>2.7949999999999999</v>
      </c>
      <c r="F163" s="46">
        <f>[1]Fall13!AE166</f>
        <v>3.323</v>
      </c>
      <c r="G163" s="46">
        <f>[1]Fall13!AF166</f>
        <v>4.0519999999999996</v>
      </c>
      <c r="H163" s="46"/>
      <c r="I163" s="46"/>
      <c r="J163" s="46"/>
      <c r="L163" s="46"/>
      <c r="AE163" s="47"/>
      <c r="AF163" s="46">
        <f t="shared" si="20"/>
        <v>4.7249999999999996</v>
      </c>
      <c r="AG163" s="46">
        <f t="shared" si="21"/>
        <v>3.512</v>
      </c>
      <c r="AH163" s="46">
        <f t="shared" si="22"/>
        <v>2.7949999999999999</v>
      </c>
      <c r="AI163" s="46">
        <f t="shared" si="23"/>
        <v>3.323</v>
      </c>
      <c r="AJ163" s="46">
        <f t="shared" si="24"/>
        <v>4.0519999999999996</v>
      </c>
      <c r="AL163" s="47">
        <f t="shared" si="15"/>
        <v>4.6123333333333338</v>
      </c>
      <c r="AM163" s="47"/>
      <c r="AO163" s="47">
        <f t="shared" si="16"/>
        <v>3.4483333333333337</v>
      </c>
      <c r="AR163" s="47">
        <f t="shared" si="17"/>
        <v>2.7076666666666669</v>
      </c>
      <c r="AU163" s="47">
        <f t="shared" si="18"/>
        <v>3.2563333333333335</v>
      </c>
      <c r="AX163" s="47">
        <f t="shared" si="19"/>
        <v>3.9253749999999998</v>
      </c>
    </row>
    <row r="164" spans="1:50" s="2" customFormat="1">
      <c r="A164" s="4">
        <v>2003</v>
      </c>
      <c r="B164" s="4">
        <v>7</v>
      </c>
      <c r="C164" s="46">
        <f>[1]Fall13!AB167</f>
        <v>4.7560000000000002</v>
      </c>
      <c r="D164" s="46">
        <f>[1]Fall13!AC167</f>
        <v>3.5470000000000002</v>
      </c>
      <c r="E164" s="46">
        <f>[1]Fall13!AD167</f>
        <v>2.81</v>
      </c>
      <c r="F164" s="46">
        <f>[1]Fall13!AE167</f>
        <v>3.331</v>
      </c>
      <c r="G164" s="46">
        <f>[1]Fall13!AF167</f>
        <v>4.0579999999999998</v>
      </c>
      <c r="H164" s="46"/>
      <c r="I164" s="46"/>
      <c r="J164" s="46"/>
      <c r="L164" s="46"/>
      <c r="AE164" s="47"/>
      <c r="AF164" s="46">
        <f t="shared" si="20"/>
        <v>4.7560000000000002</v>
      </c>
      <c r="AG164" s="46">
        <f t="shared" si="21"/>
        <v>3.5470000000000002</v>
      </c>
      <c r="AH164" s="46">
        <f t="shared" si="22"/>
        <v>2.81</v>
      </c>
      <c r="AI164" s="46">
        <f t="shared" si="23"/>
        <v>3.331</v>
      </c>
      <c r="AJ164" s="46">
        <f t="shared" si="24"/>
        <v>4.0579999999999998</v>
      </c>
      <c r="AL164" s="47">
        <f t="shared" si="15"/>
        <v>4.6249166666666666</v>
      </c>
      <c r="AM164" s="47"/>
      <c r="AO164" s="47">
        <f t="shared" si="16"/>
        <v>3.4836666666666667</v>
      </c>
      <c r="AR164" s="47">
        <f t="shared" si="17"/>
        <v>2.7456666666666667</v>
      </c>
      <c r="AU164" s="47">
        <f t="shared" si="18"/>
        <v>3.2874999999999996</v>
      </c>
      <c r="AX164" s="47">
        <f t="shared" si="19"/>
        <v>3.9486249999999998</v>
      </c>
    </row>
    <row r="165" spans="1:50" s="2" customFormat="1">
      <c r="A165" s="4">
        <v>2003</v>
      </c>
      <c r="B165" s="4">
        <v>8</v>
      </c>
      <c r="C165" s="46">
        <f>[1]Fall13!AB168</f>
        <v>4.6920000000000002</v>
      </c>
      <c r="D165" s="46">
        <f>[1]Fall13!AC168</f>
        <v>3.5</v>
      </c>
      <c r="E165" s="46">
        <f>[1]Fall13!AD168</f>
        <v>2.7810000000000001</v>
      </c>
      <c r="F165" s="46">
        <f>[1]Fall13!AE168</f>
        <v>3.3759999999999999</v>
      </c>
      <c r="G165" s="46">
        <f>[1]Fall13!AF168</f>
        <v>4.048</v>
      </c>
      <c r="H165" s="46"/>
      <c r="I165" s="46"/>
      <c r="J165" s="46"/>
      <c r="L165" s="46"/>
      <c r="AE165" s="47"/>
      <c r="AF165" s="46">
        <f t="shared" si="20"/>
        <v>4.6920000000000002</v>
      </c>
      <c r="AG165" s="46">
        <f t="shared" si="21"/>
        <v>3.5</v>
      </c>
      <c r="AH165" s="46">
        <f t="shared" si="22"/>
        <v>2.7810000000000001</v>
      </c>
      <c r="AI165" s="46">
        <f t="shared" si="23"/>
        <v>3.3759999999999999</v>
      </c>
      <c r="AJ165" s="46">
        <f t="shared" si="24"/>
        <v>4.048</v>
      </c>
      <c r="AL165" s="47">
        <f t="shared" si="15"/>
        <v>4.633</v>
      </c>
      <c r="AM165" s="47"/>
      <c r="AO165" s="47">
        <f t="shared" si="16"/>
        <v>3.5021666666666671</v>
      </c>
      <c r="AR165" s="47">
        <f t="shared" si="17"/>
        <v>2.7833333333333332</v>
      </c>
      <c r="AU165" s="47">
        <f t="shared" si="18"/>
        <v>3.3231666666666668</v>
      </c>
      <c r="AX165" s="47">
        <f t="shared" si="19"/>
        <v>3.9862500000000001</v>
      </c>
    </row>
    <row r="166" spans="1:50" s="2" customFormat="1">
      <c r="A166" s="4">
        <v>2003</v>
      </c>
      <c r="B166" s="4">
        <v>9</v>
      </c>
      <c r="C166" s="46">
        <f>[1]Fall13!AB169</f>
        <v>4.673</v>
      </c>
      <c r="D166" s="46">
        <f>[1]Fall13!AC169</f>
        <v>3.4369999999999998</v>
      </c>
      <c r="E166" s="46">
        <f>[1]Fall13!AD169</f>
        <v>2.78</v>
      </c>
      <c r="F166" s="46">
        <f>[1]Fall13!AE169</f>
        <v>3.238</v>
      </c>
      <c r="G166" s="46">
        <f>[1]Fall13!AF169</f>
        <v>4.0049999999999999</v>
      </c>
      <c r="H166" s="46"/>
      <c r="I166" s="46"/>
      <c r="J166" s="46"/>
      <c r="L166" s="46"/>
      <c r="AE166" s="47"/>
      <c r="AF166" s="46">
        <f t="shared" si="20"/>
        <v>4.673</v>
      </c>
      <c r="AG166" s="46">
        <f t="shared" si="21"/>
        <v>3.4369999999999998</v>
      </c>
      <c r="AH166" s="46">
        <f t="shared" si="22"/>
        <v>2.78</v>
      </c>
      <c r="AI166" s="46">
        <f t="shared" si="23"/>
        <v>3.238</v>
      </c>
      <c r="AJ166" s="46">
        <f t="shared" si="24"/>
        <v>4.0049999999999999</v>
      </c>
      <c r="AL166" s="47">
        <f t="shared" si="15"/>
        <v>4.6400000000000006</v>
      </c>
      <c r="AM166" s="47"/>
      <c r="AO166" s="47">
        <f t="shared" si="16"/>
        <v>3.5206666666666671</v>
      </c>
      <c r="AR166" s="47">
        <f t="shared" si="17"/>
        <v>2.8096666666666668</v>
      </c>
      <c r="AU166" s="47">
        <f t="shared" si="18"/>
        <v>3.3403333333333332</v>
      </c>
      <c r="AX166" s="47">
        <f t="shared" si="19"/>
        <v>3.9969999999999994</v>
      </c>
    </row>
    <row r="167" spans="1:50" s="2" customFormat="1">
      <c r="A167" s="4">
        <v>2003</v>
      </c>
      <c r="B167" s="4">
        <v>10</v>
      </c>
      <c r="C167" s="46">
        <f>[1]Fall13!AB170</f>
        <v>4.6989999999999998</v>
      </c>
      <c r="D167" s="46">
        <f>[1]Fall13!AC170</f>
        <v>3.524</v>
      </c>
      <c r="E167" s="46">
        <f>[1]Fall13!AD170</f>
        <v>2.8290000000000002</v>
      </c>
      <c r="F167" s="46">
        <f>[1]Fall13!AE170</f>
        <v>3.3109999999999999</v>
      </c>
      <c r="G167" s="46">
        <f>[1]Fall13!AF170</f>
        <v>4.008</v>
      </c>
      <c r="H167" s="46"/>
      <c r="I167" s="46"/>
      <c r="J167" s="46"/>
      <c r="L167" s="46"/>
      <c r="AE167" s="47"/>
      <c r="AF167" s="46">
        <f t="shared" si="20"/>
        <v>4.6989999999999998</v>
      </c>
      <c r="AG167" s="46">
        <f t="shared" si="21"/>
        <v>3.524</v>
      </c>
      <c r="AH167" s="46">
        <f t="shared" si="22"/>
        <v>2.8290000000000002</v>
      </c>
      <c r="AI167" s="46">
        <f t="shared" si="23"/>
        <v>3.3109999999999999</v>
      </c>
      <c r="AJ167" s="46">
        <f t="shared" si="24"/>
        <v>4.008</v>
      </c>
      <c r="AL167" s="47">
        <f t="shared" si="15"/>
        <v>4.6494999999999997</v>
      </c>
      <c r="AM167" s="47"/>
      <c r="AO167" s="47">
        <f t="shared" si="16"/>
        <v>3.5140000000000007</v>
      </c>
      <c r="AR167" s="47">
        <f t="shared" si="17"/>
        <v>2.8106666666666666</v>
      </c>
      <c r="AU167" s="47">
        <f t="shared" si="18"/>
        <v>3.3285</v>
      </c>
      <c r="AX167" s="47">
        <f t="shared" si="19"/>
        <v>4.0114999999999998</v>
      </c>
    </row>
    <row r="168" spans="1:50" s="2" customFormat="1">
      <c r="A168" s="4">
        <v>2003</v>
      </c>
      <c r="B168" s="4">
        <v>11</v>
      </c>
      <c r="C168" s="46">
        <f>[1]Fall13!AB171</f>
        <v>4.7</v>
      </c>
      <c r="D168" s="46">
        <f>[1]Fall13!AC171</f>
        <v>3.5009999999999999</v>
      </c>
      <c r="E168" s="46">
        <f>[1]Fall13!AD171</f>
        <v>2.7450000000000001</v>
      </c>
      <c r="F168" s="46">
        <f>[1]Fall13!AE171</f>
        <v>3.3109999999999999</v>
      </c>
      <c r="G168" s="46">
        <f>[1]Fall13!AF171</f>
        <v>3.95</v>
      </c>
      <c r="H168" s="46"/>
      <c r="I168" s="46"/>
      <c r="J168" s="46"/>
      <c r="L168" s="46"/>
      <c r="AE168" s="47"/>
      <c r="AF168" s="46">
        <f t="shared" si="20"/>
        <v>4.7</v>
      </c>
      <c r="AG168" s="46">
        <f t="shared" si="21"/>
        <v>3.5009999999999999</v>
      </c>
      <c r="AH168" s="46">
        <f t="shared" si="22"/>
        <v>2.7450000000000001</v>
      </c>
      <c r="AI168" s="46">
        <f t="shared" si="23"/>
        <v>3.3109999999999999</v>
      </c>
      <c r="AJ168" s="46">
        <f t="shared" si="24"/>
        <v>3.95</v>
      </c>
      <c r="AL168" s="47">
        <f t="shared" si="15"/>
        <v>4.6599166666666667</v>
      </c>
      <c r="AM168" s="47"/>
      <c r="AO168" s="47">
        <f t="shared" si="16"/>
        <v>3.5035000000000003</v>
      </c>
      <c r="AR168" s="47">
        <f t="shared" si="17"/>
        <v>2.7900000000000005</v>
      </c>
      <c r="AU168" s="47">
        <f t="shared" si="18"/>
        <v>3.3149999999999999</v>
      </c>
      <c r="AX168" s="47">
        <f t="shared" si="19"/>
        <v>4.0289999999999999</v>
      </c>
    </row>
    <row r="169" spans="1:50" s="2" customFormat="1">
      <c r="A169" s="4">
        <v>2003</v>
      </c>
      <c r="B169" s="4">
        <v>12</v>
      </c>
      <c r="C169" s="46">
        <f>[1]Fall13!AB172</f>
        <v>4.6870000000000003</v>
      </c>
      <c r="D169" s="46">
        <f>[1]Fall13!AC172</f>
        <v>3.484</v>
      </c>
      <c r="E169" s="46">
        <f>[1]Fall13!AD172</f>
        <v>2.7759999999999998</v>
      </c>
      <c r="F169" s="46">
        <f>[1]Fall13!AE172</f>
        <v>3.2810000000000001</v>
      </c>
      <c r="G169" s="46">
        <f>[1]Fall13!AF172</f>
        <v>3.996</v>
      </c>
      <c r="H169" s="46"/>
      <c r="I169" s="46"/>
      <c r="J169" s="46"/>
      <c r="L169" s="46"/>
      <c r="AE169" s="47"/>
      <c r="AF169" s="46">
        <f t="shared" si="20"/>
        <v>4.6870000000000003</v>
      </c>
      <c r="AG169" s="46">
        <f t="shared" si="21"/>
        <v>3.484</v>
      </c>
      <c r="AH169" s="46">
        <f t="shared" si="22"/>
        <v>2.7759999999999998</v>
      </c>
      <c r="AI169" s="46">
        <f t="shared" si="23"/>
        <v>3.2810000000000001</v>
      </c>
      <c r="AJ169" s="46">
        <f t="shared" si="24"/>
        <v>3.996</v>
      </c>
      <c r="AL169" s="47">
        <f t="shared" si="15"/>
        <v>4.6710833333333328</v>
      </c>
      <c r="AM169" s="47"/>
      <c r="AO169" s="47">
        <f t="shared" si="16"/>
        <v>3.4988333333333337</v>
      </c>
      <c r="AR169" s="47">
        <f t="shared" si="17"/>
        <v>2.7868333333333335</v>
      </c>
      <c r="AU169" s="47">
        <f t="shared" si="18"/>
        <v>3.3079999999999998</v>
      </c>
      <c r="AX169" s="47">
        <f t="shared" si="19"/>
        <v>4.0243749999999991</v>
      </c>
    </row>
    <row r="170" spans="1:50">
      <c r="A170" s="3">
        <v>2004</v>
      </c>
      <c r="B170" s="3">
        <v>1</v>
      </c>
      <c r="C170" s="46">
        <f>[1]Fall13!AB173</f>
        <v>4.9409999999999998</v>
      </c>
      <c r="D170" s="46">
        <f>[1]Fall13!AC173</f>
        <v>3.8420000000000001</v>
      </c>
      <c r="E170" s="46">
        <f>[1]Fall13!AD173</f>
        <v>3.0129999999999999</v>
      </c>
      <c r="F170" s="46">
        <f>[1]Fall13!AE173</f>
        <v>3.673</v>
      </c>
      <c r="G170" s="46">
        <f>[1]Fall13!AF173</f>
        <v>4.3099999999999996</v>
      </c>
      <c r="H170" s="46"/>
      <c r="I170" s="46"/>
      <c r="J170" s="46"/>
      <c r="L170" s="46"/>
      <c r="AE170" s="47"/>
      <c r="AF170" s="46">
        <f t="shared" si="20"/>
        <v>4.9409999999999998</v>
      </c>
      <c r="AG170" s="46">
        <f t="shared" si="21"/>
        <v>3.8420000000000001</v>
      </c>
      <c r="AH170" s="46">
        <f t="shared" si="22"/>
        <v>3.0129999999999999</v>
      </c>
      <c r="AI170" s="46">
        <f t="shared" si="23"/>
        <v>3.673</v>
      </c>
      <c r="AJ170" s="46">
        <f t="shared" si="24"/>
        <v>4.3099999999999996</v>
      </c>
      <c r="AL170" s="47">
        <f t="shared" si="15"/>
        <v>4.7065833333333336</v>
      </c>
      <c r="AM170" s="47"/>
      <c r="AO170" s="47">
        <f t="shared" si="16"/>
        <v>3.5479999999999996</v>
      </c>
      <c r="AR170" s="47">
        <f t="shared" si="17"/>
        <v>2.8206666666666664</v>
      </c>
      <c r="AU170" s="47">
        <f t="shared" si="18"/>
        <v>3.3649999999999998</v>
      </c>
      <c r="AX170" s="47">
        <f t="shared" si="19"/>
        <v>4.053375</v>
      </c>
    </row>
    <row r="171" spans="1:50">
      <c r="A171" s="3">
        <v>2004</v>
      </c>
      <c r="B171" s="3">
        <v>2</v>
      </c>
      <c r="C171" s="46">
        <f>[1]Fall13!AB174</f>
        <v>4.9349999999999996</v>
      </c>
      <c r="D171" s="46">
        <f>[1]Fall13!AC174</f>
        <v>3.9550000000000001</v>
      </c>
      <c r="E171" s="46">
        <f>[1]Fall13!AD174</f>
        <v>3.0830000000000002</v>
      </c>
      <c r="F171" s="46">
        <f>[1]Fall13!AE174</f>
        <v>3.7069999999999999</v>
      </c>
      <c r="G171" s="46">
        <f>[1]Fall13!AF174</f>
        <v>4.3440000000000003</v>
      </c>
      <c r="H171" s="46"/>
      <c r="I171" s="46"/>
      <c r="J171" s="46"/>
      <c r="L171" s="46"/>
      <c r="AE171" s="47"/>
      <c r="AF171" s="46">
        <f t="shared" si="20"/>
        <v>4.9349999999999996</v>
      </c>
      <c r="AG171" s="46">
        <f t="shared" si="21"/>
        <v>3.9550000000000001</v>
      </c>
      <c r="AH171" s="46">
        <f t="shared" si="22"/>
        <v>3.0830000000000002</v>
      </c>
      <c r="AI171" s="46">
        <f t="shared" si="23"/>
        <v>3.7069999999999999</v>
      </c>
      <c r="AJ171" s="46">
        <f t="shared" si="24"/>
        <v>4.3440000000000003</v>
      </c>
      <c r="AL171" s="47">
        <f t="shared" si="15"/>
        <v>4.7421666666666669</v>
      </c>
      <c r="AM171" s="47"/>
      <c r="AO171" s="47">
        <f t="shared" si="16"/>
        <v>3.6238333333333337</v>
      </c>
      <c r="AR171" s="47">
        <f t="shared" si="17"/>
        <v>2.871</v>
      </c>
      <c r="AU171" s="47">
        <f t="shared" si="18"/>
        <v>3.4201666666666668</v>
      </c>
      <c r="AX171" s="47">
        <f t="shared" si="19"/>
        <v>4.0898749999999993</v>
      </c>
    </row>
    <row r="172" spans="1:50">
      <c r="A172" s="3">
        <v>2004</v>
      </c>
      <c r="B172" s="3">
        <v>3</v>
      </c>
      <c r="C172" s="46">
        <f>[1]Fall13!AB175</f>
        <v>4.9489999999999998</v>
      </c>
      <c r="D172" s="46">
        <f>[1]Fall13!AC175</f>
        <v>3.891</v>
      </c>
      <c r="E172" s="46">
        <f>[1]Fall13!AD175</f>
        <v>3.0539999999999998</v>
      </c>
      <c r="F172" s="46">
        <f>[1]Fall13!AE175</f>
        <v>3.7080000000000002</v>
      </c>
      <c r="G172" s="46">
        <f>[1]Fall13!AF175</f>
        <v>4.2480000000000002</v>
      </c>
      <c r="H172" s="46"/>
      <c r="I172" s="46"/>
      <c r="J172" s="46"/>
      <c r="L172" s="46"/>
      <c r="AE172" s="47"/>
      <c r="AF172" s="46">
        <f t="shared" si="20"/>
        <v>4.9489999999999998</v>
      </c>
      <c r="AG172" s="46">
        <f t="shared" si="21"/>
        <v>3.891</v>
      </c>
      <c r="AH172" s="46">
        <f t="shared" si="22"/>
        <v>3.0539999999999998</v>
      </c>
      <c r="AI172" s="46">
        <f t="shared" si="23"/>
        <v>3.7080000000000002</v>
      </c>
      <c r="AJ172" s="46">
        <f t="shared" si="24"/>
        <v>4.2480000000000002</v>
      </c>
      <c r="AL172" s="47">
        <f t="shared" si="15"/>
        <v>4.7738333333333332</v>
      </c>
      <c r="AM172" s="47"/>
      <c r="AO172" s="47">
        <f t="shared" si="16"/>
        <v>3.6995000000000005</v>
      </c>
      <c r="AR172" s="47">
        <f t="shared" si="17"/>
        <v>2.9166666666666665</v>
      </c>
      <c r="AU172" s="47">
        <f t="shared" si="18"/>
        <v>3.4984999999999999</v>
      </c>
      <c r="AX172" s="47">
        <f t="shared" si="19"/>
        <v>4.1136249999999999</v>
      </c>
    </row>
    <row r="173" spans="1:50">
      <c r="A173" s="3">
        <v>2004</v>
      </c>
      <c r="B173" s="3">
        <v>4</v>
      </c>
      <c r="C173" s="46">
        <f>[1]Fall13!AB176</f>
        <v>4.9420000000000002</v>
      </c>
      <c r="D173" s="46">
        <f>[1]Fall13!AC176</f>
        <v>3.85</v>
      </c>
      <c r="E173" s="46">
        <f>[1]Fall13!AD176</f>
        <v>3.0939999999999999</v>
      </c>
      <c r="F173" s="46">
        <f>[1]Fall13!AE176</f>
        <v>3.6219999999999999</v>
      </c>
      <c r="G173" s="46">
        <f>[1]Fall13!AF176</f>
        <v>4.2469999999999999</v>
      </c>
      <c r="H173" s="46"/>
      <c r="I173" s="46"/>
      <c r="J173" s="46"/>
      <c r="L173" s="46"/>
      <c r="AE173" s="47"/>
      <c r="AF173" s="46">
        <f t="shared" si="20"/>
        <v>4.9420000000000002</v>
      </c>
      <c r="AG173" s="46">
        <f t="shared" si="21"/>
        <v>3.85</v>
      </c>
      <c r="AH173" s="46">
        <f t="shared" si="22"/>
        <v>3.0939999999999999</v>
      </c>
      <c r="AI173" s="46">
        <f t="shared" si="23"/>
        <v>3.6219999999999999</v>
      </c>
      <c r="AJ173" s="46">
        <f t="shared" si="24"/>
        <v>4.2469999999999999</v>
      </c>
      <c r="AL173" s="47">
        <f t="shared" si="15"/>
        <v>4.7874166666666671</v>
      </c>
      <c r="AM173" s="47"/>
      <c r="AO173" s="47">
        <f t="shared" si="16"/>
        <v>3.753833333333334</v>
      </c>
      <c r="AR173" s="47">
        <f t="shared" si="17"/>
        <v>2.9608333333333334</v>
      </c>
      <c r="AU173" s="47">
        <f t="shared" si="18"/>
        <v>3.5503333333333331</v>
      </c>
      <c r="AX173" s="47">
        <f t="shared" si="19"/>
        <v>4.1385000000000005</v>
      </c>
    </row>
    <row r="174" spans="1:50">
      <c r="A174" s="3">
        <v>2004</v>
      </c>
      <c r="B174" s="3">
        <v>5</v>
      </c>
      <c r="C174" s="46">
        <f>[1]Fall13!AB177</f>
        <v>4.9420000000000002</v>
      </c>
      <c r="D174" s="46">
        <f>[1]Fall13!AC177</f>
        <v>3.8940000000000001</v>
      </c>
      <c r="E174" s="46">
        <f>[1]Fall13!AD177</f>
        <v>3.056</v>
      </c>
      <c r="F174" s="46">
        <f>[1]Fall13!AE177</f>
        <v>3.6760000000000002</v>
      </c>
      <c r="G174" s="46">
        <f>[1]Fall13!AF177</f>
        <v>4.2690000000000001</v>
      </c>
      <c r="H174" s="46"/>
      <c r="I174" s="46"/>
      <c r="J174" s="46"/>
      <c r="L174" s="46"/>
      <c r="AE174" s="47"/>
      <c r="AF174" s="46">
        <f t="shared" si="20"/>
        <v>4.9420000000000002</v>
      </c>
      <c r="AG174" s="46">
        <f t="shared" si="21"/>
        <v>3.8940000000000001</v>
      </c>
      <c r="AH174" s="46">
        <f t="shared" si="22"/>
        <v>3.056</v>
      </c>
      <c r="AI174" s="46">
        <f t="shared" si="23"/>
        <v>3.6760000000000002</v>
      </c>
      <c r="AJ174" s="46">
        <f t="shared" si="24"/>
        <v>4.2690000000000001</v>
      </c>
      <c r="AL174" s="47">
        <f t="shared" si="15"/>
        <v>4.8034166666666671</v>
      </c>
      <c r="AM174" s="47"/>
      <c r="AO174" s="47">
        <f t="shared" si="16"/>
        <v>3.8193333333333341</v>
      </c>
      <c r="AR174" s="47">
        <f t="shared" si="17"/>
        <v>3.0126666666666666</v>
      </c>
      <c r="AU174" s="47">
        <f t="shared" si="18"/>
        <v>3.6111666666666671</v>
      </c>
      <c r="AX174" s="47">
        <f t="shared" si="19"/>
        <v>4.1715</v>
      </c>
    </row>
    <row r="175" spans="1:50">
      <c r="A175" s="3">
        <v>2004</v>
      </c>
      <c r="B175" s="3">
        <v>6</v>
      </c>
      <c r="C175" s="46">
        <f>[1]Fall13!AB178</f>
        <v>4.8940000000000001</v>
      </c>
      <c r="D175" s="46">
        <f>[1]Fall13!AC178</f>
        <v>3.8359999999999999</v>
      </c>
      <c r="E175" s="46">
        <f>[1]Fall13!AD178</f>
        <v>3.0819999999999999</v>
      </c>
      <c r="F175" s="46">
        <f>[1]Fall13!AE178</f>
        <v>3.6549999999999998</v>
      </c>
      <c r="G175" s="46">
        <f>[1]Fall13!AF178</f>
        <v>4.3079999999999998</v>
      </c>
      <c r="H175" s="46"/>
      <c r="I175" s="46"/>
      <c r="J175" s="46"/>
      <c r="L175" s="46"/>
      <c r="AE175" s="47"/>
      <c r="AF175" s="46">
        <f t="shared" si="20"/>
        <v>4.8940000000000001</v>
      </c>
      <c r="AG175" s="46">
        <f t="shared" si="21"/>
        <v>3.8359999999999999</v>
      </c>
      <c r="AH175" s="46">
        <f t="shared" si="22"/>
        <v>3.0819999999999999</v>
      </c>
      <c r="AI175" s="46">
        <f t="shared" si="23"/>
        <v>3.6549999999999998</v>
      </c>
      <c r="AJ175" s="46">
        <f t="shared" si="24"/>
        <v>4.3079999999999998</v>
      </c>
      <c r="AL175" s="47">
        <f t="shared" si="15"/>
        <v>4.8174999999999999</v>
      </c>
      <c r="AM175" s="47"/>
      <c r="AO175" s="47">
        <f t="shared" si="16"/>
        <v>3.8780000000000001</v>
      </c>
      <c r="AR175" s="47">
        <f t="shared" si="17"/>
        <v>3.0636666666666668</v>
      </c>
      <c r="AU175" s="47">
        <f t="shared" si="18"/>
        <v>3.6735000000000007</v>
      </c>
      <c r="AX175" s="47">
        <f t="shared" si="19"/>
        <v>4.2090000000000005</v>
      </c>
    </row>
    <row r="176" spans="1:50">
      <c r="A176" s="3">
        <v>2004</v>
      </c>
      <c r="B176" s="3">
        <v>7</v>
      </c>
      <c r="C176" s="46">
        <f>[1]Fall13!AB179</f>
        <v>4.8819999999999997</v>
      </c>
      <c r="D176" s="46">
        <f>[1]Fall13!AC179</f>
        <v>3.819</v>
      </c>
      <c r="E176" s="46">
        <f>[1]Fall13!AD179</f>
        <v>3.1560000000000001</v>
      </c>
      <c r="F176" s="46">
        <f>[1]Fall13!AE179</f>
        <v>3.617</v>
      </c>
      <c r="G176" s="46">
        <f>[1]Fall13!AF179</f>
        <v>4.4180000000000001</v>
      </c>
      <c r="H176" s="46"/>
      <c r="I176" s="46"/>
      <c r="J176" s="46"/>
      <c r="L176" s="46"/>
      <c r="AE176" s="47"/>
      <c r="AF176" s="46">
        <f t="shared" si="20"/>
        <v>4.8819999999999997</v>
      </c>
      <c r="AG176" s="46">
        <f t="shared" si="21"/>
        <v>3.819</v>
      </c>
      <c r="AH176" s="46">
        <f t="shared" si="22"/>
        <v>3.1560000000000001</v>
      </c>
      <c r="AI176" s="46">
        <f t="shared" si="23"/>
        <v>3.617</v>
      </c>
      <c r="AJ176" s="46">
        <f t="shared" si="24"/>
        <v>4.4180000000000001</v>
      </c>
      <c r="AL176" s="47">
        <f t="shared" si="15"/>
        <v>4.8279999999999994</v>
      </c>
      <c r="AM176" s="47"/>
      <c r="AO176" s="47">
        <f t="shared" si="16"/>
        <v>3.8741666666666661</v>
      </c>
      <c r="AR176" s="47">
        <f t="shared" si="17"/>
        <v>3.0874999999999999</v>
      </c>
      <c r="AU176" s="47">
        <f t="shared" si="18"/>
        <v>3.6641666666666666</v>
      </c>
      <c r="AX176" s="47">
        <f t="shared" si="19"/>
        <v>4.2675000000000001</v>
      </c>
    </row>
    <row r="177" spans="1:50">
      <c r="A177" s="3">
        <v>2004</v>
      </c>
      <c r="B177" s="3">
        <v>8</v>
      </c>
      <c r="C177" s="46">
        <f>[1]Fall13!AB180</f>
        <v>4.8710000000000004</v>
      </c>
      <c r="D177" s="46">
        <f>[1]Fall13!AC180</f>
        <v>3.8340000000000001</v>
      </c>
      <c r="E177" s="46">
        <f>[1]Fall13!AD180</f>
        <v>3.052</v>
      </c>
      <c r="F177" s="46">
        <f>[1]Fall13!AE180</f>
        <v>3.6230000000000002</v>
      </c>
      <c r="G177" s="46">
        <f>[1]Fall13!AF180</f>
        <v>4.1989999999999998</v>
      </c>
      <c r="H177" s="46"/>
      <c r="I177" s="46"/>
      <c r="J177" s="46"/>
      <c r="L177" s="46"/>
      <c r="AE177" s="47"/>
      <c r="AF177" s="46">
        <f t="shared" si="20"/>
        <v>4.8710000000000004</v>
      </c>
      <c r="AG177" s="46">
        <f t="shared" si="21"/>
        <v>3.8340000000000001</v>
      </c>
      <c r="AH177" s="46">
        <f t="shared" si="22"/>
        <v>3.052</v>
      </c>
      <c r="AI177" s="46">
        <f t="shared" si="23"/>
        <v>3.6230000000000002</v>
      </c>
      <c r="AJ177" s="46">
        <f t="shared" si="24"/>
        <v>4.1989999999999998</v>
      </c>
      <c r="AL177" s="47">
        <f t="shared" si="15"/>
        <v>4.8429166666666665</v>
      </c>
      <c r="AM177" s="47"/>
      <c r="AO177" s="47">
        <f t="shared" si="16"/>
        <v>3.8539999999999996</v>
      </c>
      <c r="AR177" s="47">
        <f t="shared" si="17"/>
        <v>3.082333333333334</v>
      </c>
      <c r="AU177" s="47">
        <f t="shared" si="18"/>
        <v>3.6501666666666668</v>
      </c>
      <c r="AX177" s="47">
        <f t="shared" si="19"/>
        <v>4.2928749999999996</v>
      </c>
    </row>
    <row r="178" spans="1:50">
      <c r="A178" s="3">
        <v>2004</v>
      </c>
      <c r="B178" s="3">
        <v>9</v>
      </c>
      <c r="C178" s="46">
        <f>[1]Fall13!AB181</f>
        <v>4.7880000000000003</v>
      </c>
      <c r="D178" s="46">
        <f>[1]Fall13!AC181</f>
        <v>3.8370000000000002</v>
      </c>
      <c r="E178" s="46">
        <f>[1]Fall13!AD181</f>
        <v>3.0859999999999999</v>
      </c>
      <c r="F178" s="46">
        <f>[1]Fall13!AE181</f>
        <v>3.657</v>
      </c>
      <c r="G178" s="46">
        <f>[1]Fall13!AF181</f>
        <v>4.2590000000000003</v>
      </c>
      <c r="H178" s="46"/>
      <c r="I178" s="46"/>
      <c r="J178" s="46"/>
      <c r="L178" s="46"/>
      <c r="AE178" s="47"/>
      <c r="AF178" s="46">
        <f t="shared" si="20"/>
        <v>4.7880000000000003</v>
      </c>
      <c r="AG178" s="46">
        <f t="shared" si="21"/>
        <v>3.8370000000000002</v>
      </c>
      <c r="AH178" s="46">
        <f t="shared" si="22"/>
        <v>3.0859999999999999</v>
      </c>
      <c r="AI178" s="46">
        <f t="shared" si="23"/>
        <v>3.657</v>
      </c>
      <c r="AJ178" s="46">
        <f t="shared" si="24"/>
        <v>4.2590000000000003</v>
      </c>
      <c r="AL178" s="47">
        <f t="shared" si="15"/>
        <v>4.8525</v>
      </c>
      <c r="AM178" s="47"/>
      <c r="AO178" s="47">
        <f t="shared" si="16"/>
        <v>3.8450000000000002</v>
      </c>
      <c r="AR178" s="47">
        <f t="shared" si="17"/>
        <v>3.0876666666666668</v>
      </c>
      <c r="AU178" s="47">
        <f t="shared" si="18"/>
        <v>3.6416666666666671</v>
      </c>
      <c r="AX178" s="47">
        <f t="shared" si="19"/>
        <v>4.2865000000000002</v>
      </c>
    </row>
    <row r="179" spans="1:50">
      <c r="A179" s="3">
        <v>2004</v>
      </c>
      <c r="B179" s="3">
        <v>10</v>
      </c>
      <c r="C179" s="46">
        <f>[1]Fall13!AB182</f>
        <v>4.8449999999999998</v>
      </c>
      <c r="D179" s="46">
        <f>[1]Fall13!AC182</f>
        <v>3.8290000000000002</v>
      </c>
      <c r="E179" s="46">
        <f>[1]Fall13!AD182</f>
        <v>3.133</v>
      </c>
      <c r="F179" s="46">
        <f>[1]Fall13!AE182</f>
        <v>3.6320000000000001</v>
      </c>
      <c r="G179" s="46">
        <f>[1]Fall13!AF182</f>
        <v>4.2869999999999999</v>
      </c>
      <c r="H179" s="46"/>
      <c r="I179" s="46"/>
      <c r="J179" s="46"/>
      <c r="L179" s="46"/>
      <c r="AE179" s="47"/>
      <c r="AF179" s="46">
        <f t="shared" si="20"/>
        <v>4.8449999999999998</v>
      </c>
      <c r="AG179" s="46">
        <f t="shared" si="21"/>
        <v>3.8290000000000002</v>
      </c>
      <c r="AH179" s="46">
        <f t="shared" si="22"/>
        <v>3.133</v>
      </c>
      <c r="AI179" s="46">
        <f t="shared" si="23"/>
        <v>3.6320000000000001</v>
      </c>
      <c r="AJ179" s="46">
        <f t="shared" si="24"/>
        <v>4.2869999999999999</v>
      </c>
      <c r="AL179" s="47">
        <f t="shared" si="15"/>
        <v>4.8646666666666656</v>
      </c>
      <c r="AM179" s="47"/>
      <c r="AO179" s="47">
        <f t="shared" si="16"/>
        <v>3.8414999999999999</v>
      </c>
      <c r="AR179" s="47">
        <f t="shared" si="17"/>
        <v>3.0941666666666667</v>
      </c>
      <c r="AU179" s="47">
        <f t="shared" si="18"/>
        <v>3.643333333333334</v>
      </c>
      <c r="AX179" s="47">
        <f t="shared" si="19"/>
        <v>4.2793749999999999</v>
      </c>
    </row>
    <row r="180" spans="1:50">
      <c r="A180" s="3">
        <v>2004</v>
      </c>
      <c r="B180" s="3">
        <v>11</v>
      </c>
      <c r="C180" s="46">
        <f>[1]Fall13!AB183</f>
        <v>4.84</v>
      </c>
      <c r="D180" s="46">
        <f>[1]Fall13!AC183</f>
        <v>3.8</v>
      </c>
      <c r="E180" s="46">
        <f>[1]Fall13!AD183</f>
        <v>3.0190000000000001</v>
      </c>
      <c r="F180" s="46">
        <f>[1]Fall13!AE183</f>
        <v>3.6059999999999999</v>
      </c>
      <c r="G180" s="46">
        <f>[1]Fall13!AF183</f>
        <v>4.1820000000000004</v>
      </c>
      <c r="H180" s="46"/>
      <c r="I180" s="46"/>
      <c r="J180" s="46"/>
      <c r="L180" s="46"/>
      <c r="AE180" s="47"/>
      <c r="AF180" s="46">
        <f t="shared" si="20"/>
        <v>4.84</v>
      </c>
      <c r="AG180" s="46">
        <f t="shared" si="21"/>
        <v>3.8</v>
      </c>
      <c r="AH180" s="46">
        <f t="shared" si="22"/>
        <v>3.0190000000000001</v>
      </c>
      <c r="AI180" s="46">
        <f t="shared" si="23"/>
        <v>3.6059999999999999</v>
      </c>
      <c r="AJ180" s="46">
        <f t="shared" si="24"/>
        <v>4.1820000000000004</v>
      </c>
      <c r="AL180" s="47">
        <f t="shared" si="15"/>
        <v>4.8763333333333341</v>
      </c>
      <c r="AM180" s="47"/>
      <c r="AO180" s="47">
        <f t="shared" si="16"/>
        <v>3.8258333333333332</v>
      </c>
      <c r="AR180" s="47">
        <f t="shared" si="17"/>
        <v>3.0879999999999996</v>
      </c>
      <c r="AU180" s="47">
        <f t="shared" si="18"/>
        <v>3.6316666666666664</v>
      </c>
      <c r="AX180" s="47">
        <f t="shared" si="19"/>
        <v>4.2711250000000005</v>
      </c>
    </row>
    <row r="181" spans="1:50">
      <c r="A181" s="3">
        <v>2004</v>
      </c>
      <c r="B181" s="3">
        <v>12</v>
      </c>
      <c r="C181" s="46">
        <f>[1]Fall13!AB184</f>
        <v>4.8449999999999998</v>
      </c>
      <c r="D181" s="46">
        <f>[1]Fall13!AC184</f>
        <v>3.7480000000000002</v>
      </c>
      <c r="E181" s="46">
        <f>[1]Fall13!AD184</f>
        <v>2.9889999999999999</v>
      </c>
      <c r="F181" s="46">
        <f>[1]Fall13!AE184</f>
        <v>3.5459999999999998</v>
      </c>
      <c r="G181" s="46">
        <f>[1]Fall13!AF184</f>
        <v>4.1550000000000002</v>
      </c>
      <c r="H181" s="46"/>
      <c r="I181" s="46"/>
      <c r="J181" s="46"/>
      <c r="L181" s="46"/>
      <c r="AE181" s="47"/>
      <c r="AF181" s="46">
        <f t="shared" si="20"/>
        <v>4.8449999999999998</v>
      </c>
      <c r="AG181" s="46">
        <f t="shared" si="21"/>
        <v>3.7480000000000002</v>
      </c>
      <c r="AH181" s="46">
        <f t="shared" si="22"/>
        <v>2.9889999999999999</v>
      </c>
      <c r="AI181" s="46">
        <f t="shared" si="23"/>
        <v>3.5459999999999998</v>
      </c>
      <c r="AJ181" s="46">
        <f t="shared" si="24"/>
        <v>4.1550000000000002</v>
      </c>
      <c r="AL181" s="47">
        <f t="shared" si="15"/>
        <v>4.8895000000000008</v>
      </c>
      <c r="AM181" s="47"/>
      <c r="AO181" s="47">
        <f t="shared" si="16"/>
        <v>3.8111666666666668</v>
      </c>
      <c r="AR181" s="47">
        <f t="shared" si="17"/>
        <v>3.0724999999999998</v>
      </c>
      <c r="AU181" s="47">
        <f t="shared" si="18"/>
        <v>3.6134999999999997</v>
      </c>
      <c r="AX181" s="47">
        <f t="shared" si="19"/>
        <v>4.2596250000000007</v>
      </c>
    </row>
    <row r="182" spans="1:50">
      <c r="A182" s="3">
        <v>2005</v>
      </c>
      <c r="B182" s="3">
        <v>1</v>
      </c>
      <c r="C182" s="46">
        <f>[1]Fall13!AB185</f>
        <v>5.0739999999999998</v>
      </c>
      <c r="D182" s="46">
        <f>[1]Fall13!AC185</f>
        <v>4.0359999999999996</v>
      </c>
      <c r="E182" s="46">
        <f>[1]Fall13!AD185</f>
        <v>3.26</v>
      </c>
      <c r="F182" s="46">
        <f>[1]Fall13!AE185</f>
        <v>3.84</v>
      </c>
      <c r="G182" s="46">
        <f>[1]Fall13!AF185</f>
        <v>4.4790000000000001</v>
      </c>
      <c r="H182" s="46"/>
      <c r="I182" s="46"/>
      <c r="J182" s="46"/>
      <c r="L182" s="46"/>
      <c r="AE182" s="47"/>
      <c r="AF182" s="46">
        <f t="shared" si="20"/>
        <v>5.0739999999999998</v>
      </c>
      <c r="AG182" s="46">
        <f t="shared" si="21"/>
        <v>4.0359999999999996</v>
      </c>
      <c r="AH182" s="46">
        <f t="shared" si="22"/>
        <v>3.26</v>
      </c>
      <c r="AI182" s="46">
        <f t="shared" si="23"/>
        <v>3.84</v>
      </c>
      <c r="AJ182" s="46">
        <f t="shared" si="24"/>
        <v>4.4790000000000001</v>
      </c>
      <c r="AL182" s="47">
        <f t="shared" si="15"/>
        <v>4.9005833333333335</v>
      </c>
      <c r="AM182" s="47"/>
      <c r="AO182" s="47">
        <f t="shared" si="16"/>
        <v>3.8473333333333337</v>
      </c>
      <c r="AR182" s="47">
        <f t="shared" si="17"/>
        <v>3.0898333333333334</v>
      </c>
      <c r="AU182" s="47">
        <f t="shared" si="18"/>
        <v>3.6506666666666665</v>
      </c>
      <c r="AX182" s="47">
        <f t="shared" si="19"/>
        <v>4.2858749999999999</v>
      </c>
    </row>
    <row r="183" spans="1:50">
      <c r="A183" s="3">
        <v>2005</v>
      </c>
      <c r="B183" s="3">
        <v>2</v>
      </c>
      <c r="C183" s="46">
        <f>[1]Fall13!AB186</f>
        <v>5.0819999999999999</v>
      </c>
      <c r="D183" s="46">
        <f>[1]Fall13!AC186</f>
        <v>4.0890000000000004</v>
      </c>
      <c r="E183" s="46">
        <f>[1]Fall13!AD186</f>
        <v>3.2570000000000001</v>
      </c>
      <c r="F183" s="46">
        <f>[1]Fall13!AE186</f>
        <v>3.87</v>
      </c>
      <c r="G183" s="46">
        <f>[1]Fall13!AF186</f>
        <v>4.4829999999999997</v>
      </c>
      <c r="H183" s="46"/>
      <c r="I183" s="46"/>
      <c r="J183" s="46"/>
      <c r="L183" s="46"/>
      <c r="AE183" s="47"/>
      <c r="AF183" s="46">
        <f t="shared" si="20"/>
        <v>5.0819999999999999</v>
      </c>
      <c r="AG183" s="46">
        <f t="shared" si="21"/>
        <v>4.0890000000000004</v>
      </c>
      <c r="AH183" s="46">
        <f t="shared" si="22"/>
        <v>3.2570000000000001</v>
      </c>
      <c r="AI183" s="46">
        <f t="shared" si="23"/>
        <v>3.87</v>
      </c>
      <c r="AJ183" s="46">
        <f t="shared" si="24"/>
        <v>4.4829999999999997</v>
      </c>
      <c r="AL183" s="47">
        <f t="shared" si="15"/>
        <v>4.9128333333333334</v>
      </c>
      <c r="AM183" s="47"/>
      <c r="AO183" s="47">
        <f t="shared" si="16"/>
        <v>3.8898333333333333</v>
      </c>
      <c r="AR183" s="47">
        <f t="shared" si="17"/>
        <v>3.1240000000000001</v>
      </c>
      <c r="AU183" s="47">
        <f t="shared" si="18"/>
        <v>3.6918333333333333</v>
      </c>
      <c r="AX183" s="47">
        <f t="shared" si="19"/>
        <v>4.3077499999999995</v>
      </c>
    </row>
    <row r="184" spans="1:50">
      <c r="A184" s="3">
        <v>2005</v>
      </c>
      <c r="B184" s="3">
        <v>3</v>
      </c>
      <c r="C184" s="46">
        <f>[1]Fall13!AB187</f>
        <v>5.0970000000000004</v>
      </c>
      <c r="D184" s="46">
        <f>[1]Fall13!AC187</f>
        <v>4.0640000000000001</v>
      </c>
      <c r="E184" s="46">
        <f>[1]Fall13!AD187</f>
        <v>3.2810000000000001</v>
      </c>
      <c r="F184" s="46">
        <f>[1]Fall13!AE187</f>
        <v>3.855</v>
      </c>
      <c r="G184" s="46">
        <f>[1]Fall13!AF187</f>
        <v>4.4640000000000004</v>
      </c>
      <c r="H184" s="46"/>
      <c r="I184" s="46"/>
      <c r="J184" s="46"/>
      <c r="L184" s="46"/>
      <c r="AE184" s="47"/>
      <c r="AF184" s="46">
        <f t="shared" si="20"/>
        <v>5.0970000000000004</v>
      </c>
      <c r="AG184" s="46">
        <f t="shared" si="21"/>
        <v>4.0640000000000001</v>
      </c>
      <c r="AH184" s="46">
        <f t="shared" si="22"/>
        <v>3.2810000000000001</v>
      </c>
      <c r="AI184" s="46">
        <f t="shared" si="23"/>
        <v>3.855</v>
      </c>
      <c r="AJ184" s="46">
        <f t="shared" si="24"/>
        <v>4.4640000000000004</v>
      </c>
      <c r="AL184" s="47">
        <f t="shared" si="15"/>
        <v>4.9251666666666667</v>
      </c>
      <c r="AM184" s="47"/>
      <c r="AO184" s="47">
        <f t="shared" si="16"/>
        <v>3.9276666666666666</v>
      </c>
      <c r="AR184" s="47">
        <f t="shared" si="17"/>
        <v>3.1564999999999999</v>
      </c>
      <c r="AU184" s="47">
        <f t="shared" si="18"/>
        <v>3.7248333333333332</v>
      </c>
      <c r="AX184" s="47">
        <f t="shared" si="19"/>
        <v>4.3135000000000003</v>
      </c>
    </row>
    <row r="185" spans="1:50">
      <c r="A185" s="3">
        <v>2005</v>
      </c>
      <c r="B185" s="3">
        <v>4</v>
      </c>
      <c r="C185" s="46">
        <f>[1]Fall13!AB188</f>
        <v>5.1219999999999999</v>
      </c>
      <c r="D185" s="46">
        <f>[1]Fall13!AC188</f>
        <v>4.0579999999999998</v>
      </c>
      <c r="E185" s="46">
        <f>[1]Fall13!AD188</f>
        <v>3.2679999999999998</v>
      </c>
      <c r="F185" s="46">
        <f>[1]Fall13!AE188</f>
        <v>3.8340000000000001</v>
      </c>
      <c r="G185" s="46">
        <f>[1]Fall13!AF188</f>
        <v>4.4290000000000003</v>
      </c>
      <c r="H185" s="46"/>
      <c r="I185" s="46"/>
      <c r="J185" s="46"/>
      <c r="L185" s="46"/>
      <c r="AE185" s="47"/>
      <c r="AF185" s="46">
        <f t="shared" si="20"/>
        <v>5.1219999999999999</v>
      </c>
      <c r="AG185" s="46">
        <f t="shared" si="21"/>
        <v>4.0579999999999998</v>
      </c>
      <c r="AH185" s="46">
        <f t="shared" si="22"/>
        <v>3.2679999999999998</v>
      </c>
      <c r="AI185" s="46">
        <f t="shared" si="23"/>
        <v>3.8340000000000001</v>
      </c>
      <c r="AJ185" s="46">
        <f t="shared" si="24"/>
        <v>4.4290000000000003</v>
      </c>
      <c r="AL185" s="47">
        <f t="shared" si="15"/>
        <v>4.9401666666666664</v>
      </c>
      <c r="AM185" s="47"/>
      <c r="AO185" s="47">
        <f t="shared" si="16"/>
        <v>3.9658333333333338</v>
      </c>
      <c r="AR185" s="47">
        <f t="shared" si="17"/>
        <v>3.1790000000000003</v>
      </c>
      <c r="AU185" s="47">
        <f t="shared" si="18"/>
        <v>3.7584999999999997</v>
      </c>
      <c r="AX185" s="47">
        <f t="shared" si="19"/>
        <v>4.3422499999999999</v>
      </c>
    </row>
    <row r="186" spans="1:50">
      <c r="A186" s="3">
        <v>2005</v>
      </c>
      <c r="B186" s="3">
        <v>5</v>
      </c>
      <c r="C186" s="46">
        <f>[1]Fall13!AB189</f>
        <v>5.1139999999999999</v>
      </c>
      <c r="D186" s="46">
        <f>[1]Fall13!AC189</f>
        <v>4.09</v>
      </c>
      <c r="E186" s="46">
        <f>[1]Fall13!AD189</f>
        <v>3.2989999999999999</v>
      </c>
      <c r="F186" s="46">
        <f>[1]Fall13!AE189</f>
        <v>3.8660000000000001</v>
      </c>
      <c r="G186" s="46">
        <f>[1]Fall13!AF189</f>
        <v>4.4589999999999996</v>
      </c>
      <c r="H186" s="46"/>
      <c r="I186" s="46"/>
      <c r="J186" s="46"/>
      <c r="L186" s="46"/>
      <c r="AE186" s="47"/>
      <c r="AF186" s="46">
        <f t="shared" ref="AF186:AF217" si="25">C186</f>
        <v>5.1139999999999999</v>
      </c>
      <c r="AG186" s="46">
        <f t="shared" ref="AG186:AG217" si="26">D186</f>
        <v>4.09</v>
      </c>
      <c r="AH186" s="46">
        <f t="shared" ref="AH186:AH217" si="27">E186</f>
        <v>3.2989999999999999</v>
      </c>
      <c r="AI186" s="46">
        <f t="shared" ref="AI186:AI217" si="28">F186</f>
        <v>3.8660000000000001</v>
      </c>
      <c r="AJ186" s="46">
        <f t="shared" ref="AJ186:AJ217" si="29">G186</f>
        <v>4.4589999999999996</v>
      </c>
      <c r="AL186" s="47">
        <f t="shared" ref="AL186:AL249" si="30">AVERAGE(C175:C186)</f>
        <v>4.9545000000000003</v>
      </c>
      <c r="AM186" s="47"/>
      <c r="AO186" s="47">
        <f t="shared" si="16"/>
        <v>4.0141666666666671</v>
      </c>
      <c r="AR186" s="47">
        <f t="shared" si="17"/>
        <v>3.2256666666666667</v>
      </c>
      <c r="AU186" s="47">
        <f t="shared" si="18"/>
        <v>3.8018333333333332</v>
      </c>
      <c r="AX186" s="47">
        <f t="shared" si="19"/>
        <v>4.3672500000000003</v>
      </c>
    </row>
    <row r="187" spans="1:50">
      <c r="A187" s="3">
        <v>2005</v>
      </c>
      <c r="B187" s="3">
        <v>6</v>
      </c>
      <c r="C187" s="46">
        <f>[1]Fall13!AB190</f>
        <v>5.0369999999999999</v>
      </c>
      <c r="D187" s="46">
        <f>[1]Fall13!AC190</f>
        <v>4.0090000000000003</v>
      </c>
      <c r="E187" s="46">
        <f>[1]Fall13!AD190</f>
        <v>3.2440000000000002</v>
      </c>
      <c r="F187" s="46">
        <f>[1]Fall13!AE190</f>
        <v>3.8220000000000001</v>
      </c>
      <c r="G187" s="46">
        <f>[1]Fall13!AF190</f>
        <v>4.4329999999999998</v>
      </c>
      <c r="H187" s="46"/>
      <c r="I187" s="46"/>
      <c r="J187" s="46"/>
      <c r="L187" s="46"/>
      <c r="AE187" s="47"/>
      <c r="AF187" s="46">
        <f t="shared" si="25"/>
        <v>5.0369999999999999</v>
      </c>
      <c r="AG187" s="46">
        <f t="shared" si="26"/>
        <v>4.0090000000000003</v>
      </c>
      <c r="AH187" s="46">
        <f t="shared" si="27"/>
        <v>3.2440000000000002</v>
      </c>
      <c r="AI187" s="46">
        <f t="shared" si="28"/>
        <v>3.8220000000000001</v>
      </c>
      <c r="AJ187" s="46">
        <f t="shared" si="29"/>
        <v>4.4329999999999998</v>
      </c>
      <c r="AL187" s="47">
        <f t="shared" si="30"/>
        <v>4.9664166666666665</v>
      </c>
      <c r="AM187" s="47"/>
      <c r="AO187" s="47">
        <f t="shared" si="16"/>
        <v>4.057666666666667</v>
      </c>
      <c r="AR187" s="47">
        <f t="shared" si="17"/>
        <v>3.2681666666666662</v>
      </c>
      <c r="AU187" s="47">
        <f t="shared" si="18"/>
        <v>3.8478333333333334</v>
      </c>
      <c r="AX187" s="47">
        <f t="shared" si="19"/>
        <v>4.3855000000000004</v>
      </c>
    </row>
    <row r="188" spans="1:50">
      <c r="A188" s="3">
        <v>2005</v>
      </c>
      <c r="B188" s="3">
        <v>7</v>
      </c>
      <c r="C188" s="46">
        <f>[1]Fall13!AB191</f>
        <v>4.9989999999999997</v>
      </c>
      <c r="D188" s="46">
        <f>[1]Fall13!AC191</f>
        <v>3.9620000000000002</v>
      </c>
      <c r="E188" s="46">
        <f>[1]Fall13!AD191</f>
        <v>3.2639999999999998</v>
      </c>
      <c r="F188" s="46">
        <f>[1]Fall13!AE191</f>
        <v>3.7570000000000001</v>
      </c>
      <c r="G188" s="46">
        <f>[1]Fall13!AF191</f>
        <v>4.4420000000000002</v>
      </c>
      <c r="H188" s="46"/>
      <c r="I188" s="46"/>
      <c r="J188" s="46"/>
      <c r="L188" s="46"/>
      <c r="AE188" s="47"/>
      <c r="AF188" s="46">
        <f t="shared" si="25"/>
        <v>4.9989999999999997</v>
      </c>
      <c r="AG188" s="46">
        <f t="shared" si="26"/>
        <v>3.9620000000000002</v>
      </c>
      <c r="AH188" s="46">
        <f t="shared" si="27"/>
        <v>3.2639999999999998</v>
      </c>
      <c r="AI188" s="46">
        <f t="shared" si="28"/>
        <v>3.7570000000000001</v>
      </c>
      <c r="AJ188" s="46">
        <f t="shared" si="29"/>
        <v>4.4420000000000002</v>
      </c>
      <c r="AL188" s="47">
        <f t="shared" si="30"/>
        <v>4.9761666666666668</v>
      </c>
      <c r="AM188" s="47"/>
      <c r="AO188" s="47">
        <f t="shared" si="16"/>
        <v>4.0453333333333337</v>
      </c>
      <c r="AR188" s="47">
        <f t="shared" si="17"/>
        <v>3.2688333333333333</v>
      </c>
      <c r="AU188" s="47">
        <f t="shared" si="18"/>
        <v>3.8340000000000001</v>
      </c>
      <c r="AX188" s="47">
        <f t="shared" si="19"/>
        <v>4.418000000000001</v>
      </c>
    </row>
    <row r="189" spans="1:50">
      <c r="A189" s="3">
        <v>2005</v>
      </c>
      <c r="B189" s="3">
        <v>8</v>
      </c>
      <c r="C189" s="46">
        <f>[1]Fall13!AB192</f>
        <v>5.141</v>
      </c>
      <c r="D189" s="46">
        <f>[1]Fall13!AC192</f>
        <v>4.1109999999999998</v>
      </c>
      <c r="E189" s="46">
        <f>[1]Fall13!AD192</f>
        <v>3.3119999999999998</v>
      </c>
      <c r="F189" s="46">
        <f>[1]Fall13!AE192</f>
        <v>3.9</v>
      </c>
      <c r="G189" s="46">
        <f>[1]Fall13!AF192</f>
        <v>4.5819999999999999</v>
      </c>
      <c r="H189" s="46"/>
      <c r="I189" s="46"/>
      <c r="J189" s="46"/>
      <c r="L189" s="46"/>
      <c r="AE189" s="47"/>
      <c r="AF189" s="46">
        <f t="shared" si="25"/>
        <v>5.141</v>
      </c>
      <c r="AG189" s="46">
        <f t="shared" si="26"/>
        <v>4.1109999999999998</v>
      </c>
      <c r="AH189" s="46">
        <f t="shared" si="27"/>
        <v>3.3119999999999998</v>
      </c>
      <c r="AI189" s="46">
        <f t="shared" si="28"/>
        <v>3.9</v>
      </c>
      <c r="AJ189" s="46">
        <f t="shared" si="29"/>
        <v>4.5819999999999999</v>
      </c>
      <c r="AL189" s="47">
        <f t="shared" si="30"/>
        <v>4.9986666666666659</v>
      </c>
      <c r="AM189" s="47"/>
      <c r="AO189" s="47">
        <f t="shared" si="16"/>
        <v>4.0490000000000004</v>
      </c>
      <c r="AR189" s="47">
        <f t="shared" si="17"/>
        <v>3.278</v>
      </c>
      <c r="AU189" s="47">
        <f t="shared" si="18"/>
        <v>3.839</v>
      </c>
      <c r="AX189" s="47">
        <f t="shared" si="19"/>
        <v>4.4713750000000001</v>
      </c>
    </row>
    <row r="190" spans="1:50">
      <c r="A190" s="3">
        <v>2005</v>
      </c>
      <c r="B190" s="3">
        <v>9</v>
      </c>
      <c r="C190" s="46">
        <f>[1]Fall13!AB193</f>
        <v>5.12</v>
      </c>
      <c r="D190" s="46">
        <f>[1]Fall13!AC193</f>
        <v>4.0579999999999998</v>
      </c>
      <c r="E190" s="46">
        <f>[1]Fall13!AD193</f>
        <v>3.319</v>
      </c>
      <c r="F190" s="46">
        <f>[1]Fall13!AE193</f>
        <v>3.8690000000000002</v>
      </c>
      <c r="G190" s="46">
        <f>[1]Fall13!AF193</f>
        <v>4.548</v>
      </c>
      <c r="H190" s="46"/>
      <c r="I190" s="46"/>
      <c r="J190" s="46"/>
      <c r="L190" s="46"/>
      <c r="AE190" s="47"/>
      <c r="AF190" s="46">
        <f t="shared" si="25"/>
        <v>5.12</v>
      </c>
      <c r="AG190" s="46">
        <f t="shared" si="26"/>
        <v>4.0579999999999998</v>
      </c>
      <c r="AH190" s="46">
        <f t="shared" si="27"/>
        <v>3.319</v>
      </c>
      <c r="AI190" s="46">
        <f t="shared" si="28"/>
        <v>3.8690000000000002</v>
      </c>
      <c r="AJ190" s="46">
        <f t="shared" si="29"/>
        <v>4.548</v>
      </c>
      <c r="AL190" s="47">
        <f t="shared" si="30"/>
        <v>5.0263333333333327</v>
      </c>
      <c r="AM190" s="47"/>
      <c r="AO190" s="47">
        <f t="shared" si="16"/>
        <v>4.048</v>
      </c>
      <c r="AR190" s="47">
        <f t="shared" si="17"/>
        <v>3.2843333333333331</v>
      </c>
      <c r="AU190" s="47">
        <f t="shared" si="18"/>
        <v>3.841333333333333</v>
      </c>
      <c r="AX190" s="47">
        <f t="shared" si="19"/>
        <v>4.4800000000000004</v>
      </c>
    </row>
    <row r="191" spans="1:50">
      <c r="A191" s="3">
        <v>2005</v>
      </c>
      <c r="B191" s="3">
        <v>10</v>
      </c>
      <c r="C191" s="46">
        <f>[1]Fall13!AB194</f>
        <v>5.1109999999999998</v>
      </c>
      <c r="D191" s="46">
        <f>[1]Fall13!AC194</f>
        <v>4.0830000000000002</v>
      </c>
      <c r="E191" s="46">
        <f>[1]Fall13!AD194</f>
        <v>3.3090000000000002</v>
      </c>
      <c r="F191" s="46">
        <f>[1]Fall13!AE194</f>
        <v>3.8639999999999999</v>
      </c>
      <c r="G191" s="46">
        <f>[1]Fall13!AF194</f>
        <v>4.5199999999999996</v>
      </c>
      <c r="H191" s="46"/>
      <c r="I191" s="46"/>
      <c r="J191" s="46"/>
      <c r="L191" s="46"/>
      <c r="AE191" s="47"/>
      <c r="AF191" s="46">
        <f t="shared" si="25"/>
        <v>5.1109999999999998</v>
      </c>
      <c r="AG191" s="46">
        <f t="shared" si="26"/>
        <v>4.0830000000000002</v>
      </c>
      <c r="AH191" s="46">
        <f t="shared" si="27"/>
        <v>3.3090000000000002</v>
      </c>
      <c r="AI191" s="46">
        <f t="shared" si="28"/>
        <v>3.8639999999999999</v>
      </c>
      <c r="AJ191" s="46">
        <f t="shared" si="29"/>
        <v>4.5199999999999996</v>
      </c>
      <c r="AL191" s="47">
        <f t="shared" si="30"/>
        <v>5.0484999999999998</v>
      </c>
      <c r="AM191" s="47"/>
      <c r="AO191" s="47">
        <f t="shared" si="16"/>
        <v>4.0521666666666674</v>
      </c>
      <c r="AR191" s="47">
        <f t="shared" si="17"/>
        <v>3.2911666666666668</v>
      </c>
      <c r="AU191" s="47">
        <f t="shared" si="18"/>
        <v>3.8463333333333338</v>
      </c>
      <c r="AX191" s="47">
        <f t="shared" si="19"/>
        <v>4.4846249999999994</v>
      </c>
    </row>
    <row r="192" spans="1:50">
      <c r="A192" s="3">
        <v>2005</v>
      </c>
      <c r="B192" s="3">
        <v>11</v>
      </c>
      <c r="C192" s="46">
        <f>[1]Fall13!AB195</f>
        <v>5.1260000000000003</v>
      </c>
      <c r="D192" s="46">
        <f>[1]Fall13!AC195</f>
        <v>4.0730000000000004</v>
      </c>
      <c r="E192" s="46">
        <f>[1]Fall13!AD195</f>
        <v>3.2789999999999999</v>
      </c>
      <c r="F192" s="46">
        <f>[1]Fall13!AE195</f>
        <v>3.8980000000000001</v>
      </c>
      <c r="G192" s="46">
        <f>[1]Fall13!AF195</f>
        <v>4.4589999999999996</v>
      </c>
      <c r="H192" s="46"/>
      <c r="I192" s="46"/>
      <c r="J192" s="46"/>
      <c r="L192" s="46"/>
      <c r="AE192" s="47"/>
      <c r="AF192" s="46">
        <f t="shared" si="25"/>
        <v>5.1260000000000003</v>
      </c>
      <c r="AG192" s="46">
        <f t="shared" si="26"/>
        <v>4.0730000000000004</v>
      </c>
      <c r="AH192" s="46">
        <f t="shared" si="27"/>
        <v>3.2789999999999999</v>
      </c>
      <c r="AI192" s="46">
        <f t="shared" si="28"/>
        <v>3.8980000000000001</v>
      </c>
      <c r="AJ192" s="46">
        <f t="shared" si="29"/>
        <v>4.4589999999999996</v>
      </c>
      <c r="AL192" s="47">
        <f t="shared" si="30"/>
        <v>5.0723333333333329</v>
      </c>
      <c r="AM192" s="47"/>
      <c r="AO192" s="47">
        <f t="shared" si="16"/>
        <v>4.0493333333333332</v>
      </c>
      <c r="AR192" s="47">
        <f t="shared" si="17"/>
        <v>3.2878333333333334</v>
      </c>
      <c r="AU192" s="47">
        <f t="shared" si="18"/>
        <v>3.8516666666666666</v>
      </c>
      <c r="AX192" s="47">
        <f t="shared" si="19"/>
        <v>4.484</v>
      </c>
    </row>
    <row r="193" spans="1:50">
      <c r="A193" s="3">
        <v>2005</v>
      </c>
      <c r="B193" s="3">
        <v>12</v>
      </c>
      <c r="C193" s="46">
        <f>[1]Fall13!AB196</f>
        <v>5.1769999999999996</v>
      </c>
      <c r="D193" s="46">
        <f>[1]Fall13!AC196</f>
        <v>4.0709999999999997</v>
      </c>
      <c r="E193" s="46">
        <f>[1]Fall13!AD196</f>
        <v>3.32</v>
      </c>
      <c r="F193" s="46">
        <f>[1]Fall13!AE196</f>
        <v>3.8439999999999999</v>
      </c>
      <c r="G193" s="46">
        <f>[1]Fall13!AF196</f>
        <v>4.4939999999999998</v>
      </c>
      <c r="H193" s="46"/>
      <c r="I193" s="46"/>
      <c r="J193" s="46"/>
      <c r="L193" s="46"/>
      <c r="AE193" s="47"/>
      <c r="AF193" s="46">
        <f t="shared" si="25"/>
        <v>5.1769999999999996</v>
      </c>
      <c r="AG193" s="46">
        <f t="shared" si="26"/>
        <v>4.0709999999999997</v>
      </c>
      <c r="AH193" s="46">
        <f t="shared" si="27"/>
        <v>3.32</v>
      </c>
      <c r="AI193" s="46">
        <f t="shared" si="28"/>
        <v>3.8439999999999999</v>
      </c>
      <c r="AJ193" s="46">
        <f t="shared" si="29"/>
        <v>4.4939999999999998</v>
      </c>
      <c r="AL193" s="47">
        <f t="shared" si="30"/>
        <v>5.0999999999999988</v>
      </c>
      <c r="AM193" s="47"/>
      <c r="AO193" s="47">
        <f t="shared" si="16"/>
        <v>4.0596666666666659</v>
      </c>
      <c r="AR193" s="47">
        <f t="shared" si="17"/>
        <v>3.3005</v>
      </c>
      <c r="AU193" s="47">
        <f t="shared" si="18"/>
        <v>3.8553333333333337</v>
      </c>
      <c r="AX193" s="47">
        <f t="shared" si="19"/>
        <v>4.4921249999999997</v>
      </c>
    </row>
    <row r="194" spans="1:50">
      <c r="A194" s="3">
        <v>2006</v>
      </c>
      <c r="B194" s="3">
        <v>1</v>
      </c>
      <c r="C194" s="46">
        <f>[1]Fall13!AB197</f>
        <v>5.8490000000000002</v>
      </c>
      <c r="D194" s="46">
        <f>[1]Fall13!AC197</f>
        <v>4.7830000000000004</v>
      </c>
      <c r="E194" s="46">
        <f>[1]Fall13!AD197</f>
        <v>3.895</v>
      </c>
      <c r="F194" s="46">
        <f>[1]Fall13!AE197</f>
        <v>4.5469999999999997</v>
      </c>
      <c r="G194" s="46">
        <f>[1]Fall13!AF197</f>
        <v>5.218</v>
      </c>
      <c r="H194" s="46"/>
      <c r="I194" s="46"/>
      <c r="J194" s="46"/>
      <c r="L194" s="46"/>
      <c r="AE194" s="47"/>
      <c r="AF194" s="46">
        <f t="shared" si="25"/>
        <v>5.8490000000000002</v>
      </c>
      <c r="AG194" s="46">
        <f t="shared" si="26"/>
        <v>4.7830000000000004</v>
      </c>
      <c r="AH194" s="46">
        <f t="shared" si="27"/>
        <v>3.895</v>
      </c>
      <c r="AI194" s="46">
        <f t="shared" si="28"/>
        <v>4.5469999999999997</v>
      </c>
      <c r="AJ194" s="46">
        <f t="shared" si="29"/>
        <v>5.218</v>
      </c>
      <c r="AL194" s="47">
        <f t="shared" si="30"/>
        <v>5.1645833333333329</v>
      </c>
      <c r="AM194" s="47"/>
      <c r="AO194" s="47">
        <f t="shared" si="16"/>
        <v>4.1965000000000003</v>
      </c>
      <c r="AR194" s="47">
        <f t="shared" si="17"/>
        <v>3.4056666666666668</v>
      </c>
      <c r="AU194" s="47">
        <f t="shared" si="18"/>
        <v>3.9870000000000001</v>
      </c>
      <c r="AX194" s="47">
        <f t="shared" si="19"/>
        <v>4.5869999999999997</v>
      </c>
    </row>
    <row r="195" spans="1:50">
      <c r="A195" s="3">
        <v>2006</v>
      </c>
      <c r="B195" s="3">
        <v>2</v>
      </c>
      <c r="C195" s="46">
        <f>[1]Fall13!AB198</f>
        <v>5.8150000000000004</v>
      </c>
      <c r="D195" s="46">
        <f>[1]Fall13!AC198</f>
        <v>4.8369999999999997</v>
      </c>
      <c r="E195" s="46">
        <f>[1]Fall13!AD198</f>
        <v>3.9119999999999999</v>
      </c>
      <c r="F195" s="46">
        <f>[1]Fall13!AE198</f>
        <v>4.5810000000000004</v>
      </c>
      <c r="G195" s="46">
        <f>[1]Fall13!AF198</f>
        <v>5.2069999999999999</v>
      </c>
      <c r="H195" s="46"/>
      <c r="I195" s="46"/>
      <c r="J195" s="46"/>
      <c r="L195" s="46"/>
      <c r="AE195" s="47"/>
      <c r="AF195" s="46">
        <f t="shared" si="25"/>
        <v>5.8150000000000004</v>
      </c>
      <c r="AG195" s="46">
        <f t="shared" si="26"/>
        <v>4.8369999999999997</v>
      </c>
      <c r="AH195" s="46">
        <f t="shared" si="27"/>
        <v>3.9119999999999999</v>
      </c>
      <c r="AI195" s="46">
        <f t="shared" si="28"/>
        <v>4.5810000000000004</v>
      </c>
      <c r="AJ195" s="46">
        <f t="shared" si="29"/>
        <v>5.2069999999999999</v>
      </c>
      <c r="AL195" s="47">
        <f t="shared" si="30"/>
        <v>5.2256666666666653</v>
      </c>
      <c r="AM195" s="47"/>
      <c r="AO195" s="47">
        <f t="shared" si="16"/>
        <v>4.3174999999999999</v>
      </c>
      <c r="AR195" s="47">
        <f t="shared" si="17"/>
        <v>3.5056666666666665</v>
      </c>
      <c r="AU195" s="47">
        <f t="shared" si="18"/>
        <v>4.1004999999999994</v>
      </c>
      <c r="AX195" s="47">
        <f t="shared" si="19"/>
        <v>4.6837499999999999</v>
      </c>
    </row>
    <row r="196" spans="1:50">
      <c r="A196" s="3">
        <v>2006</v>
      </c>
      <c r="B196" s="3">
        <v>3</v>
      </c>
      <c r="C196" s="46">
        <f>[1]Fall13!AB199</f>
        <v>5.8129999999999997</v>
      </c>
      <c r="D196" s="46">
        <f>[1]Fall13!AC199</f>
        <v>4.8029999999999999</v>
      </c>
      <c r="E196" s="46">
        <f>[1]Fall13!AD199</f>
        <v>3.9319999999999999</v>
      </c>
      <c r="F196" s="46">
        <f>[1]Fall13!AE199</f>
        <v>4.6050000000000004</v>
      </c>
      <c r="G196" s="46">
        <f>[1]Fall13!AF199</f>
        <v>5.157</v>
      </c>
      <c r="H196" s="46"/>
      <c r="I196" s="46"/>
      <c r="J196" s="46"/>
      <c r="L196" s="46"/>
      <c r="AE196" s="47"/>
      <c r="AF196" s="46">
        <f t="shared" si="25"/>
        <v>5.8129999999999997</v>
      </c>
      <c r="AG196" s="46">
        <f t="shared" si="26"/>
        <v>4.8029999999999999</v>
      </c>
      <c r="AH196" s="46">
        <f t="shared" si="27"/>
        <v>3.9319999999999999</v>
      </c>
      <c r="AI196" s="46">
        <f t="shared" si="28"/>
        <v>4.6050000000000004</v>
      </c>
      <c r="AJ196" s="46">
        <f t="shared" si="29"/>
        <v>5.157</v>
      </c>
      <c r="AL196" s="47">
        <f t="shared" si="30"/>
        <v>5.285333333333333</v>
      </c>
      <c r="AM196" s="47"/>
      <c r="AO196" s="47">
        <f t="shared" si="16"/>
        <v>4.4416666666666673</v>
      </c>
      <c r="AR196" s="47">
        <f t="shared" si="17"/>
        <v>3.6078333333333332</v>
      </c>
      <c r="AU196" s="47">
        <f t="shared" si="18"/>
        <v>4.2231666666666667</v>
      </c>
      <c r="AX196" s="47">
        <f t="shared" si="19"/>
        <v>4.7731250000000003</v>
      </c>
    </row>
    <row r="197" spans="1:50">
      <c r="A197" s="3">
        <v>2006</v>
      </c>
      <c r="B197" s="3">
        <v>4</v>
      </c>
      <c r="C197" s="46">
        <f>[1]Fall13!AB200</f>
        <v>5.8319999999999999</v>
      </c>
      <c r="D197" s="46">
        <f>[1]Fall13!AC200</f>
        <v>4.8159999999999998</v>
      </c>
      <c r="E197" s="46">
        <f>[1]Fall13!AD200</f>
        <v>3.92</v>
      </c>
      <c r="F197" s="46">
        <f>[1]Fall13!AE200</f>
        <v>4.5599999999999996</v>
      </c>
      <c r="G197" s="46">
        <f>[1]Fall13!AF200</f>
        <v>5.1509999999999998</v>
      </c>
      <c r="H197" s="46"/>
      <c r="I197" s="46"/>
      <c r="J197" s="46"/>
      <c r="L197" s="46"/>
      <c r="AE197" s="47"/>
      <c r="AF197" s="46">
        <f t="shared" si="25"/>
        <v>5.8319999999999999</v>
      </c>
      <c r="AG197" s="46">
        <f t="shared" si="26"/>
        <v>4.8159999999999998</v>
      </c>
      <c r="AH197" s="46">
        <f t="shared" si="27"/>
        <v>3.92</v>
      </c>
      <c r="AI197" s="46">
        <f t="shared" si="28"/>
        <v>4.5599999999999996</v>
      </c>
      <c r="AJ197" s="46">
        <f t="shared" si="29"/>
        <v>5.1509999999999998</v>
      </c>
      <c r="AL197" s="47">
        <f t="shared" si="30"/>
        <v>5.3444999999999991</v>
      </c>
      <c r="AM197" s="47"/>
      <c r="AO197" s="47">
        <f t="shared" si="16"/>
        <v>4.5638333333333332</v>
      </c>
      <c r="AR197" s="47">
        <f t="shared" si="17"/>
        <v>3.7096666666666658</v>
      </c>
      <c r="AU197" s="47">
        <f t="shared" si="18"/>
        <v>4.3391666666666664</v>
      </c>
      <c r="AX197" s="47">
        <f t="shared" si="19"/>
        <v>4.8442500000000006</v>
      </c>
    </row>
    <row r="198" spans="1:50">
      <c r="A198" s="3">
        <v>2006</v>
      </c>
      <c r="B198" s="3">
        <v>5</v>
      </c>
      <c r="C198" s="46">
        <f>[1]Fall13!AB201</f>
        <v>5.8209999999999997</v>
      </c>
      <c r="D198" s="46">
        <f>[1]Fall13!AC201</f>
        <v>4.8239999999999998</v>
      </c>
      <c r="E198" s="46">
        <f>[1]Fall13!AD201</f>
        <v>3.95</v>
      </c>
      <c r="F198" s="46">
        <f>[1]Fall13!AE201</f>
        <v>4.593</v>
      </c>
      <c r="G198" s="46">
        <f>[1]Fall13!AF201</f>
        <v>5.1890000000000001</v>
      </c>
      <c r="H198" s="46"/>
      <c r="I198" s="46"/>
      <c r="J198" s="46"/>
      <c r="L198" s="46"/>
      <c r="AE198" s="47"/>
      <c r="AF198" s="46">
        <f t="shared" si="25"/>
        <v>5.8209999999999997</v>
      </c>
      <c r="AG198" s="46">
        <f t="shared" si="26"/>
        <v>4.8239999999999998</v>
      </c>
      <c r="AH198" s="46">
        <f t="shared" si="27"/>
        <v>3.95</v>
      </c>
      <c r="AI198" s="46">
        <f t="shared" si="28"/>
        <v>4.593</v>
      </c>
      <c r="AJ198" s="46">
        <f t="shared" si="29"/>
        <v>5.1890000000000001</v>
      </c>
      <c r="AL198" s="47">
        <f t="shared" si="30"/>
        <v>5.4034166666666676</v>
      </c>
      <c r="AM198" s="47"/>
      <c r="AO198" s="47">
        <f t="shared" si="16"/>
        <v>4.6890000000000001</v>
      </c>
      <c r="AR198" s="47">
        <f t="shared" si="17"/>
        <v>3.8214999999999999</v>
      </c>
      <c r="AU198" s="47">
        <f t="shared" si="18"/>
        <v>4.4550000000000001</v>
      </c>
      <c r="AX198" s="47">
        <f t="shared" si="19"/>
        <v>4.9243750000000004</v>
      </c>
    </row>
    <row r="199" spans="1:50">
      <c r="A199" s="3">
        <v>2006</v>
      </c>
      <c r="B199" s="3">
        <v>6</v>
      </c>
      <c r="C199" s="46">
        <f>[1]Fall13!AB202</f>
        <v>5.8079999999999998</v>
      </c>
      <c r="D199" s="46">
        <f>[1]Fall13!AC202</f>
        <v>4.7370000000000001</v>
      </c>
      <c r="E199" s="46">
        <f>[1]Fall13!AD202</f>
        <v>3.903</v>
      </c>
      <c r="F199" s="46">
        <f>[1]Fall13!AE202</f>
        <v>4.5419999999999998</v>
      </c>
      <c r="G199" s="46">
        <f>[1]Fall13!AF202</f>
        <v>5.1870000000000003</v>
      </c>
      <c r="H199" s="46"/>
      <c r="I199" s="46"/>
      <c r="J199" s="46"/>
      <c r="L199" s="46"/>
      <c r="AE199" s="47"/>
      <c r="AF199" s="46">
        <f t="shared" si="25"/>
        <v>5.8079999999999998</v>
      </c>
      <c r="AG199" s="46">
        <f t="shared" si="26"/>
        <v>4.7370000000000001</v>
      </c>
      <c r="AH199" s="46">
        <f t="shared" si="27"/>
        <v>3.903</v>
      </c>
      <c r="AI199" s="46">
        <f t="shared" si="28"/>
        <v>4.5419999999999998</v>
      </c>
      <c r="AJ199" s="46">
        <f t="shared" si="29"/>
        <v>5.1870000000000003</v>
      </c>
      <c r="AL199" s="47">
        <f t="shared" si="30"/>
        <v>5.4676666666666662</v>
      </c>
      <c r="AM199" s="47"/>
      <c r="AO199" s="47">
        <f t="shared" si="16"/>
        <v>4.8000000000000007</v>
      </c>
      <c r="AR199" s="47">
        <f t="shared" si="17"/>
        <v>3.9186666666666667</v>
      </c>
      <c r="AU199" s="47">
        <f t="shared" si="18"/>
        <v>4.5713333333333326</v>
      </c>
      <c r="AX199" s="47">
        <f t="shared" si="19"/>
        <v>5.0077499999999997</v>
      </c>
    </row>
    <row r="200" spans="1:50">
      <c r="A200" s="3">
        <v>2006</v>
      </c>
      <c r="B200" s="3">
        <v>7</v>
      </c>
      <c r="C200" s="46">
        <f>[1]Fall13!AB203</f>
        <v>5.7969999999999997</v>
      </c>
      <c r="D200" s="46">
        <f>[1]Fall13!AC203</f>
        <v>4.7229999999999999</v>
      </c>
      <c r="E200" s="46">
        <f>[1]Fall13!AD203</f>
        <v>3.9550000000000001</v>
      </c>
      <c r="F200" s="46">
        <f>[1]Fall13!AE203</f>
        <v>4.4749999999999996</v>
      </c>
      <c r="G200" s="46">
        <f>[1]Fall13!AF203</f>
        <v>5.2060000000000004</v>
      </c>
      <c r="H200" s="46"/>
      <c r="I200" s="46"/>
      <c r="J200" s="46"/>
      <c r="L200" s="46"/>
      <c r="AE200" s="47"/>
      <c r="AF200" s="46">
        <f t="shared" si="25"/>
        <v>5.7969999999999997</v>
      </c>
      <c r="AG200" s="46">
        <f t="shared" si="26"/>
        <v>4.7229999999999999</v>
      </c>
      <c r="AH200" s="46">
        <f t="shared" si="27"/>
        <v>3.9550000000000001</v>
      </c>
      <c r="AI200" s="46">
        <f t="shared" si="28"/>
        <v>4.4749999999999996</v>
      </c>
      <c r="AJ200" s="46">
        <f t="shared" si="29"/>
        <v>5.2060000000000004</v>
      </c>
      <c r="AL200" s="47">
        <f t="shared" si="30"/>
        <v>5.5341666666666667</v>
      </c>
      <c r="AM200" s="47"/>
      <c r="AO200" s="47">
        <f t="shared" si="16"/>
        <v>4.79</v>
      </c>
      <c r="AR200" s="47">
        <f t="shared" si="17"/>
        <v>3.9286666666666661</v>
      </c>
      <c r="AU200" s="47">
        <f t="shared" si="18"/>
        <v>4.5593333333333339</v>
      </c>
      <c r="AX200" s="47">
        <f t="shared" si="19"/>
        <v>5.1011250000000006</v>
      </c>
    </row>
    <row r="201" spans="1:50">
      <c r="A201" s="3">
        <v>2006</v>
      </c>
      <c r="B201" s="3">
        <v>8</v>
      </c>
      <c r="C201" s="46">
        <f>[1]Fall13!AB204</f>
        <v>5.7990000000000004</v>
      </c>
      <c r="D201" s="46">
        <f>[1]Fall13!AC204</f>
        <v>4.7069999999999999</v>
      </c>
      <c r="E201" s="46">
        <f>[1]Fall13!AD204</f>
        <v>3.923</v>
      </c>
      <c r="F201" s="46">
        <f>[1]Fall13!AE204</f>
        <v>4.51</v>
      </c>
      <c r="G201" s="46">
        <f>[1]Fall13!AF204</f>
        <v>5.2290000000000001</v>
      </c>
      <c r="H201" s="46"/>
      <c r="I201" s="46"/>
      <c r="J201" s="46"/>
      <c r="L201" s="46"/>
      <c r="AE201" s="47"/>
      <c r="AF201" s="46">
        <f t="shared" si="25"/>
        <v>5.7990000000000004</v>
      </c>
      <c r="AG201" s="46">
        <f t="shared" si="26"/>
        <v>4.7069999999999999</v>
      </c>
      <c r="AH201" s="46">
        <f t="shared" si="27"/>
        <v>3.923</v>
      </c>
      <c r="AI201" s="46">
        <f t="shared" si="28"/>
        <v>4.51</v>
      </c>
      <c r="AJ201" s="46">
        <f t="shared" si="29"/>
        <v>5.2290000000000001</v>
      </c>
      <c r="AL201" s="47">
        <f t="shared" si="30"/>
        <v>5.5889999999999995</v>
      </c>
      <c r="AM201" s="47"/>
      <c r="AO201" s="47">
        <f t="shared" si="16"/>
        <v>4.7683333333333335</v>
      </c>
      <c r="AR201" s="47">
        <f t="shared" si="17"/>
        <v>3.9304999999999999</v>
      </c>
      <c r="AU201" s="47">
        <f t="shared" si="18"/>
        <v>4.5474999999999994</v>
      </c>
      <c r="AX201" s="47">
        <f t="shared" si="19"/>
        <v>5.1930000000000005</v>
      </c>
    </row>
    <row r="202" spans="1:50">
      <c r="A202" s="3">
        <v>2006</v>
      </c>
      <c r="B202" s="3">
        <v>9</v>
      </c>
      <c r="C202" s="46">
        <f>[1]Fall13!AB205</f>
        <v>5.7990000000000004</v>
      </c>
      <c r="D202" s="46">
        <f>[1]Fall13!AC205</f>
        <v>4.7089999999999996</v>
      </c>
      <c r="E202" s="46">
        <f>[1]Fall13!AD205</f>
        <v>3.9220000000000002</v>
      </c>
      <c r="F202" s="46">
        <f>[1]Fall13!AE205</f>
        <v>4.5199999999999996</v>
      </c>
      <c r="G202" s="46">
        <f>[1]Fall13!AF205</f>
        <v>5.1959999999999997</v>
      </c>
      <c r="H202" s="46"/>
      <c r="I202" s="46"/>
      <c r="J202" s="46"/>
      <c r="L202" s="46"/>
      <c r="AE202" s="47"/>
      <c r="AF202" s="46">
        <f t="shared" si="25"/>
        <v>5.7990000000000004</v>
      </c>
      <c r="AG202" s="46">
        <f t="shared" si="26"/>
        <v>4.7089999999999996</v>
      </c>
      <c r="AH202" s="46">
        <f t="shared" si="27"/>
        <v>3.9220000000000002</v>
      </c>
      <c r="AI202" s="46">
        <f t="shared" si="28"/>
        <v>4.5199999999999996</v>
      </c>
      <c r="AJ202" s="46">
        <f t="shared" si="29"/>
        <v>5.1959999999999997</v>
      </c>
      <c r="AL202" s="47">
        <f t="shared" si="30"/>
        <v>5.6455833333333336</v>
      </c>
      <c r="AM202" s="47"/>
      <c r="AO202" s="47">
        <f t="shared" si="16"/>
        <v>4.7526666666666673</v>
      </c>
      <c r="AR202" s="47">
        <f t="shared" si="17"/>
        <v>3.9288333333333334</v>
      </c>
      <c r="AU202" s="47">
        <f t="shared" si="18"/>
        <v>4.5333333333333332</v>
      </c>
      <c r="AX202" s="47">
        <f t="shared" si="19"/>
        <v>5.1902499999999998</v>
      </c>
    </row>
    <row r="203" spans="1:50">
      <c r="A203" s="3">
        <v>2006</v>
      </c>
      <c r="B203" s="3">
        <v>10</v>
      </c>
      <c r="C203" s="46">
        <f>[1]Fall13!AB206</f>
        <v>5.7539999999999996</v>
      </c>
      <c r="D203" s="46">
        <f>[1]Fall13!AC206</f>
        <v>4.758</v>
      </c>
      <c r="E203" s="46">
        <f>[1]Fall13!AD206</f>
        <v>3.9239999999999999</v>
      </c>
      <c r="F203" s="46">
        <f>[1]Fall13!AE206</f>
        <v>4.5540000000000003</v>
      </c>
      <c r="G203" s="46">
        <f>[1]Fall13!AF206</f>
        <v>5.1929999999999996</v>
      </c>
      <c r="H203" s="46"/>
      <c r="I203" s="46"/>
      <c r="J203" s="46"/>
      <c r="L203" s="46"/>
      <c r="AE203" s="47"/>
      <c r="AF203" s="46">
        <f t="shared" si="25"/>
        <v>5.7539999999999996</v>
      </c>
      <c r="AG203" s="46">
        <f t="shared" si="26"/>
        <v>4.758</v>
      </c>
      <c r="AH203" s="46">
        <f t="shared" si="27"/>
        <v>3.9239999999999999</v>
      </c>
      <c r="AI203" s="46">
        <f t="shared" si="28"/>
        <v>4.5540000000000003</v>
      </c>
      <c r="AJ203" s="46">
        <f t="shared" si="29"/>
        <v>5.1929999999999996</v>
      </c>
      <c r="AL203" s="47">
        <f t="shared" si="30"/>
        <v>5.6991666666666667</v>
      </c>
      <c r="AM203" s="47"/>
      <c r="AO203" s="47">
        <f t="shared" si="16"/>
        <v>4.7429999999999994</v>
      </c>
      <c r="AR203" s="47">
        <f t="shared" si="17"/>
        <v>3.9294999999999995</v>
      </c>
      <c r="AU203" s="47">
        <f t="shared" si="18"/>
        <v>4.5323333333333329</v>
      </c>
      <c r="AX203" s="47">
        <f t="shared" si="19"/>
        <v>5.1884999999999994</v>
      </c>
    </row>
    <row r="204" spans="1:50">
      <c r="A204" s="3">
        <v>2006</v>
      </c>
      <c r="B204" s="3">
        <v>11</v>
      </c>
      <c r="C204" s="46">
        <f>[1]Fall13!AB207</f>
        <v>5.7640000000000002</v>
      </c>
      <c r="D204" s="46">
        <f>[1]Fall13!AC207</f>
        <v>4.766</v>
      </c>
      <c r="E204" s="46">
        <f>[1]Fall13!AD207</f>
        <v>3.931</v>
      </c>
      <c r="F204" s="46">
        <f>[1]Fall13!AE207</f>
        <v>4.5620000000000003</v>
      </c>
      <c r="G204" s="46">
        <f>[1]Fall13!AF207</f>
        <v>5.1349999999999998</v>
      </c>
      <c r="H204" s="46"/>
      <c r="I204" s="46"/>
      <c r="J204" s="46"/>
      <c r="L204" s="46"/>
      <c r="AE204" s="47"/>
      <c r="AF204" s="46">
        <f t="shared" si="25"/>
        <v>5.7640000000000002</v>
      </c>
      <c r="AG204" s="46">
        <f t="shared" si="26"/>
        <v>4.766</v>
      </c>
      <c r="AH204" s="46">
        <f t="shared" si="27"/>
        <v>3.931</v>
      </c>
      <c r="AI204" s="46">
        <f t="shared" si="28"/>
        <v>4.5620000000000003</v>
      </c>
      <c r="AJ204" s="46">
        <f t="shared" si="29"/>
        <v>5.1349999999999998</v>
      </c>
      <c r="AL204" s="47">
        <f t="shared" si="30"/>
        <v>5.7523333333333326</v>
      </c>
      <c r="AM204" s="47"/>
      <c r="AO204" s="47">
        <f t="shared" si="16"/>
        <v>4.7333333333333334</v>
      </c>
      <c r="AR204" s="47">
        <f t="shared" si="17"/>
        <v>3.9263333333333339</v>
      </c>
      <c r="AU204" s="47">
        <f t="shared" si="18"/>
        <v>4.527166666666667</v>
      </c>
      <c r="AX204" s="47">
        <f t="shared" si="19"/>
        <v>5.1857499999999996</v>
      </c>
    </row>
    <row r="205" spans="1:50">
      <c r="A205" s="3">
        <v>2006</v>
      </c>
      <c r="B205" s="3">
        <v>12</v>
      </c>
      <c r="C205" s="46">
        <f>[1]Fall13!AB208</f>
        <v>5.7519999999999998</v>
      </c>
      <c r="D205" s="46">
        <f>[1]Fall13!AC208</f>
        <v>4.6959999999999997</v>
      </c>
      <c r="E205" s="46">
        <f>[1]Fall13!AD208</f>
        <v>3.8940000000000001</v>
      </c>
      <c r="F205" s="46">
        <f>[1]Fall13!AE208</f>
        <v>4.4850000000000003</v>
      </c>
      <c r="G205" s="46">
        <f>[1]Fall13!AF208</f>
        <v>5.093</v>
      </c>
      <c r="H205" s="46"/>
      <c r="I205" s="46"/>
      <c r="J205" s="46"/>
      <c r="L205" s="46"/>
      <c r="AE205" s="47"/>
      <c r="AF205" s="46">
        <f t="shared" si="25"/>
        <v>5.7519999999999998</v>
      </c>
      <c r="AG205" s="46">
        <f t="shared" si="26"/>
        <v>4.6959999999999997</v>
      </c>
      <c r="AH205" s="46">
        <f t="shared" si="27"/>
        <v>3.8940000000000001</v>
      </c>
      <c r="AI205" s="46">
        <f t="shared" si="28"/>
        <v>4.4850000000000003</v>
      </c>
      <c r="AJ205" s="46">
        <f t="shared" si="29"/>
        <v>5.093</v>
      </c>
      <c r="AL205" s="47">
        <f t="shared" si="30"/>
        <v>5.8002499999999992</v>
      </c>
      <c r="AM205" s="47"/>
      <c r="AO205" s="47">
        <f t="shared" si="16"/>
        <v>4.7264999999999988</v>
      </c>
      <c r="AR205" s="47">
        <f t="shared" si="17"/>
        <v>3.9248333333333334</v>
      </c>
      <c r="AU205" s="47">
        <f t="shared" si="18"/>
        <v>4.5176666666666661</v>
      </c>
      <c r="AX205" s="47">
        <f t="shared" si="19"/>
        <v>5.1784999999999997</v>
      </c>
    </row>
    <row r="206" spans="1:50">
      <c r="A206" s="3">
        <v>2007</v>
      </c>
      <c r="B206" s="3">
        <v>1</v>
      </c>
      <c r="C206" s="46">
        <f>[1]Fall13!AB209</f>
        <v>5.7679999999999998</v>
      </c>
      <c r="D206" s="46">
        <f>[1]Fall13!AC209</f>
        <v>4.5590000000000002</v>
      </c>
      <c r="E206" s="46">
        <f>[1]Fall13!AD209</f>
        <v>3.8559999999999999</v>
      </c>
      <c r="F206" s="46">
        <f>[1]Fall13!AE209</f>
        <v>4.3600000000000003</v>
      </c>
      <c r="G206" s="46">
        <f>[1]Fall13!AF209</f>
        <v>5.0389999999999997</v>
      </c>
      <c r="H206" s="46"/>
      <c r="I206" s="46"/>
      <c r="J206" s="46"/>
      <c r="L206" s="46"/>
      <c r="AE206" s="47"/>
      <c r="AF206" s="46">
        <f t="shared" si="25"/>
        <v>5.7679999999999998</v>
      </c>
      <c r="AG206" s="46">
        <f t="shared" si="26"/>
        <v>4.5590000000000002</v>
      </c>
      <c r="AH206" s="46">
        <f t="shared" si="27"/>
        <v>3.8559999999999999</v>
      </c>
      <c r="AI206" s="46">
        <f t="shared" si="28"/>
        <v>4.3600000000000003</v>
      </c>
      <c r="AJ206" s="46">
        <f t="shared" si="29"/>
        <v>5.0389999999999997</v>
      </c>
      <c r="AL206" s="47">
        <f t="shared" si="30"/>
        <v>5.793499999999999</v>
      </c>
      <c r="AM206" s="47"/>
      <c r="AO206" s="47">
        <f t="shared" ref="AO206:AO269" si="31">AVERAGE(D201:D206)</f>
        <v>4.6991666666666658</v>
      </c>
      <c r="AR206" s="47">
        <f t="shared" ref="AR206:AR269" si="32">AVERAGE(E201:E206)</f>
        <v>3.9083333333333337</v>
      </c>
      <c r="AU206" s="47">
        <f t="shared" ref="AU206:AU269" si="33">AVERAGE(F201:F206)</f>
        <v>4.4984999999999999</v>
      </c>
      <c r="AX206" s="47">
        <f t="shared" si="19"/>
        <v>5.1597499999999989</v>
      </c>
    </row>
    <row r="207" spans="1:50">
      <c r="A207" s="3">
        <v>2007</v>
      </c>
      <c r="B207" s="3">
        <v>2</v>
      </c>
      <c r="C207" s="46">
        <f>[1]Fall13!AB210</f>
        <v>5.7190000000000003</v>
      </c>
      <c r="D207" s="46">
        <f>[1]Fall13!AC210</f>
        <v>4.6420000000000003</v>
      </c>
      <c r="E207" s="46">
        <f>[1]Fall13!AD210</f>
        <v>3.7839999999999998</v>
      </c>
      <c r="F207" s="46">
        <f>[1]Fall13!AE210</f>
        <v>4.4119999999999999</v>
      </c>
      <c r="G207" s="46">
        <f>[1]Fall13!AF210</f>
        <v>5.08</v>
      </c>
      <c r="H207" s="46"/>
      <c r="I207" s="46"/>
      <c r="J207" s="46"/>
      <c r="L207" s="46"/>
      <c r="AE207" s="47"/>
      <c r="AF207" s="46">
        <f t="shared" si="25"/>
        <v>5.7190000000000003</v>
      </c>
      <c r="AG207" s="46">
        <f t="shared" si="26"/>
        <v>4.6420000000000003</v>
      </c>
      <c r="AH207" s="46">
        <f t="shared" si="27"/>
        <v>3.7839999999999998</v>
      </c>
      <c r="AI207" s="46">
        <f t="shared" si="28"/>
        <v>4.4119999999999999</v>
      </c>
      <c r="AJ207" s="46">
        <f t="shared" si="29"/>
        <v>5.08</v>
      </c>
      <c r="AL207" s="47">
        <f t="shared" si="30"/>
        <v>5.7854999999999999</v>
      </c>
      <c r="AM207" s="47"/>
      <c r="AO207" s="47">
        <f t="shared" si="31"/>
        <v>4.6883333333333335</v>
      </c>
      <c r="AR207" s="47">
        <f t="shared" si="32"/>
        <v>3.8851666666666667</v>
      </c>
      <c r="AU207" s="47">
        <f t="shared" si="33"/>
        <v>4.4821666666666662</v>
      </c>
      <c r="AX207" s="47">
        <f t="shared" ref="AX207:AX270" si="34">AVERAGE(G200:G207)</f>
        <v>5.146374999999999</v>
      </c>
    </row>
    <row r="208" spans="1:50">
      <c r="A208" s="3">
        <v>2007</v>
      </c>
      <c r="B208" s="3">
        <v>3</v>
      </c>
      <c r="C208" s="46">
        <f>[1]Fall13!AB211</f>
        <v>5.6959999999999997</v>
      </c>
      <c r="D208" s="46">
        <f>[1]Fall13!AC211</f>
        <v>4.6120000000000001</v>
      </c>
      <c r="E208" s="46">
        <f>[1]Fall13!AD211</f>
        <v>3.8340000000000001</v>
      </c>
      <c r="F208" s="46">
        <f>[1]Fall13!AE211</f>
        <v>4.4039999999999999</v>
      </c>
      <c r="G208" s="46">
        <f>[1]Fall13!AF211</f>
        <v>5.0449999999999999</v>
      </c>
      <c r="H208" s="46"/>
      <c r="I208" s="46"/>
      <c r="J208" s="46"/>
      <c r="L208" s="46"/>
      <c r="AE208" s="47"/>
      <c r="AF208" s="46">
        <f t="shared" si="25"/>
        <v>5.6959999999999997</v>
      </c>
      <c r="AG208" s="46">
        <f t="shared" si="26"/>
        <v>4.6120000000000001</v>
      </c>
      <c r="AH208" s="46">
        <f t="shared" si="27"/>
        <v>3.8340000000000001</v>
      </c>
      <c r="AI208" s="46">
        <f t="shared" si="28"/>
        <v>4.4039999999999999</v>
      </c>
      <c r="AJ208" s="46">
        <f t="shared" si="29"/>
        <v>5.0449999999999999</v>
      </c>
      <c r="AL208" s="47">
        <f t="shared" si="30"/>
        <v>5.7757500000000013</v>
      </c>
      <c r="AM208" s="47"/>
      <c r="AO208" s="47">
        <f t="shared" si="31"/>
        <v>4.6721666666666666</v>
      </c>
      <c r="AR208" s="47">
        <f t="shared" si="32"/>
        <v>3.8704999999999998</v>
      </c>
      <c r="AU208" s="47">
        <f t="shared" si="33"/>
        <v>4.4628333333333332</v>
      </c>
      <c r="AX208" s="47">
        <f t="shared" si="34"/>
        <v>5.1262499999999998</v>
      </c>
    </row>
    <row r="209" spans="1:50">
      <c r="A209" s="3">
        <v>2007</v>
      </c>
      <c r="B209" s="3">
        <v>4</v>
      </c>
      <c r="C209" s="46">
        <f>[1]Fall13!AB212</f>
        <v>5.7110000000000003</v>
      </c>
      <c r="D209" s="46">
        <f>[1]Fall13!AC212</f>
        <v>4.6070000000000002</v>
      </c>
      <c r="E209" s="46">
        <f>[1]Fall13!AD212</f>
        <v>3.7959999999999998</v>
      </c>
      <c r="F209" s="46">
        <f>[1]Fall13!AE212</f>
        <v>4.3650000000000002</v>
      </c>
      <c r="G209" s="46">
        <f>[1]Fall13!AF212</f>
        <v>5.0369999999999999</v>
      </c>
      <c r="H209" s="46"/>
      <c r="I209" s="46"/>
      <c r="J209" s="46"/>
      <c r="L209" s="46"/>
      <c r="AE209" s="47"/>
      <c r="AF209" s="46">
        <f t="shared" si="25"/>
        <v>5.7110000000000003</v>
      </c>
      <c r="AG209" s="46">
        <f t="shared" si="26"/>
        <v>4.6070000000000002</v>
      </c>
      <c r="AH209" s="46">
        <f t="shared" si="27"/>
        <v>3.7959999999999998</v>
      </c>
      <c r="AI209" s="46">
        <f t="shared" si="28"/>
        <v>4.3650000000000002</v>
      </c>
      <c r="AJ209" s="46">
        <f t="shared" si="29"/>
        <v>5.0369999999999999</v>
      </c>
      <c r="AL209" s="47">
        <f t="shared" si="30"/>
        <v>5.7656666666666672</v>
      </c>
      <c r="AM209" s="47"/>
      <c r="AO209" s="47">
        <f t="shared" si="31"/>
        <v>4.6469999999999994</v>
      </c>
      <c r="AR209" s="47">
        <f t="shared" si="32"/>
        <v>3.8491666666666666</v>
      </c>
      <c r="AU209" s="47">
        <f t="shared" si="33"/>
        <v>4.4313333333333338</v>
      </c>
      <c r="AX209" s="47">
        <f t="shared" si="34"/>
        <v>5.1022499999999997</v>
      </c>
    </row>
    <row r="210" spans="1:50">
      <c r="A210" s="3">
        <v>2007</v>
      </c>
      <c r="B210" s="3">
        <v>5</v>
      </c>
      <c r="C210" s="46">
        <f>[1]Fall13!AB213</f>
        <v>5.702</v>
      </c>
      <c r="D210" s="46">
        <f>[1]Fall13!AC213</f>
        <v>4.6210000000000004</v>
      </c>
      <c r="E210" s="46">
        <f>[1]Fall13!AD213</f>
        <v>3.827</v>
      </c>
      <c r="F210" s="46">
        <f>[1]Fall13!AE213</f>
        <v>4.4119999999999999</v>
      </c>
      <c r="G210" s="46">
        <f>[1]Fall13!AF213</f>
        <v>5.0220000000000002</v>
      </c>
      <c r="H210" s="46"/>
      <c r="I210" s="46"/>
      <c r="J210" s="46"/>
      <c r="L210" s="46"/>
      <c r="AE210" s="47"/>
      <c r="AF210" s="46">
        <f t="shared" si="25"/>
        <v>5.702</v>
      </c>
      <c r="AG210" s="46">
        <f t="shared" si="26"/>
        <v>4.6210000000000004</v>
      </c>
      <c r="AH210" s="46">
        <f t="shared" si="27"/>
        <v>3.827</v>
      </c>
      <c r="AI210" s="46">
        <f t="shared" si="28"/>
        <v>4.4119999999999999</v>
      </c>
      <c r="AJ210" s="46">
        <f t="shared" si="29"/>
        <v>5.0220000000000002</v>
      </c>
      <c r="AL210" s="47">
        <f t="shared" si="30"/>
        <v>5.7557499999999999</v>
      </c>
      <c r="AM210" s="47"/>
      <c r="AO210" s="47">
        <f t="shared" si="31"/>
        <v>4.6228333333333333</v>
      </c>
      <c r="AR210" s="47">
        <f t="shared" si="32"/>
        <v>3.8318333333333334</v>
      </c>
      <c r="AU210" s="47">
        <f t="shared" si="33"/>
        <v>4.4063333333333334</v>
      </c>
      <c r="AX210" s="47">
        <f t="shared" si="34"/>
        <v>5.0804999999999998</v>
      </c>
    </row>
    <row r="211" spans="1:50">
      <c r="A211" s="3">
        <v>2007</v>
      </c>
      <c r="B211" s="3">
        <v>6</v>
      </c>
      <c r="C211" s="46">
        <f>[1]Fall13!AB214</f>
        <v>5.7009999999999996</v>
      </c>
      <c r="D211" s="46">
        <f>[1]Fall13!AC214</f>
        <v>4.5910000000000002</v>
      </c>
      <c r="E211" s="46">
        <f>[1]Fall13!AD214</f>
        <v>3.806</v>
      </c>
      <c r="F211" s="46">
        <f>[1]Fall13!AE214</f>
        <v>4.3789999999999996</v>
      </c>
      <c r="G211" s="46">
        <f>[1]Fall13!AF214</f>
        <v>5.0640000000000001</v>
      </c>
      <c r="H211" s="46"/>
      <c r="I211" s="46"/>
      <c r="J211" s="46"/>
      <c r="L211" s="46"/>
      <c r="AE211" s="47"/>
      <c r="AF211" s="46">
        <f t="shared" si="25"/>
        <v>5.7009999999999996</v>
      </c>
      <c r="AG211" s="46">
        <f t="shared" si="26"/>
        <v>4.5910000000000002</v>
      </c>
      <c r="AH211" s="46">
        <f t="shared" si="27"/>
        <v>3.806</v>
      </c>
      <c r="AI211" s="46">
        <f t="shared" si="28"/>
        <v>4.3789999999999996</v>
      </c>
      <c r="AJ211" s="46">
        <f t="shared" si="29"/>
        <v>5.0640000000000001</v>
      </c>
      <c r="AL211" s="47">
        <f t="shared" si="30"/>
        <v>5.7468333333333321</v>
      </c>
      <c r="AM211" s="47"/>
      <c r="AO211" s="47">
        <f t="shared" si="31"/>
        <v>4.6053333333333342</v>
      </c>
      <c r="AR211" s="47">
        <f t="shared" si="32"/>
        <v>3.817166666666667</v>
      </c>
      <c r="AU211" s="47">
        <f t="shared" si="33"/>
        <v>4.3886666666666665</v>
      </c>
      <c r="AX211" s="47">
        <f t="shared" si="34"/>
        <v>5.0643750000000001</v>
      </c>
    </row>
    <row r="212" spans="1:50">
      <c r="A212" s="3">
        <v>2007</v>
      </c>
      <c r="B212" s="3">
        <v>7</v>
      </c>
      <c r="C212" s="46">
        <f>[1]Fall13!AB215</f>
        <v>5.7220000000000004</v>
      </c>
      <c r="D212" s="46">
        <f>[1]Fall13!AC215</f>
        <v>4.5469999999999997</v>
      </c>
      <c r="E212" s="46">
        <f>[1]Fall13!AD215</f>
        <v>3.82</v>
      </c>
      <c r="F212" s="46">
        <f>[1]Fall13!AE215</f>
        <v>4.33</v>
      </c>
      <c r="G212" s="46">
        <f>[1]Fall13!AF215</f>
        <v>5.0960000000000001</v>
      </c>
      <c r="H212" s="46"/>
      <c r="I212" s="46"/>
      <c r="J212" s="46"/>
      <c r="L212" s="46"/>
      <c r="AE212" s="47"/>
      <c r="AF212" s="46">
        <f t="shared" si="25"/>
        <v>5.7220000000000004</v>
      </c>
      <c r="AG212" s="46">
        <f t="shared" si="26"/>
        <v>4.5469999999999997</v>
      </c>
      <c r="AH212" s="46">
        <f t="shared" si="27"/>
        <v>3.82</v>
      </c>
      <c r="AI212" s="46">
        <f t="shared" si="28"/>
        <v>4.33</v>
      </c>
      <c r="AJ212" s="46">
        <f t="shared" si="29"/>
        <v>5.0960000000000001</v>
      </c>
      <c r="AL212" s="47">
        <f t="shared" si="30"/>
        <v>5.7405833333333325</v>
      </c>
      <c r="AM212" s="47"/>
      <c r="AO212" s="47">
        <f t="shared" si="31"/>
        <v>4.6033333333333335</v>
      </c>
      <c r="AR212" s="47">
        <f t="shared" si="32"/>
        <v>3.8111666666666668</v>
      </c>
      <c r="AU212" s="47">
        <f t="shared" si="33"/>
        <v>4.3836666666666666</v>
      </c>
      <c r="AX212" s="47">
        <f t="shared" si="34"/>
        <v>5.0594999999999999</v>
      </c>
    </row>
    <row r="213" spans="1:50">
      <c r="A213" s="3">
        <v>2007</v>
      </c>
      <c r="B213" s="3">
        <v>8</v>
      </c>
      <c r="C213" s="46">
        <f>[1]Fall13!AB216</f>
        <v>5.7110000000000003</v>
      </c>
      <c r="D213" s="46">
        <f>[1]Fall13!AC216</f>
        <v>4.55</v>
      </c>
      <c r="E213" s="46">
        <f>[1]Fall13!AD216</f>
        <v>3.819</v>
      </c>
      <c r="F213" s="46">
        <f>[1]Fall13!AE216</f>
        <v>4.3460000000000001</v>
      </c>
      <c r="G213" s="46">
        <f>[1]Fall13!AF216</f>
        <v>5.1210000000000004</v>
      </c>
      <c r="H213" s="46"/>
      <c r="I213" s="46"/>
      <c r="J213" s="46"/>
      <c r="L213" s="46"/>
      <c r="AE213" s="47"/>
      <c r="AF213" s="46">
        <f t="shared" si="25"/>
        <v>5.7110000000000003</v>
      </c>
      <c r="AG213" s="46">
        <f t="shared" si="26"/>
        <v>4.55</v>
      </c>
      <c r="AH213" s="46">
        <f t="shared" si="27"/>
        <v>3.819</v>
      </c>
      <c r="AI213" s="46">
        <f t="shared" si="28"/>
        <v>4.3460000000000001</v>
      </c>
      <c r="AJ213" s="46">
        <f t="shared" si="29"/>
        <v>5.1210000000000004</v>
      </c>
      <c r="AL213" s="47">
        <f t="shared" si="30"/>
        <v>5.7332499999999991</v>
      </c>
      <c r="AM213" s="47"/>
      <c r="AO213" s="47">
        <f t="shared" si="31"/>
        <v>4.5880000000000001</v>
      </c>
      <c r="AR213" s="47">
        <f t="shared" si="32"/>
        <v>3.8170000000000002</v>
      </c>
      <c r="AU213" s="47">
        <f t="shared" si="33"/>
        <v>4.3726666666666665</v>
      </c>
      <c r="AX213" s="47">
        <f t="shared" si="34"/>
        <v>5.0629999999999997</v>
      </c>
    </row>
    <row r="214" spans="1:50">
      <c r="A214" s="3">
        <v>2007</v>
      </c>
      <c r="B214" s="3">
        <v>9</v>
      </c>
      <c r="C214" s="46">
        <f>[1]Fall13!AB217</f>
        <v>5.681</v>
      </c>
      <c r="D214" s="46">
        <f>[1]Fall13!AC217</f>
        <v>4.5190000000000001</v>
      </c>
      <c r="E214" s="46">
        <f>[1]Fall13!AD217</f>
        <v>3.7890000000000001</v>
      </c>
      <c r="F214" s="46">
        <f>[1]Fall13!AE217</f>
        <v>4.3220000000000001</v>
      </c>
      <c r="G214" s="46">
        <f>[1]Fall13!AF217</f>
        <v>5.0590000000000002</v>
      </c>
      <c r="H214" s="46"/>
      <c r="I214" s="46"/>
      <c r="J214" s="46"/>
      <c r="L214" s="46"/>
      <c r="AE214" s="47"/>
      <c r="AF214" s="46">
        <f t="shared" si="25"/>
        <v>5.681</v>
      </c>
      <c r="AG214" s="46">
        <f t="shared" si="26"/>
        <v>4.5190000000000001</v>
      </c>
      <c r="AH214" s="46">
        <f t="shared" si="27"/>
        <v>3.7890000000000001</v>
      </c>
      <c r="AI214" s="46">
        <f t="shared" si="28"/>
        <v>4.3220000000000001</v>
      </c>
      <c r="AJ214" s="46">
        <f t="shared" si="29"/>
        <v>5.0590000000000002</v>
      </c>
      <c r="AL214" s="47">
        <f t="shared" si="30"/>
        <v>5.7234166666666662</v>
      </c>
      <c r="AM214" s="47"/>
      <c r="AO214" s="47">
        <f t="shared" si="31"/>
        <v>4.5725000000000007</v>
      </c>
      <c r="AR214" s="47">
        <f t="shared" si="32"/>
        <v>3.8094999999999999</v>
      </c>
      <c r="AU214" s="47">
        <f t="shared" si="33"/>
        <v>4.359</v>
      </c>
      <c r="AX214" s="47">
        <f t="shared" si="34"/>
        <v>5.0654999999999992</v>
      </c>
    </row>
    <row r="215" spans="1:50">
      <c r="A215" s="3">
        <v>2007</v>
      </c>
      <c r="B215" s="3">
        <v>10</v>
      </c>
      <c r="C215" s="46">
        <f>[1]Fall13!AB218</f>
        <v>5.6429999999999998</v>
      </c>
      <c r="D215" s="46">
        <f>[1]Fall13!AC218</f>
        <v>4.5419999999999998</v>
      </c>
      <c r="E215" s="46">
        <f>[1]Fall13!AD218</f>
        <v>3.8170000000000002</v>
      </c>
      <c r="F215" s="46">
        <f>[1]Fall13!AE218</f>
        <v>4.3289999999999997</v>
      </c>
      <c r="G215" s="46">
        <f>[1]Fall13!AF218</f>
        <v>5.0430000000000001</v>
      </c>
      <c r="H215" s="46"/>
      <c r="I215" s="46"/>
      <c r="J215" s="46"/>
      <c r="L215" s="46"/>
      <c r="AE215" s="47"/>
      <c r="AF215" s="46">
        <f t="shared" si="25"/>
        <v>5.6429999999999998</v>
      </c>
      <c r="AG215" s="46">
        <f t="shared" si="26"/>
        <v>4.5419999999999998</v>
      </c>
      <c r="AH215" s="46">
        <f t="shared" si="27"/>
        <v>3.8170000000000002</v>
      </c>
      <c r="AI215" s="46">
        <f t="shared" si="28"/>
        <v>4.3289999999999997</v>
      </c>
      <c r="AJ215" s="46">
        <f t="shared" si="29"/>
        <v>5.0430000000000001</v>
      </c>
      <c r="AL215" s="47">
        <f t="shared" si="30"/>
        <v>5.7141666666666664</v>
      </c>
      <c r="AM215" s="47"/>
      <c r="AO215" s="47">
        <f t="shared" si="31"/>
        <v>4.5616666666666674</v>
      </c>
      <c r="AR215" s="47">
        <f t="shared" si="32"/>
        <v>3.8130000000000002</v>
      </c>
      <c r="AU215" s="47">
        <f t="shared" si="33"/>
        <v>4.3529999999999998</v>
      </c>
      <c r="AX215" s="47">
        <f t="shared" si="34"/>
        <v>5.0608749999999993</v>
      </c>
    </row>
    <row r="216" spans="1:50">
      <c r="A216" s="3">
        <v>2007</v>
      </c>
      <c r="B216" s="3">
        <v>11</v>
      </c>
      <c r="C216" s="46">
        <f>[1]Fall13!AB219</f>
        <v>5.5730000000000004</v>
      </c>
      <c r="D216" s="46">
        <f>[1]Fall13!AC219</f>
        <v>4.516</v>
      </c>
      <c r="E216" s="46">
        <f>[1]Fall13!AD219</f>
        <v>3.8919999999999999</v>
      </c>
      <c r="F216" s="46">
        <f>[1]Fall13!AE219</f>
        <v>4.3170000000000002</v>
      </c>
      <c r="G216" s="46">
        <f>[1]Fall13!AF219</f>
        <v>4.944</v>
      </c>
      <c r="H216" s="46"/>
      <c r="I216" s="46"/>
      <c r="J216" s="46"/>
      <c r="L216" s="46"/>
      <c r="AE216" s="47"/>
      <c r="AF216" s="46">
        <f t="shared" si="25"/>
        <v>5.5730000000000004</v>
      </c>
      <c r="AG216" s="46">
        <f t="shared" si="26"/>
        <v>4.516</v>
      </c>
      <c r="AH216" s="46">
        <f t="shared" si="27"/>
        <v>3.8919999999999999</v>
      </c>
      <c r="AI216" s="46">
        <f t="shared" si="28"/>
        <v>4.3170000000000002</v>
      </c>
      <c r="AJ216" s="46">
        <f t="shared" si="29"/>
        <v>4.944</v>
      </c>
      <c r="AL216" s="47">
        <f t="shared" si="30"/>
        <v>5.6982499999999989</v>
      </c>
      <c r="AM216" s="47"/>
      <c r="AO216" s="47">
        <f t="shared" si="31"/>
        <v>4.5441666666666665</v>
      </c>
      <c r="AR216" s="47">
        <f t="shared" si="32"/>
        <v>3.8238333333333334</v>
      </c>
      <c r="AU216" s="47">
        <f t="shared" si="33"/>
        <v>4.3371666666666666</v>
      </c>
      <c r="AX216" s="47">
        <f t="shared" si="34"/>
        <v>5.0482500000000012</v>
      </c>
    </row>
    <row r="217" spans="1:50">
      <c r="A217" s="3">
        <v>2007</v>
      </c>
      <c r="B217" s="3">
        <v>12</v>
      </c>
      <c r="C217" s="46">
        <f>[1]Fall13!AB220</f>
        <v>5.5439999999999996</v>
      </c>
      <c r="D217" s="46">
        <f>[1]Fall13!AC220</f>
        <v>4.3920000000000003</v>
      </c>
      <c r="E217" s="46">
        <f>[1]Fall13!AD220</f>
        <v>3.5870000000000002</v>
      </c>
      <c r="F217" s="46">
        <f>[1]Fall13!AE220</f>
        <v>4.2169999999999996</v>
      </c>
      <c r="G217" s="46">
        <f>[1]Fall13!AF220</f>
        <v>4.8019999999999996</v>
      </c>
      <c r="H217" s="46"/>
      <c r="I217" s="46"/>
      <c r="J217" s="46"/>
      <c r="L217" s="46"/>
      <c r="AE217" s="47"/>
      <c r="AF217" s="46">
        <f t="shared" si="25"/>
        <v>5.5439999999999996</v>
      </c>
      <c r="AG217" s="46">
        <f t="shared" si="26"/>
        <v>4.3920000000000003</v>
      </c>
      <c r="AH217" s="46">
        <f t="shared" si="27"/>
        <v>3.5870000000000002</v>
      </c>
      <c r="AI217" s="46">
        <f t="shared" si="28"/>
        <v>4.2169999999999996</v>
      </c>
      <c r="AJ217" s="46">
        <f t="shared" si="29"/>
        <v>4.8019999999999996</v>
      </c>
      <c r="AL217" s="47">
        <f t="shared" si="30"/>
        <v>5.6809166666666657</v>
      </c>
      <c r="AM217" s="47"/>
      <c r="AO217" s="47">
        <f t="shared" si="31"/>
        <v>4.5110000000000001</v>
      </c>
      <c r="AR217" s="47">
        <f t="shared" si="32"/>
        <v>3.7873333333333332</v>
      </c>
      <c r="AU217" s="47">
        <f t="shared" si="33"/>
        <v>4.3101666666666665</v>
      </c>
      <c r="AX217" s="47">
        <f t="shared" si="34"/>
        <v>5.0188750000000004</v>
      </c>
    </row>
    <row r="218" spans="1:50">
      <c r="A218" s="3">
        <v>2008</v>
      </c>
      <c r="B218" s="3">
        <v>1</v>
      </c>
      <c r="C218" s="46">
        <f>[1]Fall13!AB221</f>
        <v>5.4080000000000004</v>
      </c>
      <c r="D218" s="46">
        <f>[1]Fall13!AC221</f>
        <v>4.2629999999999999</v>
      </c>
      <c r="E218" s="46">
        <f>[1]Fall13!AD221</f>
        <v>3.4969999999999999</v>
      </c>
      <c r="F218" s="46">
        <f>[1]Fall13!AE221</f>
        <v>4.0510000000000002</v>
      </c>
      <c r="G218" s="46">
        <f>[1]Fall13!AF221</f>
        <v>4.742</v>
      </c>
      <c r="H218" s="46"/>
      <c r="I218" s="46"/>
      <c r="J218" s="46"/>
      <c r="L218" s="46"/>
      <c r="AE218" s="47"/>
      <c r="AF218" s="46">
        <f t="shared" ref="AF218:AF249" si="35">C218</f>
        <v>5.4080000000000004</v>
      </c>
      <c r="AG218" s="46">
        <f t="shared" ref="AG218:AG249" si="36">D218</f>
        <v>4.2629999999999999</v>
      </c>
      <c r="AH218" s="46">
        <f t="shared" ref="AH218:AH249" si="37">E218</f>
        <v>3.4969999999999999</v>
      </c>
      <c r="AI218" s="46">
        <f t="shared" ref="AI218:AI249" si="38">F218</f>
        <v>4.0510000000000002</v>
      </c>
      <c r="AJ218" s="46">
        <f t="shared" ref="AJ218:AJ249" si="39">G218</f>
        <v>4.742</v>
      </c>
      <c r="AL218" s="47">
        <f t="shared" si="30"/>
        <v>5.6509166666666664</v>
      </c>
      <c r="AM218" s="47"/>
      <c r="AO218" s="47">
        <f t="shared" si="31"/>
        <v>4.4636666666666658</v>
      </c>
      <c r="AR218" s="47">
        <f t="shared" si="32"/>
        <v>3.7334999999999998</v>
      </c>
      <c r="AU218" s="47">
        <f t="shared" si="33"/>
        <v>4.2636666666666665</v>
      </c>
      <c r="AX218" s="47">
        <f t="shared" si="34"/>
        <v>4.9838749999999994</v>
      </c>
    </row>
    <row r="219" spans="1:50">
      <c r="A219" s="3">
        <v>2008</v>
      </c>
      <c r="B219" s="3">
        <v>2</v>
      </c>
      <c r="C219" s="46">
        <f>[1]Fall13!AB222</f>
        <v>5.3860000000000001</v>
      </c>
      <c r="D219" s="46">
        <f>[1]Fall13!AC222</f>
        <v>4.2910000000000004</v>
      </c>
      <c r="E219" s="46">
        <f>[1]Fall13!AD222</f>
        <v>3.5430000000000001</v>
      </c>
      <c r="F219" s="46">
        <f>[1]Fall13!AE222</f>
        <v>4.0869999999999997</v>
      </c>
      <c r="G219" s="46">
        <f>[1]Fall13!AF222</f>
        <v>4.7240000000000002</v>
      </c>
      <c r="H219" s="46"/>
      <c r="I219" s="46"/>
      <c r="J219" s="46"/>
      <c r="L219" s="46"/>
      <c r="AE219" s="47"/>
      <c r="AF219" s="46">
        <f t="shared" si="35"/>
        <v>5.3860000000000001</v>
      </c>
      <c r="AG219" s="46">
        <f t="shared" si="36"/>
        <v>4.2910000000000004</v>
      </c>
      <c r="AH219" s="46">
        <f t="shared" si="37"/>
        <v>3.5430000000000001</v>
      </c>
      <c r="AI219" s="46">
        <f t="shared" si="38"/>
        <v>4.0869999999999997</v>
      </c>
      <c r="AJ219" s="46">
        <f t="shared" si="39"/>
        <v>4.7240000000000002</v>
      </c>
      <c r="AL219" s="47">
        <f t="shared" si="30"/>
        <v>5.6231666666666662</v>
      </c>
      <c r="AM219" s="47"/>
      <c r="AO219" s="47">
        <f t="shared" si="31"/>
        <v>4.4204999999999997</v>
      </c>
      <c r="AR219" s="47">
        <f t="shared" si="32"/>
        <v>3.6875</v>
      </c>
      <c r="AU219" s="47">
        <f t="shared" si="33"/>
        <v>4.2204999999999995</v>
      </c>
      <c r="AX219" s="47">
        <f t="shared" si="34"/>
        <v>4.941374999999999</v>
      </c>
    </row>
    <row r="220" spans="1:50">
      <c r="A220" s="3">
        <v>2008</v>
      </c>
      <c r="B220" s="3">
        <v>3</v>
      </c>
      <c r="C220" s="46">
        <f>[1]Fall13!AB223</f>
        <v>5.3730000000000002</v>
      </c>
      <c r="D220" s="46">
        <f>[1]Fall13!AC223</f>
        <v>4.2770000000000001</v>
      </c>
      <c r="E220" s="46">
        <f>[1]Fall13!AD223</f>
        <v>3.47</v>
      </c>
      <c r="F220" s="46">
        <f>[1]Fall13!AE223</f>
        <v>4.0650000000000004</v>
      </c>
      <c r="G220" s="46">
        <f>[1]Fall13!AF223</f>
        <v>4.6710000000000003</v>
      </c>
      <c r="H220" s="46"/>
      <c r="I220" s="46"/>
      <c r="J220" s="46"/>
      <c r="L220" s="46"/>
      <c r="AE220" s="47"/>
      <c r="AF220" s="46">
        <f t="shared" si="35"/>
        <v>5.3730000000000002</v>
      </c>
      <c r="AG220" s="46">
        <f t="shared" si="36"/>
        <v>4.2770000000000001</v>
      </c>
      <c r="AH220" s="46">
        <f t="shared" si="37"/>
        <v>3.47</v>
      </c>
      <c r="AI220" s="46">
        <f t="shared" si="38"/>
        <v>4.0650000000000004</v>
      </c>
      <c r="AJ220" s="46">
        <f t="shared" si="39"/>
        <v>4.6710000000000003</v>
      </c>
      <c r="AL220" s="47">
        <f t="shared" si="30"/>
        <v>5.5962500000000004</v>
      </c>
      <c r="AM220" s="47"/>
      <c r="AO220" s="47">
        <f t="shared" si="31"/>
        <v>4.3801666666666668</v>
      </c>
      <c r="AR220" s="47">
        <f t="shared" si="32"/>
        <v>3.6343333333333327</v>
      </c>
      <c r="AU220" s="47">
        <f t="shared" si="33"/>
        <v>4.1776666666666671</v>
      </c>
      <c r="AX220" s="47">
        <f t="shared" si="34"/>
        <v>4.8882500000000002</v>
      </c>
    </row>
    <row r="221" spans="1:50">
      <c r="A221" s="3">
        <v>2008</v>
      </c>
      <c r="B221" s="3">
        <v>4</v>
      </c>
      <c r="C221" s="46">
        <f>[1]Fall13!AB224</f>
        <v>5.383</v>
      </c>
      <c r="D221" s="46">
        <f>[1]Fall13!AC224</f>
        <v>4.26</v>
      </c>
      <c r="E221" s="46">
        <f>[1]Fall13!AD224</f>
        <v>3.4649999999999999</v>
      </c>
      <c r="F221" s="46">
        <f>[1]Fall13!AE224</f>
        <v>4.0659999999999998</v>
      </c>
      <c r="G221" s="46">
        <f>[1]Fall13!AF224</f>
        <v>4.6890000000000001</v>
      </c>
      <c r="H221" s="46"/>
      <c r="I221" s="46"/>
      <c r="J221" s="46"/>
      <c r="L221" s="46"/>
      <c r="AE221" s="47"/>
      <c r="AF221" s="46">
        <f t="shared" si="35"/>
        <v>5.383</v>
      </c>
      <c r="AG221" s="46">
        <f t="shared" si="36"/>
        <v>4.26</v>
      </c>
      <c r="AH221" s="46">
        <f t="shared" si="37"/>
        <v>3.4649999999999999</v>
      </c>
      <c r="AI221" s="46">
        <f t="shared" si="38"/>
        <v>4.0659999999999998</v>
      </c>
      <c r="AJ221" s="46">
        <f t="shared" si="39"/>
        <v>4.6890000000000001</v>
      </c>
      <c r="AL221" s="47">
        <f t="shared" si="30"/>
        <v>5.5689166666666665</v>
      </c>
      <c r="AM221" s="47"/>
      <c r="AO221" s="47">
        <f t="shared" si="31"/>
        <v>4.3331666666666671</v>
      </c>
      <c r="AR221" s="47">
        <f t="shared" si="32"/>
        <v>3.5756666666666663</v>
      </c>
      <c r="AU221" s="47">
        <f t="shared" si="33"/>
        <v>4.1338333333333326</v>
      </c>
      <c r="AX221" s="47">
        <f t="shared" si="34"/>
        <v>4.8342499999999999</v>
      </c>
    </row>
    <row r="222" spans="1:50">
      <c r="A222" s="3">
        <v>2008</v>
      </c>
      <c r="B222" s="3">
        <v>5</v>
      </c>
      <c r="C222" s="46">
        <f>[1]Fall13!AB225</f>
        <v>5.36</v>
      </c>
      <c r="D222" s="46">
        <f>[1]Fall13!AC225</f>
        <v>4.29</v>
      </c>
      <c r="E222" s="46">
        <f>[1]Fall13!AD225</f>
        <v>3.4609999999999999</v>
      </c>
      <c r="F222" s="46">
        <f>[1]Fall13!AE225</f>
        <v>4.0830000000000002</v>
      </c>
      <c r="G222" s="46">
        <f>[1]Fall13!AF225</f>
        <v>4.681</v>
      </c>
      <c r="H222" s="46"/>
      <c r="I222" s="46"/>
      <c r="J222" s="46"/>
      <c r="L222" s="46"/>
      <c r="AE222" s="47"/>
      <c r="AF222" s="46">
        <f t="shared" si="35"/>
        <v>5.36</v>
      </c>
      <c r="AG222" s="46">
        <f t="shared" si="36"/>
        <v>4.29</v>
      </c>
      <c r="AH222" s="46">
        <f t="shared" si="37"/>
        <v>3.4609999999999999</v>
      </c>
      <c r="AI222" s="46">
        <f t="shared" si="38"/>
        <v>4.0830000000000002</v>
      </c>
      <c r="AJ222" s="46">
        <f t="shared" si="39"/>
        <v>4.681</v>
      </c>
      <c r="AL222" s="47">
        <f t="shared" si="30"/>
        <v>5.5404166666666681</v>
      </c>
      <c r="AM222" s="47"/>
      <c r="AO222" s="47">
        <f t="shared" si="31"/>
        <v>4.2955000000000005</v>
      </c>
      <c r="AR222" s="47">
        <f t="shared" si="32"/>
        <v>3.5038333333333327</v>
      </c>
      <c r="AU222" s="47">
        <f t="shared" si="33"/>
        <v>4.0948333333333338</v>
      </c>
      <c r="AX222" s="47">
        <f t="shared" si="34"/>
        <v>4.786999999999999</v>
      </c>
    </row>
    <row r="223" spans="1:50">
      <c r="A223" s="3">
        <v>2008</v>
      </c>
      <c r="B223" s="3">
        <v>6</v>
      </c>
      <c r="C223" s="46">
        <f>[1]Fall13!AB226</f>
        <v>5.3319999999999999</v>
      </c>
      <c r="D223" s="46">
        <f>[1]Fall13!AC226</f>
        <v>4.1840000000000002</v>
      </c>
      <c r="E223" s="46">
        <f>[1]Fall13!AD226</f>
        <v>3.4180000000000001</v>
      </c>
      <c r="F223" s="46">
        <f>[1]Fall13!AE226</f>
        <v>3.9940000000000002</v>
      </c>
      <c r="G223" s="46">
        <f>[1]Fall13!AF226</f>
        <v>4.7009999999999996</v>
      </c>
      <c r="H223" s="46"/>
      <c r="I223" s="46"/>
      <c r="J223" s="46"/>
      <c r="L223" s="46"/>
      <c r="AE223" s="47"/>
      <c r="AF223" s="46">
        <f t="shared" si="35"/>
        <v>5.3319999999999999</v>
      </c>
      <c r="AG223" s="46">
        <f t="shared" si="36"/>
        <v>4.1840000000000002</v>
      </c>
      <c r="AH223" s="46">
        <f t="shared" si="37"/>
        <v>3.4180000000000001</v>
      </c>
      <c r="AI223" s="46">
        <f t="shared" si="38"/>
        <v>3.9940000000000002</v>
      </c>
      <c r="AJ223" s="46">
        <f t="shared" si="39"/>
        <v>4.7009999999999996</v>
      </c>
      <c r="AL223" s="47">
        <f t="shared" si="30"/>
        <v>5.5096666666666669</v>
      </c>
      <c r="AM223" s="47"/>
      <c r="AO223" s="47">
        <f t="shared" si="31"/>
        <v>4.2608333333333333</v>
      </c>
      <c r="AR223" s="47">
        <f t="shared" si="32"/>
        <v>3.4756666666666667</v>
      </c>
      <c r="AU223" s="47">
        <f t="shared" si="33"/>
        <v>4.0576666666666661</v>
      </c>
      <c r="AX223" s="47">
        <f t="shared" si="34"/>
        <v>4.7442500000000001</v>
      </c>
    </row>
    <row r="224" spans="1:50">
      <c r="A224" s="3">
        <v>2008</v>
      </c>
      <c r="B224" s="3">
        <v>7</v>
      </c>
      <c r="C224" s="46">
        <f>[1]Fall13!AB227</f>
        <v>5.298</v>
      </c>
      <c r="D224" s="46">
        <f>[1]Fall13!AC227</f>
        <v>4.16</v>
      </c>
      <c r="E224" s="46">
        <f>[1]Fall13!AD227</f>
        <v>3.4580000000000002</v>
      </c>
      <c r="F224" s="46">
        <f>[1]Fall13!AE227</f>
        <v>3.9729999999999999</v>
      </c>
      <c r="G224" s="46">
        <f>[1]Fall13!AF227</f>
        <v>4.6680000000000001</v>
      </c>
      <c r="H224" s="46"/>
      <c r="I224" s="46"/>
      <c r="J224" s="46"/>
      <c r="L224" s="46"/>
      <c r="AE224" s="47"/>
      <c r="AF224" s="46">
        <f t="shared" si="35"/>
        <v>5.298</v>
      </c>
      <c r="AG224" s="46">
        <f t="shared" si="36"/>
        <v>4.16</v>
      </c>
      <c r="AH224" s="46">
        <f t="shared" si="37"/>
        <v>3.4580000000000002</v>
      </c>
      <c r="AI224" s="46">
        <f t="shared" si="38"/>
        <v>3.9729999999999999</v>
      </c>
      <c r="AJ224" s="46">
        <f t="shared" si="39"/>
        <v>4.6680000000000001</v>
      </c>
      <c r="AL224" s="47">
        <f t="shared" si="30"/>
        <v>5.4743333333333339</v>
      </c>
      <c r="AM224" s="47"/>
      <c r="AO224" s="47">
        <f t="shared" si="31"/>
        <v>4.2436666666666669</v>
      </c>
      <c r="AR224" s="47">
        <f t="shared" si="32"/>
        <v>3.4691666666666663</v>
      </c>
      <c r="AU224" s="47">
        <f t="shared" si="33"/>
        <v>4.0446666666666671</v>
      </c>
      <c r="AX224" s="47">
        <f t="shared" si="34"/>
        <v>4.7097499999999997</v>
      </c>
    </row>
    <row r="225" spans="1:50">
      <c r="A225" s="3">
        <v>2008</v>
      </c>
      <c r="B225" s="3">
        <v>8</v>
      </c>
      <c r="C225" s="46">
        <f>[1]Fall13!AB228</f>
        <v>5.4009999999999998</v>
      </c>
      <c r="D225" s="46">
        <f>[1]Fall13!AC228</f>
        <v>4.2930000000000001</v>
      </c>
      <c r="E225" s="46">
        <f>[1]Fall13!AD228</f>
        <v>3.6059999999999999</v>
      </c>
      <c r="F225" s="46">
        <f>[1]Fall13!AE228</f>
        <v>4.1109999999999998</v>
      </c>
      <c r="G225" s="46">
        <f>[1]Fall13!AF228</f>
        <v>4.8070000000000004</v>
      </c>
      <c r="H225" s="46"/>
      <c r="I225" s="46"/>
      <c r="J225" s="46"/>
      <c r="L225" s="46"/>
      <c r="AE225" s="47"/>
      <c r="AF225" s="46">
        <f t="shared" si="35"/>
        <v>5.4009999999999998</v>
      </c>
      <c r="AG225" s="46">
        <f t="shared" si="36"/>
        <v>4.2930000000000001</v>
      </c>
      <c r="AH225" s="46">
        <f t="shared" si="37"/>
        <v>3.6059999999999999</v>
      </c>
      <c r="AI225" s="46">
        <f t="shared" si="38"/>
        <v>4.1109999999999998</v>
      </c>
      <c r="AJ225" s="46">
        <f t="shared" si="39"/>
        <v>4.8070000000000004</v>
      </c>
      <c r="AL225" s="47">
        <f t="shared" si="30"/>
        <v>5.4485000000000001</v>
      </c>
      <c r="AM225" s="47"/>
      <c r="AO225" s="47">
        <f t="shared" si="31"/>
        <v>4.2439999999999998</v>
      </c>
      <c r="AR225" s="47">
        <f t="shared" si="32"/>
        <v>3.4796666666666667</v>
      </c>
      <c r="AU225" s="47">
        <f t="shared" si="33"/>
        <v>4.0486666666666666</v>
      </c>
      <c r="AX225" s="47">
        <f t="shared" si="34"/>
        <v>4.7103750000000009</v>
      </c>
    </row>
    <row r="226" spans="1:50">
      <c r="A226" s="3">
        <v>2008</v>
      </c>
      <c r="B226" s="3">
        <v>9</v>
      </c>
      <c r="C226" s="46">
        <f>[1]Fall13!AB229</f>
        <v>5.4409999999999998</v>
      </c>
      <c r="D226" s="46">
        <f>[1]Fall13!AC229</f>
        <v>4.2949999999999999</v>
      </c>
      <c r="E226" s="46">
        <f>[1]Fall13!AD229</f>
        <v>3.6379999999999999</v>
      </c>
      <c r="F226" s="46">
        <f>[1]Fall13!AE229</f>
        <v>4.1230000000000002</v>
      </c>
      <c r="G226" s="46">
        <f>[1]Fall13!AF229</f>
        <v>4.8499999999999996</v>
      </c>
      <c r="H226" s="46"/>
      <c r="I226" s="46"/>
      <c r="J226" s="46"/>
      <c r="L226" s="46"/>
      <c r="AE226" s="47"/>
      <c r="AF226" s="46">
        <f t="shared" si="35"/>
        <v>5.4409999999999998</v>
      </c>
      <c r="AG226" s="46">
        <f t="shared" si="36"/>
        <v>4.2949999999999999</v>
      </c>
      <c r="AH226" s="46">
        <f t="shared" si="37"/>
        <v>3.6379999999999999</v>
      </c>
      <c r="AI226" s="46">
        <f t="shared" si="38"/>
        <v>4.1230000000000002</v>
      </c>
      <c r="AJ226" s="46">
        <f t="shared" si="39"/>
        <v>4.8499999999999996</v>
      </c>
      <c r="AL226" s="47">
        <f t="shared" si="30"/>
        <v>5.4285000000000005</v>
      </c>
      <c r="AM226" s="47"/>
      <c r="AO226" s="47">
        <f t="shared" si="31"/>
        <v>4.2469999999999999</v>
      </c>
      <c r="AR226" s="47">
        <f t="shared" si="32"/>
        <v>3.5076666666666667</v>
      </c>
      <c r="AU226" s="47">
        <f t="shared" si="33"/>
        <v>4.0583333333333336</v>
      </c>
      <c r="AX226" s="47">
        <f t="shared" si="34"/>
        <v>4.7238750000000005</v>
      </c>
    </row>
    <row r="227" spans="1:50">
      <c r="A227" s="3">
        <v>2008</v>
      </c>
      <c r="B227" s="3">
        <v>10</v>
      </c>
      <c r="C227" s="46">
        <f>[1]Fall13!AB230</f>
        <v>5.4729999999999999</v>
      </c>
      <c r="D227" s="46">
        <f>[1]Fall13!AC230</f>
        <v>4.4119999999999999</v>
      </c>
      <c r="E227" s="46">
        <f>[1]Fall13!AD230</f>
        <v>3.6320000000000001</v>
      </c>
      <c r="F227" s="46">
        <f>[1]Fall13!AE230</f>
        <v>4.2089999999999996</v>
      </c>
      <c r="G227" s="46">
        <f>[1]Fall13!AF230</f>
        <v>4.8419999999999996</v>
      </c>
      <c r="H227" s="46"/>
      <c r="I227" s="46"/>
      <c r="J227" s="46"/>
      <c r="L227" s="46"/>
      <c r="AE227" s="47"/>
      <c r="AF227" s="46">
        <f t="shared" si="35"/>
        <v>5.4729999999999999</v>
      </c>
      <c r="AG227" s="46">
        <f t="shared" si="36"/>
        <v>4.4119999999999999</v>
      </c>
      <c r="AH227" s="46">
        <f t="shared" si="37"/>
        <v>3.6320000000000001</v>
      </c>
      <c r="AI227" s="46">
        <f t="shared" si="38"/>
        <v>4.2089999999999996</v>
      </c>
      <c r="AJ227" s="46">
        <f t="shared" si="39"/>
        <v>4.8419999999999996</v>
      </c>
      <c r="AL227" s="47">
        <f t="shared" si="30"/>
        <v>5.4143333333333343</v>
      </c>
      <c r="AM227" s="47"/>
      <c r="AO227" s="47">
        <f t="shared" si="31"/>
        <v>4.2723333333333331</v>
      </c>
      <c r="AR227" s="47">
        <f t="shared" si="32"/>
        <v>3.5355000000000003</v>
      </c>
      <c r="AU227" s="47">
        <f t="shared" si="33"/>
        <v>4.0821666666666667</v>
      </c>
      <c r="AX227" s="47">
        <f t="shared" si="34"/>
        <v>4.7386249999999999</v>
      </c>
    </row>
    <row r="228" spans="1:50">
      <c r="A228" s="3">
        <v>2008</v>
      </c>
      <c r="B228" s="3">
        <v>11</v>
      </c>
      <c r="C228" s="46">
        <f>[1]Fall13!AB231</f>
        <v>5.4969999999999999</v>
      </c>
      <c r="D228" s="46">
        <f>[1]Fall13!AC231</f>
        <v>4.452</v>
      </c>
      <c r="E228" s="46">
        <f>[1]Fall13!AD231</f>
        <v>3.6230000000000002</v>
      </c>
      <c r="F228" s="46">
        <f>[1]Fall13!AE231</f>
        <v>4.22</v>
      </c>
      <c r="G228" s="46">
        <f>[1]Fall13!AF231</f>
        <v>4.8019999999999996</v>
      </c>
      <c r="H228" s="46"/>
      <c r="I228" s="46"/>
      <c r="J228" s="46"/>
      <c r="L228" s="46"/>
      <c r="AE228" s="47"/>
      <c r="AF228" s="46">
        <f t="shared" si="35"/>
        <v>5.4969999999999999</v>
      </c>
      <c r="AG228" s="46">
        <f t="shared" si="36"/>
        <v>4.452</v>
      </c>
      <c r="AH228" s="46">
        <f t="shared" si="37"/>
        <v>3.6230000000000002</v>
      </c>
      <c r="AI228" s="46">
        <f t="shared" si="38"/>
        <v>4.22</v>
      </c>
      <c r="AJ228" s="46">
        <f t="shared" si="39"/>
        <v>4.8019999999999996</v>
      </c>
      <c r="AL228" s="47">
        <f t="shared" si="30"/>
        <v>5.4080000000000004</v>
      </c>
      <c r="AM228" s="47"/>
      <c r="AO228" s="47">
        <f t="shared" si="31"/>
        <v>4.2993333333333332</v>
      </c>
      <c r="AR228" s="47">
        <f t="shared" si="32"/>
        <v>3.5625</v>
      </c>
      <c r="AU228" s="47">
        <f t="shared" si="33"/>
        <v>4.1049999999999995</v>
      </c>
      <c r="AX228" s="47">
        <f t="shared" si="34"/>
        <v>4.7549999999999999</v>
      </c>
    </row>
    <row r="229" spans="1:50">
      <c r="A229" s="3">
        <v>2008</v>
      </c>
      <c r="B229" s="3">
        <v>12</v>
      </c>
      <c r="C229" s="46">
        <f>[1]Fall13!AB232</f>
        <v>5.6470000000000002</v>
      </c>
      <c r="D229" s="46">
        <f>[1]Fall13!AC232</f>
        <v>4.4889999999999999</v>
      </c>
      <c r="E229" s="46">
        <f>[1]Fall13!AD232</f>
        <v>3.9510000000000001</v>
      </c>
      <c r="F229" s="46">
        <f>[1]Fall13!AE232</f>
        <v>4.3129999999999997</v>
      </c>
      <c r="G229" s="46">
        <f>[1]Fall13!AF232</f>
        <v>5.0330000000000004</v>
      </c>
      <c r="H229" s="46"/>
      <c r="I229" s="46"/>
      <c r="J229" s="46"/>
      <c r="L229" s="46"/>
      <c r="AE229" s="47"/>
      <c r="AF229" s="46">
        <f t="shared" si="35"/>
        <v>5.6470000000000002</v>
      </c>
      <c r="AG229" s="46">
        <f t="shared" si="36"/>
        <v>4.4889999999999999</v>
      </c>
      <c r="AH229" s="46">
        <f t="shared" si="37"/>
        <v>3.9510000000000001</v>
      </c>
      <c r="AI229" s="46">
        <f t="shared" si="38"/>
        <v>4.3129999999999997</v>
      </c>
      <c r="AJ229" s="46">
        <f t="shared" si="39"/>
        <v>5.0330000000000004</v>
      </c>
      <c r="AL229" s="47">
        <f t="shared" si="30"/>
        <v>5.4165833333333344</v>
      </c>
      <c r="AM229" s="47"/>
      <c r="AO229" s="47">
        <f t="shared" si="31"/>
        <v>4.3501666666666674</v>
      </c>
      <c r="AR229" s="47">
        <f t="shared" si="32"/>
        <v>3.6513333333333335</v>
      </c>
      <c r="AU229" s="47">
        <f t="shared" si="33"/>
        <v>4.1581666666666663</v>
      </c>
      <c r="AX229" s="47">
        <f t="shared" si="34"/>
        <v>4.798</v>
      </c>
    </row>
    <row r="230" spans="1:50">
      <c r="A230" s="3">
        <v>2009</v>
      </c>
      <c r="B230" s="3">
        <v>1</v>
      </c>
      <c r="C230" s="46">
        <f>[1]Fall13!AB233</f>
        <v>6.8369999999999997</v>
      </c>
      <c r="D230" s="46">
        <f>[1]Fall13!AC233</f>
        <v>5.5430000000000001</v>
      </c>
      <c r="E230" s="46">
        <f>[1]Fall13!AD233</f>
        <v>4.7430000000000003</v>
      </c>
      <c r="F230" s="46">
        <f>[1]Fall13!AE233</f>
        <v>5.3339999999999996</v>
      </c>
      <c r="G230" s="46">
        <f>[1]Fall13!AF233</f>
        <v>6.0860000000000003</v>
      </c>
      <c r="H230" s="46"/>
      <c r="I230" s="46"/>
      <c r="J230" s="46"/>
      <c r="L230" s="46"/>
      <c r="AE230" s="47"/>
      <c r="AF230" s="46">
        <f t="shared" si="35"/>
        <v>6.8369999999999997</v>
      </c>
      <c r="AG230" s="46">
        <f t="shared" si="36"/>
        <v>5.5430000000000001</v>
      </c>
      <c r="AH230" s="46">
        <f t="shared" si="37"/>
        <v>4.7430000000000003</v>
      </c>
      <c r="AI230" s="46">
        <f t="shared" si="38"/>
        <v>5.3339999999999996</v>
      </c>
      <c r="AJ230" s="46">
        <f t="shared" si="39"/>
        <v>6.0860000000000003</v>
      </c>
      <c r="AL230" s="47">
        <f t="shared" si="30"/>
        <v>5.5356666666666667</v>
      </c>
      <c r="AM230" s="47"/>
      <c r="AO230" s="47">
        <f t="shared" si="31"/>
        <v>4.5806666666666667</v>
      </c>
      <c r="AR230" s="47">
        <f t="shared" si="32"/>
        <v>3.8654999999999995</v>
      </c>
      <c r="AU230" s="47">
        <f t="shared" si="33"/>
        <v>4.3849999999999998</v>
      </c>
      <c r="AX230" s="47">
        <f t="shared" si="34"/>
        <v>4.9736249999999993</v>
      </c>
    </row>
    <row r="231" spans="1:50">
      <c r="A231" s="3">
        <v>2009</v>
      </c>
      <c r="B231" s="3">
        <v>2</v>
      </c>
      <c r="C231" s="46">
        <f>[1]Fall13!AB234</f>
        <v>6.8230000000000004</v>
      </c>
      <c r="D231" s="46">
        <f>[1]Fall13!AC234</f>
        <v>5.6459999999999999</v>
      </c>
      <c r="E231" s="46">
        <f>[1]Fall13!AD234</f>
        <v>4.7720000000000002</v>
      </c>
      <c r="F231" s="46">
        <f>[1]Fall13!AE234</f>
        <v>5.3719999999999999</v>
      </c>
      <c r="G231" s="46">
        <f>[1]Fall13!AF234</f>
        <v>6.194</v>
      </c>
      <c r="H231" s="46"/>
      <c r="I231" s="46"/>
      <c r="J231" s="46"/>
      <c r="L231" s="46"/>
      <c r="AE231" s="47"/>
      <c r="AF231" s="46">
        <f t="shared" si="35"/>
        <v>6.8230000000000004</v>
      </c>
      <c r="AG231" s="46">
        <f t="shared" si="36"/>
        <v>5.6459999999999999</v>
      </c>
      <c r="AH231" s="46">
        <f t="shared" si="37"/>
        <v>4.7720000000000002</v>
      </c>
      <c r="AI231" s="46">
        <f t="shared" si="38"/>
        <v>5.3719999999999999</v>
      </c>
      <c r="AJ231" s="46">
        <f t="shared" si="39"/>
        <v>6.194</v>
      </c>
      <c r="AL231" s="47">
        <f t="shared" si="30"/>
        <v>5.6554166666666674</v>
      </c>
      <c r="AM231" s="47"/>
      <c r="AO231" s="47">
        <f t="shared" si="31"/>
        <v>4.8061666666666669</v>
      </c>
      <c r="AR231" s="47">
        <f t="shared" si="32"/>
        <v>4.0598333333333336</v>
      </c>
      <c r="AU231" s="47">
        <f t="shared" si="33"/>
        <v>4.5951666666666666</v>
      </c>
      <c r="AX231" s="47">
        <f t="shared" si="34"/>
        <v>5.1602500000000004</v>
      </c>
    </row>
    <row r="232" spans="1:50">
      <c r="A232" s="3">
        <v>2009</v>
      </c>
      <c r="B232" s="3">
        <v>3</v>
      </c>
      <c r="C232" s="46">
        <f>[1]Fall13!AB235</f>
        <v>6.74</v>
      </c>
      <c r="D232" s="46">
        <f>[1]Fall13!AC235</f>
        <v>5.57</v>
      </c>
      <c r="E232" s="46">
        <f>[1]Fall13!AD235</f>
        <v>4.6970000000000001</v>
      </c>
      <c r="F232" s="46">
        <f>[1]Fall13!AE235</f>
        <v>5.3550000000000004</v>
      </c>
      <c r="G232" s="46">
        <f>[1]Fall13!AF235</f>
        <v>6.0350000000000001</v>
      </c>
      <c r="H232" s="46"/>
      <c r="I232" s="46"/>
      <c r="J232" s="46"/>
      <c r="L232" s="46"/>
      <c r="AE232" s="47"/>
      <c r="AF232" s="46">
        <f t="shared" si="35"/>
        <v>6.74</v>
      </c>
      <c r="AG232" s="46">
        <f t="shared" si="36"/>
        <v>5.57</v>
      </c>
      <c r="AH232" s="46">
        <f t="shared" si="37"/>
        <v>4.6970000000000001</v>
      </c>
      <c r="AI232" s="46">
        <f t="shared" si="38"/>
        <v>5.3550000000000004</v>
      </c>
      <c r="AJ232" s="46">
        <f t="shared" si="39"/>
        <v>6.0350000000000001</v>
      </c>
      <c r="AL232" s="47">
        <f t="shared" si="30"/>
        <v>5.769333333333333</v>
      </c>
      <c r="AM232" s="47"/>
      <c r="AO232" s="47">
        <f t="shared" si="31"/>
        <v>5.0186666666666673</v>
      </c>
      <c r="AR232" s="47">
        <f t="shared" si="32"/>
        <v>4.2363333333333335</v>
      </c>
      <c r="AU232" s="47">
        <f t="shared" si="33"/>
        <v>4.8004999999999995</v>
      </c>
      <c r="AX232" s="47">
        <f t="shared" si="34"/>
        <v>5.3311250000000001</v>
      </c>
    </row>
    <row r="233" spans="1:50">
      <c r="A233" s="3">
        <v>2009</v>
      </c>
      <c r="B233" s="3">
        <v>4</v>
      </c>
      <c r="C233" s="46">
        <f>[1]Fall13!AB236</f>
        <v>6.117</v>
      </c>
      <c r="D233" s="46">
        <f>[1]Fall13!AC236</f>
        <v>4.9749999999999996</v>
      </c>
      <c r="E233" s="46">
        <f>[1]Fall13!AD236</f>
        <v>4.2160000000000002</v>
      </c>
      <c r="F233" s="46">
        <f>[1]Fall13!AE236</f>
        <v>4.7690000000000001</v>
      </c>
      <c r="G233" s="46">
        <f>[1]Fall13!AF236</f>
        <v>5.3970000000000002</v>
      </c>
      <c r="H233" s="46"/>
      <c r="I233" s="46"/>
      <c r="J233" s="46"/>
      <c r="L233" s="46"/>
      <c r="AE233" s="47"/>
      <c r="AF233" s="46">
        <f t="shared" si="35"/>
        <v>6.117</v>
      </c>
      <c r="AG233" s="46">
        <f t="shared" si="36"/>
        <v>4.9749999999999996</v>
      </c>
      <c r="AH233" s="46">
        <f t="shared" si="37"/>
        <v>4.2160000000000002</v>
      </c>
      <c r="AI233" s="46">
        <f t="shared" si="38"/>
        <v>4.7690000000000001</v>
      </c>
      <c r="AJ233" s="46">
        <f t="shared" si="39"/>
        <v>5.3970000000000002</v>
      </c>
      <c r="AL233" s="47">
        <f t="shared" si="30"/>
        <v>5.8305000000000007</v>
      </c>
      <c r="AM233" s="47"/>
      <c r="AO233" s="47">
        <f t="shared" si="31"/>
        <v>5.1124999999999998</v>
      </c>
      <c r="AR233" s="47">
        <f t="shared" si="32"/>
        <v>4.3336666666666668</v>
      </c>
      <c r="AU233" s="47">
        <f t="shared" si="33"/>
        <v>4.8938333333333333</v>
      </c>
      <c r="AX233" s="47">
        <f t="shared" si="34"/>
        <v>5.4048749999999997</v>
      </c>
    </row>
    <row r="234" spans="1:50">
      <c r="A234" s="3">
        <v>2009</v>
      </c>
      <c r="B234" s="3">
        <v>5</v>
      </c>
      <c r="C234" s="46">
        <f>[1]Fall13!AB237</f>
        <v>6.1040000000000001</v>
      </c>
      <c r="D234" s="46">
        <f>[1]Fall13!AC237</f>
        <v>5.0140000000000002</v>
      </c>
      <c r="E234" s="46">
        <f>[1]Fall13!AD237</f>
        <v>4.2690000000000001</v>
      </c>
      <c r="F234" s="46">
        <f>[1]Fall13!AE237</f>
        <v>4.8070000000000004</v>
      </c>
      <c r="G234" s="46">
        <f>[1]Fall13!AF237</f>
        <v>5.4640000000000004</v>
      </c>
      <c r="H234" s="46"/>
      <c r="I234" s="46"/>
      <c r="J234" s="46"/>
      <c r="L234" s="46"/>
      <c r="AE234" s="47"/>
      <c r="AF234" s="46">
        <f t="shared" si="35"/>
        <v>6.1040000000000001</v>
      </c>
      <c r="AG234" s="46">
        <f t="shared" si="36"/>
        <v>5.0140000000000002</v>
      </c>
      <c r="AH234" s="46">
        <f t="shared" si="37"/>
        <v>4.2690000000000001</v>
      </c>
      <c r="AI234" s="46">
        <f t="shared" si="38"/>
        <v>4.8070000000000004</v>
      </c>
      <c r="AJ234" s="46">
        <f t="shared" si="39"/>
        <v>5.4640000000000004</v>
      </c>
      <c r="AL234" s="47">
        <f t="shared" si="30"/>
        <v>5.8924999999999992</v>
      </c>
      <c r="AM234" s="47"/>
      <c r="AO234" s="47">
        <f t="shared" si="31"/>
        <v>5.2061666666666664</v>
      </c>
      <c r="AR234" s="47">
        <f t="shared" si="32"/>
        <v>4.4413333333333336</v>
      </c>
      <c r="AU234" s="47">
        <f t="shared" si="33"/>
        <v>4.9916666666666671</v>
      </c>
      <c r="AX234" s="47">
        <f t="shared" si="34"/>
        <v>5.4816249999999993</v>
      </c>
    </row>
    <row r="235" spans="1:50">
      <c r="A235" s="3">
        <v>2009</v>
      </c>
      <c r="B235" s="3">
        <v>6</v>
      </c>
      <c r="C235" s="46">
        <f>[1]Fall13!AB238</f>
        <v>6.13</v>
      </c>
      <c r="D235" s="46">
        <f>[1]Fall13!AC238</f>
        <v>4.9729999999999999</v>
      </c>
      <c r="E235" s="46">
        <f>[1]Fall13!AD238</f>
        <v>4.2489999999999997</v>
      </c>
      <c r="F235" s="46">
        <f>[1]Fall13!AE238</f>
        <v>4.7590000000000003</v>
      </c>
      <c r="G235" s="46">
        <f>[1]Fall13!AF238</f>
        <v>5.508</v>
      </c>
      <c r="H235" s="46"/>
      <c r="I235" s="46"/>
      <c r="J235" s="46"/>
      <c r="L235" s="46"/>
      <c r="AE235" s="47"/>
      <c r="AF235" s="46">
        <f t="shared" si="35"/>
        <v>6.13</v>
      </c>
      <c r="AG235" s="46">
        <f t="shared" si="36"/>
        <v>4.9729999999999999</v>
      </c>
      <c r="AH235" s="46">
        <f t="shared" si="37"/>
        <v>4.2489999999999997</v>
      </c>
      <c r="AI235" s="46">
        <f t="shared" si="38"/>
        <v>4.7590000000000003</v>
      </c>
      <c r="AJ235" s="46">
        <f t="shared" si="39"/>
        <v>5.508</v>
      </c>
      <c r="AL235" s="47">
        <f t="shared" si="30"/>
        <v>5.9589999999999996</v>
      </c>
      <c r="AM235" s="47"/>
      <c r="AO235" s="47">
        <f t="shared" si="31"/>
        <v>5.2868333333333331</v>
      </c>
      <c r="AR235" s="47">
        <f t="shared" si="32"/>
        <v>4.4910000000000005</v>
      </c>
      <c r="AU235" s="47">
        <f t="shared" si="33"/>
        <v>5.0659999999999998</v>
      </c>
      <c r="AX235" s="47">
        <f t="shared" si="34"/>
        <v>5.5648750000000007</v>
      </c>
    </row>
    <row r="236" spans="1:50">
      <c r="A236" s="3">
        <v>2009</v>
      </c>
      <c r="B236" s="3">
        <v>7</v>
      </c>
      <c r="C236" s="46">
        <f>[1]Fall13!AB239</f>
        <v>6.3250000000000002</v>
      </c>
      <c r="D236" s="46">
        <f>[1]Fall13!AC239</f>
        <v>5.0650000000000004</v>
      </c>
      <c r="E236" s="46">
        <f>[1]Fall13!AD239</f>
        <v>4.3380000000000001</v>
      </c>
      <c r="F236" s="46">
        <f>[1]Fall13!AE239</f>
        <v>4.9039999999999999</v>
      </c>
      <c r="G236" s="46">
        <f>[1]Fall13!AF239</f>
        <v>5.6779999999999999</v>
      </c>
      <c r="H236" s="46"/>
      <c r="I236" s="46"/>
      <c r="J236" s="46"/>
      <c r="L236" s="46"/>
      <c r="AE236" s="47"/>
      <c r="AF236" s="46">
        <f t="shared" si="35"/>
        <v>6.3250000000000002</v>
      </c>
      <c r="AG236" s="46">
        <f t="shared" si="36"/>
        <v>5.0650000000000004</v>
      </c>
      <c r="AH236" s="46">
        <f t="shared" si="37"/>
        <v>4.3380000000000001</v>
      </c>
      <c r="AI236" s="46">
        <f t="shared" si="38"/>
        <v>4.9039999999999999</v>
      </c>
      <c r="AJ236" s="46">
        <f t="shared" si="39"/>
        <v>5.6779999999999999</v>
      </c>
      <c r="AL236" s="47">
        <f t="shared" si="30"/>
        <v>6.0445833333333328</v>
      </c>
      <c r="AM236" s="47"/>
      <c r="AO236" s="47">
        <f t="shared" si="31"/>
        <v>5.2071666666666667</v>
      </c>
      <c r="AR236" s="47">
        <f t="shared" si="32"/>
        <v>4.4234999999999998</v>
      </c>
      <c r="AU236" s="47">
        <f t="shared" si="33"/>
        <v>4.9943333333333335</v>
      </c>
      <c r="AX236" s="47">
        <f t="shared" si="34"/>
        <v>5.6743749999999995</v>
      </c>
    </row>
    <row r="237" spans="1:50">
      <c r="A237" s="3">
        <v>2009</v>
      </c>
      <c r="B237" s="3">
        <v>8</v>
      </c>
      <c r="C237" s="46">
        <f>[1]Fall13!AB240</f>
        <v>6.3010000000000002</v>
      </c>
      <c r="D237" s="46">
        <f>[1]Fall13!AC240</f>
        <v>5.0709999999999997</v>
      </c>
      <c r="E237" s="46">
        <f>[1]Fall13!AD240</f>
        <v>4.3360000000000003</v>
      </c>
      <c r="F237" s="46">
        <f>[1]Fall13!AE240</f>
        <v>4.8819999999999997</v>
      </c>
      <c r="G237" s="46">
        <f>[1]Fall13!AF240</f>
        <v>5.6580000000000004</v>
      </c>
      <c r="H237" s="46"/>
      <c r="I237" s="46"/>
      <c r="J237" s="46"/>
      <c r="L237" s="46"/>
      <c r="AE237" s="47"/>
      <c r="AF237" s="46">
        <f t="shared" si="35"/>
        <v>6.3010000000000002</v>
      </c>
      <c r="AG237" s="46">
        <f t="shared" si="36"/>
        <v>5.0709999999999997</v>
      </c>
      <c r="AH237" s="46">
        <f t="shared" si="37"/>
        <v>4.3360000000000003</v>
      </c>
      <c r="AI237" s="46">
        <f t="shared" si="38"/>
        <v>4.8819999999999997</v>
      </c>
      <c r="AJ237" s="46">
        <f t="shared" si="39"/>
        <v>5.6580000000000004</v>
      </c>
      <c r="AL237" s="47">
        <f t="shared" si="30"/>
        <v>6.1195833333333338</v>
      </c>
      <c r="AM237" s="47"/>
      <c r="AO237" s="47">
        <f t="shared" si="31"/>
        <v>5.1113333333333335</v>
      </c>
      <c r="AR237" s="47">
        <f t="shared" si="32"/>
        <v>4.350833333333334</v>
      </c>
      <c r="AU237" s="47">
        <f t="shared" si="33"/>
        <v>4.9126666666666665</v>
      </c>
      <c r="AX237" s="47">
        <f t="shared" si="34"/>
        <v>5.7525000000000004</v>
      </c>
    </row>
    <row r="238" spans="1:50">
      <c r="A238" s="3">
        <v>2009</v>
      </c>
      <c r="B238" s="3">
        <v>9</v>
      </c>
      <c r="C238" s="46">
        <f>[1]Fall13!AB241</f>
        <v>6.2789999999999999</v>
      </c>
      <c r="D238" s="46">
        <f>[1]Fall13!AC241</f>
        <v>5.0359999999999996</v>
      </c>
      <c r="E238" s="46">
        <f>[1]Fall13!AD241</f>
        <v>4.2460000000000004</v>
      </c>
      <c r="F238" s="46">
        <f>[1]Fall13!AE241</f>
        <v>4.8529999999999998</v>
      </c>
      <c r="G238" s="46">
        <f>[1]Fall13!AF241</f>
        <v>5.6130000000000004</v>
      </c>
      <c r="H238" s="46"/>
      <c r="I238" s="46"/>
      <c r="J238" s="46"/>
      <c r="L238" s="46"/>
      <c r="AE238" s="47"/>
      <c r="AF238" s="46">
        <f t="shared" si="35"/>
        <v>6.2789999999999999</v>
      </c>
      <c r="AG238" s="46">
        <f t="shared" si="36"/>
        <v>5.0359999999999996</v>
      </c>
      <c r="AH238" s="46">
        <f t="shared" si="37"/>
        <v>4.2460000000000004</v>
      </c>
      <c r="AI238" s="46">
        <f t="shared" si="38"/>
        <v>4.8529999999999998</v>
      </c>
      <c r="AJ238" s="46">
        <f t="shared" si="39"/>
        <v>5.6130000000000004</v>
      </c>
      <c r="AL238" s="47">
        <f t="shared" si="30"/>
        <v>6.1894166666666663</v>
      </c>
      <c r="AM238" s="47"/>
      <c r="AO238" s="47">
        <f t="shared" si="31"/>
        <v>5.0223333333333331</v>
      </c>
      <c r="AR238" s="47">
        <f t="shared" si="32"/>
        <v>4.2756666666666669</v>
      </c>
      <c r="AU238" s="47">
        <f t="shared" si="33"/>
        <v>4.8290000000000006</v>
      </c>
      <c r="AX238" s="47">
        <f t="shared" si="34"/>
        <v>5.6933749999999996</v>
      </c>
    </row>
    <row r="239" spans="1:50">
      <c r="A239" s="3">
        <v>2009</v>
      </c>
      <c r="B239" s="3">
        <v>10</v>
      </c>
      <c r="C239" s="46">
        <f>[1]Fall13!AB242</f>
        <v>6.2539999999999996</v>
      </c>
      <c r="D239" s="46">
        <f>[1]Fall13!AC242</f>
        <v>5.0620000000000003</v>
      </c>
      <c r="E239" s="46">
        <f>[1]Fall13!AD242</f>
        <v>4.3689999999999998</v>
      </c>
      <c r="F239" s="46">
        <f>[1]Fall13!AE242</f>
        <v>4.867</v>
      </c>
      <c r="G239" s="46">
        <f>[1]Fall13!AF242</f>
        <v>5.6340000000000003</v>
      </c>
      <c r="H239" s="46"/>
      <c r="I239" s="46"/>
      <c r="J239" s="46"/>
      <c r="L239" s="46"/>
      <c r="AE239" s="47"/>
      <c r="AF239" s="46">
        <f t="shared" si="35"/>
        <v>6.2539999999999996</v>
      </c>
      <c r="AG239" s="46">
        <f t="shared" si="36"/>
        <v>5.0620000000000003</v>
      </c>
      <c r="AH239" s="46">
        <f t="shared" si="37"/>
        <v>4.3689999999999998</v>
      </c>
      <c r="AI239" s="46">
        <f t="shared" si="38"/>
        <v>4.867</v>
      </c>
      <c r="AJ239" s="46">
        <f t="shared" si="39"/>
        <v>5.6340000000000003</v>
      </c>
      <c r="AL239" s="47">
        <f t="shared" si="30"/>
        <v>6.2545000000000011</v>
      </c>
      <c r="AM239" s="47"/>
      <c r="AO239" s="47">
        <f t="shared" si="31"/>
        <v>5.0368333333333331</v>
      </c>
      <c r="AR239" s="47">
        <f t="shared" si="32"/>
        <v>4.301166666666667</v>
      </c>
      <c r="AU239" s="47">
        <f t="shared" si="33"/>
        <v>4.8453333333333335</v>
      </c>
      <c r="AX239" s="47">
        <f t="shared" si="34"/>
        <v>5.6233750000000002</v>
      </c>
    </row>
    <row r="240" spans="1:50">
      <c r="A240" s="3">
        <v>2009</v>
      </c>
      <c r="B240" s="3">
        <v>11</v>
      </c>
      <c r="C240" s="46">
        <f>[1]Fall13!AB243</f>
        <v>6.2050000000000001</v>
      </c>
      <c r="D240" s="46">
        <f>[1]Fall13!AC243</f>
        <v>5.0629999999999997</v>
      </c>
      <c r="E240" s="46">
        <f>[1]Fall13!AD243</f>
        <v>4.2190000000000003</v>
      </c>
      <c r="F240" s="46">
        <f>[1]Fall13!AE243</f>
        <v>4.87</v>
      </c>
      <c r="G240" s="46">
        <f>[1]Fall13!AF243</f>
        <v>5.5309999999999997</v>
      </c>
      <c r="H240" s="46"/>
      <c r="I240" s="46"/>
      <c r="J240" s="46"/>
      <c r="L240" s="46"/>
      <c r="AE240" s="47"/>
      <c r="AF240" s="46">
        <f t="shared" si="35"/>
        <v>6.2050000000000001</v>
      </c>
      <c r="AG240" s="46">
        <f t="shared" si="36"/>
        <v>5.0629999999999997</v>
      </c>
      <c r="AH240" s="46">
        <f t="shared" si="37"/>
        <v>4.2190000000000003</v>
      </c>
      <c r="AI240" s="46">
        <f t="shared" si="38"/>
        <v>4.87</v>
      </c>
      <c r="AJ240" s="46">
        <f t="shared" si="39"/>
        <v>5.5309999999999997</v>
      </c>
      <c r="AL240" s="47">
        <f t="shared" si="30"/>
        <v>6.3135000000000012</v>
      </c>
      <c r="AM240" s="47"/>
      <c r="AO240" s="47">
        <f t="shared" si="31"/>
        <v>5.0449999999999999</v>
      </c>
      <c r="AR240" s="47">
        <f t="shared" si="32"/>
        <v>4.2928333333333333</v>
      </c>
      <c r="AU240" s="47">
        <f t="shared" si="33"/>
        <v>4.8558333333333339</v>
      </c>
      <c r="AX240" s="47">
        <f t="shared" si="34"/>
        <v>5.5603750000000005</v>
      </c>
    </row>
    <row r="241" spans="1:50">
      <c r="A241" s="3">
        <v>2009</v>
      </c>
      <c r="B241" s="3">
        <v>12</v>
      </c>
      <c r="C241" s="46">
        <f>[1]Fall13!AB244</f>
        <v>6.1980000000000004</v>
      </c>
      <c r="D241" s="46">
        <f>[1]Fall13!AC244</f>
        <v>4.9429999999999996</v>
      </c>
      <c r="E241" s="46">
        <f>[1]Fall13!AD244</f>
        <v>4.1870000000000003</v>
      </c>
      <c r="F241" s="46">
        <f>[1]Fall13!AE244</f>
        <v>4.7859999999999996</v>
      </c>
      <c r="G241" s="46">
        <f>[1]Fall13!AF244</f>
        <v>5.452</v>
      </c>
      <c r="H241" s="46"/>
      <c r="I241" s="46"/>
      <c r="J241" s="46"/>
      <c r="L241" s="46"/>
      <c r="AE241" s="47"/>
      <c r="AF241" s="46">
        <f t="shared" si="35"/>
        <v>6.1980000000000004</v>
      </c>
      <c r="AG241" s="46">
        <f t="shared" si="36"/>
        <v>4.9429999999999996</v>
      </c>
      <c r="AH241" s="46">
        <f t="shared" si="37"/>
        <v>4.1870000000000003</v>
      </c>
      <c r="AI241" s="46">
        <f t="shared" si="38"/>
        <v>4.7859999999999996</v>
      </c>
      <c r="AJ241" s="46">
        <f t="shared" si="39"/>
        <v>5.452</v>
      </c>
      <c r="AL241" s="47">
        <f t="shared" si="30"/>
        <v>6.359416666666668</v>
      </c>
      <c r="AM241" s="47"/>
      <c r="AO241" s="47">
        <f t="shared" si="31"/>
        <v>5.0399999999999991</v>
      </c>
      <c r="AR241" s="47">
        <f t="shared" si="32"/>
        <v>4.2825000000000006</v>
      </c>
      <c r="AU241" s="47">
        <f t="shared" si="33"/>
        <v>4.8603333333333332</v>
      </c>
      <c r="AX241" s="47">
        <f t="shared" si="34"/>
        <v>5.5672500000000005</v>
      </c>
    </row>
    <row r="242" spans="1:50">
      <c r="A242" s="3">
        <v>2010</v>
      </c>
      <c r="B242" s="3">
        <v>1</v>
      </c>
      <c r="C242" s="46">
        <f>[1]Fall13!AB245</f>
        <v>6.2069999999999999</v>
      </c>
      <c r="D242" s="46">
        <f>[1]Fall13!AC245</f>
        <v>4.8159999999999998</v>
      </c>
      <c r="E242" s="46">
        <f>[1]Fall13!AD245</f>
        <v>4.0149999999999997</v>
      </c>
      <c r="F242" s="46">
        <f>[1]Fall13!AE245</f>
        <v>4.6040000000000001</v>
      </c>
      <c r="G242" s="46">
        <f>[1]Fall13!AF245</f>
        <v>5.5380000000000003</v>
      </c>
      <c r="H242" s="46"/>
      <c r="I242" s="46"/>
      <c r="J242" s="46"/>
      <c r="L242" s="46"/>
      <c r="AE242" s="47"/>
      <c r="AF242" s="46">
        <f t="shared" si="35"/>
        <v>6.2069999999999999</v>
      </c>
      <c r="AG242" s="46">
        <f t="shared" si="36"/>
        <v>4.8159999999999998</v>
      </c>
      <c r="AH242" s="46">
        <f t="shared" si="37"/>
        <v>4.0149999999999997</v>
      </c>
      <c r="AI242" s="46">
        <f t="shared" si="38"/>
        <v>4.6040000000000001</v>
      </c>
      <c r="AJ242" s="46">
        <f t="shared" si="39"/>
        <v>5.5380000000000003</v>
      </c>
      <c r="AL242" s="47">
        <f t="shared" si="30"/>
        <v>6.3069166666666661</v>
      </c>
      <c r="AM242" s="47"/>
      <c r="AO242" s="47">
        <f t="shared" si="31"/>
        <v>4.9984999999999991</v>
      </c>
      <c r="AR242" s="47">
        <f t="shared" si="32"/>
        <v>4.2286666666666672</v>
      </c>
      <c r="AU242" s="47">
        <f t="shared" si="33"/>
        <v>4.8103333333333333</v>
      </c>
      <c r="AX242" s="47">
        <f t="shared" si="34"/>
        <v>5.5764999999999993</v>
      </c>
    </row>
    <row r="243" spans="1:50">
      <c r="A243" s="3">
        <v>2010</v>
      </c>
      <c r="B243" s="3">
        <v>2</v>
      </c>
      <c r="C243" s="46">
        <f>[1]Fall13!AB246</f>
        <v>6.1619999999999999</v>
      </c>
      <c r="D243" s="46">
        <f>[1]Fall13!AC246</f>
        <v>4.8559999999999999</v>
      </c>
      <c r="E243" s="46">
        <f>[1]Fall13!AD246</f>
        <v>3.98</v>
      </c>
      <c r="F243" s="46">
        <f>[1]Fall13!AE246</f>
        <v>4.6040000000000001</v>
      </c>
      <c r="G243" s="46">
        <f>[1]Fall13!AF246</f>
        <v>5.4619999999999997</v>
      </c>
      <c r="H243" s="46"/>
      <c r="I243" s="46"/>
      <c r="J243" s="46"/>
      <c r="L243" s="46"/>
      <c r="AE243" s="47"/>
      <c r="AF243" s="46">
        <f t="shared" si="35"/>
        <v>6.1619999999999999</v>
      </c>
      <c r="AG243" s="46">
        <f t="shared" si="36"/>
        <v>4.8559999999999999</v>
      </c>
      <c r="AH243" s="46">
        <f t="shared" si="37"/>
        <v>3.98</v>
      </c>
      <c r="AI243" s="46">
        <f t="shared" si="38"/>
        <v>4.6040000000000001</v>
      </c>
      <c r="AJ243" s="46">
        <f t="shared" si="39"/>
        <v>5.4619999999999997</v>
      </c>
      <c r="AL243" s="47">
        <f t="shared" si="30"/>
        <v>6.2518333333333329</v>
      </c>
      <c r="AM243" s="47"/>
      <c r="AO243" s="47">
        <f t="shared" si="31"/>
        <v>4.9626666666666663</v>
      </c>
      <c r="AR243" s="47">
        <f t="shared" si="32"/>
        <v>4.1693333333333333</v>
      </c>
      <c r="AU243" s="47">
        <f t="shared" si="33"/>
        <v>4.7639999999999993</v>
      </c>
      <c r="AX243" s="47">
        <f t="shared" si="34"/>
        <v>5.5707500000000003</v>
      </c>
    </row>
    <row r="244" spans="1:50">
      <c r="A244" s="3">
        <v>2010</v>
      </c>
      <c r="B244" s="3">
        <v>3</v>
      </c>
      <c r="C244" s="46">
        <f>[1]Fall13!AB247</f>
        <v>6.1589999999999998</v>
      </c>
      <c r="D244" s="46">
        <f>[1]Fall13!AC247</f>
        <v>4.851</v>
      </c>
      <c r="E244" s="46">
        <f>[1]Fall13!AD247</f>
        <v>4</v>
      </c>
      <c r="F244" s="46">
        <f>[1]Fall13!AE247</f>
        <v>4.6500000000000004</v>
      </c>
      <c r="G244" s="46">
        <f>[1]Fall13!AF247</f>
        <v>5.48</v>
      </c>
      <c r="H244" s="46"/>
      <c r="I244" s="46"/>
      <c r="J244" s="46"/>
      <c r="L244" s="46"/>
      <c r="AE244" s="47"/>
      <c r="AF244" s="46">
        <f t="shared" si="35"/>
        <v>6.1589999999999998</v>
      </c>
      <c r="AG244" s="46">
        <f t="shared" si="36"/>
        <v>4.851</v>
      </c>
      <c r="AH244" s="46">
        <f t="shared" si="37"/>
        <v>4</v>
      </c>
      <c r="AI244" s="46">
        <f t="shared" si="38"/>
        <v>4.6500000000000004</v>
      </c>
      <c r="AJ244" s="46">
        <f t="shared" si="39"/>
        <v>5.48</v>
      </c>
      <c r="AL244" s="47">
        <f t="shared" si="30"/>
        <v>6.2034166666666666</v>
      </c>
      <c r="AM244" s="47"/>
      <c r="AO244" s="47">
        <f t="shared" si="31"/>
        <v>4.9318333333333335</v>
      </c>
      <c r="AR244" s="47">
        <f t="shared" si="32"/>
        <v>4.1283333333333339</v>
      </c>
      <c r="AU244" s="47">
        <f t="shared" si="33"/>
        <v>4.7301666666666664</v>
      </c>
      <c r="AX244" s="47">
        <f t="shared" si="34"/>
        <v>5.5460000000000012</v>
      </c>
    </row>
    <row r="245" spans="1:50">
      <c r="A245" s="3">
        <v>2010</v>
      </c>
      <c r="B245" s="3">
        <v>4</v>
      </c>
      <c r="C245" s="46">
        <f>[1]Fall13!AB248</f>
        <v>6.1970000000000001</v>
      </c>
      <c r="D245" s="46">
        <f>[1]Fall13!AC248</f>
        <v>4.84</v>
      </c>
      <c r="E245" s="46">
        <f>[1]Fall13!AD248</f>
        <v>3.976</v>
      </c>
      <c r="F245" s="46">
        <f>[1]Fall13!AE248</f>
        <v>4.6109999999999998</v>
      </c>
      <c r="G245" s="46">
        <f>[1]Fall13!AF248</f>
        <v>5.3449999999999998</v>
      </c>
      <c r="H245" s="46"/>
      <c r="I245" s="46"/>
      <c r="J245" s="46"/>
      <c r="L245" s="46"/>
      <c r="AE245" s="47"/>
      <c r="AF245" s="46">
        <f t="shared" si="35"/>
        <v>6.1970000000000001</v>
      </c>
      <c r="AG245" s="46">
        <f t="shared" si="36"/>
        <v>4.84</v>
      </c>
      <c r="AH245" s="46">
        <f t="shared" si="37"/>
        <v>3.976</v>
      </c>
      <c r="AI245" s="46">
        <f t="shared" si="38"/>
        <v>4.6109999999999998</v>
      </c>
      <c r="AJ245" s="46">
        <f t="shared" si="39"/>
        <v>5.3449999999999998</v>
      </c>
      <c r="AL245" s="47">
        <f t="shared" si="30"/>
        <v>6.2100833333333334</v>
      </c>
      <c r="AM245" s="47"/>
      <c r="AO245" s="47">
        <f t="shared" si="31"/>
        <v>4.8948333333333327</v>
      </c>
      <c r="AR245" s="47">
        <f t="shared" si="32"/>
        <v>4.0628333333333329</v>
      </c>
      <c r="AU245" s="47">
        <f t="shared" si="33"/>
        <v>4.6874999999999991</v>
      </c>
      <c r="AX245" s="47">
        <f t="shared" si="34"/>
        <v>5.5068749999999991</v>
      </c>
    </row>
    <row r="246" spans="1:50">
      <c r="A246" s="3">
        <v>2010</v>
      </c>
      <c r="B246" s="3">
        <v>5</v>
      </c>
      <c r="C246" s="46">
        <f>[1]Fall13!AB249</f>
        <v>6.2009999999999996</v>
      </c>
      <c r="D246" s="46">
        <f>[1]Fall13!AC249</f>
        <v>4.8959999999999999</v>
      </c>
      <c r="E246" s="46">
        <f>[1]Fall13!AD249</f>
        <v>4.0679999999999996</v>
      </c>
      <c r="F246" s="46">
        <f>[1]Fall13!AE249</f>
        <v>4.6719999999999997</v>
      </c>
      <c r="G246" s="46">
        <f>[1]Fall13!AF249</f>
        <v>5.4379999999999997</v>
      </c>
      <c r="H246" s="46"/>
      <c r="I246" s="46"/>
      <c r="J246" s="46"/>
      <c r="L246" s="46"/>
      <c r="AE246" s="47"/>
      <c r="AF246" s="46">
        <f t="shared" si="35"/>
        <v>6.2009999999999996</v>
      </c>
      <c r="AG246" s="46">
        <f t="shared" si="36"/>
        <v>4.8959999999999999</v>
      </c>
      <c r="AH246" s="46">
        <f t="shared" si="37"/>
        <v>4.0679999999999996</v>
      </c>
      <c r="AI246" s="46">
        <f t="shared" si="38"/>
        <v>4.6719999999999997</v>
      </c>
      <c r="AJ246" s="46">
        <f t="shared" si="39"/>
        <v>5.4379999999999997</v>
      </c>
      <c r="AL246" s="47">
        <f t="shared" si="30"/>
        <v>6.218166666666666</v>
      </c>
      <c r="AM246" s="47"/>
      <c r="AO246" s="47">
        <f t="shared" si="31"/>
        <v>4.867</v>
      </c>
      <c r="AR246" s="47">
        <f t="shared" si="32"/>
        <v>4.0376666666666665</v>
      </c>
      <c r="AU246" s="47">
        <f t="shared" si="33"/>
        <v>4.6544999999999996</v>
      </c>
      <c r="AX246" s="47">
        <f t="shared" si="34"/>
        <v>5.4849999999999994</v>
      </c>
    </row>
    <row r="247" spans="1:50">
      <c r="A247" s="3">
        <v>2010</v>
      </c>
      <c r="B247" s="3">
        <v>6</v>
      </c>
      <c r="C247" s="46">
        <f>[1]Fall13!AB250</f>
        <v>6.2130000000000001</v>
      </c>
      <c r="D247" s="46">
        <f>[1]Fall13!AC250</f>
        <v>4.8109999999999999</v>
      </c>
      <c r="E247" s="46">
        <f>[1]Fall13!AD250</f>
        <v>4.0650000000000004</v>
      </c>
      <c r="F247" s="46">
        <f>[1]Fall13!AE250</f>
        <v>4.6280000000000001</v>
      </c>
      <c r="G247" s="46">
        <f>[1]Fall13!AF250</f>
        <v>5.48</v>
      </c>
      <c r="H247" s="46"/>
      <c r="I247" s="46"/>
      <c r="J247" s="46"/>
      <c r="L247" s="46"/>
      <c r="AE247" s="47"/>
      <c r="AF247" s="46">
        <f t="shared" si="35"/>
        <v>6.2130000000000001</v>
      </c>
      <c r="AG247" s="46">
        <f t="shared" si="36"/>
        <v>4.8109999999999999</v>
      </c>
      <c r="AH247" s="46">
        <f t="shared" si="37"/>
        <v>4.0650000000000004</v>
      </c>
      <c r="AI247" s="46">
        <f t="shared" si="38"/>
        <v>4.6280000000000001</v>
      </c>
      <c r="AJ247" s="46">
        <f t="shared" si="39"/>
        <v>5.48</v>
      </c>
      <c r="AL247" s="47">
        <f t="shared" si="30"/>
        <v>6.2250833333333331</v>
      </c>
      <c r="AM247" s="47"/>
      <c r="AO247" s="47">
        <f t="shared" si="31"/>
        <v>4.8449999999999998</v>
      </c>
      <c r="AR247" s="47">
        <f t="shared" si="32"/>
        <v>4.0173333333333341</v>
      </c>
      <c r="AU247" s="47">
        <f t="shared" si="33"/>
        <v>4.628166666666667</v>
      </c>
      <c r="AX247" s="47">
        <f t="shared" si="34"/>
        <v>5.4657499999999999</v>
      </c>
    </row>
    <row r="248" spans="1:50">
      <c r="A248" s="3">
        <v>2010</v>
      </c>
      <c r="B248" s="3">
        <v>7</v>
      </c>
      <c r="C248" s="46">
        <f>[1]Fall13!AB251</f>
        <v>6.2190000000000003</v>
      </c>
      <c r="D248" s="46">
        <f>[1]Fall13!AC251</f>
        <v>4.8019999999999996</v>
      </c>
      <c r="E248" s="46">
        <f>[1]Fall13!AD251</f>
        <v>4.0970000000000004</v>
      </c>
      <c r="F248" s="46">
        <f>[1]Fall13!AE251</f>
        <v>4.6280000000000001</v>
      </c>
      <c r="G248" s="46">
        <f>[1]Fall13!AF251</f>
        <v>5.5039999999999996</v>
      </c>
      <c r="H248" s="46"/>
      <c r="I248" s="46"/>
      <c r="J248" s="46"/>
      <c r="L248" s="46"/>
      <c r="AE248" s="47"/>
      <c r="AF248" s="46">
        <f t="shared" si="35"/>
        <v>6.2190000000000003</v>
      </c>
      <c r="AG248" s="46">
        <f t="shared" si="36"/>
        <v>4.8019999999999996</v>
      </c>
      <c r="AH248" s="46">
        <f t="shared" si="37"/>
        <v>4.0970000000000004</v>
      </c>
      <c r="AI248" s="46">
        <f t="shared" si="38"/>
        <v>4.6280000000000001</v>
      </c>
      <c r="AJ248" s="46">
        <f t="shared" si="39"/>
        <v>5.5039999999999996</v>
      </c>
      <c r="AL248" s="47">
        <f t="shared" si="30"/>
        <v>6.2162499999999996</v>
      </c>
      <c r="AM248" s="47"/>
      <c r="AO248" s="47">
        <f t="shared" si="31"/>
        <v>4.8426666666666671</v>
      </c>
      <c r="AR248" s="47">
        <f t="shared" si="32"/>
        <v>4.0310000000000006</v>
      </c>
      <c r="AU248" s="47">
        <f t="shared" si="33"/>
        <v>4.6321666666666674</v>
      </c>
      <c r="AX248" s="47">
        <f t="shared" si="34"/>
        <v>5.4623749999999989</v>
      </c>
    </row>
    <row r="249" spans="1:50">
      <c r="A249" s="3">
        <v>2010</v>
      </c>
      <c r="B249" s="3">
        <v>8</v>
      </c>
      <c r="C249" s="46">
        <f>[1]Fall13!AB252</f>
        <v>6.22</v>
      </c>
      <c r="D249" s="46">
        <f>[1]Fall13!AC252</f>
        <v>4.8120000000000003</v>
      </c>
      <c r="E249" s="46">
        <f>[1]Fall13!AD252</f>
        <v>4.1070000000000002</v>
      </c>
      <c r="F249" s="46">
        <f>[1]Fall13!AE252</f>
        <v>4.6050000000000004</v>
      </c>
      <c r="G249" s="46">
        <f>[1]Fall13!AF252</f>
        <v>5.5220000000000002</v>
      </c>
      <c r="H249" s="46"/>
      <c r="I249" s="46"/>
      <c r="J249" s="46"/>
      <c r="L249" s="46"/>
      <c r="AE249" s="47"/>
      <c r="AF249" s="46">
        <f t="shared" si="35"/>
        <v>6.22</v>
      </c>
      <c r="AG249" s="46">
        <f t="shared" si="36"/>
        <v>4.8120000000000003</v>
      </c>
      <c r="AH249" s="46">
        <f t="shared" si="37"/>
        <v>4.1070000000000002</v>
      </c>
      <c r="AI249" s="46">
        <f t="shared" si="38"/>
        <v>4.6050000000000004</v>
      </c>
      <c r="AJ249" s="46">
        <f t="shared" si="39"/>
        <v>5.5220000000000002</v>
      </c>
      <c r="AL249" s="47">
        <f t="shared" si="30"/>
        <v>6.2094999999999994</v>
      </c>
      <c r="AM249" s="47"/>
      <c r="AO249" s="47">
        <f t="shared" si="31"/>
        <v>4.8353333333333337</v>
      </c>
      <c r="AR249" s="47">
        <f t="shared" si="32"/>
        <v>4.0521666666666674</v>
      </c>
      <c r="AU249" s="47">
        <f t="shared" si="33"/>
        <v>4.6323333333333334</v>
      </c>
      <c r="AX249" s="47">
        <f t="shared" si="34"/>
        <v>5.4711249999999989</v>
      </c>
    </row>
    <row r="250" spans="1:50">
      <c r="A250" s="3">
        <v>2010</v>
      </c>
      <c r="B250" s="3">
        <v>9</v>
      </c>
      <c r="C250" s="46">
        <f>[1]Fall13!AB253</f>
        <v>6.1870000000000003</v>
      </c>
      <c r="D250" s="46">
        <f>[1]Fall13!AC253</f>
        <v>4.7779999999999996</v>
      </c>
      <c r="E250" s="46">
        <f>[1]Fall13!AD253</f>
        <v>4.1050000000000004</v>
      </c>
      <c r="F250" s="46">
        <f>[1]Fall13!AE253</f>
        <v>4.6100000000000003</v>
      </c>
      <c r="G250" s="46">
        <f>[1]Fall13!AF253</f>
        <v>5.47</v>
      </c>
      <c r="H250" s="46"/>
      <c r="I250" s="46"/>
      <c r="J250" s="46"/>
      <c r="L250" s="46"/>
      <c r="AE250" s="47"/>
      <c r="AF250" s="46">
        <f t="shared" ref="AF250:AF281" si="40">C250</f>
        <v>6.1870000000000003</v>
      </c>
      <c r="AG250" s="46">
        <f t="shared" ref="AG250:AG281" si="41">D250</f>
        <v>4.7779999999999996</v>
      </c>
      <c r="AH250" s="46">
        <f t="shared" ref="AH250:AH281" si="42">E250</f>
        <v>4.1050000000000004</v>
      </c>
      <c r="AI250" s="46">
        <f t="shared" ref="AI250:AI281" si="43">F250</f>
        <v>4.6100000000000003</v>
      </c>
      <c r="AJ250" s="46">
        <f t="shared" ref="AJ250:AJ281" si="44">G250</f>
        <v>5.47</v>
      </c>
      <c r="AL250" s="47">
        <f t="shared" ref="AL250:AL313" si="45">AVERAGE(C239:C250)</f>
        <v>6.201833333333334</v>
      </c>
      <c r="AM250" s="47"/>
      <c r="AO250" s="47">
        <f t="shared" si="31"/>
        <v>4.8231666666666664</v>
      </c>
      <c r="AR250" s="47">
        <f t="shared" si="32"/>
        <v>4.0696666666666674</v>
      </c>
      <c r="AU250" s="47">
        <f t="shared" si="33"/>
        <v>4.6256666666666666</v>
      </c>
      <c r="AX250" s="47">
        <f t="shared" si="34"/>
        <v>5.4626249999999992</v>
      </c>
    </row>
    <row r="251" spans="1:50">
      <c r="A251" s="3">
        <v>2010</v>
      </c>
      <c r="B251" s="3">
        <v>10</v>
      </c>
      <c r="C251" s="46">
        <f>[1]Fall13!AB254</f>
        <v>6.15</v>
      </c>
      <c r="D251" s="46">
        <f>[1]Fall13!AC254</f>
        <v>4.8099999999999996</v>
      </c>
      <c r="E251" s="46">
        <f>[1]Fall13!AD254</f>
        <v>4.1230000000000002</v>
      </c>
      <c r="F251" s="46">
        <f>[1]Fall13!AE254</f>
        <v>4.5830000000000002</v>
      </c>
      <c r="G251" s="46">
        <f>[1]Fall13!AF254</f>
        <v>5.4020000000000001</v>
      </c>
      <c r="H251" s="46"/>
      <c r="I251" s="46"/>
      <c r="J251" s="46"/>
      <c r="L251" s="46"/>
      <c r="AE251" s="47"/>
      <c r="AF251" s="46">
        <f t="shared" si="40"/>
        <v>6.15</v>
      </c>
      <c r="AG251" s="46">
        <f t="shared" si="41"/>
        <v>4.8099999999999996</v>
      </c>
      <c r="AH251" s="46">
        <f t="shared" si="42"/>
        <v>4.1230000000000002</v>
      </c>
      <c r="AI251" s="46">
        <f t="shared" si="43"/>
        <v>4.5830000000000002</v>
      </c>
      <c r="AJ251" s="46">
        <f t="shared" si="44"/>
        <v>5.4020000000000001</v>
      </c>
      <c r="AL251" s="47">
        <f t="shared" si="45"/>
        <v>6.1931666666666674</v>
      </c>
      <c r="AM251" s="47"/>
      <c r="AO251" s="47">
        <f t="shared" si="31"/>
        <v>4.8181666666666665</v>
      </c>
      <c r="AR251" s="47">
        <f t="shared" si="32"/>
        <v>4.0941666666666672</v>
      </c>
      <c r="AU251" s="47">
        <f t="shared" si="33"/>
        <v>4.6209999999999996</v>
      </c>
      <c r="AX251" s="47">
        <f t="shared" si="34"/>
        <v>5.4551249999999998</v>
      </c>
    </row>
    <row r="252" spans="1:50">
      <c r="A252" s="3">
        <v>2010</v>
      </c>
      <c r="B252" s="3">
        <v>11</v>
      </c>
      <c r="C252" s="46">
        <f>[1]Fall13!AB255</f>
        <v>6.1130000000000004</v>
      </c>
      <c r="D252" s="46">
        <f>[1]Fall13!AC255</f>
        <v>4.8390000000000004</v>
      </c>
      <c r="E252" s="46">
        <f>[1]Fall13!AD255</f>
        <v>4.0640000000000001</v>
      </c>
      <c r="F252" s="46">
        <f>[1]Fall13!AE255</f>
        <v>4.625</v>
      </c>
      <c r="G252" s="46">
        <f>[1]Fall13!AF255</f>
        <v>5.3840000000000003</v>
      </c>
      <c r="H252" s="46"/>
      <c r="I252" s="46"/>
      <c r="J252" s="46"/>
      <c r="L252" s="46"/>
      <c r="AE252" s="47"/>
      <c r="AF252" s="46">
        <f t="shared" si="40"/>
        <v>6.1130000000000004</v>
      </c>
      <c r="AG252" s="46">
        <f t="shared" si="41"/>
        <v>4.8390000000000004</v>
      </c>
      <c r="AH252" s="46">
        <f t="shared" si="42"/>
        <v>4.0640000000000001</v>
      </c>
      <c r="AI252" s="46">
        <f t="shared" si="43"/>
        <v>4.625</v>
      </c>
      <c r="AJ252" s="46">
        <f t="shared" si="44"/>
        <v>5.3840000000000003</v>
      </c>
      <c r="AL252" s="47">
        <f t="shared" si="45"/>
        <v>6.1855000000000002</v>
      </c>
      <c r="AM252" s="47"/>
      <c r="AO252" s="47">
        <f t="shared" si="31"/>
        <v>4.8086666666666664</v>
      </c>
      <c r="AR252" s="47">
        <f t="shared" si="32"/>
        <v>4.0935000000000006</v>
      </c>
      <c r="AU252" s="47">
        <f t="shared" si="33"/>
        <v>4.6131666666666673</v>
      </c>
      <c r="AX252" s="47">
        <f t="shared" si="34"/>
        <v>5.4431249999999993</v>
      </c>
    </row>
    <row r="253" spans="1:50">
      <c r="A253" s="3">
        <v>2010</v>
      </c>
      <c r="B253" s="3">
        <v>12</v>
      </c>
      <c r="C253" s="46">
        <f>[1]Fall13!AB256</f>
        <v>6.0250000000000004</v>
      </c>
      <c r="D253" s="46">
        <f>[1]Fall13!AC256</f>
        <v>4.72</v>
      </c>
      <c r="E253" s="46">
        <f>[1]Fall13!AD256</f>
        <v>3.9710000000000001</v>
      </c>
      <c r="F253" s="46">
        <f>[1]Fall13!AE256</f>
        <v>4.548</v>
      </c>
      <c r="G253" s="46">
        <f>[1]Fall13!AF256</f>
        <v>5.33</v>
      </c>
      <c r="H253" s="46"/>
      <c r="I253" s="46"/>
      <c r="J253" s="46"/>
      <c r="L253" s="46"/>
      <c r="AE253" s="47"/>
      <c r="AF253" s="46">
        <f t="shared" si="40"/>
        <v>6.0250000000000004</v>
      </c>
      <c r="AG253" s="46">
        <f t="shared" si="41"/>
        <v>4.72</v>
      </c>
      <c r="AH253" s="46">
        <f t="shared" si="42"/>
        <v>3.9710000000000001</v>
      </c>
      <c r="AI253" s="46">
        <f t="shared" si="43"/>
        <v>4.548</v>
      </c>
      <c r="AJ253" s="46">
        <f t="shared" si="44"/>
        <v>5.33</v>
      </c>
      <c r="AL253" s="47">
        <f t="shared" si="45"/>
        <v>6.1710833333333328</v>
      </c>
      <c r="AM253" s="47"/>
      <c r="AO253" s="47">
        <f t="shared" si="31"/>
        <v>4.793499999999999</v>
      </c>
      <c r="AR253" s="47">
        <f t="shared" si="32"/>
        <v>4.0778333333333334</v>
      </c>
      <c r="AU253" s="47">
        <f t="shared" si="33"/>
        <v>4.5998333333333337</v>
      </c>
      <c r="AX253" s="47">
        <f t="shared" si="34"/>
        <v>5.4412499999999993</v>
      </c>
    </row>
    <row r="254" spans="1:50">
      <c r="A254" s="3">
        <v>2011</v>
      </c>
      <c r="B254" s="3">
        <v>1</v>
      </c>
      <c r="C254" s="46">
        <f>[1]Fall13!AB257</f>
        <v>5.726</v>
      </c>
      <c r="D254" s="46">
        <f>[1]Fall13!AC257</f>
        <v>4.4829999999999997</v>
      </c>
      <c r="E254" s="46">
        <f>[1]Fall13!AD257</f>
        <v>3.7120000000000002</v>
      </c>
      <c r="F254" s="46">
        <f>[1]Fall13!AE257</f>
        <v>4.2889999999999997</v>
      </c>
      <c r="G254" s="46">
        <f>[1]Fall13!AF257</f>
        <v>5.2039999999999997</v>
      </c>
      <c r="H254" s="46"/>
      <c r="I254" s="46"/>
      <c r="J254" s="46"/>
      <c r="L254" s="46"/>
      <c r="AE254" s="47"/>
      <c r="AF254" s="46">
        <f t="shared" si="40"/>
        <v>5.726</v>
      </c>
      <c r="AG254" s="46">
        <f t="shared" si="41"/>
        <v>4.4829999999999997</v>
      </c>
      <c r="AH254" s="46">
        <f t="shared" si="42"/>
        <v>3.7120000000000002</v>
      </c>
      <c r="AI254" s="46">
        <f t="shared" si="43"/>
        <v>4.2889999999999997</v>
      </c>
      <c r="AJ254" s="46">
        <f t="shared" si="44"/>
        <v>5.2039999999999997</v>
      </c>
      <c r="AL254" s="47">
        <f t="shared" si="45"/>
        <v>6.1310000000000002</v>
      </c>
      <c r="AM254" s="47"/>
      <c r="AO254" s="47">
        <f t="shared" si="31"/>
        <v>4.7403333333333331</v>
      </c>
      <c r="AR254" s="47">
        <f t="shared" si="32"/>
        <v>4.0136666666666665</v>
      </c>
      <c r="AU254" s="47">
        <f t="shared" si="33"/>
        <v>4.5433333333333339</v>
      </c>
      <c r="AX254" s="47">
        <f t="shared" si="34"/>
        <v>5.4119999999999999</v>
      </c>
    </row>
    <row r="255" spans="1:50">
      <c r="A255" s="3">
        <v>2011</v>
      </c>
      <c r="B255" s="3">
        <v>2</v>
      </c>
      <c r="C255" s="46">
        <f>[1]Fall13!AB258</f>
        <v>5.673</v>
      </c>
      <c r="D255" s="46">
        <f>[1]Fall13!AC258</f>
        <v>4.5250000000000004</v>
      </c>
      <c r="E255" s="46">
        <f>[1]Fall13!AD258</f>
        <v>3.6659999999999999</v>
      </c>
      <c r="F255" s="46">
        <f>[1]Fall13!AE258</f>
        <v>4.3289999999999997</v>
      </c>
      <c r="G255" s="46">
        <f>[1]Fall13!AF258</f>
        <v>5.1509999999999998</v>
      </c>
      <c r="H255" s="46"/>
      <c r="I255" s="46"/>
      <c r="J255" s="46"/>
      <c r="L255" s="46"/>
      <c r="AE255" s="47"/>
      <c r="AF255" s="46">
        <f t="shared" si="40"/>
        <v>5.673</v>
      </c>
      <c r="AG255" s="46">
        <f t="shared" si="41"/>
        <v>4.5250000000000004</v>
      </c>
      <c r="AH255" s="46">
        <f t="shared" si="42"/>
        <v>3.6659999999999999</v>
      </c>
      <c r="AI255" s="46">
        <f t="shared" si="43"/>
        <v>4.3289999999999997</v>
      </c>
      <c r="AJ255" s="46">
        <f t="shared" si="44"/>
        <v>5.1509999999999998</v>
      </c>
      <c r="AL255" s="47">
        <f t="shared" si="45"/>
        <v>6.0902500000000002</v>
      </c>
      <c r="AM255" s="47"/>
      <c r="AO255" s="47">
        <f t="shared" si="31"/>
        <v>4.6924999999999999</v>
      </c>
      <c r="AR255" s="47">
        <f t="shared" si="32"/>
        <v>3.9401666666666668</v>
      </c>
      <c r="AU255" s="47">
        <f t="shared" si="33"/>
        <v>4.4973333333333336</v>
      </c>
      <c r="AX255" s="47">
        <f t="shared" si="34"/>
        <v>5.3708749999999998</v>
      </c>
    </row>
    <row r="256" spans="1:50">
      <c r="A256" s="3">
        <v>2011</v>
      </c>
      <c r="B256" s="3">
        <v>3</v>
      </c>
      <c r="C256" s="46">
        <f>[1]Fall13!AB259</f>
        <v>5.6740000000000004</v>
      </c>
      <c r="D256" s="46">
        <f>[1]Fall13!AC259</f>
        <v>4.4550000000000001</v>
      </c>
      <c r="E256" s="46">
        <f>[1]Fall13!AD259</f>
        <v>3.7170000000000001</v>
      </c>
      <c r="F256" s="46">
        <f>[1]Fall13!AE259</f>
        <v>4.2729999999999997</v>
      </c>
      <c r="G256" s="46">
        <f>[1]Fall13!AF259</f>
        <v>5.069</v>
      </c>
      <c r="H256" s="46"/>
      <c r="I256" s="46"/>
      <c r="J256" s="46"/>
      <c r="L256" s="46"/>
      <c r="AE256" s="47"/>
      <c r="AF256" s="46">
        <f t="shared" si="40"/>
        <v>5.6740000000000004</v>
      </c>
      <c r="AG256" s="46">
        <f t="shared" si="41"/>
        <v>4.4550000000000001</v>
      </c>
      <c r="AH256" s="46">
        <f t="shared" si="42"/>
        <v>3.7170000000000001</v>
      </c>
      <c r="AI256" s="46">
        <f t="shared" si="43"/>
        <v>4.2729999999999997</v>
      </c>
      <c r="AJ256" s="46">
        <f t="shared" si="44"/>
        <v>5.069</v>
      </c>
      <c r="AL256" s="47">
        <f t="shared" si="45"/>
        <v>6.049833333333333</v>
      </c>
      <c r="AM256" s="47"/>
      <c r="AO256" s="47">
        <f t="shared" si="31"/>
        <v>4.6386666666666665</v>
      </c>
      <c r="AR256" s="47">
        <f t="shared" si="32"/>
        <v>3.8755000000000002</v>
      </c>
      <c r="AU256" s="47">
        <f t="shared" si="33"/>
        <v>4.4411666666666667</v>
      </c>
      <c r="AX256" s="47">
        <f t="shared" si="34"/>
        <v>5.3165000000000013</v>
      </c>
    </row>
    <row r="257" spans="1:50">
      <c r="A257" s="3">
        <v>2011</v>
      </c>
      <c r="B257" s="3">
        <v>4</v>
      </c>
      <c r="C257" s="46">
        <f>[1]Fall13!AB260</f>
        <v>5.6719999999999997</v>
      </c>
      <c r="D257" s="46">
        <f>[1]Fall13!AC260</f>
        <v>4.4359999999999999</v>
      </c>
      <c r="E257" s="46">
        <f>[1]Fall13!AD260</f>
        <v>3.698</v>
      </c>
      <c r="F257" s="46">
        <f>[1]Fall13!AE260</f>
        <v>4.2670000000000003</v>
      </c>
      <c r="G257" s="46">
        <f>[1]Fall13!AF260</f>
        <v>5.056</v>
      </c>
      <c r="H257" s="46"/>
      <c r="I257" s="46"/>
      <c r="J257" s="46"/>
      <c r="L257" s="46"/>
      <c r="AE257" s="47"/>
      <c r="AF257" s="46">
        <f t="shared" si="40"/>
        <v>5.6719999999999997</v>
      </c>
      <c r="AG257" s="46">
        <f t="shared" si="41"/>
        <v>4.4359999999999999</v>
      </c>
      <c r="AH257" s="46">
        <f t="shared" si="42"/>
        <v>3.698</v>
      </c>
      <c r="AI257" s="46">
        <f t="shared" si="43"/>
        <v>4.2670000000000003</v>
      </c>
      <c r="AJ257" s="46">
        <f t="shared" si="44"/>
        <v>5.056</v>
      </c>
      <c r="AL257" s="47">
        <f t="shared" si="45"/>
        <v>6.0060833333333328</v>
      </c>
      <c r="AM257" s="47"/>
      <c r="AO257" s="47">
        <f t="shared" si="31"/>
        <v>4.5763333333333334</v>
      </c>
      <c r="AR257" s="47">
        <f t="shared" si="32"/>
        <v>3.8046666666666664</v>
      </c>
      <c r="AU257" s="47">
        <f t="shared" si="33"/>
        <v>4.3884999999999996</v>
      </c>
      <c r="AX257" s="47">
        <f t="shared" si="34"/>
        <v>5.2582499999999994</v>
      </c>
    </row>
    <row r="258" spans="1:50">
      <c r="A258" s="3">
        <v>2011</v>
      </c>
      <c r="B258" s="3">
        <v>5</v>
      </c>
      <c r="C258" s="46">
        <f>[1]Fall13!AB261</f>
        <v>5.649</v>
      </c>
      <c r="D258" s="46">
        <f>[1]Fall13!AC261</f>
        <v>4.452</v>
      </c>
      <c r="E258" s="46">
        <f>[1]Fall13!AD261</f>
        <v>3.653</v>
      </c>
      <c r="F258" s="46">
        <f>[1]Fall13!AE261</f>
        <v>4.2679999999999998</v>
      </c>
      <c r="G258" s="46">
        <f>[1]Fall13!AF261</f>
        <v>5.0640000000000001</v>
      </c>
      <c r="H258" s="46"/>
      <c r="I258" s="46"/>
      <c r="J258" s="46"/>
      <c r="L258" s="46"/>
      <c r="AE258" s="47"/>
      <c r="AF258" s="46">
        <f t="shared" si="40"/>
        <v>5.649</v>
      </c>
      <c r="AG258" s="46">
        <f t="shared" si="41"/>
        <v>4.452</v>
      </c>
      <c r="AH258" s="46">
        <f t="shared" si="42"/>
        <v>3.653</v>
      </c>
      <c r="AI258" s="46">
        <f t="shared" si="43"/>
        <v>4.2679999999999998</v>
      </c>
      <c r="AJ258" s="46">
        <f t="shared" si="44"/>
        <v>5.0640000000000001</v>
      </c>
      <c r="AL258" s="47">
        <f t="shared" si="45"/>
        <v>5.9600833333333334</v>
      </c>
      <c r="AM258" s="47"/>
      <c r="AO258" s="47">
        <f t="shared" si="31"/>
        <v>4.5118333333333327</v>
      </c>
      <c r="AR258" s="47">
        <f t="shared" si="32"/>
        <v>3.7361666666666662</v>
      </c>
      <c r="AU258" s="47">
        <f t="shared" si="33"/>
        <v>4.3289999999999997</v>
      </c>
      <c r="AX258" s="47">
        <f t="shared" si="34"/>
        <v>5.2074999999999996</v>
      </c>
    </row>
    <row r="259" spans="1:50">
      <c r="A259" s="3">
        <v>2011</v>
      </c>
      <c r="B259" s="3">
        <v>6</v>
      </c>
      <c r="C259" s="46">
        <f>[1]Fall13!AB262</f>
        <v>5.6459999999999999</v>
      </c>
      <c r="D259" s="46">
        <f>[1]Fall13!AC262</f>
        <v>4.3940000000000001</v>
      </c>
      <c r="E259" s="46">
        <f>[1]Fall13!AD262</f>
        <v>3.6880000000000002</v>
      </c>
      <c r="F259" s="46">
        <f>[1]Fall13!AE262</f>
        <v>4.2370000000000001</v>
      </c>
      <c r="G259" s="46">
        <f>[1]Fall13!AF262</f>
        <v>5.0780000000000003</v>
      </c>
      <c r="H259" s="46"/>
      <c r="I259" s="46"/>
      <c r="J259" s="46"/>
      <c r="L259" s="46"/>
      <c r="AE259" s="47"/>
      <c r="AF259" s="46">
        <f t="shared" si="40"/>
        <v>5.6459999999999999</v>
      </c>
      <c r="AG259" s="46">
        <f t="shared" si="41"/>
        <v>4.3940000000000001</v>
      </c>
      <c r="AH259" s="46">
        <f t="shared" si="42"/>
        <v>3.6880000000000002</v>
      </c>
      <c r="AI259" s="46">
        <f t="shared" si="43"/>
        <v>4.2370000000000001</v>
      </c>
      <c r="AJ259" s="46">
        <f t="shared" si="44"/>
        <v>5.0780000000000003</v>
      </c>
      <c r="AL259" s="47">
        <f t="shared" si="45"/>
        <v>5.9128333333333325</v>
      </c>
      <c r="AM259" s="47"/>
      <c r="AO259" s="47">
        <f t="shared" si="31"/>
        <v>4.4574999999999996</v>
      </c>
      <c r="AR259" s="47">
        <f t="shared" si="32"/>
        <v>3.6890000000000001</v>
      </c>
      <c r="AU259" s="47">
        <f t="shared" si="33"/>
        <v>4.2771666666666661</v>
      </c>
      <c r="AX259" s="47">
        <f t="shared" si="34"/>
        <v>5.1669999999999998</v>
      </c>
    </row>
    <row r="260" spans="1:50">
      <c r="A260" s="3">
        <v>2011</v>
      </c>
      <c r="B260" s="3">
        <v>7</v>
      </c>
      <c r="C260" s="46">
        <f>[1]Fall13!AB263</f>
        <v>5.64</v>
      </c>
      <c r="D260" s="46">
        <f>[1]Fall13!AC263</f>
        <v>4.3789999999999996</v>
      </c>
      <c r="E260" s="46">
        <f>[1]Fall13!AD263</f>
        <v>3.72</v>
      </c>
      <c r="F260" s="46">
        <f>[1]Fall13!AE263</f>
        <v>4.2249999999999996</v>
      </c>
      <c r="G260" s="46">
        <f>[1]Fall13!AF263</f>
        <v>5.1050000000000004</v>
      </c>
      <c r="H260" s="46"/>
      <c r="I260" s="46"/>
      <c r="J260" s="46"/>
      <c r="L260" s="46"/>
      <c r="AE260" s="47"/>
      <c r="AF260" s="46">
        <f t="shared" si="40"/>
        <v>5.64</v>
      </c>
      <c r="AG260" s="46">
        <f t="shared" si="41"/>
        <v>4.3789999999999996</v>
      </c>
      <c r="AH260" s="46">
        <f t="shared" si="42"/>
        <v>3.72</v>
      </c>
      <c r="AI260" s="46">
        <f t="shared" si="43"/>
        <v>4.2249999999999996</v>
      </c>
      <c r="AJ260" s="46">
        <f t="shared" si="44"/>
        <v>5.1050000000000004</v>
      </c>
      <c r="AL260" s="47">
        <f t="shared" si="45"/>
        <v>5.864583333333333</v>
      </c>
      <c r="AM260" s="47"/>
      <c r="AO260" s="47">
        <f t="shared" si="31"/>
        <v>4.4401666666666664</v>
      </c>
      <c r="AR260" s="47">
        <f t="shared" si="32"/>
        <v>3.6903333333333332</v>
      </c>
      <c r="AU260" s="47">
        <f t="shared" si="33"/>
        <v>4.2665000000000006</v>
      </c>
      <c r="AX260" s="47">
        <f t="shared" si="34"/>
        <v>5.1321250000000003</v>
      </c>
    </row>
    <row r="261" spans="1:50">
      <c r="A261" s="3">
        <v>2011</v>
      </c>
      <c r="B261" s="3">
        <v>8</v>
      </c>
      <c r="C261" s="46">
        <f>[1]Fall13!AB264</f>
        <v>5.6340000000000003</v>
      </c>
      <c r="D261" s="46">
        <f>[1]Fall13!AC264</f>
        <v>4.3609999999999998</v>
      </c>
      <c r="E261" s="46">
        <f>[1]Fall13!AD264</f>
        <v>3.657</v>
      </c>
      <c r="F261" s="46">
        <f>[1]Fall13!AE264</f>
        <v>4.2210000000000001</v>
      </c>
      <c r="G261" s="46">
        <f>[1]Fall13!AF264</f>
        <v>5.0869999999999997</v>
      </c>
      <c r="H261" s="46"/>
      <c r="I261" s="46"/>
      <c r="J261" s="46"/>
      <c r="L261" s="46"/>
      <c r="AE261" s="47"/>
      <c r="AF261" s="46">
        <f t="shared" si="40"/>
        <v>5.6340000000000003</v>
      </c>
      <c r="AG261" s="46">
        <f t="shared" si="41"/>
        <v>4.3609999999999998</v>
      </c>
      <c r="AH261" s="46">
        <f t="shared" si="42"/>
        <v>3.657</v>
      </c>
      <c r="AI261" s="46">
        <f t="shared" si="43"/>
        <v>4.2210000000000001</v>
      </c>
      <c r="AJ261" s="46">
        <f t="shared" si="44"/>
        <v>5.0869999999999997</v>
      </c>
      <c r="AL261" s="47">
        <f t="shared" si="45"/>
        <v>5.8157500000000004</v>
      </c>
      <c r="AM261" s="47"/>
      <c r="AO261" s="47">
        <f t="shared" si="31"/>
        <v>4.4128333333333334</v>
      </c>
      <c r="AR261" s="47">
        <f t="shared" si="32"/>
        <v>3.6888333333333332</v>
      </c>
      <c r="AU261" s="47">
        <f t="shared" si="33"/>
        <v>4.2485000000000008</v>
      </c>
      <c r="AX261" s="47">
        <f t="shared" si="34"/>
        <v>5.1017500000000009</v>
      </c>
    </row>
    <row r="262" spans="1:50">
      <c r="A262" s="3">
        <v>2011</v>
      </c>
      <c r="B262" s="3">
        <v>9</v>
      </c>
      <c r="C262" s="46">
        <f>[1]Fall13!AB265</f>
        <v>5.6260000000000003</v>
      </c>
      <c r="D262" s="46">
        <f>[1]Fall13!AC265</f>
        <v>4.3559999999999999</v>
      </c>
      <c r="E262" s="46">
        <f>[1]Fall13!AD265</f>
        <v>3.6930000000000001</v>
      </c>
      <c r="F262" s="46">
        <f>[1]Fall13!AE265</f>
        <v>4.2110000000000003</v>
      </c>
      <c r="G262" s="46">
        <f>[1]Fall13!AF265</f>
        <v>5.0789999999999997</v>
      </c>
      <c r="H262" s="46"/>
      <c r="I262" s="46"/>
      <c r="J262" s="46"/>
      <c r="L262" s="46"/>
      <c r="AE262" s="47"/>
      <c r="AF262" s="46">
        <f t="shared" si="40"/>
        <v>5.6260000000000003</v>
      </c>
      <c r="AG262" s="46">
        <f t="shared" si="41"/>
        <v>4.3559999999999999</v>
      </c>
      <c r="AH262" s="46">
        <f t="shared" si="42"/>
        <v>3.6930000000000001</v>
      </c>
      <c r="AI262" s="46">
        <f t="shared" si="43"/>
        <v>4.2110000000000003</v>
      </c>
      <c r="AJ262" s="46">
        <f t="shared" si="44"/>
        <v>5.0789999999999997</v>
      </c>
      <c r="AL262" s="47">
        <f t="shared" si="45"/>
        <v>5.769000000000001</v>
      </c>
      <c r="AM262" s="47"/>
      <c r="AO262" s="47">
        <f t="shared" si="31"/>
        <v>4.3963333333333336</v>
      </c>
      <c r="AR262" s="47">
        <f t="shared" si="32"/>
        <v>3.6848333333333336</v>
      </c>
      <c r="AU262" s="47">
        <f t="shared" si="33"/>
        <v>4.2381666666666673</v>
      </c>
      <c r="AX262" s="47">
        <f t="shared" si="34"/>
        <v>5.086125</v>
      </c>
    </row>
    <row r="263" spans="1:50">
      <c r="A263" s="3">
        <v>2011</v>
      </c>
      <c r="B263" s="3">
        <v>10</v>
      </c>
      <c r="C263" s="46">
        <f>[1]Fall13!AB266</f>
        <v>5.6029999999999998</v>
      </c>
      <c r="D263" s="46">
        <f>[1]Fall13!AC266</f>
        <v>4.3940000000000001</v>
      </c>
      <c r="E263" s="46">
        <f>[1]Fall13!AD266</f>
        <v>3.6920000000000002</v>
      </c>
      <c r="F263" s="46">
        <f>[1]Fall13!AE266</f>
        <v>4.2160000000000002</v>
      </c>
      <c r="G263" s="46">
        <f>[1]Fall13!AF266</f>
        <v>5.0270000000000001</v>
      </c>
      <c r="H263" s="46"/>
      <c r="I263" s="46"/>
      <c r="J263" s="46"/>
      <c r="L263" s="46"/>
      <c r="AE263" s="47"/>
      <c r="AF263" s="46">
        <f t="shared" si="40"/>
        <v>5.6029999999999998</v>
      </c>
      <c r="AG263" s="46">
        <f t="shared" si="41"/>
        <v>4.3940000000000001</v>
      </c>
      <c r="AH263" s="46">
        <f t="shared" si="42"/>
        <v>3.6920000000000002</v>
      </c>
      <c r="AI263" s="46">
        <f t="shared" si="43"/>
        <v>4.2160000000000002</v>
      </c>
      <c r="AJ263" s="46">
        <f t="shared" si="44"/>
        <v>5.0270000000000001</v>
      </c>
      <c r="AL263" s="47">
        <f t="shared" si="45"/>
        <v>5.7234166666666662</v>
      </c>
      <c r="AM263" s="47"/>
      <c r="AO263" s="47">
        <f t="shared" si="31"/>
        <v>4.3893333333333331</v>
      </c>
      <c r="AR263" s="47">
        <f t="shared" si="32"/>
        <v>3.6838333333333337</v>
      </c>
      <c r="AU263" s="47">
        <f t="shared" si="33"/>
        <v>4.2296666666666667</v>
      </c>
      <c r="AX263" s="47">
        <f t="shared" si="34"/>
        <v>5.0706249999999997</v>
      </c>
    </row>
    <row r="264" spans="1:50">
      <c r="A264" s="3">
        <v>2011</v>
      </c>
      <c r="B264" s="3">
        <v>11</v>
      </c>
      <c r="C264" s="46">
        <f>[1]Fall13!AB267</f>
        <v>5.5910000000000002</v>
      </c>
      <c r="D264" s="46">
        <f>[1]Fall13!AC267</f>
        <v>4.4139999999999997</v>
      </c>
      <c r="E264" s="46">
        <f>[1]Fall13!AD267</f>
        <v>3.65</v>
      </c>
      <c r="F264" s="46">
        <f>[1]Fall13!AE267</f>
        <v>4.2439999999999998</v>
      </c>
      <c r="G264" s="46">
        <f>[1]Fall13!AF267</f>
        <v>5.0140000000000002</v>
      </c>
      <c r="H264" s="46"/>
      <c r="I264" s="46"/>
      <c r="J264" s="46"/>
      <c r="L264" s="46"/>
      <c r="AE264" s="47"/>
      <c r="AF264" s="46">
        <f t="shared" si="40"/>
        <v>5.5910000000000002</v>
      </c>
      <c r="AG264" s="46">
        <f t="shared" si="41"/>
        <v>4.4139999999999997</v>
      </c>
      <c r="AH264" s="46">
        <f t="shared" si="42"/>
        <v>3.65</v>
      </c>
      <c r="AI264" s="46">
        <f t="shared" si="43"/>
        <v>4.2439999999999998</v>
      </c>
      <c r="AJ264" s="46">
        <f t="shared" si="44"/>
        <v>5.0140000000000002</v>
      </c>
      <c r="AL264" s="47">
        <f t="shared" si="45"/>
        <v>5.6799166666666663</v>
      </c>
      <c r="AM264" s="47"/>
      <c r="AO264" s="47">
        <f t="shared" si="31"/>
        <v>4.383</v>
      </c>
      <c r="AR264" s="47">
        <f t="shared" si="32"/>
        <v>3.6833333333333336</v>
      </c>
      <c r="AU264" s="47">
        <f t="shared" si="33"/>
        <v>4.2256666666666662</v>
      </c>
      <c r="AX264" s="47">
        <f t="shared" si="34"/>
        <v>5.0637500000000006</v>
      </c>
    </row>
    <row r="265" spans="1:50">
      <c r="A265" s="3">
        <v>2011</v>
      </c>
      <c r="B265" s="3">
        <v>12</v>
      </c>
      <c r="C265" s="46">
        <f>[1]Fall13!AB268</f>
        <v>5.6020000000000003</v>
      </c>
      <c r="D265" s="46">
        <f>[1]Fall13!AC268</f>
        <v>4.3259999999999996</v>
      </c>
      <c r="E265" s="46">
        <f>[1]Fall13!AD268</f>
        <v>3.6560000000000001</v>
      </c>
      <c r="F265" s="46">
        <f>[1]Fall13!AE268</f>
        <v>4.1719999999999997</v>
      </c>
      <c r="G265" s="46">
        <f>[1]Fall13!AF268</f>
        <v>4.9740000000000002</v>
      </c>
      <c r="H265" s="46"/>
      <c r="I265" s="46"/>
      <c r="J265" s="46"/>
      <c r="L265" s="46"/>
      <c r="AE265" s="47"/>
      <c r="AF265" s="46">
        <f t="shared" si="40"/>
        <v>5.6020000000000003</v>
      </c>
      <c r="AG265" s="46">
        <f t="shared" si="41"/>
        <v>4.3259999999999996</v>
      </c>
      <c r="AH265" s="46">
        <f t="shared" si="42"/>
        <v>3.6560000000000001</v>
      </c>
      <c r="AI265" s="46">
        <f t="shared" si="43"/>
        <v>4.1719999999999997</v>
      </c>
      <c r="AJ265" s="46">
        <f t="shared" si="44"/>
        <v>4.9740000000000002</v>
      </c>
      <c r="AL265" s="47">
        <f t="shared" si="45"/>
        <v>5.6446666666666667</v>
      </c>
      <c r="AM265" s="47"/>
      <c r="AO265" s="47">
        <f t="shared" si="31"/>
        <v>4.3716666666666661</v>
      </c>
      <c r="AR265" s="47">
        <f t="shared" si="32"/>
        <v>3.6779999999999995</v>
      </c>
      <c r="AU265" s="47">
        <f t="shared" si="33"/>
        <v>4.2148333333333339</v>
      </c>
      <c r="AX265" s="47">
        <f t="shared" si="34"/>
        <v>5.0534999999999997</v>
      </c>
    </row>
    <row r="266" spans="1:50">
      <c r="A266" s="3">
        <v>2012</v>
      </c>
      <c r="B266" s="3">
        <v>1</v>
      </c>
      <c r="C266" s="46">
        <f>[1]Fall13!AB269</f>
        <v>5.7050000000000001</v>
      </c>
      <c r="D266" s="46">
        <f>[1]Fall13!AC269</f>
        <v>4.468</v>
      </c>
      <c r="E266" s="46">
        <f>[1]Fall13!AD269</f>
        <v>3.7280000000000002</v>
      </c>
      <c r="F266" s="46">
        <f>[1]Fall13!AE269</f>
        <v>4.298</v>
      </c>
      <c r="G266" s="46">
        <f>[1]Fall13!AF269</f>
        <v>5.1150000000000002</v>
      </c>
      <c r="H266" s="46"/>
      <c r="I266" s="46"/>
      <c r="J266" s="46">
        <f t="shared" ref="J266:J277" si="46">C266/C254</f>
        <v>0.99633251833740832</v>
      </c>
      <c r="L266" s="46"/>
      <c r="N266" s="46">
        <f t="shared" ref="N266:N277" si="47">D266/D254</f>
        <v>0.99665402632165967</v>
      </c>
      <c r="R266" s="46">
        <f>E266/E254</f>
        <v>1.0043103448275863</v>
      </c>
      <c r="V266" s="46">
        <f>F266/F254</f>
        <v>1.0020983912333878</v>
      </c>
      <c r="Z266" s="46">
        <f>G266/G254</f>
        <v>0.98289777094542674</v>
      </c>
      <c r="AE266" s="47"/>
      <c r="AF266" s="46">
        <f t="shared" si="40"/>
        <v>5.7050000000000001</v>
      </c>
      <c r="AG266" s="46">
        <f t="shared" si="41"/>
        <v>4.468</v>
      </c>
      <c r="AH266" s="46">
        <f t="shared" si="42"/>
        <v>3.7280000000000002</v>
      </c>
      <c r="AI266" s="46">
        <f t="shared" si="43"/>
        <v>4.298</v>
      </c>
      <c r="AJ266" s="46">
        <f t="shared" si="44"/>
        <v>5.1150000000000002</v>
      </c>
      <c r="AL266" s="47">
        <f t="shared" si="45"/>
        <v>5.6429166666666672</v>
      </c>
      <c r="AM266" s="47"/>
      <c r="AO266" s="47">
        <f t="shared" si="31"/>
        <v>4.3864999999999998</v>
      </c>
      <c r="AR266" s="47">
        <f t="shared" si="32"/>
        <v>3.6793333333333336</v>
      </c>
      <c r="AU266" s="47">
        <f t="shared" si="33"/>
        <v>4.2270000000000003</v>
      </c>
      <c r="AX266" s="47">
        <f t="shared" si="34"/>
        <v>5.0598750000000008</v>
      </c>
    </row>
    <row r="267" spans="1:50">
      <c r="A267" s="3">
        <v>2012</v>
      </c>
      <c r="B267" s="3">
        <v>2</v>
      </c>
      <c r="C267" s="46">
        <f>[1]Fall13!AB270</f>
        <v>5.702</v>
      </c>
      <c r="D267" s="46">
        <f>[1]Fall13!AC270</f>
        <v>4.5369999999999999</v>
      </c>
      <c r="E267" s="46">
        <f>[1]Fall13!AD270</f>
        <v>3.7429999999999999</v>
      </c>
      <c r="F267" s="46">
        <f>[1]Fall13!AE270</f>
        <v>4.2889999999999997</v>
      </c>
      <c r="G267" s="46">
        <f>[1]Fall13!AF270</f>
        <v>5.1100000000000003</v>
      </c>
      <c r="H267" s="46"/>
      <c r="I267" s="46"/>
      <c r="J267" s="46">
        <f t="shared" si="46"/>
        <v>1.0051119337211352</v>
      </c>
      <c r="L267" s="46"/>
      <c r="N267" s="46">
        <f t="shared" si="47"/>
        <v>1.0026519337016573</v>
      </c>
      <c r="R267" s="46">
        <f t="shared" ref="R267:R330" si="48">E267/E255</f>
        <v>1.0210038188761592</v>
      </c>
      <c r="V267" s="46">
        <f t="shared" ref="V267:V330" si="49">F267/F255</f>
        <v>0.99075999075999077</v>
      </c>
      <c r="Z267" s="46">
        <f t="shared" ref="Z267:Z330" si="50">G267/G255</f>
        <v>0.99204038050863919</v>
      </c>
      <c r="AE267" s="47"/>
      <c r="AF267" s="46">
        <f t="shared" si="40"/>
        <v>5.702</v>
      </c>
      <c r="AG267" s="46">
        <f t="shared" si="41"/>
        <v>4.5369999999999999</v>
      </c>
      <c r="AH267" s="46">
        <f t="shared" si="42"/>
        <v>3.7429999999999999</v>
      </c>
      <c r="AI267" s="46">
        <f t="shared" si="43"/>
        <v>4.2889999999999997</v>
      </c>
      <c r="AJ267" s="46">
        <f t="shared" si="44"/>
        <v>5.1100000000000003</v>
      </c>
      <c r="AL267" s="47">
        <f t="shared" si="45"/>
        <v>5.6453333333333333</v>
      </c>
      <c r="AM267" s="47"/>
      <c r="AO267" s="47">
        <f t="shared" si="31"/>
        <v>4.4158333333333326</v>
      </c>
      <c r="AR267" s="47">
        <f t="shared" si="32"/>
        <v>3.6936666666666667</v>
      </c>
      <c r="AU267" s="47">
        <f t="shared" si="33"/>
        <v>4.2383333333333333</v>
      </c>
      <c r="AX267" s="47">
        <f t="shared" si="34"/>
        <v>5.0638750000000003</v>
      </c>
    </row>
    <row r="268" spans="1:50">
      <c r="A268" s="3">
        <v>2012</v>
      </c>
      <c r="B268" s="3">
        <v>3</v>
      </c>
      <c r="C268" s="46">
        <f>[1]Fall13!AB271</f>
        <v>5.6989999999999998</v>
      </c>
      <c r="D268" s="46">
        <f>[1]Fall13!AC271</f>
        <v>4.5129999999999999</v>
      </c>
      <c r="E268" s="46">
        <f>[1]Fall13!AD271</f>
        <v>3.7570000000000001</v>
      </c>
      <c r="F268" s="46">
        <f>[1]Fall13!AE271</f>
        <v>4.3179999999999996</v>
      </c>
      <c r="G268" s="46">
        <f>[1]Fall13!AF271</f>
        <v>4.9829999999999997</v>
      </c>
      <c r="H268" s="46"/>
      <c r="I268" s="46"/>
      <c r="J268" s="46">
        <f t="shared" si="46"/>
        <v>1.0044060627423335</v>
      </c>
      <c r="L268" s="46"/>
      <c r="N268" s="46">
        <f t="shared" si="47"/>
        <v>1.0130190796857463</v>
      </c>
      <c r="R268" s="46">
        <f t="shared" si="48"/>
        <v>1.0107613666935702</v>
      </c>
      <c r="V268" s="46">
        <f t="shared" si="49"/>
        <v>1.0105312426866371</v>
      </c>
      <c r="Z268" s="46">
        <f t="shared" si="50"/>
        <v>0.98303412901953047</v>
      </c>
      <c r="AE268" s="47"/>
      <c r="AF268" s="46">
        <f t="shared" si="40"/>
        <v>5.6989999999999998</v>
      </c>
      <c r="AG268" s="46">
        <f t="shared" si="41"/>
        <v>4.5129999999999999</v>
      </c>
      <c r="AH268" s="46">
        <f t="shared" si="42"/>
        <v>3.7570000000000001</v>
      </c>
      <c r="AI268" s="46">
        <f t="shared" si="43"/>
        <v>4.3179999999999996</v>
      </c>
      <c r="AJ268" s="46">
        <f t="shared" si="44"/>
        <v>4.9829999999999997</v>
      </c>
      <c r="AL268" s="47">
        <f t="shared" si="45"/>
        <v>5.6474166666666656</v>
      </c>
      <c r="AM268" s="47"/>
      <c r="AO268" s="47">
        <f t="shared" si="31"/>
        <v>4.4420000000000002</v>
      </c>
      <c r="AR268" s="47">
        <f t="shared" si="32"/>
        <v>3.7043333333333339</v>
      </c>
      <c r="AU268" s="47">
        <f t="shared" si="33"/>
        <v>4.2561666666666662</v>
      </c>
      <c r="AX268" s="47">
        <f t="shared" si="34"/>
        <v>5.0486249999999995</v>
      </c>
    </row>
    <row r="269" spans="1:50">
      <c r="A269" s="3">
        <v>2012</v>
      </c>
      <c r="B269" s="3">
        <v>4</v>
      </c>
      <c r="C269" s="46">
        <f>[1]Fall13!AB272</f>
        <v>5.7190000000000003</v>
      </c>
      <c r="D269" s="46">
        <f>[1]Fall13!AC272</f>
        <v>4.4939999999999998</v>
      </c>
      <c r="E269" s="46">
        <f>[1]Fall13!AD272</f>
        <v>3.7679999999999998</v>
      </c>
      <c r="F269" s="46">
        <f>[1]Fall13!AE272</f>
        <v>4.2809999999999997</v>
      </c>
      <c r="G269" s="46">
        <f>[1]Fall13!AF272</f>
        <v>4.9880000000000004</v>
      </c>
      <c r="H269" s="46"/>
      <c r="I269" s="46"/>
      <c r="J269" s="46">
        <f t="shared" si="46"/>
        <v>1.0082863187588154</v>
      </c>
      <c r="L269" s="46"/>
      <c r="N269" s="46">
        <f t="shared" si="47"/>
        <v>1.0130748422001803</v>
      </c>
      <c r="R269" s="46">
        <f t="shared" si="48"/>
        <v>1.0189291508923741</v>
      </c>
      <c r="V269" s="46">
        <f t="shared" si="49"/>
        <v>1.0032809936723692</v>
      </c>
      <c r="Z269" s="46">
        <f t="shared" si="50"/>
        <v>0.98655063291139244</v>
      </c>
      <c r="AE269" s="47"/>
      <c r="AF269" s="46">
        <f t="shared" si="40"/>
        <v>5.7190000000000003</v>
      </c>
      <c r="AG269" s="46">
        <f t="shared" si="41"/>
        <v>4.4939999999999998</v>
      </c>
      <c r="AH269" s="46">
        <f t="shared" si="42"/>
        <v>3.7679999999999998</v>
      </c>
      <c r="AI269" s="46">
        <f t="shared" si="43"/>
        <v>4.2809999999999997</v>
      </c>
      <c r="AJ269" s="46">
        <f t="shared" si="44"/>
        <v>4.9880000000000004</v>
      </c>
      <c r="AL269" s="47">
        <f t="shared" si="45"/>
        <v>5.6513333333333327</v>
      </c>
      <c r="AM269" s="47"/>
      <c r="AO269" s="47">
        <f t="shared" si="31"/>
        <v>4.4586666666666659</v>
      </c>
      <c r="AR269" s="47">
        <f t="shared" si="32"/>
        <v>3.7170000000000005</v>
      </c>
      <c r="AU269" s="47">
        <f t="shared" si="33"/>
        <v>4.2669999999999995</v>
      </c>
      <c r="AX269" s="47">
        <f t="shared" si="34"/>
        <v>5.0362499999999999</v>
      </c>
    </row>
    <row r="270" spans="1:50">
      <c r="A270" s="3">
        <v>2012</v>
      </c>
      <c r="B270" s="3">
        <v>5</v>
      </c>
      <c r="C270" s="46">
        <f>[1]Fall13!AB273</f>
        <v>5.7130000000000001</v>
      </c>
      <c r="D270" s="46">
        <f>[1]Fall13!AC273</f>
        <v>4.5620000000000003</v>
      </c>
      <c r="E270" s="46">
        <f>[1]Fall13!AD273</f>
        <v>3.8149999999999999</v>
      </c>
      <c r="F270" s="46">
        <f>[1]Fall13!AE273</f>
        <v>4.3869999999999996</v>
      </c>
      <c r="G270" s="46">
        <f>[1]Fall13!AF273</f>
        <v>5.1589999999999998</v>
      </c>
      <c r="H270" s="46"/>
      <c r="I270" s="46"/>
      <c r="J270" s="46">
        <f t="shared" si="46"/>
        <v>1.0113294388387326</v>
      </c>
      <c r="L270" s="46"/>
      <c r="N270" s="46">
        <f t="shared" si="47"/>
        <v>1.0247079964061097</v>
      </c>
      <c r="R270" s="46">
        <f t="shared" si="48"/>
        <v>1.0443471119627703</v>
      </c>
      <c r="V270" s="46">
        <f t="shared" si="49"/>
        <v>1.0278819119025304</v>
      </c>
      <c r="Z270" s="46">
        <f t="shared" si="50"/>
        <v>1.0187598736176935</v>
      </c>
      <c r="AE270" s="47"/>
      <c r="AF270" s="46">
        <f t="shared" si="40"/>
        <v>5.7130000000000001</v>
      </c>
      <c r="AG270" s="46">
        <f t="shared" si="41"/>
        <v>4.5620000000000003</v>
      </c>
      <c r="AH270" s="46">
        <f t="shared" si="42"/>
        <v>3.8149999999999999</v>
      </c>
      <c r="AI270" s="46">
        <f t="shared" si="43"/>
        <v>4.3869999999999996</v>
      </c>
      <c r="AJ270" s="46">
        <f t="shared" si="44"/>
        <v>5.1589999999999998</v>
      </c>
      <c r="AL270" s="47">
        <f t="shared" si="45"/>
        <v>5.6566666666666663</v>
      </c>
      <c r="AM270" s="47"/>
      <c r="AO270" s="47">
        <f t="shared" ref="AO270:AO333" si="51">AVERAGE(D265:D270)</f>
        <v>4.4833333333333334</v>
      </c>
      <c r="AR270" s="47">
        <f t="shared" ref="AR270:AR333" si="52">AVERAGE(E265:E270)</f>
        <v>3.7445000000000004</v>
      </c>
      <c r="AU270" s="47">
        <f t="shared" ref="AU270:AU333" si="53">AVERAGE(F265:F270)</f>
        <v>4.2908333333333326</v>
      </c>
      <c r="AX270" s="47">
        <f t="shared" si="34"/>
        <v>5.0462500000000006</v>
      </c>
    </row>
    <row r="271" spans="1:50">
      <c r="A271" s="3">
        <v>2012</v>
      </c>
      <c r="B271" s="3">
        <v>6</v>
      </c>
      <c r="C271" s="46">
        <f>[1]Fall13!AB274</f>
        <v>5.7149999999999999</v>
      </c>
      <c r="D271" s="46">
        <f>[1]Fall13!AC274</f>
        <v>4.5010000000000003</v>
      </c>
      <c r="E271" s="46">
        <f>[1]Fall13!AD274</f>
        <v>3.8090000000000002</v>
      </c>
      <c r="F271" s="46">
        <f>[1]Fall13!AE274</f>
        <v>4.3460000000000001</v>
      </c>
      <c r="G271" s="46">
        <f>[1]Fall13!AF274</f>
        <v>5.165</v>
      </c>
      <c r="H271" s="46"/>
      <c r="I271" s="46"/>
      <c r="J271" s="46">
        <f t="shared" si="46"/>
        <v>1.012221041445271</v>
      </c>
      <c r="L271" s="46"/>
      <c r="N271" s="46">
        <f t="shared" si="47"/>
        <v>1.0243513882567137</v>
      </c>
      <c r="R271" s="46">
        <f t="shared" si="48"/>
        <v>1.0328091106290673</v>
      </c>
      <c r="V271" s="46">
        <f t="shared" si="49"/>
        <v>1.025725749350956</v>
      </c>
      <c r="Z271" s="46">
        <f t="shared" si="50"/>
        <v>1.0171327294210319</v>
      </c>
      <c r="AE271" s="47"/>
      <c r="AF271" s="46">
        <f t="shared" si="40"/>
        <v>5.7149999999999999</v>
      </c>
      <c r="AG271" s="46">
        <f t="shared" si="41"/>
        <v>4.5010000000000003</v>
      </c>
      <c r="AH271" s="46">
        <f t="shared" si="42"/>
        <v>3.8090000000000002</v>
      </c>
      <c r="AI271" s="46">
        <f t="shared" si="43"/>
        <v>4.3460000000000001</v>
      </c>
      <c r="AJ271" s="46">
        <f t="shared" si="44"/>
        <v>5.165</v>
      </c>
      <c r="AL271" s="47">
        <f t="shared" si="45"/>
        <v>5.6624166666666662</v>
      </c>
      <c r="AM271" s="47"/>
      <c r="AO271" s="47">
        <f t="shared" si="51"/>
        <v>4.5125000000000002</v>
      </c>
      <c r="AR271" s="47">
        <f t="shared" si="52"/>
        <v>3.77</v>
      </c>
      <c r="AU271" s="47">
        <f t="shared" si="53"/>
        <v>4.3198333333333334</v>
      </c>
      <c r="AX271" s="47">
        <f t="shared" ref="AX271:AX334" si="54">AVERAGE(G264:G271)</f>
        <v>5.0635000000000003</v>
      </c>
    </row>
    <row r="272" spans="1:50">
      <c r="A272" s="3">
        <v>2012</v>
      </c>
      <c r="B272" s="3">
        <v>7</v>
      </c>
      <c r="C272" s="46">
        <f>[1]Fall13!AB275</f>
        <v>5.7050000000000001</v>
      </c>
      <c r="D272" s="46">
        <f>[1]Fall13!AC275</f>
        <v>4.4909999999999997</v>
      </c>
      <c r="E272" s="46">
        <f>[1]Fall13!AD275</f>
        <v>3.7919999999999998</v>
      </c>
      <c r="F272" s="46">
        <f>[1]Fall13!AE275</f>
        <v>4.3179999999999996</v>
      </c>
      <c r="G272" s="46">
        <f>[1]Fall13!AF275</f>
        <v>5.1529999999999996</v>
      </c>
      <c r="H272" s="46"/>
      <c r="I272" s="46"/>
      <c r="J272" s="46">
        <f t="shared" si="46"/>
        <v>1.0115248226950355</v>
      </c>
      <c r="L272" s="46"/>
      <c r="N272" s="46">
        <f t="shared" si="47"/>
        <v>1.0255766156656771</v>
      </c>
      <c r="R272" s="46">
        <f t="shared" si="48"/>
        <v>1.0193548387096774</v>
      </c>
      <c r="V272" s="46">
        <f t="shared" si="49"/>
        <v>1.0220118343195266</v>
      </c>
      <c r="Z272" s="46">
        <f t="shared" si="50"/>
        <v>1.0094025465230165</v>
      </c>
      <c r="AE272" s="47"/>
      <c r="AF272" s="46">
        <f t="shared" si="40"/>
        <v>5.7050000000000001</v>
      </c>
      <c r="AG272" s="46">
        <f t="shared" si="41"/>
        <v>4.4909999999999997</v>
      </c>
      <c r="AH272" s="46">
        <f t="shared" si="42"/>
        <v>3.7919999999999998</v>
      </c>
      <c r="AI272" s="46">
        <f t="shared" si="43"/>
        <v>4.3179999999999996</v>
      </c>
      <c r="AJ272" s="46">
        <f t="shared" si="44"/>
        <v>5.1529999999999996</v>
      </c>
      <c r="AL272" s="47">
        <f t="shared" si="45"/>
        <v>5.6678333333333333</v>
      </c>
      <c r="AM272" s="47"/>
      <c r="AO272" s="47">
        <f t="shared" si="51"/>
        <v>4.5163333333333338</v>
      </c>
      <c r="AR272" s="47">
        <f t="shared" si="52"/>
        <v>3.7806666666666664</v>
      </c>
      <c r="AU272" s="47">
        <f t="shared" si="53"/>
        <v>4.3231666666666664</v>
      </c>
      <c r="AX272" s="47">
        <f t="shared" si="54"/>
        <v>5.0808749999999998</v>
      </c>
    </row>
    <row r="273" spans="1:50">
      <c r="A273" s="3">
        <v>2012</v>
      </c>
      <c r="B273" s="3">
        <v>8</v>
      </c>
      <c r="C273" s="46">
        <f>[1]Fall13!AB276</f>
        <v>5.7119999999999997</v>
      </c>
      <c r="D273" s="46">
        <f>[1]Fall13!AC276</f>
        <v>4.4649999999999999</v>
      </c>
      <c r="E273" s="46">
        <f>[1]Fall13!AD276</f>
        <v>3.823</v>
      </c>
      <c r="F273" s="46">
        <f>[1]Fall13!AE276</f>
        <v>4.298</v>
      </c>
      <c r="G273" s="46">
        <f>[1]Fall13!AF276</f>
        <v>5.1929999999999996</v>
      </c>
      <c r="H273" s="46"/>
      <c r="I273" s="46"/>
      <c r="J273" s="46">
        <f t="shared" si="46"/>
        <v>1.0138445154419595</v>
      </c>
      <c r="L273" s="46"/>
      <c r="N273" s="46">
        <f t="shared" si="47"/>
        <v>1.0238477413437286</v>
      </c>
      <c r="R273" s="46">
        <f t="shared" si="48"/>
        <v>1.0453923981405524</v>
      </c>
      <c r="V273" s="46">
        <f t="shared" si="49"/>
        <v>1.0182421227197347</v>
      </c>
      <c r="Z273" s="46">
        <f t="shared" si="50"/>
        <v>1.0208374287399253</v>
      </c>
      <c r="AE273" s="47"/>
      <c r="AF273" s="46">
        <f t="shared" si="40"/>
        <v>5.7119999999999997</v>
      </c>
      <c r="AG273" s="46">
        <f t="shared" si="41"/>
        <v>4.4649999999999999</v>
      </c>
      <c r="AH273" s="46">
        <f t="shared" si="42"/>
        <v>3.823</v>
      </c>
      <c r="AI273" s="46">
        <f t="shared" si="43"/>
        <v>4.298</v>
      </c>
      <c r="AJ273" s="46">
        <f t="shared" si="44"/>
        <v>5.1929999999999996</v>
      </c>
      <c r="AL273" s="47">
        <f t="shared" si="45"/>
        <v>5.6743333333333332</v>
      </c>
      <c r="AM273" s="47"/>
      <c r="AO273" s="47">
        <f t="shared" si="51"/>
        <v>4.5043333333333333</v>
      </c>
      <c r="AR273" s="47">
        <f t="shared" si="52"/>
        <v>3.7940000000000005</v>
      </c>
      <c r="AU273" s="47">
        <f t="shared" si="53"/>
        <v>4.3246666666666664</v>
      </c>
      <c r="AX273" s="47">
        <f t="shared" si="54"/>
        <v>5.10825</v>
      </c>
    </row>
    <row r="274" spans="1:50">
      <c r="A274" s="3">
        <v>2012</v>
      </c>
      <c r="B274" s="3">
        <v>9</v>
      </c>
      <c r="C274" s="46">
        <f>[1]Fall13!AB277</f>
        <v>5.6829999999999998</v>
      </c>
      <c r="D274" s="46">
        <f>[1]Fall13!AC277</f>
        <v>4.4630000000000001</v>
      </c>
      <c r="E274" s="46">
        <f>[1]Fall13!AD277</f>
        <v>3.7949999999999999</v>
      </c>
      <c r="F274" s="46">
        <f>[1]Fall13!AE277</f>
        <v>4.282</v>
      </c>
      <c r="G274" s="46">
        <f>[1]Fall13!AF277</f>
        <v>5.1280000000000001</v>
      </c>
      <c r="H274" s="46"/>
      <c r="I274" s="46"/>
      <c r="J274" s="46">
        <f t="shared" si="46"/>
        <v>1.0101315321720583</v>
      </c>
      <c r="L274" s="46"/>
      <c r="N274" s="46">
        <f t="shared" si="47"/>
        <v>1.0245638200183655</v>
      </c>
      <c r="R274" s="46">
        <f t="shared" si="48"/>
        <v>1.0276198212835093</v>
      </c>
      <c r="V274" s="46">
        <f t="shared" si="49"/>
        <v>1.0168606031821419</v>
      </c>
      <c r="Z274" s="46">
        <f t="shared" si="50"/>
        <v>1.0096475684189803</v>
      </c>
      <c r="AE274" s="47"/>
      <c r="AF274" s="46">
        <f t="shared" si="40"/>
        <v>5.6829999999999998</v>
      </c>
      <c r="AG274" s="46">
        <f t="shared" si="41"/>
        <v>4.4630000000000001</v>
      </c>
      <c r="AH274" s="46">
        <f t="shared" si="42"/>
        <v>3.7949999999999999</v>
      </c>
      <c r="AI274" s="46">
        <f t="shared" si="43"/>
        <v>4.282</v>
      </c>
      <c r="AJ274" s="46">
        <f t="shared" si="44"/>
        <v>5.1280000000000001</v>
      </c>
      <c r="AL274" s="47">
        <f t="shared" si="45"/>
        <v>5.6790833333333337</v>
      </c>
      <c r="AM274" s="47"/>
      <c r="AO274" s="47">
        <f t="shared" si="51"/>
        <v>4.4960000000000004</v>
      </c>
      <c r="AR274" s="47">
        <f t="shared" si="52"/>
        <v>3.8003333333333331</v>
      </c>
      <c r="AU274" s="47">
        <f t="shared" si="53"/>
        <v>4.3186666666666671</v>
      </c>
      <c r="AX274" s="47">
        <f t="shared" si="54"/>
        <v>5.1098749999999997</v>
      </c>
    </row>
    <row r="275" spans="1:50">
      <c r="A275" s="3">
        <v>2012</v>
      </c>
      <c r="B275" s="3">
        <v>10</v>
      </c>
      <c r="C275" s="46">
        <f>[1]Fall13!AB278</f>
        <v>5.665</v>
      </c>
      <c r="D275" s="46">
        <f>[1]Fall13!AC278</f>
        <v>4.4909999999999997</v>
      </c>
      <c r="E275" s="46">
        <f>[1]Fall13!AD278</f>
        <v>3.7959999999999998</v>
      </c>
      <c r="F275" s="46">
        <f>[1]Fall13!AE278</f>
        <v>4.335</v>
      </c>
      <c r="G275" s="46">
        <f>[1]Fall13!AF278</f>
        <v>5.141</v>
      </c>
      <c r="H275" s="46"/>
      <c r="I275" s="46"/>
      <c r="J275" s="46">
        <f t="shared" si="46"/>
        <v>1.0110655006246654</v>
      </c>
      <c r="L275" s="46"/>
      <c r="N275" s="46">
        <f t="shared" si="47"/>
        <v>1.0220755575785161</v>
      </c>
      <c r="R275" s="46">
        <f t="shared" si="48"/>
        <v>1.028169014084507</v>
      </c>
      <c r="V275" s="46">
        <f t="shared" si="49"/>
        <v>1.0282258064516128</v>
      </c>
      <c r="Z275" s="46">
        <f t="shared" si="50"/>
        <v>1.0226775412771036</v>
      </c>
      <c r="AE275" s="47"/>
      <c r="AF275" s="46">
        <f t="shared" si="40"/>
        <v>5.665</v>
      </c>
      <c r="AG275" s="46">
        <f t="shared" si="41"/>
        <v>4.4909999999999997</v>
      </c>
      <c r="AH275" s="46">
        <f t="shared" si="42"/>
        <v>3.7959999999999998</v>
      </c>
      <c r="AI275" s="46">
        <f t="shared" si="43"/>
        <v>4.335</v>
      </c>
      <c r="AJ275" s="46">
        <f t="shared" si="44"/>
        <v>5.141</v>
      </c>
      <c r="AL275" s="47">
        <f t="shared" si="45"/>
        <v>5.6842499999999996</v>
      </c>
      <c r="AM275" s="47"/>
      <c r="AO275" s="47">
        <f t="shared" si="51"/>
        <v>4.4954999999999998</v>
      </c>
      <c r="AR275" s="47">
        <f t="shared" si="52"/>
        <v>3.8049999999999997</v>
      </c>
      <c r="AU275" s="47">
        <f t="shared" si="53"/>
        <v>4.3276666666666666</v>
      </c>
      <c r="AX275" s="47">
        <f t="shared" si="54"/>
        <v>5.1137499999999996</v>
      </c>
    </row>
    <row r="276" spans="1:50">
      <c r="A276" s="3">
        <v>2012</v>
      </c>
      <c r="B276" s="3">
        <v>11</v>
      </c>
      <c r="C276" s="46">
        <f>[1]Fall13!AB279</f>
        <v>5.6429999999999998</v>
      </c>
      <c r="D276" s="46">
        <f>[1]Fall13!AC279</f>
        <v>4.51</v>
      </c>
      <c r="E276" s="46">
        <f>[1]Fall13!AD279</f>
        <v>3.7810000000000001</v>
      </c>
      <c r="F276" s="46">
        <f>[1]Fall13!AE279</f>
        <v>4.3280000000000003</v>
      </c>
      <c r="G276" s="46">
        <f>[1]Fall13!AF279</f>
        <v>5.1029999999999998</v>
      </c>
      <c r="H276" s="46"/>
      <c r="I276" s="46"/>
      <c r="J276" s="46">
        <f t="shared" si="46"/>
        <v>1.0093006617778573</v>
      </c>
      <c r="L276" s="46"/>
      <c r="N276" s="46">
        <f t="shared" si="47"/>
        <v>1.0217489805165383</v>
      </c>
      <c r="R276" s="46">
        <f t="shared" si="48"/>
        <v>1.0358904109589042</v>
      </c>
      <c r="V276" s="46">
        <f t="shared" si="49"/>
        <v>1.0197926484448634</v>
      </c>
      <c r="Z276" s="46">
        <f t="shared" si="50"/>
        <v>1.0177502991623453</v>
      </c>
      <c r="AE276" s="47"/>
      <c r="AF276" s="46">
        <f t="shared" si="40"/>
        <v>5.6429999999999998</v>
      </c>
      <c r="AG276" s="46">
        <f t="shared" si="41"/>
        <v>4.51</v>
      </c>
      <c r="AH276" s="46">
        <f t="shared" si="42"/>
        <v>3.7810000000000001</v>
      </c>
      <c r="AI276" s="46">
        <f t="shared" si="43"/>
        <v>4.3280000000000003</v>
      </c>
      <c r="AJ276" s="46">
        <f t="shared" si="44"/>
        <v>5.1029999999999998</v>
      </c>
      <c r="AL276" s="47">
        <f t="shared" si="45"/>
        <v>5.6885833333333338</v>
      </c>
      <c r="AM276" s="47"/>
      <c r="AO276" s="47">
        <f t="shared" si="51"/>
        <v>4.4868333333333332</v>
      </c>
      <c r="AR276" s="47">
        <f t="shared" si="52"/>
        <v>3.7993333333333332</v>
      </c>
      <c r="AU276" s="47">
        <f t="shared" si="53"/>
        <v>4.3178333333333336</v>
      </c>
      <c r="AX276" s="47">
        <f t="shared" si="54"/>
        <v>5.1287500000000001</v>
      </c>
    </row>
    <row r="277" spans="1:50">
      <c r="A277" s="3">
        <v>2012</v>
      </c>
      <c r="B277" s="3">
        <v>12</v>
      </c>
      <c r="C277" s="46">
        <f>[1]Fall13!AB280</f>
        <v>5.61</v>
      </c>
      <c r="D277" s="46">
        <f>[1]Fall13!AC280</f>
        <v>4.3680000000000003</v>
      </c>
      <c r="E277" s="46">
        <f>[1]Fall13!AD280</f>
        <v>3.59</v>
      </c>
      <c r="F277" s="46">
        <f>[1]Fall13!AE280</f>
        <v>4.194</v>
      </c>
      <c r="G277" s="46">
        <f>[1]Fall13!AF280</f>
        <v>4.9779999999999998</v>
      </c>
      <c r="H277" s="46"/>
      <c r="I277" s="46"/>
      <c r="J277" s="46">
        <f t="shared" si="46"/>
        <v>1.0014280614066404</v>
      </c>
      <c r="L277" s="46"/>
      <c r="N277" s="46">
        <f t="shared" si="47"/>
        <v>1.0097087378640779</v>
      </c>
      <c r="R277" s="46">
        <f t="shared" si="48"/>
        <v>0.98194748358862138</v>
      </c>
      <c r="V277" s="46">
        <f t="shared" si="49"/>
        <v>1.0052732502396933</v>
      </c>
      <c r="Z277" s="46">
        <f t="shared" si="50"/>
        <v>1.0008041817450744</v>
      </c>
      <c r="AE277" s="47"/>
      <c r="AF277" s="46">
        <f t="shared" si="40"/>
        <v>5.61</v>
      </c>
      <c r="AG277" s="46">
        <f t="shared" si="41"/>
        <v>4.3680000000000003</v>
      </c>
      <c r="AH277" s="46">
        <f t="shared" si="42"/>
        <v>3.59</v>
      </c>
      <c r="AI277" s="46">
        <f t="shared" si="43"/>
        <v>4.194</v>
      </c>
      <c r="AJ277" s="46">
        <f t="shared" si="44"/>
        <v>4.9779999999999998</v>
      </c>
      <c r="AL277" s="47">
        <f t="shared" si="45"/>
        <v>5.6892500000000004</v>
      </c>
      <c r="AM277" s="47"/>
      <c r="AO277" s="47">
        <f t="shared" si="51"/>
        <v>4.464666666666667</v>
      </c>
      <c r="AR277" s="47">
        <f t="shared" si="52"/>
        <v>3.762833333333333</v>
      </c>
      <c r="AU277" s="47">
        <f t="shared" si="53"/>
        <v>4.2924999999999995</v>
      </c>
      <c r="AX277" s="47">
        <f t="shared" si="54"/>
        <v>5.1275000000000004</v>
      </c>
    </row>
    <row r="278" spans="1:50">
      <c r="A278" s="3">
        <v>2013</v>
      </c>
      <c r="B278" s="3">
        <v>1</v>
      </c>
      <c r="C278" s="46">
        <f>[1]Fall13!AB281</f>
        <v>5.3079999999999998</v>
      </c>
      <c r="D278" s="46">
        <f>[1]Fall13!AC281</f>
        <v>3.9870000000000001</v>
      </c>
      <c r="E278" s="46">
        <f>[1]Fall13!AD281</f>
        <v>3.1680000000000001</v>
      </c>
      <c r="F278" s="46">
        <f>[1]Fall13!AE281</f>
        <v>3.835</v>
      </c>
      <c r="G278" s="46">
        <f>[1]Fall13!AF281</f>
        <v>4.66</v>
      </c>
      <c r="H278" s="46"/>
      <c r="I278" s="46"/>
      <c r="J278" s="46">
        <f t="shared" ref="J278:J341" si="55">C278/C266</f>
        <v>0.93041191936897449</v>
      </c>
      <c r="L278" s="46"/>
      <c r="N278" s="46">
        <f t="shared" ref="N278:N341" si="56">D278/D266</f>
        <v>0.89234556848701885</v>
      </c>
      <c r="R278" s="46">
        <f t="shared" si="48"/>
        <v>0.84978540772532185</v>
      </c>
      <c r="V278" s="46">
        <f t="shared" si="49"/>
        <v>0.89227547696603071</v>
      </c>
      <c r="Z278" s="46">
        <f t="shared" si="50"/>
        <v>0.91104594330400779</v>
      </c>
      <c r="AE278" s="47"/>
      <c r="AF278" s="46">
        <f t="shared" si="40"/>
        <v>5.3079999999999998</v>
      </c>
      <c r="AG278" s="46">
        <f t="shared" si="41"/>
        <v>3.9870000000000001</v>
      </c>
      <c r="AH278" s="46">
        <f t="shared" si="42"/>
        <v>3.1680000000000001</v>
      </c>
      <c r="AI278" s="46">
        <f t="shared" si="43"/>
        <v>3.835</v>
      </c>
      <c r="AJ278" s="46">
        <f t="shared" si="44"/>
        <v>4.66</v>
      </c>
      <c r="AL278" s="47">
        <f t="shared" si="45"/>
        <v>5.6561666666666666</v>
      </c>
      <c r="AM278" s="47"/>
      <c r="AO278" s="47">
        <f t="shared" si="51"/>
        <v>4.3806666666666674</v>
      </c>
      <c r="AR278" s="47">
        <f t="shared" si="52"/>
        <v>3.6588333333333334</v>
      </c>
      <c r="AU278" s="47">
        <f t="shared" si="53"/>
        <v>4.2119999999999997</v>
      </c>
      <c r="AX278" s="47">
        <f t="shared" si="54"/>
        <v>5.0651250000000001</v>
      </c>
    </row>
    <row r="279" spans="1:50">
      <c r="A279" s="3">
        <v>2013</v>
      </c>
      <c r="B279" s="3">
        <v>2</v>
      </c>
      <c r="C279" s="46">
        <f>[1]Fall13!AB282</f>
        <v>5.2960000000000003</v>
      </c>
      <c r="D279" s="46">
        <f>[1]Fall13!AC282</f>
        <v>4.0709999999999997</v>
      </c>
      <c r="E279" s="46">
        <f>[1]Fall13!AD282</f>
        <v>3.177</v>
      </c>
      <c r="F279" s="46">
        <f>[1]Fall13!AE282</f>
        <v>3.8740000000000001</v>
      </c>
      <c r="G279" s="46">
        <f>[1]Fall13!AF282</f>
        <v>4.6989999999999998</v>
      </c>
      <c r="H279" s="46"/>
      <c r="I279" s="46"/>
      <c r="J279" s="46">
        <f t="shared" si="55"/>
        <v>0.92879691336373205</v>
      </c>
      <c r="L279" s="46"/>
      <c r="N279" s="46">
        <f t="shared" si="56"/>
        <v>0.89728895746087722</v>
      </c>
      <c r="R279" s="46">
        <f t="shared" si="48"/>
        <v>0.84878439754207857</v>
      </c>
      <c r="V279" s="46">
        <f t="shared" si="49"/>
        <v>0.90324084868267673</v>
      </c>
      <c r="Z279" s="46">
        <f t="shared" si="50"/>
        <v>0.91956947162426605</v>
      </c>
      <c r="AE279" s="47"/>
      <c r="AF279" s="46">
        <f t="shared" si="40"/>
        <v>5.2960000000000003</v>
      </c>
      <c r="AG279" s="46">
        <f t="shared" si="41"/>
        <v>4.0709999999999997</v>
      </c>
      <c r="AH279" s="46">
        <f t="shared" si="42"/>
        <v>3.177</v>
      </c>
      <c r="AI279" s="46">
        <f t="shared" si="43"/>
        <v>3.8740000000000001</v>
      </c>
      <c r="AJ279" s="46">
        <f t="shared" si="44"/>
        <v>4.6989999999999998</v>
      </c>
      <c r="AL279" s="47">
        <f t="shared" si="45"/>
        <v>5.6223333333333336</v>
      </c>
      <c r="AM279" s="47"/>
      <c r="AO279" s="47">
        <f t="shared" si="51"/>
        <v>4.3150000000000004</v>
      </c>
      <c r="AR279" s="47">
        <f t="shared" si="52"/>
        <v>3.5511666666666666</v>
      </c>
      <c r="AU279" s="47">
        <f t="shared" si="53"/>
        <v>4.1413333333333329</v>
      </c>
      <c r="AX279" s="47">
        <f t="shared" si="54"/>
        <v>5.0068750000000009</v>
      </c>
    </row>
    <row r="280" spans="1:50">
      <c r="A280" s="3">
        <v>2013</v>
      </c>
      <c r="B280" s="3">
        <v>3</v>
      </c>
      <c r="C280" s="46">
        <f>[1]Fall13!AB283</f>
        <v>5.2809999999999997</v>
      </c>
      <c r="D280" s="46">
        <f>[1]Fall13!AC283</f>
        <v>4.0860000000000003</v>
      </c>
      <c r="E280" s="46">
        <f>[1]Fall13!AD283</f>
        <v>3.177</v>
      </c>
      <c r="F280" s="46">
        <f>[1]Fall13!AE283</f>
        <v>3.9180000000000001</v>
      </c>
      <c r="G280" s="46">
        <f>[1]Fall13!AF283</f>
        <v>4.6920000000000002</v>
      </c>
      <c r="H280" s="46"/>
      <c r="I280" s="46"/>
      <c r="J280" s="46">
        <f t="shared" si="55"/>
        <v>0.92665379891208977</v>
      </c>
      <c r="L280" s="46"/>
      <c r="N280" s="46">
        <f t="shared" si="56"/>
        <v>0.90538444493684922</v>
      </c>
      <c r="R280" s="46">
        <f t="shared" si="48"/>
        <v>0.84562150652116053</v>
      </c>
      <c r="V280" s="46">
        <f t="shared" si="49"/>
        <v>0.90736452061139428</v>
      </c>
      <c r="Z280" s="46">
        <f t="shared" si="50"/>
        <v>0.94160144491270326</v>
      </c>
      <c r="AE280" s="47"/>
      <c r="AF280" s="46">
        <f t="shared" si="40"/>
        <v>5.2809999999999997</v>
      </c>
      <c r="AG280" s="46">
        <f t="shared" si="41"/>
        <v>4.0860000000000003</v>
      </c>
      <c r="AH280" s="46">
        <f t="shared" si="42"/>
        <v>3.177</v>
      </c>
      <c r="AI280" s="46">
        <f t="shared" si="43"/>
        <v>3.9180000000000001</v>
      </c>
      <c r="AJ280" s="46">
        <f t="shared" si="44"/>
        <v>4.6920000000000002</v>
      </c>
      <c r="AL280" s="47">
        <f t="shared" si="45"/>
        <v>5.5874999999999995</v>
      </c>
      <c r="AM280" s="47"/>
      <c r="AO280" s="47">
        <f t="shared" si="51"/>
        <v>4.2521666666666667</v>
      </c>
      <c r="AR280" s="47">
        <f t="shared" si="52"/>
        <v>3.4481666666666668</v>
      </c>
      <c r="AU280" s="47">
        <f t="shared" si="53"/>
        <v>4.0806666666666667</v>
      </c>
      <c r="AX280" s="47">
        <f t="shared" si="54"/>
        <v>4.9492500000000001</v>
      </c>
    </row>
    <row r="281" spans="1:50">
      <c r="A281" s="3">
        <v>2013</v>
      </c>
      <c r="B281" s="3">
        <v>4</v>
      </c>
      <c r="C281" s="46">
        <f>[1]Fall13!AB284</f>
        <v>5.3049999999999997</v>
      </c>
      <c r="D281" s="46">
        <f>[1]Fall13!AC284</f>
        <v>4.0739999999999998</v>
      </c>
      <c r="E281" s="46">
        <f>[1]Fall13!AD284</f>
        <v>3.177</v>
      </c>
      <c r="F281" s="46">
        <f>[1]Fall13!AE284</f>
        <v>3.871</v>
      </c>
      <c r="G281" s="46">
        <f>[1]Fall13!AF284</f>
        <v>4.6959999999999997</v>
      </c>
      <c r="H281" s="46"/>
      <c r="I281" s="46"/>
      <c r="J281" s="46">
        <f t="shared" si="55"/>
        <v>0.92760972197936697</v>
      </c>
      <c r="L281" s="46"/>
      <c r="N281" s="46">
        <f t="shared" si="56"/>
        <v>0.90654205607476634</v>
      </c>
      <c r="R281" s="46">
        <f t="shared" si="48"/>
        <v>0.84315286624203822</v>
      </c>
      <c r="V281" s="46">
        <f t="shared" si="49"/>
        <v>0.90422798411586081</v>
      </c>
      <c r="Z281" s="46">
        <f t="shared" si="50"/>
        <v>0.94145950280673607</v>
      </c>
      <c r="AE281" s="47"/>
      <c r="AF281" s="46">
        <f t="shared" si="40"/>
        <v>5.3049999999999997</v>
      </c>
      <c r="AG281" s="46">
        <f t="shared" si="41"/>
        <v>4.0739999999999998</v>
      </c>
      <c r="AH281" s="46">
        <f t="shared" si="42"/>
        <v>3.177</v>
      </c>
      <c r="AI281" s="46">
        <f t="shared" si="43"/>
        <v>3.871</v>
      </c>
      <c r="AJ281" s="46">
        <f t="shared" si="44"/>
        <v>4.6959999999999997</v>
      </c>
      <c r="AL281" s="47">
        <f t="shared" si="45"/>
        <v>5.5529999999999999</v>
      </c>
      <c r="AM281" s="47"/>
      <c r="AO281" s="47">
        <f t="shared" si="51"/>
        <v>4.1826666666666661</v>
      </c>
      <c r="AR281" s="47">
        <f t="shared" si="52"/>
        <v>3.3450000000000002</v>
      </c>
      <c r="AU281" s="47">
        <f t="shared" si="53"/>
        <v>4.003333333333333</v>
      </c>
      <c r="AX281" s="47">
        <f t="shared" si="54"/>
        <v>4.8871250000000002</v>
      </c>
    </row>
    <row r="282" spans="1:50">
      <c r="A282" s="3">
        <v>2013</v>
      </c>
      <c r="B282" s="3">
        <v>5</v>
      </c>
      <c r="C282" s="46">
        <f>[1]Fall13!AB285</f>
        <v>5.3170000000000002</v>
      </c>
      <c r="D282" s="46">
        <f>[1]Fall13!AC285</f>
        <v>4.0789999999999997</v>
      </c>
      <c r="E282" s="46">
        <f>[1]Fall13!AD285</f>
        <v>3.2440000000000002</v>
      </c>
      <c r="F282" s="46">
        <f>[1]Fall13!AE285</f>
        <v>3.8959999999999999</v>
      </c>
      <c r="G282" s="46">
        <f>[1]Fall13!AF285</f>
        <v>4.7450000000000001</v>
      </c>
      <c r="H282" s="46"/>
      <c r="I282" s="46"/>
      <c r="J282" s="46">
        <f t="shared" si="55"/>
        <v>0.93068440399089802</v>
      </c>
      <c r="L282" s="46"/>
      <c r="N282" s="46">
        <f t="shared" si="56"/>
        <v>0.89412538360368243</v>
      </c>
      <c r="R282" s="46">
        <f t="shared" si="48"/>
        <v>0.85032765399737886</v>
      </c>
      <c r="V282" s="46">
        <f t="shared" si="49"/>
        <v>0.88807841349441541</v>
      </c>
      <c r="Z282" s="46">
        <f t="shared" si="50"/>
        <v>0.91975188990114365</v>
      </c>
      <c r="AE282" s="47"/>
      <c r="AF282" s="46">
        <f t="shared" ref="AF282:AF289" si="57">C282</f>
        <v>5.3170000000000002</v>
      </c>
      <c r="AG282" s="46">
        <f t="shared" ref="AG282:AG289" si="58">D282</f>
        <v>4.0789999999999997</v>
      </c>
      <c r="AH282" s="46">
        <f t="shared" ref="AH282:AH289" si="59">E282</f>
        <v>3.2440000000000002</v>
      </c>
      <c r="AI282" s="46">
        <f t="shared" ref="AI282:AI289" si="60">F282</f>
        <v>3.8959999999999999</v>
      </c>
      <c r="AJ282" s="46">
        <f t="shared" ref="AJ282:AJ289" si="61">G282</f>
        <v>4.7450000000000001</v>
      </c>
      <c r="AL282" s="47">
        <f t="shared" si="45"/>
        <v>5.52</v>
      </c>
      <c r="AM282" s="47"/>
      <c r="AO282" s="47">
        <f t="shared" si="51"/>
        <v>4.1108333333333329</v>
      </c>
      <c r="AR282" s="47">
        <f t="shared" si="52"/>
        <v>3.2555000000000001</v>
      </c>
      <c r="AU282" s="47">
        <f t="shared" si="53"/>
        <v>3.9313333333333333</v>
      </c>
      <c r="AX282" s="47">
        <f t="shared" si="54"/>
        <v>4.8392499999999989</v>
      </c>
    </row>
    <row r="283" spans="1:50">
      <c r="A283" s="69">
        <v>2013</v>
      </c>
      <c r="B283" s="69">
        <v>6</v>
      </c>
      <c r="C283" s="70">
        <f>[1]Fall13!AB286</f>
        <v>5.32</v>
      </c>
      <c r="D283" s="70">
        <f>[1]Fall13!AC286</f>
        <v>4.0259999999999998</v>
      </c>
      <c r="E283" s="70">
        <f>[1]Fall13!AD286</f>
        <v>3.2120000000000002</v>
      </c>
      <c r="F283" s="70">
        <f>[1]Fall13!AE286</f>
        <v>3.7989999999999999</v>
      </c>
      <c r="G283" s="70">
        <f>[1]Fall13!AF286</f>
        <v>4.7389999999999999</v>
      </c>
      <c r="H283" s="71" t="s">
        <v>52</v>
      </c>
      <c r="I283" s="46"/>
      <c r="J283" s="46">
        <f t="shared" si="55"/>
        <v>0.93088363954505693</v>
      </c>
      <c r="L283" s="46"/>
      <c r="N283" s="46">
        <f t="shared" si="56"/>
        <v>0.89446789602310584</v>
      </c>
      <c r="R283" s="46">
        <f t="shared" si="48"/>
        <v>0.8432659490679969</v>
      </c>
      <c r="V283" s="46">
        <f t="shared" si="49"/>
        <v>0.87413713759779099</v>
      </c>
      <c r="Z283" s="46">
        <f t="shared" si="50"/>
        <v>0.91752178121974826</v>
      </c>
      <c r="AE283" s="47"/>
      <c r="AF283" s="46">
        <f t="shared" si="57"/>
        <v>5.32</v>
      </c>
      <c r="AG283" s="46">
        <f t="shared" si="58"/>
        <v>4.0259999999999998</v>
      </c>
      <c r="AH283" s="46">
        <f t="shared" si="59"/>
        <v>3.2120000000000002</v>
      </c>
      <c r="AI283" s="46">
        <f t="shared" si="60"/>
        <v>3.7989999999999999</v>
      </c>
      <c r="AJ283" s="46">
        <f t="shared" si="61"/>
        <v>4.7389999999999999</v>
      </c>
      <c r="AL283" s="47">
        <f t="shared" si="45"/>
        <v>5.4870833333333335</v>
      </c>
      <c r="AM283" s="47"/>
      <c r="AO283" s="47">
        <f t="shared" si="51"/>
        <v>4.0538333333333334</v>
      </c>
      <c r="AR283" s="47">
        <f t="shared" si="52"/>
        <v>3.1925000000000003</v>
      </c>
      <c r="AU283" s="47">
        <f t="shared" si="53"/>
        <v>3.8654999999999995</v>
      </c>
      <c r="AX283" s="47">
        <f t="shared" si="54"/>
        <v>4.7889999999999988</v>
      </c>
    </row>
    <row r="284" spans="1:50">
      <c r="A284" s="3">
        <v>2013</v>
      </c>
      <c r="B284" s="3">
        <v>7</v>
      </c>
      <c r="C284" s="46">
        <f>[1]Fall13!AB287</f>
        <v>5.32</v>
      </c>
      <c r="D284" s="46">
        <f>[1]Fall13!AC287</f>
        <v>4.0090000000000003</v>
      </c>
      <c r="E284" s="46">
        <f>[1]Fall13!AD287</f>
        <v>3.2269999999999999</v>
      </c>
      <c r="F284" s="46">
        <f>[1]Fall13!AE287</f>
        <v>3.839</v>
      </c>
      <c r="G284" s="46">
        <f>[1]Fall13!AF287</f>
        <v>4.7149999999999999</v>
      </c>
      <c r="H284" s="46"/>
      <c r="I284" s="46"/>
      <c r="J284" s="46">
        <f t="shared" si="55"/>
        <v>0.93251533742331294</v>
      </c>
      <c r="L284" s="46"/>
      <c r="N284" s="46">
        <f t="shared" si="56"/>
        <v>0.89267423736361629</v>
      </c>
      <c r="R284" s="46">
        <f t="shared" si="48"/>
        <v>0.85100210970464141</v>
      </c>
      <c r="V284" s="46">
        <f t="shared" si="49"/>
        <v>0.88906901343214462</v>
      </c>
      <c r="Z284" s="46">
        <f t="shared" si="50"/>
        <v>0.9150009703085582</v>
      </c>
      <c r="AE284" s="47"/>
      <c r="AF284" s="46">
        <f t="shared" si="57"/>
        <v>5.32</v>
      </c>
      <c r="AG284" s="46">
        <f t="shared" si="58"/>
        <v>4.0090000000000003</v>
      </c>
      <c r="AH284" s="46">
        <f t="shared" si="59"/>
        <v>3.2269999999999999</v>
      </c>
      <c r="AI284" s="46">
        <f t="shared" si="60"/>
        <v>3.839</v>
      </c>
      <c r="AJ284" s="46">
        <f t="shared" si="61"/>
        <v>4.7149999999999999</v>
      </c>
      <c r="AL284" s="47">
        <f t="shared" si="45"/>
        <v>5.4549999999999992</v>
      </c>
      <c r="AM284" s="47"/>
      <c r="AO284" s="47">
        <f t="shared" si="51"/>
        <v>4.0575000000000001</v>
      </c>
      <c r="AR284" s="47">
        <f t="shared" si="52"/>
        <v>3.2023333333333333</v>
      </c>
      <c r="AU284" s="47">
        <f t="shared" si="53"/>
        <v>3.8661666666666665</v>
      </c>
      <c r="AX284" s="47">
        <f t="shared" si="54"/>
        <v>4.7405000000000008</v>
      </c>
    </row>
    <row r="285" spans="1:50">
      <c r="A285" s="3">
        <v>2013</v>
      </c>
      <c r="B285" s="3">
        <v>8</v>
      </c>
      <c r="C285" s="46">
        <f>[1]Fall13!AB288</f>
        <v>5.1689999999999996</v>
      </c>
      <c r="D285" s="46">
        <f>[1]Fall13!AC288</f>
        <v>4.2030000000000003</v>
      </c>
      <c r="E285" s="46">
        <f>[1]Fall13!AD288</f>
        <v>3.4470000000000001</v>
      </c>
      <c r="F285" s="46">
        <f>[1]Fall13!AE288</f>
        <v>4.0789999999999997</v>
      </c>
      <c r="G285" s="46">
        <f>[1]Fall13!AF288</f>
        <v>4.492</v>
      </c>
      <c r="H285" s="46"/>
      <c r="I285" s="46"/>
      <c r="J285" s="46">
        <f t="shared" si="55"/>
        <v>0.90493697478991597</v>
      </c>
      <c r="L285" s="46"/>
      <c r="N285" s="46">
        <f t="shared" si="56"/>
        <v>0.94132138857782766</v>
      </c>
      <c r="R285" s="46">
        <f t="shared" si="48"/>
        <v>0.90164792048129749</v>
      </c>
      <c r="V285" s="46">
        <f t="shared" si="49"/>
        <v>0.94904606793857604</v>
      </c>
      <c r="Z285" s="46">
        <f t="shared" si="50"/>
        <v>0.86501059118043522</v>
      </c>
      <c r="AE285" s="47"/>
      <c r="AF285" s="46">
        <f t="shared" si="57"/>
        <v>5.1689999999999996</v>
      </c>
      <c r="AG285" s="46">
        <f t="shared" si="58"/>
        <v>4.2030000000000003</v>
      </c>
      <c r="AH285" s="46">
        <f t="shared" si="59"/>
        <v>3.4470000000000001</v>
      </c>
      <c r="AI285" s="46">
        <f t="shared" si="60"/>
        <v>4.0789999999999997</v>
      </c>
      <c r="AJ285" s="46">
        <f t="shared" si="61"/>
        <v>4.492</v>
      </c>
      <c r="AL285" s="47">
        <f t="shared" si="45"/>
        <v>5.4097499999999998</v>
      </c>
      <c r="AM285" s="47"/>
      <c r="AO285" s="47">
        <f t="shared" si="51"/>
        <v>4.0795000000000003</v>
      </c>
      <c r="AR285" s="47">
        <f t="shared" si="52"/>
        <v>3.2473333333333332</v>
      </c>
      <c r="AU285" s="47">
        <f t="shared" si="53"/>
        <v>3.9003333333333328</v>
      </c>
      <c r="AX285" s="47">
        <f t="shared" si="54"/>
        <v>4.6797499999999994</v>
      </c>
    </row>
    <row r="286" spans="1:50">
      <c r="A286" s="3">
        <v>2013</v>
      </c>
      <c r="B286" s="3">
        <v>9</v>
      </c>
      <c r="C286" s="46">
        <f>[1]Fall13!AB289</f>
        <v>5.2249999999999996</v>
      </c>
      <c r="D286" s="46">
        <f>[1]Fall13!AC289</f>
        <v>4.2119999999999997</v>
      </c>
      <c r="E286" s="46">
        <f>[1]Fall13!AD289</f>
        <v>3.5190000000000001</v>
      </c>
      <c r="F286" s="46">
        <f>[1]Fall13!AE289</f>
        <v>4.0869999999999997</v>
      </c>
      <c r="G286" s="46">
        <f>[1]Fall13!AF289</f>
        <v>4.43</v>
      </c>
      <c r="H286" s="46"/>
      <c r="I286" s="46"/>
      <c r="J286" s="46">
        <f t="shared" si="55"/>
        <v>0.91940876297730068</v>
      </c>
      <c r="L286" s="46"/>
      <c r="N286" s="46">
        <f t="shared" si="56"/>
        <v>0.94375980282321303</v>
      </c>
      <c r="R286" s="46">
        <f t="shared" si="48"/>
        <v>0.92727272727272736</v>
      </c>
      <c r="V286" s="46">
        <f t="shared" si="49"/>
        <v>0.95446053246146656</v>
      </c>
      <c r="Z286" s="46">
        <f t="shared" si="50"/>
        <v>0.8638845553822152</v>
      </c>
      <c r="AE286" s="47"/>
      <c r="AF286" s="46">
        <f t="shared" si="57"/>
        <v>5.2249999999999996</v>
      </c>
      <c r="AG286" s="46">
        <f t="shared" si="58"/>
        <v>4.2119999999999997</v>
      </c>
      <c r="AH286" s="46">
        <f t="shared" si="59"/>
        <v>3.5190000000000001</v>
      </c>
      <c r="AI286" s="46">
        <f t="shared" si="60"/>
        <v>4.0869999999999997</v>
      </c>
      <c r="AJ286" s="46">
        <f t="shared" si="61"/>
        <v>4.43</v>
      </c>
      <c r="AL286" s="47">
        <f t="shared" si="45"/>
        <v>5.3715833333333327</v>
      </c>
      <c r="AM286" s="47"/>
      <c r="AO286" s="47">
        <f t="shared" si="51"/>
        <v>4.1004999999999994</v>
      </c>
      <c r="AR286" s="47">
        <f t="shared" si="52"/>
        <v>3.3043333333333336</v>
      </c>
      <c r="AU286" s="47">
        <f t="shared" si="53"/>
        <v>3.9284999999999997</v>
      </c>
      <c r="AX286" s="47">
        <f t="shared" si="54"/>
        <v>4.6509999999999998</v>
      </c>
    </row>
    <row r="287" spans="1:50">
      <c r="A287" s="3">
        <v>2013</v>
      </c>
      <c r="B287" s="3">
        <v>10</v>
      </c>
      <c r="C287" s="46">
        <f>[1]Fall13!AB290</f>
        <v>5.2279999999999998</v>
      </c>
      <c r="D287" s="46">
        <f>[1]Fall13!AC290</f>
        <v>4.1970000000000001</v>
      </c>
      <c r="E287" s="46">
        <f>[1]Fall13!AD290</f>
        <v>3.4620000000000002</v>
      </c>
      <c r="F287" s="46">
        <f>[1]Fall13!AE290</f>
        <v>4.0659999999999998</v>
      </c>
      <c r="G287" s="46">
        <f>[1]Fall13!AF290</f>
        <v>4.415</v>
      </c>
      <c r="H287" s="46"/>
      <c r="I287" s="46"/>
      <c r="J287" s="46">
        <f t="shared" si="55"/>
        <v>0.92285966460723734</v>
      </c>
      <c r="L287" s="46"/>
      <c r="N287" s="46">
        <f t="shared" si="56"/>
        <v>0.93453573814295265</v>
      </c>
      <c r="R287" s="46">
        <f t="shared" si="48"/>
        <v>0.91201264488935729</v>
      </c>
      <c r="V287" s="46">
        <f t="shared" si="49"/>
        <v>0.93794694348327567</v>
      </c>
      <c r="Z287" s="46">
        <f t="shared" si="50"/>
        <v>0.85878233806652404</v>
      </c>
      <c r="AE287" s="47"/>
      <c r="AF287" s="46">
        <f t="shared" si="57"/>
        <v>5.2279999999999998</v>
      </c>
      <c r="AG287" s="46">
        <f t="shared" si="58"/>
        <v>4.1970000000000001</v>
      </c>
      <c r="AH287" s="46">
        <f t="shared" si="59"/>
        <v>3.4620000000000002</v>
      </c>
      <c r="AI287" s="46">
        <f t="shared" si="60"/>
        <v>4.0659999999999998</v>
      </c>
      <c r="AJ287" s="46">
        <f t="shared" si="61"/>
        <v>4.415</v>
      </c>
      <c r="AL287" s="47">
        <f t="shared" si="45"/>
        <v>5.3351666666666659</v>
      </c>
      <c r="AM287" s="47"/>
      <c r="AO287" s="47">
        <f t="shared" si="51"/>
        <v>4.1209999999999996</v>
      </c>
      <c r="AR287" s="47">
        <f t="shared" si="52"/>
        <v>3.3518333333333334</v>
      </c>
      <c r="AU287" s="47">
        <f t="shared" si="53"/>
        <v>3.9609999999999999</v>
      </c>
      <c r="AX287" s="47">
        <f t="shared" si="54"/>
        <v>4.6154999999999999</v>
      </c>
    </row>
    <row r="288" spans="1:50">
      <c r="A288" s="3">
        <v>2013</v>
      </c>
      <c r="B288" s="3">
        <v>11</v>
      </c>
      <c r="C288" s="46">
        <f>[1]Fall13!AB291</f>
        <v>5.23</v>
      </c>
      <c r="D288" s="46">
        <f>[1]Fall13!AC291</f>
        <v>4.21</v>
      </c>
      <c r="E288" s="46">
        <f>[1]Fall13!AD291</f>
        <v>3.4649999999999999</v>
      </c>
      <c r="F288" s="46">
        <f>[1]Fall13!AE291</f>
        <v>4.0750000000000002</v>
      </c>
      <c r="G288" s="46">
        <f>[1]Fall13!AF291</f>
        <v>4.3680000000000003</v>
      </c>
      <c r="H288" s="46"/>
      <c r="I288" s="46"/>
      <c r="J288" s="46">
        <f t="shared" si="55"/>
        <v>0.92681197944355853</v>
      </c>
      <c r="L288" s="46"/>
      <c r="N288" s="46">
        <f t="shared" si="56"/>
        <v>0.93348115299334811</v>
      </c>
      <c r="R288" s="46">
        <f t="shared" si="48"/>
        <v>0.91642422639513355</v>
      </c>
      <c r="V288" s="46">
        <f t="shared" si="49"/>
        <v>0.94154343807763397</v>
      </c>
      <c r="Z288" s="46">
        <f t="shared" si="50"/>
        <v>0.85596707818930051</v>
      </c>
      <c r="AE288" s="47"/>
      <c r="AF288" s="46">
        <f t="shared" si="57"/>
        <v>5.23</v>
      </c>
      <c r="AG288" s="46">
        <f t="shared" si="58"/>
        <v>4.21</v>
      </c>
      <c r="AH288" s="46">
        <f t="shared" si="59"/>
        <v>3.4649999999999999</v>
      </c>
      <c r="AI288" s="46">
        <f t="shared" si="60"/>
        <v>4.0750000000000002</v>
      </c>
      <c r="AJ288" s="46">
        <f t="shared" si="61"/>
        <v>4.3680000000000003</v>
      </c>
      <c r="AL288" s="47">
        <f t="shared" si="45"/>
        <v>5.3007499999999999</v>
      </c>
      <c r="AM288" s="47"/>
      <c r="AO288" s="47">
        <f t="shared" si="51"/>
        <v>4.1428333333333329</v>
      </c>
      <c r="AR288" s="47">
        <f t="shared" si="52"/>
        <v>3.3886666666666669</v>
      </c>
      <c r="AU288" s="47">
        <f t="shared" si="53"/>
        <v>3.9908333333333328</v>
      </c>
      <c r="AX288" s="47">
        <f t="shared" si="54"/>
        <v>4.5750000000000002</v>
      </c>
    </row>
    <row r="289" spans="1:51" ht="13.5" thickBot="1">
      <c r="A289" s="5">
        <v>2013</v>
      </c>
      <c r="B289" s="5">
        <v>12</v>
      </c>
      <c r="C289" s="60">
        <f>[1]Fall13!AB292</f>
        <v>5.2080000000000002</v>
      </c>
      <c r="D289" s="60">
        <f>[1]Fall13!AC292</f>
        <v>4.1929999999999996</v>
      </c>
      <c r="E289" s="60">
        <f>[1]Fall13!AD292</f>
        <v>3.4860000000000002</v>
      </c>
      <c r="F289" s="60">
        <f>[1]Fall13!AE292</f>
        <v>4.0579999999999998</v>
      </c>
      <c r="G289" s="60">
        <f>[1]Fall13!AF292</f>
        <v>4.3639999999999999</v>
      </c>
      <c r="H289" s="60"/>
      <c r="I289" s="5"/>
      <c r="J289" s="50">
        <f t="shared" si="55"/>
        <v>0.92834224598930482</v>
      </c>
      <c r="K289" s="5"/>
      <c r="L289" s="5"/>
      <c r="M289" s="5"/>
      <c r="N289" s="50">
        <f t="shared" si="56"/>
        <v>0.95993589743589725</v>
      </c>
      <c r="O289" s="5"/>
      <c r="P289" s="5"/>
      <c r="Q289" s="5"/>
      <c r="R289" s="50">
        <f t="shared" si="48"/>
        <v>0.97103064066852374</v>
      </c>
      <c r="S289" s="64"/>
      <c r="T289" s="64"/>
      <c r="U289" s="64"/>
      <c r="V289" s="50">
        <f t="shared" si="49"/>
        <v>0.96757272293752983</v>
      </c>
      <c r="W289" s="64"/>
      <c r="X289" s="64"/>
      <c r="Y289" s="50"/>
      <c r="Z289" s="50">
        <f t="shared" si="50"/>
        <v>0.87665729208517473</v>
      </c>
      <c r="AA289" s="50"/>
      <c r="AB289" s="64"/>
      <c r="AC289" s="64"/>
      <c r="AD289" s="64"/>
      <c r="AE289" s="5"/>
      <c r="AF289" s="50">
        <f t="shared" si="57"/>
        <v>5.2080000000000002</v>
      </c>
      <c r="AG289" s="50">
        <f t="shared" si="58"/>
        <v>4.1929999999999996</v>
      </c>
      <c r="AH289" s="50">
        <f t="shared" si="59"/>
        <v>3.4860000000000002</v>
      </c>
      <c r="AI289" s="50">
        <f t="shared" si="60"/>
        <v>4.0579999999999998</v>
      </c>
      <c r="AJ289" s="50">
        <f t="shared" si="61"/>
        <v>4.3639999999999999</v>
      </c>
      <c r="AK289" s="64"/>
      <c r="AL289" s="59">
        <f t="shared" si="45"/>
        <v>5.2672499999999998</v>
      </c>
      <c r="AM289" s="59"/>
      <c r="AN289" s="59"/>
      <c r="AO289" s="59">
        <f t="shared" si="51"/>
        <v>4.1706666666666665</v>
      </c>
      <c r="AP289" s="59"/>
      <c r="AQ289" s="59"/>
      <c r="AR289" s="59">
        <f t="shared" si="52"/>
        <v>3.434333333333333</v>
      </c>
      <c r="AS289" s="59"/>
      <c r="AT289" s="59"/>
      <c r="AU289" s="59">
        <f t="shared" si="53"/>
        <v>4.0339999999999998</v>
      </c>
      <c r="AV289" s="59"/>
      <c r="AW289" s="64"/>
      <c r="AX289" s="59">
        <f t="shared" si="54"/>
        <v>4.5334999999999992</v>
      </c>
      <c r="AY289" s="64"/>
    </row>
    <row r="290" spans="1:51">
      <c r="A290" s="3">
        <v>2014</v>
      </c>
      <c r="B290" s="3">
        <v>1</v>
      </c>
      <c r="C290" s="46">
        <f>[1]Fall13!AB293</f>
        <v>5.1639999999999997</v>
      </c>
      <c r="D290" s="46">
        <f>[1]Fall13!AC293</f>
        <v>4.0890000000000004</v>
      </c>
      <c r="E290" s="46">
        <f>[1]Fall13!AD293</f>
        <v>3.3370000000000002</v>
      </c>
      <c r="F290" s="46">
        <f>[1]Fall13!AE293</f>
        <v>3.9510000000000001</v>
      </c>
      <c r="G290" s="46">
        <f>[1]Fall13!AF293</f>
        <v>4.3630000000000004</v>
      </c>
      <c r="H290" s="46"/>
      <c r="I290" s="46"/>
      <c r="J290" s="46">
        <f t="shared" si="55"/>
        <v>0.97287113790504898</v>
      </c>
      <c r="K290" s="56">
        <v>1.05</v>
      </c>
      <c r="M290" s="46"/>
      <c r="N290" s="46">
        <f t="shared" si="56"/>
        <v>1.0255831452219715</v>
      </c>
      <c r="O290" s="56">
        <v>1.05</v>
      </c>
      <c r="P290" s="46"/>
      <c r="Q290" s="46"/>
      <c r="R290" s="46">
        <f t="shared" si="48"/>
        <v>1.0533459595959596</v>
      </c>
      <c r="S290" s="65">
        <f>R290+0.03</f>
        <v>1.0833459595959596</v>
      </c>
      <c r="T290" s="46"/>
      <c r="U290" s="46"/>
      <c r="V290" s="46">
        <f t="shared" si="49"/>
        <v>1.0302477183833116</v>
      </c>
      <c r="W290" s="56">
        <v>1.06</v>
      </c>
      <c r="Z290" s="46">
        <f t="shared" si="50"/>
        <v>0.93626609442060094</v>
      </c>
      <c r="AA290" s="56">
        <v>1.05</v>
      </c>
      <c r="AE290" s="47"/>
      <c r="AF290" s="51">
        <f>AF278*K290</f>
        <v>5.5734000000000004</v>
      </c>
      <c r="AG290" s="51">
        <f>AG278*O290</f>
        <v>4.18635</v>
      </c>
      <c r="AH290" s="51">
        <f>AH278*S290</f>
        <v>3.4320400000000002</v>
      </c>
      <c r="AI290" s="51">
        <f>AI278*W290</f>
        <v>4.0651000000000002</v>
      </c>
      <c r="AJ290" s="51">
        <f>AJ278*AA290</f>
        <v>4.8930000000000007</v>
      </c>
      <c r="AL290" s="47">
        <f t="shared" si="45"/>
        <v>5.2552500000000002</v>
      </c>
      <c r="AM290" s="47">
        <f>AVERAGE(AF279:AF290)</f>
        <v>5.289366666666667</v>
      </c>
      <c r="AO290" s="47">
        <f t="shared" si="51"/>
        <v>4.1840000000000002</v>
      </c>
      <c r="AP290" s="47">
        <f>AVERAGE(AG285:AG290)</f>
        <v>4.2002250000000005</v>
      </c>
      <c r="AR290" s="47">
        <f t="shared" si="52"/>
        <v>3.452666666666667</v>
      </c>
      <c r="AS290" s="47">
        <f>AVERAGE(AH285:AH290)</f>
        <v>3.4685066666666668</v>
      </c>
      <c r="AU290" s="47">
        <f t="shared" si="53"/>
        <v>4.0526666666666662</v>
      </c>
      <c r="AV290" s="47">
        <f>AVERAGE(AI285:AI290)</f>
        <v>4.0716833333333335</v>
      </c>
      <c r="AX290" s="47">
        <f t="shared" si="54"/>
        <v>4.4857500000000003</v>
      </c>
      <c r="AY290" s="47">
        <f>AVERAGE(AJ283:AJ290)</f>
        <v>4.5519999999999996</v>
      </c>
    </row>
    <row r="291" spans="1:51">
      <c r="A291" s="3">
        <v>2014</v>
      </c>
      <c r="B291" s="3">
        <v>2</v>
      </c>
      <c r="C291" s="46">
        <f>[1]Fall13!AB294</f>
        <v>5.1890000000000001</v>
      </c>
      <c r="D291" s="46">
        <f>[1]Fall13!AC294</f>
        <v>4.1470000000000002</v>
      </c>
      <c r="E291" s="46">
        <f>[1]Fall13!AD294</f>
        <v>3.4060000000000001</v>
      </c>
      <c r="F291" s="46">
        <f>[1]Fall13!AE294</f>
        <v>4.0039999999999996</v>
      </c>
      <c r="G291" s="46">
        <f>[1]Fall13!AF294</f>
        <v>4.3659999999999997</v>
      </c>
      <c r="H291" s="46"/>
      <c r="I291" s="46"/>
      <c r="J291" s="46">
        <f t="shared" si="55"/>
        <v>0.97979607250755285</v>
      </c>
      <c r="K291" s="56">
        <v>1.05</v>
      </c>
      <c r="M291" s="46"/>
      <c r="N291" s="46">
        <f t="shared" si="56"/>
        <v>1.0186686317858022</v>
      </c>
      <c r="O291" s="56">
        <v>1.05</v>
      </c>
      <c r="P291" s="46"/>
      <c r="Q291" s="46"/>
      <c r="R291" s="46">
        <f t="shared" si="48"/>
        <v>1.0720805791627321</v>
      </c>
      <c r="S291" s="65">
        <f t="shared" ref="S291:S296" si="62">R291+0.03</f>
        <v>1.1020805791627322</v>
      </c>
      <c r="T291" s="46"/>
      <c r="U291" s="46"/>
      <c r="V291" s="46">
        <f t="shared" si="49"/>
        <v>1.0335570469798656</v>
      </c>
      <c r="W291" s="56">
        <v>1.06</v>
      </c>
      <c r="Z291" s="46">
        <f t="shared" si="50"/>
        <v>0.92913385826771644</v>
      </c>
      <c r="AA291" s="56">
        <v>1.05</v>
      </c>
      <c r="AE291" s="47"/>
      <c r="AF291" s="51">
        <f t="shared" ref="AF291:AF354" si="63">AF279*K291</f>
        <v>5.5608000000000004</v>
      </c>
      <c r="AG291" s="51">
        <f t="shared" ref="AG291:AG354" si="64">AG279*O291</f>
        <v>4.2745499999999996</v>
      </c>
      <c r="AH291" s="51">
        <f t="shared" ref="AH291:AH354" si="65">AH279*S291</f>
        <v>3.5013100000000001</v>
      </c>
      <c r="AI291" s="51">
        <f t="shared" ref="AI291:AI354" si="66">AI279*W291</f>
        <v>4.1064400000000001</v>
      </c>
      <c r="AJ291" s="51">
        <f t="shared" ref="AJ291:AJ354" si="67">AJ279*AA291</f>
        <v>4.9339500000000003</v>
      </c>
      <c r="AL291" s="47">
        <f t="shared" si="45"/>
        <v>5.2463333333333333</v>
      </c>
      <c r="AM291" s="47">
        <f t="shared" ref="AM291:AM354" si="68">AVERAGE(AF280:AF291)</f>
        <v>5.3114333333333326</v>
      </c>
      <c r="AO291" s="47">
        <f t="shared" si="51"/>
        <v>4.1746666666666661</v>
      </c>
      <c r="AP291" s="47">
        <f t="shared" ref="AP291:AP354" si="69">AVERAGE(AG286:AG291)</f>
        <v>4.2121500000000003</v>
      </c>
      <c r="AR291" s="47">
        <f t="shared" si="52"/>
        <v>3.4458333333333333</v>
      </c>
      <c r="AS291" s="47">
        <f t="shared" ref="AS291:AS354" si="70">AVERAGE(AH286:AH291)</f>
        <v>3.4775583333333331</v>
      </c>
      <c r="AU291" s="47">
        <f t="shared" si="53"/>
        <v>4.0401666666666669</v>
      </c>
      <c r="AV291" s="47">
        <f t="shared" ref="AV291:AV354" si="71">AVERAGE(AI286:AI291)</f>
        <v>4.0762566666666666</v>
      </c>
      <c r="AX291" s="47">
        <f t="shared" si="54"/>
        <v>4.4391250000000007</v>
      </c>
      <c r="AY291" s="47">
        <f t="shared" ref="AY291:AY354" si="72">AVERAGE(AJ284:AJ291)</f>
        <v>4.5763687500000003</v>
      </c>
    </row>
    <row r="292" spans="1:51">
      <c r="A292" s="3">
        <v>2014</v>
      </c>
      <c r="B292" s="3">
        <v>3</v>
      </c>
      <c r="C292" s="46">
        <f>[1]Fall13!AB295</f>
        <v>5.149</v>
      </c>
      <c r="D292" s="46">
        <f>[1]Fall13!AC295</f>
        <v>4.0730000000000004</v>
      </c>
      <c r="E292" s="46">
        <f>[1]Fall13!AD295</f>
        <v>3.3610000000000002</v>
      </c>
      <c r="F292" s="46">
        <f>[1]Fall13!AE295</f>
        <v>3.9369999999999998</v>
      </c>
      <c r="G292" s="46">
        <f>[1]Fall13!AF295</f>
        <v>4.2779999999999996</v>
      </c>
      <c r="H292" s="46"/>
      <c r="I292" s="46"/>
      <c r="J292" s="46">
        <f t="shared" si="55"/>
        <v>0.97500473395190312</v>
      </c>
      <c r="K292" s="56">
        <v>1.05</v>
      </c>
      <c r="M292" s="46"/>
      <c r="N292" s="46">
        <f t="shared" si="56"/>
        <v>0.9968184043073911</v>
      </c>
      <c r="O292" s="56">
        <v>1.05</v>
      </c>
      <c r="P292" s="46"/>
      <c r="Q292" s="46"/>
      <c r="R292" s="46">
        <f t="shared" si="48"/>
        <v>1.0579162732137237</v>
      </c>
      <c r="S292" s="65">
        <f t="shared" si="62"/>
        <v>1.0879162732137238</v>
      </c>
      <c r="T292" s="46"/>
      <c r="U292" s="46"/>
      <c r="V292" s="46">
        <f t="shared" si="49"/>
        <v>1.0048494129657988</v>
      </c>
      <c r="W292" s="56">
        <v>1.06</v>
      </c>
      <c r="Z292" s="46">
        <f t="shared" si="50"/>
        <v>0.91176470588235281</v>
      </c>
      <c r="AA292" s="56">
        <v>1.05</v>
      </c>
      <c r="AE292" s="47"/>
      <c r="AF292" s="51">
        <f t="shared" si="63"/>
        <v>5.5450499999999998</v>
      </c>
      <c r="AG292" s="51">
        <f t="shared" si="64"/>
        <v>4.2903000000000002</v>
      </c>
      <c r="AH292" s="51">
        <f t="shared" si="65"/>
        <v>3.4563100000000002</v>
      </c>
      <c r="AI292" s="51">
        <f t="shared" si="66"/>
        <v>4.1530800000000001</v>
      </c>
      <c r="AJ292" s="51">
        <f t="shared" si="67"/>
        <v>4.9266000000000005</v>
      </c>
      <c r="AL292" s="47">
        <f t="shared" si="45"/>
        <v>5.2353333333333341</v>
      </c>
      <c r="AM292" s="47">
        <f t="shared" si="68"/>
        <v>5.3334374999999996</v>
      </c>
      <c r="AO292" s="47">
        <f t="shared" si="51"/>
        <v>4.1514999999999995</v>
      </c>
      <c r="AP292" s="47">
        <f t="shared" si="69"/>
        <v>4.2252000000000001</v>
      </c>
      <c r="AR292" s="47">
        <f t="shared" si="52"/>
        <v>3.4194999999999998</v>
      </c>
      <c r="AS292" s="47">
        <f t="shared" si="70"/>
        <v>3.4671100000000004</v>
      </c>
      <c r="AU292" s="47">
        <f t="shared" si="53"/>
        <v>4.0151666666666666</v>
      </c>
      <c r="AV292" s="47">
        <f t="shared" si="71"/>
        <v>4.0872699999999993</v>
      </c>
      <c r="AX292" s="47">
        <f t="shared" si="54"/>
        <v>4.3845000000000001</v>
      </c>
      <c r="AY292" s="47">
        <f t="shared" si="72"/>
        <v>4.60281875</v>
      </c>
    </row>
    <row r="293" spans="1:51">
      <c r="A293" s="3">
        <v>2014</v>
      </c>
      <c r="B293" s="3">
        <v>4</v>
      </c>
      <c r="C293" s="46">
        <f>[1]Fall13!AB296</f>
        <v>5.1459999999999999</v>
      </c>
      <c r="D293" s="46">
        <f>[1]Fall13!AC296</f>
        <v>4.077</v>
      </c>
      <c r="E293" s="46">
        <f>[1]Fall13!AD296</f>
        <v>3.3849999999999998</v>
      </c>
      <c r="F293" s="46">
        <f>[1]Fall13!AE296</f>
        <v>3.948</v>
      </c>
      <c r="G293" s="46">
        <f>[1]Fall13!AF296</f>
        <v>4.266</v>
      </c>
      <c r="H293" s="46"/>
      <c r="I293" s="46"/>
      <c r="J293" s="46">
        <f t="shared" si="55"/>
        <v>0.97002827521206414</v>
      </c>
      <c r="K293" s="56">
        <v>1.05</v>
      </c>
      <c r="M293" s="46"/>
      <c r="N293" s="46">
        <f t="shared" si="56"/>
        <v>1.0007363770250368</v>
      </c>
      <c r="O293" s="56">
        <v>1.05</v>
      </c>
      <c r="P293" s="46"/>
      <c r="Q293" s="46"/>
      <c r="R293" s="46">
        <f t="shared" si="48"/>
        <v>1.0654705697198614</v>
      </c>
      <c r="S293" s="65">
        <f t="shared" si="62"/>
        <v>1.0954705697198615</v>
      </c>
      <c r="T293" s="46"/>
      <c r="U293" s="46"/>
      <c r="V293" s="46">
        <f t="shared" si="49"/>
        <v>1.0198915009041591</v>
      </c>
      <c r="W293" s="56">
        <v>1.06</v>
      </c>
      <c r="Z293" s="46">
        <f t="shared" si="50"/>
        <v>0.90843270868824533</v>
      </c>
      <c r="AA293" s="56">
        <v>1.05</v>
      </c>
      <c r="AE293" s="47"/>
      <c r="AF293" s="51">
        <f t="shared" si="63"/>
        <v>5.5702499999999997</v>
      </c>
      <c r="AG293" s="51">
        <f t="shared" si="64"/>
        <v>4.2777000000000003</v>
      </c>
      <c r="AH293" s="51">
        <f t="shared" si="65"/>
        <v>3.4803099999999998</v>
      </c>
      <c r="AI293" s="51">
        <f t="shared" si="66"/>
        <v>4.1032600000000006</v>
      </c>
      <c r="AJ293" s="51">
        <f t="shared" si="67"/>
        <v>4.9307999999999996</v>
      </c>
      <c r="AL293" s="47">
        <f t="shared" si="45"/>
        <v>5.222083333333333</v>
      </c>
      <c r="AM293" s="47">
        <f t="shared" si="68"/>
        <v>5.3555416666666664</v>
      </c>
      <c r="AO293" s="47">
        <f t="shared" si="51"/>
        <v>4.1315</v>
      </c>
      <c r="AP293" s="47">
        <f t="shared" si="69"/>
        <v>4.2386500000000007</v>
      </c>
      <c r="AR293" s="47">
        <f t="shared" si="52"/>
        <v>3.4066666666666663</v>
      </c>
      <c r="AS293" s="47">
        <f t="shared" si="70"/>
        <v>3.4701616666666664</v>
      </c>
      <c r="AU293" s="47">
        <f t="shared" si="53"/>
        <v>3.9955000000000003</v>
      </c>
      <c r="AV293" s="47">
        <f t="shared" si="71"/>
        <v>4.0934799999999996</v>
      </c>
      <c r="AX293" s="47">
        <f t="shared" si="54"/>
        <v>4.3562499999999993</v>
      </c>
      <c r="AY293" s="47">
        <f t="shared" si="72"/>
        <v>4.65766875</v>
      </c>
    </row>
    <row r="294" spans="1:51">
      <c r="A294" s="3">
        <v>2014</v>
      </c>
      <c r="B294" s="3">
        <v>5</v>
      </c>
      <c r="C294" s="46">
        <f>[1]Fall13!AB297</f>
        <v>5.0910000000000002</v>
      </c>
      <c r="D294" s="46">
        <f>[1]Fall13!AC297</f>
        <v>4.0430000000000001</v>
      </c>
      <c r="E294" s="46">
        <f>[1]Fall13!AD297</f>
        <v>3.3849999999999998</v>
      </c>
      <c r="F294" s="46">
        <f>[1]Fall13!AE297</f>
        <v>3.92</v>
      </c>
      <c r="G294" s="46">
        <f>[1]Fall13!AF297</f>
        <v>4.2569999999999997</v>
      </c>
      <c r="H294" s="46"/>
      <c r="I294" s="46"/>
      <c r="J294" s="46">
        <f t="shared" si="55"/>
        <v>0.9574948279104758</v>
      </c>
      <c r="K294" s="56">
        <v>1.05</v>
      </c>
      <c r="M294" s="46"/>
      <c r="N294" s="46">
        <f t="shared" si="56"/>
        <v>0.99117430742829138</v>
      </c>
      <c r="O294" s="56">
        <v>1.05</v>
      </c>
      <c r="P294" s="46"/>
      <c r="Q294" s="46"/>
      <c r="R294" s="46">
        <f t="shared" si="48"/>
        <v>1.0434648581997532</v>
      </c>
      <c r="S294" s="65">
        <f t="shared" si="62"/>
        <v>1.0734648581997532</v>
      </c>
      <c r="T294" s="46"/>
      <c r="U294" s="46"/>
      <c r="V294" s="46">
        <f t="shared" si="49"/>
        <v>1.0061601642710472</v>
      </c>
      <c r="W294" s="56">
        <v>1.06</v>
      </c>
      <c r="Z294" s="46">
        <f t="shared" si="50"/>
        <v>0.89715489989462582</v>
      </c>
      <c r="AA294" s="56">
        <v>1.05</v>
      </c>
      <c r="AE294" s="47"/>
      <c r="AF294" s="51">
        <f t="shared" si="63"/>
        <v>5.5828500000000005</v>
      </c>
      <c r="AG294" s="51">
        <f t="shared" si="64"/>
        <v>4.2829499999999996</v>
      </c>
      <c r="AH294" s="51">
        <f t="shared" si="65"/>
        <v>3.4823199999999996</v>
      </c>
      <c r="AI294" s="51">
        <f t="shared" si="66"/>
        <v>4.1297600000000001</v>
      </c>
      <c r="AJ294" s="51">
        <f t="shared" si="67"/>
        <v>4.9822500000000005</v>
      </c>
      <c r="AL294" s="47">
        <f t="shared" si="45"/>
        <v>5.2032500000000006</v>
      </c>
      <c r="AM294" s="47">
        <f t="shared" si="68"/>
        <v>5.377695833333334</v>
      </c>
      <c r="AO294" s="47">
        <f t="shared" si="51"/>
        <v>4.1036666666666664</v>
      </c>
      <c r="AP294" s="47">
        <f t="shared" si="69"/>
        <v>4.2508083333333326</v>
      </c>
      <c r="AR294" s="47">
        <f t="shared" si="52"/>
        <v>3.3933333333333331</v>
      </c>
      <c r="AS294" s="47">
        <f t="shared" si="70"/>
        <v>3.4730483333333333</v>
      </c>
      <c r="AU294" s="47">
        <f t="shared" si="53"/>
        <v>3.9696666666666665</v>
      </c>
      <c r="AV294" s="47">
        <f t="shared" si="71"/>
        <v>4.1026066666666674</v>
      </c>
      <c r="AX294" s="47">
        <f t="shared" si="54"/>
        <v>4.334625</v>
      </c>
      <c r="AY294" s="47">
        <f t="shared" si="72"/>
        <v>4.7267000000000001</v>
      </c>
    </row>
    <row r="295" spans="1:51">
      <c r="A295" s="6">
        <v>2014</v>
      </c>
      <c r="B295" s="6">
        <v>6</v>
      </c>
      <c r="C295" s="46">
        <f>[1]Fall13!AB298</f>
        <v>5.0759999999999996</v>
      </c>
      <c r="D295" s="46">
        <f>[1]Fall13!AC298</f>
        <v>4.0529999999999999</v>
      </c>
      <c r="E295" s="46">
        <f>[1]Fall13!AD298</f>
        <v>3.367</v>
      </c>
      <c r="F295" s="46">
        <f>[1]Fall13!AE298</f>
        <v>3.93</v>
      </c>
      <c r="G295" s="46">
        <f>[1]Fall13!AF298</f>
        <v>4.3369999999999997</v>
      </c>
      <c r="H295" s="46"/>
      <c r="I295" s="46"/>
      <c r="J295" s="46">
        <f t="shared" si="55"/>
        <v>0.9541353383458645</v>
      </c>
      <c r="K295" s="56">
        <v>1.05</v>
      </c>
      <c r="M295" s="46"/>
      <c r="N295" s="46">
        <f t="shared" si="56"/>
        <v>1.0067064083457526</v>
      </c>
      <c r="O295" s="56">
        <v>1.05</v>
      </c>
      <c r="P295" s="46"/>
      <c r="Q295" s="46"/>
      <c r="R295" s="46">
        <f t="shared" si="48"/>
        <v>1.0482565379825652</v>
      </c>
      <c r="S295" s="65">
        <f t="shared" si="62"/>
        <v>1.0782565379825653</v>
      </c>
      <c r="T295" s="46"/>
      <c r="U295" s="46"/>
      <c r="V295" s="46">
        <f t="shared" si="49"/>
        <v>1.0344827586206897</v>
      </c>
      <c r="W295" s="56">
        <v>1.06</v>
      </c>
      <c r="Z295" s="46">
        <f t="shared" si="50"/>
        <v>0.9151719772103819</v>
      </c>
      <c r="AA295" s="56">
        <v>1.05</v>
      </c>
      <c r="AE295" s="47"/>
      <c r="AF295" s="51">
        <f t="shared" si="63"/>
        <v>5.5860000000000003</v>
      </c>
      <c r="AG295" s="51">
        <f t="shared" si="64"/>
        <v>4.2272999999999996</v>
      </c>
      <c r="AH295" s="51">
        <f t="shared" si="65"/>
        <v>3.4633599999999998</v>
      </c>
      <c r="AI295" s="51">
        <f t="shared" si="66"/>
        <v>4.0269399999999997</v>
      </c>
      <c r="AJ295" s="51">
        <f t="shared" si="67"/>
        <v>4.9759500000000001</v>
      </c>
      <c r="AL295" s="47">
        <f t="shared" si="45"/>
        <v>5.1829166666666673</v>
      </c>
      <c r="AM295" s="47">
        <f t="shared" si="68"/>
        <v>5.3998625000000011</v>
      </c>
      <c r="AO295" s="47">
        <f t="shared" si="51"/>
        <v>4.0803333333333338</v>
      </c>
      <c r="AP295" s="47">
        <f t="shared" si="69"/>
        <v>4.2565249999999999</v>
      </c>
      <c r="AR295" s="47">
        <f t="shared" si="52"/>
        <v>3.3735000000000004</v>
      </c>
      <c r="AS295" s="47">
        <f t="shared" si="70"/>
        <v>3.4692749999999997</v>
      </c>
      <c r="AU295" s="47">
        <f t="shared" si="53"/>
        <v>3.9483333333333328</v>
      </c>
      <c r="AV295" s="47">
        <f t="shared" si="71"/>
        <v>4.0974300000000001</v>
      </c>
      <c r="AX295" s="47">
        <f t="shared" si="54"/>
        <v>4.3248749999999987</v>
      </c>
      <c r="AY295" s="47">
        <f t="shared" si="72"/>
        <v>4.7968187499999999</v>
      </c>
    </row>
    <row r="296" spans="1:51">
      <c r="A296" s="3">
        <v>2014</v>
      </c>
      <c r="B296" s="3">
        <v>7</v>
      </c>
      <c r="C296" s="46">
        <f>[1]Fall13!AB299</f>
        <v>5.085</v>
      </c>
      <c r="D296" s="46">
        <f>[1]Fall13!AC299</f>
        <v>4.0270000000000001</v>
      </c>
      <c r="E296" s="46">
        <f>[1]Fall13!AD299</f>
        <v>3.3439999999999999</v>
      </c>
      <c r="F296" s="46">
        <f>[1]Fall13!AE299</f>
        <v>3.9060000000000001</v>
      </c>
      <c r="G296" s="46">
        <f>[1]Fall13!AF299</f>
        <v>4.3339999999999996</v>
      </c>
      <c r="H296" s="46"/>
      <c r="I296" s="46"/>
      <c r="J296" s="46">
        <f t="shared" si="55"/>
        <v>0.95582706766917291</v>
      </c>
      <c r="K296" s="56">
        <v>1.05</v>
      </c>
      <c r="M296" s="46"/>
      <c r="N296" s="46">
        <f t="shared" si="56"/>
        <v>1.0044898977301071</v>
      </c>
      <c r="O296" s="56">
        <v>1.05</v>
      </c>
      <c r="P296" s="46"/>
      <c r="Q296" s="46"/>
      <c r="R296" s="46">
        <f t="shared" si="48"/>
        <v>1.0362565850635266</v>
      </c>
      <c r="S296" s="65">
        <f t="shared" si="62"/>
        <v>1.0662565850635266</v>
      </c>
      <c r="T296" s="46"/>
      <c r="U296" s="46"/>
      <c r="V296" s="46">
        <f t="shared" si="49"/>
        <v>1.0174524615785361</v>
      </c>
      <c r="W296" s="56">
        <v>1.06</v>
      </c>
      <c r="Z296" s="46">
        <f t="shared" si="50"/>
        <v>0.91919406150583238</v>
      </c>
      <c r="AA296" s="56">
        <v>1.05</v>
      </c>
      <c r="AE296" s="47"/>
      <c r="AF296" s="51">
        <f t="shared" si="63"/>
        <v>5.5860000000000003</v>
      </c>
      <c r="AG296" s="51">
        <f t="shared" si="64"/>
        <v>4.2094500000000004</v>
      </c>
      <c r="AH296" s="51">
        <f t="shared" si="65"/>
        <v>3.4408100000000004</v>
      </c>
      <c r="AI296" s="51">
        <f t="shared" si="66"/>
        <v>4.0693400000000004</v>
      </c>
      <c r="AJ296" s="51">
        <f t="shared" si="67"/>
        <v>4.9507500000000002</v>
      </c>
      <c r="AL296" s="47">
        <f t="shared" si="45"/>
        <v>5.1633333333333331</v>
      </c>
      <c r="AM296" s="47">
        <f t="shared" si="68"/>
        <v>5.4220291666666673</v>
      </c>
      <c r="AO296" s="47">
        <f t="shared" si="51"/>
        <v>4.07</v>
      </c>
      <c r="AP296" s="47">
        <f t="shared" si="69"/>
        <v>4.2603749999999998</v>
      </c>
      <c r="AR296" s="47">
        <f t="shared" si="52"/>
        <v>3.3746666666666667</v>
      </c>
      <c r="AS296" s="47">
        <f t="shared" si="70"/>
        <v>3.4707366666666659</v>
      </c>
      <c r="AU296" s="47">
        <f t="shared" si="53"/>
        <v>3.9408333333333334</v>
      </c>
      <c r="AV296" s="47">
        <f t="shared" si="71"/>
        <v>4.098136666666667</v>
      </c>
      <c r="AX296" s="47">
        <f t="shared" si="54"/>
        <v>4.3206249999999997</v>
      </c>
      <c r="AY296" s="47">
        <f t="shared" si="72"/>
        <v>4.8696624999999996</v>
      </c>
    </row>
    <row r="297" spans="1:51">
      <c r="A297" s="3">
        <v>2014</v>
      </c>
      <c r="B297" s="3">
        <v>8</v>
      </c>
      <c r="C297" s="46">
        <f>[1]Fall13!AB300</f>
        <v>5.0739999999999998</v>
      </c>
      <c r="D297" s="46">
        <f>[1]Fall13!AC300</f>
        <v>4.0179999999999998</v>
      </c>
      <c r="E297" s="46">
        <f>[1]Fall13!AD300</f>
        <v>3.343</v>
      </c>
      <c r="F297" s="46">
        <f>[1]Fall13!AE300</f>
        <v>3.8969999999999998</v>
      </c>
      <c r="G297" s="46">
        <f>[1]Fall13!AF300</f>
        <v>4.3259999999999996</v>
      </c>
      <c r="H297" s="46"/>
      <c r="I297" s="46"/>
      <c r="J297" s="46">
        <f t="shared" si="55"/>
        <v>0.98162120332752956</v>
      </c>
      <c r="K297" s="56">
        <v>1.05</v>
      </c>
      <c r="M297" s="46"/>
      <c r="N297" s="46">
        <f t="shared" si="56"/>
        <v>0.95598382108018076</v>
      </c>
      <c r="O297" s="56">
        <v>1.05</v>
      </c>
      <c r="P297" s="46"/>
      <c r="Q297" s="46"/>
      <c r="R297" s="46">
        <f t="shared" si="48"/>
        <v>0.96982883666956776</v>
      </c>
      <c r="S297" s="65">
        <f>R297+0.06</f>
        <v>1.0298288366695678</v>
      </c>
      <c r="T297" s="46"/>
      <c r="U297" s="46"/>
      <c r="V297" s="46">
        <f t="shared" si="49"/>
        <v>0.95538122088747246</v>
      </c>
      <c r="W297" s="56">
        <v>1.06</v>
      </c>
      <c r="Z297" s="46">
        <f t="shared" si="50"/>
        <v>0.96304541406945676</v>
      </c>
      <c r="AA297" s="56">
        <v>1.05</v>
      </c>
      <c r="AE297" s="47"/>
      <c r="AF297" s="51">
        <f t="shared" si="63"/>
        <v>5.4274499999999994</v>
      </c>
      <c r="AG297" s="51">
        <f t="shared" si="64"/>
        <v>4.4131500000000008</v>
      </c>
      <c r="AH297" s="51">
        <f t="shared" si="65"/>
        <v>3.5498200000000004</v>
      </c>
      <c r="AI297" s="51">
        <f t="shared" si="66"/>
        <v>4.3237399999999999</v>
      </c>
      <c r="AJ297" s="51">
        <f t="shared" si="67"/>
        <v>4.7166000000000006</v>
      </c>
      <c r="AL297" s="47">
        <f t="shared" si="45"/>
        <v>5.1554166666666665</v>
      </c>
      <c r="AM297" s="47">
        <f t="shared" si="68"/>
        <v>5.4435666666666664</v>
      </c>
      <c r="AO297" s="47">
        <f t="shared" si="51"/>
        <v>4.0485000000000007</v>
      </c>
      <c r="AP297" s="47">
        <f t="shared" si="69"/>
        <v>4.2834750000000001</v>
      </c>
      <c r="AR297" s="47">
        <f t="shared" si="52"/>
        <v>3.3641666666666672</v>
      </c>
      <c r="AS297" s="47">
        <f t="shared" si="70"/>
        <v>3.4788216666666667</v>
      </c>
      <c r="AU297" s="47">
        <f t="shared" si="53"/>
        <v>3.9229999999999996</v>
      </c>
      <c r="AV297" s="47">
        <f t="shared" si="71"/>
        <v>4.1343533333333342</v>
      </c>
      <c r="AX297" s="47">
        <f t="shared" si="54"/>
        <v>4.3158749999999992</v>
      </c>
      <c r="AY297" s="47">
        <f t="shared" si="72"/>
        <v>4.9137375000000008</v>
      </c>
    </row>
    <row r="298" spans="1:51">
      <c r="A298" s="3">
        <v>2014</v>
      </c>
      <c r="B298" s="3">
        <v>9</v>
      </c>
      <c r="C298" s="46">
        <f>[1]Fall13!AB301</f>
        <v>5.0890000000000004</v>
      </c>
      <c r="D298" s="46">
        <f>[1]Fall13!AC301</f>
        <v>4.03</v>
      </c>
      <c r="E298" s="46">
        <f>[1]Fall13!AD301</f>
        <v>3.3439999999999999</v>
      </c>
      <c r="F298" s="46">
        <f>[1]Fall13!AE301</f>
        <v>3.903</v>
      </c>
      <c r="G298" s="46">
        <f>[1]Fall13!AF301</f>
        <v>4.3159999999999998</v>
      </c>
      <c r="H298" s="46"/>
      <c r="I298" s="46"/>
      <c r="J298" s="46">
        <f t="shared" si="55"/>
        <v>0.97397129186602882</v>
      </c>
      <c r="K298" s="56">
        <v>1.05</v>
      </c>
      <c r="M298" s="46"/>
      <c r="N298" s="46">
        <f t="shared" si="56"/>
        <v>0.95679012345679026</v>
      </c>
      <c r="O298" s="56">
        <v>1.05</v>
      </c>
      <c r="P298" s="46"/>
      <c r="Q298" s="46"/>
      <c r="R298" s="46">
        <f t="shared" si="48"/>
        <v>0.95026996305768674</v>
      </c>
      <c r="S298" s="65">
        <f>R298+0.06</f>
        <v>1.0102699630576868</v>
      </c>
      <c r="T298" s="46"/>
      <c r="U298" s="46"/>
      <c r="V298" s="46">
        <f t="shared" si="49"/>
        <v>0.9549792023489112</v>
      </c>
      <c r="W298" s="56">
        <v>1.06</v>
      </c>
      <c r="Z298" s="46">
        <f t="shared" si="50"/>
        <v>0.97426636568848757</v>
      </c>
      <c r="AA298" s="56">
        <v>1.05</v>
      </c>
      <c r="AE298" s="47"/>
      <c r="AF298" s="51">
        <f t="shared" si="63"/>
        <v>5.4862500000000001</v>
      </c>
      <c r="AG298" s="51">
        <f t="shared" si="64"/>
        <v>4.4226000000000001</v>
      </c>
      <c r="AH298" s="51">
        <f t="shared" si="65"/>
        <v>3.5551399999999997</v>
      </c>
      <c r="AI298" s="51">
        <f t="shared" si="66"/>
        <v>4.3322199999999995</v>
      </c>
      <c r="AJ298" s="51">
        <f t="shared" si="67"/>
        <v>4.6514999999999995</v>
      </c>
      <c r="AL298" s="47">
        <f t="shared" si="45"/>
        <v>5.1440833333333336</v>
      </c>
      <c r="AM298" s="47">
        <f t="shared" si="68"/>
        <v>5.4653375000000004</v>
      </c>
      <c r="AO298" s="47">
        <f t="shared" si="51"/>
        <v>4.0413333333333341</v>
      </c>
      <c r="AP298" s="47">
        <f t="shared" si="69"/>
        <v>4.3055250000000003</v>
      </c>
      <c r="AR298" s="47">
        <f t="shared" si="52"/>
        <v>3.3613333333333331</v>
      </c>
      <c r="AS298" s="47">
        <f t="shared" si="70"/>
        <v>3.495293333333334</v>
      </c>
      <c r="AU298" s="47">
        <f t="shared" si="53"/>
        <v>3.9173333333333331</v>
      </c>
      <c r="AV298" s="47">
        <f t="shared" si="71"/>
        <v>4.1642099999999997</v>
      </c>
      <c r="AX298" s="47">
        <f t="shared" si="54"/>
        <v>4.3099999999999996</v>
      </c>
      <c r="AY298" s="47">
        <f t="shared" si="72"/>
        <v>4.8835500000000005</v>
      </c>
    </row>
    <row r="299" spans="1:51">
      <c r="A299" s="3">
        <v>2014</v>
      </c>
      <c r="B299" s="3">
        <v>10</v>
      </c>
      <c r="C299" s="46">
        <f>[1]Fall13!AB302</f>
        <v>5.1040000000000001</v>
      </c>
      <c r="D299" s="46">
        <f>[1]Fall13!AC302</f>
        <v>4.0149999999999997</v>
      </c>
      <c r="E299" s="46">
        <f>[1]Fall13!AD302</f>
        <v>3.2909999999999999</v>
      </c>
      <c r="F299" s="46">
        <f>[1]Fall13!AE302</f>
        <v>3.8780000000000001</v>
      </c>
      <c r="G299" s="46">
        <f>[1]Fall13!AF302</f>
        <v>4.2839999999999998</v>
      </c>
      <c r="H299" s="46"/>
      <c r="I299" s="46"/>
      <c r="J299" s="46">
        <f t="shared" si="55"/>
        <v>0.97628156082631989</v>
      </c>
      <c r="K299" s="56">
        <v>1.05</v>
      </c>
      <c r="M299" s="46"/>
      <c r="N299" s="46">
        <f t="shared" si="56"/>
        <v>0.95663569216106736</v>
      </c>
      <c r="O299" s="56">
        <v>1.05</v>
      </c>
      <c r="P299" s="46"/>
      <c r="Q299" s="46"/>
      <c r="R299" s="46">
        <f t="shared" si="48"/>
        <v>0.9506065857885615</v>
      </c>
      <c r="S299" s="65">
        <f>R299+0.06</f>
        <v>1.0106065857885616</v>
      </c>
      <c r="T299" s="46"/>
      <c r="U299" s="46"/>
      <c r="V299" s="46">
        <f t="shared" si="49"/>
        <v>0.95376291195277918</v>
      </c>
      <c r="W299" s="56">
        <v>1.06</v>
      </c>
      <c r="Z299" s="46">
        <f t="shared" si="50"/>
        <v>0.97032842582106449</v>
      </c>
      <c r="AA299" s="56">
        <v>1.05</v>
      </c>
      <c r="AE299" s="47"/>
      <c r="AF299" s="51">
        <f t="shared" si="63"/>
        <v>5.4893999999999998</v>
      </c>
      <c r="AG299" s="51">
        <f t="shared" si="64"/>
        <v>4.4068500000000004</v>
      </c>
      <c r="AH299" s="51">
        <f t="shared" si="65"/>
        <v>3.4987200000000005</v>
      </c>
      <c r="AI299" s="51">
        <f t="shared" si="66"/>
        <v>4.3099600000000002</v>
      </c>
      <c r="AJ299" s="51">
        <f t="shared" si="67"/>
        <v>4.6357499999999998</v>
      </c>
      <c r="AL299" s="47">
        <f t="shared" si="45"/>
        <v>5.13375</v>
      </c>
      <c r="AM299" s="47">
        <f t="shared" si="68"/>
        <v>5.487120833333333</v>
      </c>
      <c r="AO299" s="47">
        <f t="shared" si="51"/>
        <v>4.0310000000000006</v>
      </c>
      <c r="AP299" s="47">
        <f t="shared" si="69"/>
        <v>4.3270499999999998</v>
      </c>
      <c r="AR299" s="47">
        <f t="shared" si="52"/>
        <v>3.3456666666666668</v>
      </c>
      <c r="AS299" s="47">
        <f t="shared" si="70"/>
        <v>3.4983616666666664</v>
      </c>
      <c r="AU299" s="47">
        <f t="shared" si="53"/>
        <v>3.9056666666666668</v>
      </c>
      <c r="AV299" s="47">
        <f t="shared" si="71"/>
        <v>4.1986600000000003</v>
      </c>
      <c r="AX299" s="47">
        <f t="shared" si="54"/>
        <v>4.2997499999999995</v>
      </c>
      <c r="AY299" s="47">
        <f t="shared" si="72"/>
        <v>4.8462750000000003</v>
      </c>
    </row>
    <row r="300" spans="1:51">
      <c r="A300" s="3">
        <v>2014</v>
      </c>
      <c r="B300" s="3">
        <v>11</v>
      </c>
      <c r="C300" s="46">
        <f>[1]Fall13!AB303</f>
        <v>5.1589999999999998</v>
      </c>
      <c r="D300" s="46">
        <f>[1]Fall13!AC303</f>
        <v>4.0259999999999998</v>
      </c>
      <c r="E300" s="46">
        <f>[1]Fall13!AD303</f>
        <v>3.351</v>
      </c>
      <c r="F300" s="46">
        <f>[1]Fall13!AE303</f>
        <v>3.895</v>
      </c>
      <c r="G300" s="46">
        <f>[1]Fall13!AF303</f>
        <v>4.2050000000000001</v>
      </c>
      <c r="H300" s="46"/>
      <c r="I300" s="46"/>
      <c r="J300" s="46">
        <f t="shared" si="55"/>
        <v>0.98642447418738033</v>
      </c>
      <c r="K300" s="56">
        <v>1.05</v>
      </c>
      <c r="M300" s="46"/>
      <c r="N300" s="46">
        <f t="shared" si="56"/>
        <v>0.95629453681710208</v>
      </c>
      <c r="O300" s="56">
        <v>1.05</v>
      </c>
      <c r="P300" s="46"/>
      <c r="Q300" s="46"/>
      <c r="R300" s="46">
        <f t="shared" si="48"/>
        <v>0.96709956709956713</v>
      </c>
      <c r="S300" s="65">
        <f>R300+0.06</f>
        <v>1.0270995670995671</v>
      </c>
      <c r="T300" s="46"/>
      <c r="U300" s="46"/>
      <c r="V300" s="46">
        <f t="shared" si="49"/>
        <v>0.95582822085889563</v>
      </c>
      <c r="W300" s="56">
        <v>1.06</v>
      </c>
      <c r="Z300" s="46">
        <f t="shared" si="50"/>
        <v>0.96268315018315009</v>
      </c>
      <c r="AA300" s="56">
        <v>1.05</v>
      </c>
      <c r="AE300" s="47"/>
      <c r="AF300" s="51">
        <f t="shared" si="63"/>
        <v>5.4915000000000003</v>
      </c>
      <c r="AG300" s="51">
        <f t="shared" si="64"/>
        <v>4.4205000000000005</v>
      </c>
      <c r="AH300" s="51">
        <f t="shared" si="65"/>
        <v>3.5589</v>
      </c>
      <c r="AI300" s="51">
        <f t="shared" si="66"/>
        <v>4.3195000000000006</v>
      </c>
      <c r="AJ300" s="51">
        <f t="shared" si="67"/>
        <v>4.5864000000000003</v>
      </c>
      <c r="AL300" s="47">
        <f t="shared" si="45"/>
        <v>5.1278333333333332</v>
      </c>
      <c r="AM300" s="47">
        <f t="shared" si="68"/>
        <v>5.5089125000000001</v>
      </c>
      <c r="AO300" s="47">
        <f t="shared" si="51"/>
        <v>4.0281666666666665</v>
      </c>
      <c r="AP300" s="47">
        <f t="shared" si="69"/>
        <v>4.3499749999999997</v>
      </c>
      <c r="AR300" s="47">
        <f t="shared" si="52"/>
        <v>3.34</v>
      </c>
      <c r="AS300" s="47">
        <f t="shared" si="70"/>
        <v>3.5111250000000003</v>
      </c>
      <c r="AU300" s="47">
        <f t="shared" si="53"/>
        <v>3.9015000000000004</v>
      </c>
      <c r="AV300" s="47">
        <f t="shared" si="71"/>
        <v>4.2302833333333334</v>
      </c>
      <c r="AX300" s="47">
        <f t="shared" si="54"/>
        <v>4.2906249999999995</v>
      </c>
      <c r="AY300" s="47">
        <f t="shared" si="72"/>
        <v>4.8037499999999991</v>
      </c>
    </row>
    <row r="301" spans="1:51">
      <c r="A301" s="6">
        <v>2014</v>
      </c>
      <c r="B301" s="6">
        <v>12</v>
      </c>
      <c r="C301" s="46">
        <f>[1]Fall13!AB304</f>
        <v>5.0439999999999996</v>
      </c>
      <c r="D301" s="46">
        <f>[1]Fall13!AC304</f>
        <v>4.0049999999999999</v>
      </c>
      <c r="E301" s="46">
        <f>[1]Fall13!AD304</f>
        <v>3.29</v>
      </c>
      <c r="F301" s="46">
        <f>[1]Fall13!AE304</f>
        <v>3.867</v>
      </c>
      <c r="G301" s="46">
        <f>[1]Fall13!AF304</f>
        <v>4.2359999999999998</v>
      </c>
      <c r="H301" s="46"/>
      <c r="I301" s="46"/>
      <c r="J301" s="46">
        <f t="shared" si="55"/>
        <v>0.96850998463901683</v>
      </c>
      <c r="K301" s="56">
        <v>1.05</v>
      </c>
      <c r="M301" s="46"/>
      <c r="N301" s="46">
        <f t="shared" si="56"/>
        <v>0.95516336751729081</v>
      </c>
      <c r="O301" s="56">
        <v>1.05</v>
      </c>
      <c r="P301" s="46"/>
      <c r="Q301" s="46"/>
      <c r="R301" s="46">
        <f t="shared" si="48"/>
        <v>0.94377510040160639</v>
      </c>
      <c r="S301" s="65">
        <f>R301+0.06</f>
        <v>1.0037751004016064</v>
      </c>
      <c r="T301" s="46"/>
      <c r="U301" s="46"/>
      <c r="V301" s="46">
        <f t="shared" si="49"/>
        <v>0.95293247905372114</v>
      </c>
      <c r="W301" s="56">
        <v>1.06</v>
      </c>
      <c r="Z301" s="46">
        <f t="shared" si="50"/>
        <v>0.97066911090742436</v>
      </c>
      <c r="AA301" s="56">
        <v>1.05</v>
      </c>
      <c r="AE301" s="46"/>
      <c r="AF301" s="51">
        <f t="shared" si="63"/>
        <v>5.4684000000000008</v>
      </c>
      <c r="AG301" s="51">
        <f t="shared" si="64"/>
        <v>4.4026499999999995</v>
      </c>
      <c r="AH301" s="51">
        <f t="shared" si="65"/>
        <v>3.4991600000000003</v>
      </c>
      <c r="AI301" s="51">
        <f t="shared" si="66"/>
        <v>4.3014799999999997</v>
      </c>
      <c r="AJ301" s="51">
        <f t="shared" si="67"/>
        <v>4.5822000000000003</v>
      </c>
      <c r="AL301" s="47">
        <f t="shared" si="45"/>
        <v>5.1141666666666659</v>
      </c>
      <c r="AM301" s="47">
        <f t="shared" si="68"/>
        <v>5.5306125000000002</v>
      </c>
      <c r="AO301" s="47">
        <f t="shared" si="51"/>
        <v>4.0201666666666664</v>
      </c>
      <c r="AP301" s="47">
        <f t="shared" si="69"/>
        <v>4.3792</v>
      </c>
      <c r="AR301" s="47">
        <f t="shared" si="52"/>
        <v>3.3271666666666664</v>
      </c>
      <c r="AS301" s="47">
        <f t="shared" si="70"/>
        <v>3.5170916666666669</v>
      </c>
      <c r="AU301" s="47">
        <f t="shared" si="53"/>
        <v>3.891</v>
      </c>
      <c r="AV301" s="47">
        <f t="shared" si="71"/>
        <v>4.276040000000001</v>
      </c>
      <c r="AX301" s="47">
        <f t="shared" si="54"/>
        <v>4.2868749999999993</v>
      </c>
      <c r="AY301" s="47">
        <f t="shared" si="72"/>
        <v>4.7601749999999994</v>
      </c>
    </row>
    <row r="302" spans="1:51">
      <c r="A302" s="3">
        <v>2015</v>
      </c>
      <c r="B302" s="3">
        <v>1</v>
      </c>
      <c r="C302" s="46">
        <f>[1]Fall13!AB305</f>
        <v>5.3529999999999998</v>
      </c>
      <c r="D302" s="46">
        <f>[1]Fall13!AC305</f>
        <v>4.3079999999999998</v>
      </c>
      <c r="E302" s="46">
        <f>[1]Fall13!AD305</f>
        <v>3.5819999999999999</v>
      </c>
      <c r="F302" s="46">
        <f>[1]Fall13!AE305</f>
        <v>4.17</v>
      </c>
      <c r="G302" s="46">
        <f>[1]Fall13!AF305</f>
        <v>4.5599999999999996</v>
      </c>
      <c r="H302" s="46"/>
      <c r="I302" s="46"/>
      <c r="J302" s="46">
        <f t="shared" si="55"/>
        <v>1.036599535243997</v>
      </c>
      <c r="K302" s="53">
        <f>J302</f>
        <v>1.036599535243997</v>
      </c>
      <c r="M302" s="46"/>
      <c r="N302" s="46">
        <f t="shared" si="56"/>
        <v>1.0535583272193689</v>
      </c>
      <c r="O302" s="53">
        <f>N302</f>
        <v>1.0535583272193689</v>
      </c>
      <c r="P302" s="46"/>
      <c r="Q302" s="46"/>
      <c r="R302" s="46">
        <f t="shared" si="48"/>
        <v>1.073419238837279</v>
      </c>
      <c r="S302" s="53">
        <f>R302</f>
        <v>1.073419238837279</v>
      </c>
      <c r="T302" s="46"/>
      <c r="U302" s="46"/>
      <c r="V302" s="46">
        <f t="shared" si="49"/>
        <v>1.0554290053151101</v>
      </c>
      <c r="W302" s="53">
        <f>V302</f>
        <v>1.0554290053151101</v>
      </c>
      <c r="Z302" s="46">
        <f t="shared" si="50"/>
        <v>1.045152418060967</v>
      </c>
      <c r="AA302" s="53">
        <f>Z302</f>
        <v>1.045152418060967</v>
      </c>
      <c r="AE302" s="46"/>
      <c r="AF302" s="51">
        <f t="shared" si="63"/>
        <v>5.777383849728893</v>
      </c>
      <c r="AG302" s="51">
        <f t="shared" si="64"/>
        <v>4.410563903154805</v>
      </c>
      <c r="AH302" s="51">
        <f t="shared" si="65"/>
        <v>3.684017764459095</v>
      </c>
      <c r="AI302" s="51">
        <f t="shared" si="66"/>
        <v>4.2904244495064541</v>
      </c>
      <c r="AJ302" s="51">
        <f t="shared" si="67"/>
        <v>5.1139307815723125</v>
      </c>
      <c r="AL302" s="47">
        <f t="shared" si="45"/>
        <v>5.1299166666666665</v>
      </c>
      <c r="AM302" s="47">
        <f t="shared" si="68"/>
        <v>5.5476111541440742</v>
      </c>
      <c r="AO302" s="47">
        <f t="shared" si="51"/>
        <v>4.0669999999999993</v>
      </c>
      <c r="AP302" s="47">
        <f t="shared" si="69"/>
        <v>4.4127189838591345</v>
      </c>
      <c r="AR302" s="47">
        <f t="shared" si="52"/>
        <v>3.3668333333333336</v>
      </c>
      <c r="AS302" s="47">
        <f t="shared" si="70"/>
        <v>3.5576262940765164</v>
      </c>
      <c r="AU302" s="47">
        <f t="shared" si="53"/>
        <v>3.9350000000000001</v>
      </c>
      <c r="AV302" s="47">
        <f t="shared" si="71"/>
        <v>4.3128874082510755</v>
      </c>
      <c r="AX302" s="47">
        <f t="shared" si="54"/>
        <v>4.3247499999999999</v>
      </c>
      <c r="AY302" s="47">
        <f t="shared" si="72"/>
        <v>4.7766350976965386</v>
      </c>
    </row>
    <row r="303" spans="1:51">
      <c r="A303" s="3">
        <v>2015</v>
      </c>
      <c r="B303" s="3">
        <v>2</v>
      </c>
      <c r="C303" s="46">
        <f>[1]Fall13!AB306</f>
        <v>5.375</v>
      </c>
      <c r="D303" s="46">
        <f>[1]Fall13!AC306</f>
        <v>4.3630000000000004</v>
      </c>
      <c r="E303" s="46">
        <f>[1]Fall13!AD306</f>
        <v>3.641</v>
      </c>
      <c r="F303" s="46">
        <f>[1]Fall13!AE306</f>
        <v>4.22</v>
      </c>
      <c r="G303" s="46">
        <f>[1]Fall13!AF306</f>
        <v>4.5620000000000003</v>
      </c>
      <c r="H303" s="46"/>
      <c r="I303" s="46"/>
      <c r="J303" s="46">
        <f t="shared" si="55"/>
        <v>1.0358450568510311</v>
      </c>
      <c r="K303" s="53">
        <f t="shared" ref="K303:K313" si="73">J303</f>
        <v>1.0358450568510311</v>
      </c>
      <c r="M303" s="46"/>
      <c r="N303" s="46">
        <f t="shared" si="56"/>
        <v>1.0520858451892936</v>
      </c>
      <c r="O303" s="53">
        <f t="shared" ref="O303:O325" si="74">N303</f>
        <v>1.0520858451892936</v>
      </c>
      <c r="P303" s="46"/>
      <c r="Q303" s="46"/>
      <c r="R303" s="46">
        <f t="shared" si="48"/>
        <v>1.0689958896065765</v>
      </c>
      <c r="S303" s="53">
        <f t="shared" ref="S303:S325" si="75">R303</f>
        <v>1.0689958896065765</v>
      </c>
      <c r="T303" s="46"/>
      <c r="U303" s="46"/>
      <c r="V303" s="46">
        <f t="shared" si="49"/>
        <v>1.0539460539460539</v>
      </c>
      <c r="W303" s="53">
        <f t="shared" ref="W303:W325" si="76">V303</f>
        <v>1.0539460539460539</v>
      </c>
      <c r="Z303" s="46">
        <f t="shared" si="50"/>
        <v>1.0448923499770959</v>
      </c>
      <c r="AA303" s="53">
        <f t="shared" ref="AA303:AA325" si="77">Z303</f>
        <v>1.0448923499770959</v>
      </c>
      <c r="AE303" s="46"/>
      <c r="AF303" s="51">
        <f t="shared" si="63"/>
        <v>5.7601271921372144</v>
      </c>
      <c r="AG303" s="51">
        <f t="shared" si="64"/>
        <v>4.4971935495538942</v>
      </c>
      <c r="AH303" s="51">
        <f t="shared" si="65"/>
        <v>3.7428859982384028</v>
      </c>
      <c r="AI303" s="51">
        <f t="shared" si="66"/>
        <v>4.3279662337662339</v>
      </c>
      <c r="AJ303" s="51">
        <f t="shared" si="67"/>
        <v>5.1554466101694922</v>
      </c>
      <c r="AL303" s="47">
        <f t="shared" si="45"/>
        <v>5.1454166666666667</v>
      </c>
      <c r="AM303" s="47">
        <f t="shared" si="68"/>
        <v>5.5642217534888418</v>
      </c>
      <c r="AO303" s="47">
        <f t="shared" si="51"/>
        <v>4.1245000000000003</v>
      </c>
      <c r="AP303" s="47">
        <f t="shared" si="69"/>
        <v>4.426726242118117</v>
      </c>
      <c r="AR303" s="47">
        <f t="shared" si="52"/>
        <v>3.4165000000000005</v>
      </c>
      <c r="AS303" s="47">
        <f t="shared" si="70"/>
        <v>3.5898039604495828</v>
      </c>
      <c r="AU303" s="47">
        <f t="shared" si="53"/>
        <v>3.9888333333333335</v>
      </c>
      <c r="AV303" s="47">
        <f t="shared" si="71"/>
        <v>4.3135917805454476</v>
      </c>
      <c r="AX303" s="47">
        <f t="shared" si="54"/>
        <v>4.3528749999999992</v>
      </c>
      <c r="AY303" s="47">
        <f t="shared" si="72"/>
        <v>4.7990721739677253</v>
      </c>
    </row>
    <row r="304" spans="1:51">
      <c r="A304" s="3">
        <v>2015</v>
      </c>
      <c r="B304" s="3">
        <v>3</v>
      </c>
      <c r="C304" s="46">
        <f>[1]Fall13!AB307</f>
        <v>5.335</v>
      </c>
      <c r="D304" s="46">
        <f>[1]Fall13!AC307</f>
        <v>4.2880000000000003</v>
      </c>
      <c r="E304" s="46">
        <f>[1]Fall13!AD307</f>
        <v>3.5960000000000001</v>
      </c>
      <c r="F304" s="46">
        <f>[1]Fall13!AE307</f>
        <v>4.1529999999999996</v>
      </c>
      <c r="G304" s="46">
        <f>[1]Fall13!AF307</f>
        <v>4.4729999999999999</v>
      </c>
      <c r="H304" s="46"/>
      <c r="I304" s="46"/>
      <c r="J304" s="46">
        <f t="shared" si="55"/>
        <v>1.0361235191299281</v>
      </c>
      <c r="K304" s="53">
        <f t="shared" si="73"/>
        <v>1.0361235191299281</v>
      </c>
      <c r="M304" s="46"/>
      <c r="N304" s="46">
        <f t="shared" si="56"/>
        <v>1.0527866437515345</v>
      </c>
      <c r="O304" s="53">
        <f t="shared" si="74"/>
        <v>1.0527866437515345</v>
      </c>
      <c r="P304" s="46"/>
      <c r="Q304" s="46"/>
      <c r="R304" s="46">
        <f t="shared" si="48"/>
        <v>1.0699196667658435</v>
      </c>
      <c r="S304" s="53">
        <f t="shared" si="75"/>
        <v>1.0699196667658435</v>
      </c>
      <c r="T304" s="46"/>
      <c r="U304" s="46"/>
      <c r="V304" s="46">
        <f t="shared" si="49"/>
        <v>1.0548641097282194</v>
      </c>
      <c r="W304" s="53">
        <f t="shared" si="76"/>
        <v>1.0548641097282194</v>
      </c>
      <c r="Z304" s="46">
        <f t="shared" si="50"/>
        <v>1.0455820476858346</v>
      </c>
      <c r="AA304" s="53">
        <f t="shared" si="77"/>
        <v>1.0455820476858346</v>
      </c>
      <c r="AE304" s="46"/>
      <c r="AF304" s="51">
        <f t="shared" si="63"/>
        <v>5.745356719751407</v>
      </c>
      <c r="AG304" s="51">
        <f t="shared" si="64"/>
        <v>4.5167705376872087</v>
      </c>
      <c r="AH304" s="51">
        <f t="shared" si="65"/>
        <v>3.6979740434394528</v>
      </c>
      <c r="AI304" s="51">
        <f t="shared" si="66"/>
        <v>4.3809350368300732</v>
      </c>
      <c r="AJ304" s="51">
        <f t="shared" si="67"/>
        <v>5.1511645161290334</v>
      </c>
      <c r="AL304" s="47">
        <f t="shared" si="45"/>
        <v>5.1609166666666662</v>
      </c>
      <c r="AM304" s="47">
        <f t="shared" si="68"/>
        <v>5.5809139801347927</v>
      </c>
      <c r="AO304" s="47">
        <f t="shared" si="51"/>
        <v>4.1674999999999995</v>
      </c>
      <c r="AP304" s="47">
        <f t="shared" si="69"/>
        <v>4.4424213317326515</v>
      </c>
      <c r="AR304" s="47">
        <f t="shared" si="52"/>
        <v>3.4585000000000004</v>
      </c>
      <c r="AS304" s="47">
        <f t="shared" si="70"/>
        <v>3.6136096343561586</v>
      </c>
      <c r="AU304" s="47">
        <f t="shared" si="53"/>
        <v>4.0305</v>
      </c>
      <c r="AV304" s="47">
        <f t="shared" si="71"/>
        <v>4.3217109533504603</v>
      </c>
      <c r="AX304" s="47">
        <f t="shared" si="54"/>
        <v>4.3702500000000004</v>
      </c>
      <c r="AY304" s="47">
        <f t="shared" si="72"/>
        <v>4.8241239884838549</v>
      </c>
    </row>
    <row r="305" spans="1:51">
      <c r="A305" s="3">
        <v>2015</v>
      </c>
      <c r="B305" s="3">
        <v>4</v>
      </c>
      <c r="C305" s="46">
        <f>[1]Fall13!AB308</f>
        <v>5.327</v>
      </c>
      <c r="D305" s="46">
        <f>[1]Fall13!AC308</f>
        <v>4.2919999999999998</v>
      </c>
      <c r="E305" s="46">
        <f>[1]Fall13!AD308</f>
        <v>3.617</v>
      </c>
      <c r="F305" s="46">
        <f>[1]Fall13!AE308</f>
        <v>4.1630000000000003</v>
      </c>
      <c r="G305" s="46">
        <f>[1]Fall13!AF308</f>
        <v>4.4630000000000001</v>
      </c>
      <c r="H305" s="46"/>
      <c r="I305" s="46"/>
      <c r="J305" s="46">
        <f t="shared" si="55"/>
        <v>1.0351729498639721</v>
      </c>
      <c r="K305" s="53">
        <f t="shared" si="73"/>
        <v>1.0351729498639721</v>
      </c>
      <c r="M305" s="46"/>
      <c r="N305" s="46">
        <f t="shared" si="56"/>
        <v>1.0527348540593573</v>
      </c>
      <c r="O305" s="53">
        <f t="shared" si="74"/>
        <v>1.0527348540593573</v>
      </c>
      <c r="P305" s="46"/>
      <c r="Q305" s="46"/>
      <c r="R305" s="46">
        <f t="shared" si="48"/>
        <v>1.0685376661742985</v>
      </c>
      <c r="S305" s="53">
        <f t="shared" si="75"/>
        <v>1.0685376661742985</v>
      </c>
      <c r="T305" s="46"/>
      <c r="U305" s="46"/>
      <c r="V305" s="46">
        <f t="shared" si="49"/>
        <v>1.0544579533941236</v>
      </c>
      <c r="W305" s="53">
        <f t="shared" si="76"/>
        <v>1.0544579533941236</v>
      </c>
      <c r="Z305" s="46">
        <f t="shared" si="50"/>
        <v>1.046179090482888</v>
      </c>
      <c r="AA305" s="53">
        <f t="shared" si="77"/>
        <v>1.046179090482888</v>
      </c>
      <c r="AE305" s="46"/>
      <c r="AF305" s="51">
        <f t="shared" si="63"/>
        <v>5.7661721239797901</v>
      </c>
      <c r="AG305" s="51">
        <f t="shared" si="64"/>
        <v>4.5032838852097132</v>
      </c>
      <c r="AH305" s="51">
        <f t="shared" si="65"/>
        <v>3.7188423249630724</v>
      </c>
      <c r="AI305" s="51">
        <f t="shared" si="66"/>
        <v>4.3267151418439722</v>
      </c>
      <c r="AJ305" s="51">
        <f t="shared" si="67"/>
        <v>5.1584998593530242</v>
      </c>
      <c r="AL305" s="47">
        <f t="shared" si="45"/>
        <v>5.1759999999999993</v>
      </c>
      <c r="AM305" s="47">
        <f t="shared" si="68"/>
        <v>5.5972408237997753</v>
      </c>
      <c r="AO305" s="47">
        <f t="shared" si="51"/>
        <v>4.2136666666666658</v>
      </c>
      <c r="AP305" s="47">
        <f t="shared" si="69"/>
        <v>4.4584936459342694</v>
      </c>
      <c r="AR305" s="47">
        <f t="shared" si="52"/>
        <v>3.5128333333333335</v>
      </c>
      <c r="AS305" s="47">
        <f t="shared" si="70"/>
        <v>3.6502966885166708</v>
      </c>
      <c r="AU305" s="47">
        <f t="shared" si="53"/>
        <v>4.0780000000000003</v>
      </c>
      <c r="AV305" s="47">
        <f t="shared" si="71"/>
        <v>4.3245034769911221</v>
      </c>
      <c r="AX305" s="47">
        <f t="shared" si="54"/>
        <v>4.3873749999999996</v>
      </c>
      <c r="AY305" s="47">
        <f t="shared" si="72"/>
        <v>4.8793614709029827</v>
      </c>
    </row>
    <row r="306" spans="1:51">
      <c r="A306" s="3">
        <v>2015</v>
      </c>
      <c r="B306" s="3">
        <v>5</v>
      </c>
      <c r="C306" s="46">
        <f>[1]Fall13!AB309</f>
        <v>5.2750000000000004</v>
      </c>
      <c r="D306" s="46">
        <f>[1]Fall13!AC309</f>
        <v>4.2569999999999997</v>
      </c>
      <c r="E306" s="46">
        <f>[1]Fall13!AD309</f>
        <v>3.6160000000000001</v>
      </c>
      <c r="F306" s="46">
        <f>[1]Fall13!AE309</f>
        <v>4.1340000000000003</v>
      </c>
      <c r="G306" s="46">
        <f>[1]Fall13!AF309</f>
        <v>4.452</v>
      </c>
      <c r="H306" s="46"/>
      <c r="I306" s="46"/>
      <c r="J306" s="46">
        <f t="shared" si="55"/>
        <v>1.0361422117462189</v>
      </c>
      <c r="K306" s="53">
        <f t="shared" si="73"/>
        <v>1.0361422117462189</v>
      </c>
      <c r="M306" s="46"/>
      <c r="N306" s="46">
        <f t="shared" si="56"/>
        <v>1.0529309918377441</v>
      </c>
      <c r="O306" s="53">
        <f t="shared" si="74"/>
        <v>1.0529309918377441</v>
      </c>
      <c r="P306" s="46"/>
      <c r="Q306" s="46"/>
      <c r="R306" s="46">
        <f t="shared" si="48"/>
        <v>1.0682422451994094</v>
      </c>
      <c r="S306" s="53">
        <f t="shared" si="75"/>
        <v>1.0682422451994094</v>
      </c>
      <c r="T306" s="46"/>
      <c r="U306" s="46"/>
      <c r="V306" s="46">
        <f t="shared" si="49"/>
        <v>1.054591836734694</v>
      </c>
      <c r="W306" s="53">
        <f t="shared" si="76"/>
        <v>1.054591836734694</v>
      </c>
      <c r="Z306" s="46">
        <f t="shared" si="50"/>
        <v>1.0458069062720226</v>
      </c>
      <c r="AA306" s="53">
        <f t="shared" si="77"/>
        <v>1.0458069062720226</v>
      </c>
      <c r="AE306" s="46"/>
      <c r="AF306" s="51">
        <f t="shared" si="63"/>
        <v>5.7846265468473783</v>
      </c>
      <c r="AG306" s="51">
        <f t="shared" si="64"/>
        <v>4.5096507914914659</v>
      </c>
      <c r="AH306" s="51">
        <f t="shared" si="65"/>
        <v>3.7199613353028069</v>
      </c>
      <c r="AI306" s="51">
        <f t="shared" si="66"/>
        <v>4.3552111836734699</v>
      </c>
      <c r="AJ306" s="51">
        <f t="shared" si="67"/>
        <v>5.2104714587737853</v>
      </c>
      <c r="AL306" s="47">
        <f t="shared" si="45"/>
        <v>5.1913333333333327</v>
      </c>
      <c r="AM306" s="47">
        <f t="shared" si="68"/>
        <v>5.614055536037057</v>
      </c>
      <c r="AO306" s="47">
        <f t="shared" si="51"/>
        <v>4.2521666666666667</v>
      </c>
      <c r="AP306" s="47">
        <f t="shared" si="69"/>
        <v>4.473352111182848</v>
      </c>
      <c r="AR306" s="47">
        <f t="shared" si="52"/>
        <v>3.5569999999999999</v>
      </c>
      <c r="AS306" s="47">
        <f t="shared" si="70"/>
        <v>3.6771402444004715</v>
      </c>
      <c r="AU306" s="47">
        <f t="shared" si="53"/>
        <v>4.1178333333333326</v>
      </c>
      <c r="AV306" s="47">
        <f t="shared" si="71"/>
        <v>4.3304553409367008</v>
      </c>
      <c r="AX306" s="47">
        <f t="shared" si="54"/>
        <v>4.4043749999999999</v>
      </c>
      <c r="AY306" s="47">
        <f t="shared" si="72"/>
        <v>4.9492329032497064</v>
      </c>
    </row>
    <row r="307" spans="1:51">
      <c r="A307" s="6">
        <v>2015</v>
      </c>
      <c r="B307" s="6">
        <v>6</v>
      </c>
      <c r="C307" s="46">
        <f>[1]Fall13!AB310</f>
        <v>5.26</v>
      </c>
      <c r="D307" s="46">
        <f>[1]Fall13!AC310</f>
        <v>4.2649999999999997</v>
      </c>
      <c r="E307" s="46">
        <f>[1]Fall13!AD310</f>
        <v>3.6</v>
      </c>
      <c r="F307" s="46">
        <f>[1]Fall13!AE310</f>
        <v>4.1429999999999998</v>
      </c>
      <c r="G307" s="46">
        <f>[1]Fall13!AF310</f>
        <v>4.5270000000000001</v>
      </c>
      <c r="H307" s="46"/>
      <c r="I307" s="46"/>
      <c r="J307" s="46">
        <f t="shared" si="55"/>
        <v>1.0362490149724193</v>
      </c>
      <c r="K307" s="53">
        <f t="shared" si="73"/>
        <v>1.0362490149724193</v>
      </c>
      <c r="M307" s="46"/>
      <c r="N307" s="46">
        <f t="shared" si="56"/>
        <v>1.0523069331359487</v>
      </c>
      <c r="O307" s="53">
        <f t="shared" si="74"/>
        <v>1.0523069331359487</v>
      </c>
      <c r="P307" s="46"/>
      <c r="Q307" s="46"/>
      <c r="R307" s="46">
        <f t="shared" si="48"/>
        <v>1.0692010692010692</v>
      </c>
      <c r="S307" s="53">
        <f t="shared" si="75"/>
        <v>1.0692010692010692</v>
      </c>
      <c r="T307" s="46"/>
      <c r="U307" s="46"/>
      <c r="V307" s="46">
        <f t="shared" si="49"/>
        <v>1.0541984732824428</v>
      </c>
      <c r="W307" s="53">
        <f t="shared" si="76"/>
        <v>1.0541984732824428</v>
      </c>
      <c r="Z307" s="46">
        <f t="shared" si="50"/>
        <v>1.0438090846207055</v>
      </c>
      <c r="AA307" s="53">
        <f t="shared" si="77"/>
        <v>1.0438090846207055</v>
      </c>
      <c r="AE307" s="46"/>
      <c r="AF307" s="51">
        <f t="shared" si="63"/>
        <v>5.7884869976359346</v>
      </c>
      <c r="AG307" s="51">
        <f t="shared" si="64"/>
        <v>4.4484170984455957</v>
      </c>
      <c r="AH307" s="51">
        <f t="shared" si="65"/>
        <v>3.7030282150282146</v>
      </c>
      <c r="AI307" s="51">
        <f t="shared" si="66"/>
        <v>4.2451939999999997</v>
      </c>
      <c r="AJ307" s="51">
        <f t="shared" si="67"/>
        <v>5.1939418146184</v>
      </c>
      <c r="AL307" s="47">
        <f t="shared" si="45"/>
        <v>5.2066666666666661</v>
      </c>
      <c r="AM307" s="47">
        <f t="shared" si="68"/>
        <v>5.6309294525067175</v>
      </c>
      <c r="AO307" s="47">
        <f t="shared" si="51"/>
        <v>4.2954999999999997</v>
      </c>
      <c r="AP307" s="47">
        <f t="shared" si="69"/>
        <v>4.4809799609237801</v>
      </c>
      <c r="AR307" s="47">
        <f t="shared" si="52"/>
        <v>3.6086666666666667</v>
      </c>
      <c r="AS307" s="47">
        <f t="shared" si="70"/>
        <v>3.7111182802385074</v>
      </c>
      <c r="AU307" s="47">
        <f t="shared" si="53"/>
        <v>4.1638333333333337</v>
      </c>
      <c r="AV307" s="47">
        <f t="shared" si="71"/>
        <v>4.3210743409367005</v>
      </c>
      <c r="AX307" s="47">
        <f t="shared" si="54"/>
        <v>4.4347500000000002</v>
      </c>
      <c r="AY307" s="47">
        <f t="shared" si="72"/>
        <v>5.019006880077006</v>
      </c>
    </row>
    <row r="308" spans="1:51">
      <c r="A308" s="3">
        <v>2015</v>
      </c>
      <c r="B308" s="3">
        <v>7</v>
      </c>
      <c r="C308" s="46">
        <f>[1]Fall13!AB311</f>
        <v>5.2670000000000003</v>
      </c>
      <c r="D308" s="46">
        <f>[1]Fall13!AC311</f>
        <v>4.24</v>
      </c>
      <c r="E308" s="46">
        <f>[1]Fall13!AD311</f>
        <v>3.5720000000000001</v>
      </c>
      <c r="F308" s="46">
        <f>[1]Fall13!AE311</f>
        <v>4.1189999999999998</v>
      </c>
      <c r="G308" s="46">
        <f>[1]Fall13!AF311</f>
        <v>4.5289999999999999</v>
      </c>
      <c r="H308" s="46"/>
      <c r="I308" s="46"/>
      <c r="J308" s="46">
        <f t="shared" si="55"/>
        <v>1.0357915437561456</v>
      </c>
      <c r="K308" s="53">
        <f t="shared" si="73"/>
        <v>1.0357915437561456</v>
      </c>
      <c r="M308" s="46"/>
      <c r="N308" s="46">
        <f t="shared" si="56"/>
        <v>1.0528929724360567</v>
      </c>
      <c r="O308" s="53">
        <f t="shared" si="74"/>
        <v>1.0528929724360567</v>
      </c>
      <c r="P308" s="46"/>
      <c r="Q308" s="46"/>
      <c r="R308" s="46">
        <f t="shared" si="48"/>
        <v>1.0681818181818183</v>
      </c>
      <c r="S308" s="53">
        <f t="shared" si="75"/>
        <v>1.0681818181818183</v>
      </c>
      <c r="T308" s="46"/>
      <c r="U308" s="46"/>
      <c r="V308" s="46">
        <f t="shared" si="49"/>
        <v>1.0545314900153608</v>
      </c>
      <c r="W308" s="53">
        <f t="shared" si="76"/>
        <v>1.0545314900153608</v>
      </c>
      <c r="Z308" s="46">
        <f t="shared" si="50"/>
        <v>1.0449930779880019</v>
      </c>
      <c r="AA308" s="53">
        <f t="shared" si="77"/>
        <v>1.0449930779880019</v>
      </c>
      <c r="AE308" s="46"/>
      <c r="AF308" s="51">
        <f t="shared" si="63"/>
        <v>5.7859315634218298</v>
      </c>
      <c r="AG308" s="51">
        <f t="shared" si="64"/>
        <v>4.4321003228209594</v>
      </c>
      <c r="AH308" s="51">
        <f t="shared" si="65"/>
        <v>3.6754106818181826</v>
      </c>
      <c r="AI308" s="51">
        <f t="shared" si="66"/>
        <v>4.2912471735791087</v>
      </c>
      <c r="AJ308" s="51">
        <f t="shared" si="67"/>
        <v>5.1734994808491006</v>
      </c>
      <c r="AL308" s="47">
        <f t="shared" si="45"/>
        <v>5.2218333333333335</v>
      </c>
      <c r="AM308" s="47">
        <f t="shared" si="68"/>
        <v>5.6475904161252037</v>
      </c>
      <c r="AO308" s="47">
        <f t="shared" si="51"/>
        <v>4.2841666666666667</v>
      </c>
      <c r="AP308" s="47">
        <f t="shared" si="69"/>
        <v>4.484569364201473</v>
      </c>
      <c r="AR308" s="47">
        <f t="shared" si="52"/>
        <v>3.6069999999999998</v>
      </c>
      <c r="AS308" s="47">
        <f t="shared" si="70"/>
        <v>3.7096837664650217</v>
      </c>
      <c r="AU308" s="47">
        <f t="shared" si="53"/>
        <v>4.155333333333334</v>
      </c>
      <c r="AV308" s="47">
        <f t="shared" si="71"/>
        <v>4.3212114616154764</v>
      </c>
      <c r="AX308" s="47">
        <f t="shared" si="54"/>
        <v>4.4752500000000008</v>
      </c>
      <c r="AY308" s="47">
        <f t="shared" si="72"/>
        <v>5.0923943151831441</v>
      </c>
    </row>
    <row r="309" spans="1:51">
      <c r="A309" s="3">
        <v>2015</v>
      </c>
      <c r="B309" s="3">
        <v>8</v>
      </c>
      <c r="C309" s="46">
        <f>[1]Fall13!AB312</f>
        <v>5.2610000000000001</v>
      </c>
      <c r="D309" s="46">
        <f>[1]Fall13!AC312</f>
        <v>4.2290000000000001</v>
      </c>
      <c r="E309" s="46">
        <f>[1]Fall13!AD312</f>
        <v>3.577</v>
      </c>
      <c r="F309" s="46">
        <f>[1]Fall13!AE312</f>
        <v>4.109</v>
      </c>
      <c r="G309" s="46">
        <f>[1]Fall13!AF312</f>
        <v>4.51</v>
      </c>
      <c r="H309" s="46"/>
      <c r="I309" s="46"/>
      <c r="J309" s="46">
        <f t="shared" si="55"/>
        <v>1.0368545526212063</v>
      </c>
      <c r="K309" s="53">
        <f t="shared" si="73"/>
        <v>1.0368545526212063</v>
      </c>
      <c r="M309" s="46"/>
      <c r="N309" s="46">
        <f t="shared" si="56"/>
        <v>1.0525136884021902</v>
      </c>
      <c r="O309" s="53">
        <f t="shared" si="74"/>
        <v>1.0525136884021902</v>
      </c>
      <c r="P309" s="46"/>
      <c r="Q309" s="46"/>
      <c r="R309" s="46">
        <f t="shared" si="48"/>
        <v>1.0699970086748429</v>
      </c>
      <c r="S309" s="53">
        <f t="shared" si="75"/>
        <v>1.0699970086748429</v>
      </c>
      <c r="T309" s="46"/>
      <c r="U309" s="46"/>
      <c r="V309" s="46">
        <f t="shared" si="49"/>
        <v>1.0544008211444702</v>
      </c>
      <c r="W309" s="53">
        <f t="shared" si="76"/>
        <v>1.0544008211444702</v>
      </c>
      <c r="Z309" s="46">
        <f t="shared" si="50"/>
        <v>1.0425335182616737</v>
      </c>
      <c r="AA309" s="53">
        <f t="shared" si="77"/>
        <v>1.0425335182616737</v>
      </c>
      <c r="AE309" s="46"/>
      <c r="AF309" s="51">
        <f t="shared" si="63"/>
        <v>5.6274762416239659</v>
      </c>
      <c r="AG309" s="51">
        <f t="shared" si="64"/>
        <v>4.6449007839721261</v>
      </c>
      <c r="AH309" s="51">
        <f t="shared" si="65"/>
        <v>3.7982967813341313</v>
      </c>
      <c r="AI309" s="51">
        <f t="shared" si="66"/>
        <v>4.5589550064151911</v>
      </c>
      <c r="AJ309" s="51">
        <f t="shared" si="67"/>
        <v>4.9172135922330114</v>
      </c>
      <c r="AL309" s="47">
        <f t="shared" si="45"/>
        <v>5.2374166666666673</v>
      </c>
      <c r="AM309" s="47">
        <f t="shared" si="68"/>
        <v>5.6642592695938676</v>
      </c>
      <c r="AO309" s="47">
        <f t="shared" si="51"/>
        <v>4.2618333333333327</v>
      </c>
      <c r="AP309" s="47">
        <f t="shared" si="69"/>
        <v>4.5091872366045118</v>
      </c>
      <c r="AR309" s="47">
        <f t="shared" si="52"/>
        <v>3.5963333333333338</v>
      </c>
      <c r="AS309" s="47">
        <f t="shared" si="70"/>
        <v>3.7189188969809766</v>
      </c>
      <c r="AU309" s="47">
        <f t="shared" si="53"/>
        <v>4.1368333333333327</v>
      </c>
      <c r="AV309" s="47">
        <f t="shared" si="71"/>
        <v>4.3597095903903025</v>
      </c>
      <c r="AX309" s="47">
        <f t="shared" si="54"/>
        <v>4.5095000000000001</v>
      </c>
      <c r="AY309" s="47">
        <f t="shared" si="72"/>
        <v>5.1342710142122705</v>
      </c>
    </row>
    <row r="310" spans="1:51">
      <c r="A310" s="3">
        <v>2015</v>
      </c>
      <c r="B310" s="3">
        <v>9</v>
      </c>
      <c r="C310" s="46">
        <f>[1]Fall13!AB313</f>
        <v>5.27</v>
      </c>
      <c r="D310" s="46">
        <f>[1]Fall13!AC313</f>
        <v>4.242</v>
      </c>
      <c r="E310" s="46">
        <f>[1]Fall13!AD313</f>
        <v>3.573</v>
      </c>
      <c r="F310" s="46">
        <f>[1]Fall13!AE313</f>
        <v>4.1150000000000002</v>
      </c>
      <c r="G310" s="46">
        <f>[1]Fall13!AF313</f>
        <v>4.5069999999999997</v>
      </c>
      <c r="H310" s="46"/>
      <c r="I310" s="46"/>
      <c r="J310" s="46">
        <f t="shared" si="55"/>
        <v>1.0355669090194535</v>
      </c>
      <c r="K310" s="53">
        <f t="shared" si="73"/>
        <v>1.0355669090194535</v>
      </c>
      <c r="M310" s="46"/>
      <c r="N310" s="46">
        <f t="shared" si="56"/>
        <v>1.0526054590570719</v>
      </c>
      <c r="O310" s="53">
        <f t="shared" si="74"/>
        <v>1.0526054590570719</v>
      </c>
      <c r="P310" s="46"/>
      <c r="Q310" s="46"/>
      <c r="R310" s="46">
        <f t="shared" si="48"/>
        <v>1.0684808612440191</v>
      </c>
      <c r="S310" s="53">
        <f t="shared" si="75"/>
        <v>1.0684808612440191</v>
      </c>
      <c r="T310" s="46"/>
      <c r="U310" s="46"/>
      <c r="V310" s="46">
        <f t="shared" si="49"/>
        <v>1.0543171919036638</v>
      </c>
      <c r="W310" s="53">
        <f t="shared" si="76"/>
        <v>1.0543171919036638</v>
      </c>
      <c r="Z310" s="46">
        <f t="shared" si="50"/>
        <v>1.044253938832252</v>
      </c>
      <c r="AA310" s="53">
        <f t="shared" si="77"/>
        <v>1.044253938832252</v>
      </c>
      <c r="AE310" s="46"/>
      <c r="AF310" s="51">
        <f t="shared" si="63"/>
        <v>5.6813789546079763</v>
      </c>
      <c r="AG310" s="51">
        <f t="shared" si="64"/>
        <v>4.6552529032258061</v>
      </c>
      <c r="AH310" s="51">
        <f t="shared" si="65"/>
        <v>3.7985990490430619</v>
      </c>
      <c r="AI310" s="51">
        <f t="shared" si="66"/>
        <v>4.5675340251088903</v>
      </c>
      <c r="AJ310" s="51">
        <f t="shared" si="67"/>
        <v>4.8573471964782202</v>
      </c>
      <c r="AL310" s="47">
        <f t="shared" si="45"/>
        <v>5.2525000000000004</v>
      </c>
      <c r="AM310" s="47">
        <f t="shared" si="68"/>
        <v>5.6805200158111999</v>
      </c>
      <c r="AO310" s="47">
        <f t="shared" si="51"/>
        <v>4.2541666666666673</v>
      </c>
      <c r="AP310" s="47">
        <f t="shared" si="69"/>
        <v>4.532267630860944</v>
      </c>
      <c r="AR310" s="47">
        <f t="shared" si="52"/>
        <v>3.5924999999999998</v>
      </c>
      <c r="AS310" s="47">
        <f t="shared" si="70"/>
        <v>3.7356897312482449</v>
      </c>
      <c r="AU310" s="47">
        <f t="shared" si="53"/>
        <v>4.1305000000000005</v>
      </c>
      <c r="AV310" s="47">
        <f t="shared" si="71"/>
        <v>4.390809421770105</v>
      </c>
      <c r="AX310" s="47">
        <f t="shared" si="54"/>
        <v>4.5028750000000004</v>
      </c>
      <c r="AY310" s="47">
        <f t="shared" si="72"/>
        <v>5.1021980660755091</v>
      </c>
    </row>
    <row r="311" spans="1:51">
      <c r="A311" s="3">
        <v>2015</v>
      </c>
      <c r="B311" s="3">
        <v>10</v>
      </c>
      <c r="C311" s="46">
        <f>[1]Fall13!AB314</f>
        <v>5.2859999999999996</v>
      </c>
      <c r="D311" s="46">
        <f>[1]Fall13!AC314</f>
        <v>4.226</v>
      </c>
      <c r="E311" s="46">
        <f>[1]Fall13!AD314</f>
        <v>3.5230000000000001</v>
      </c>
      <c r="F311" s="46">
        <f>[1]Fall13!AE314</f>
        <v>4.09</v>
      </c>
      <c r="G311" s="46">
        <f>[1]Fall13!AF314</f>
        <v>4.4729999999999999</v>
      </c>
      <c r="H311" s="46"/>
      <c r="I311" s="46"/>
      <c r="J311" s="46">
        <f t="shared" si="55"/>
        <v>1.0356583072100312</v>
      </c>
      <c r="K311" s="53">
        <f t="shared" si="73"/>
        <v>1.0356583072100312</v>
      </c>
      <c r="M311" s="46"/>
      <c r="N311" s="46">
        <f t="shared" si="56"/>
        <v>1.0525529265255293</v>
      </c>
      <c r="O311" s="53">
        <f t="shared" si="74"/>
        <v>1.0525529265255293</v>
      </c>
      <c r="P311" s="46"/>
      <c r="Q311" s="46"/>
      <c r="R311" s="46">
        <f t="shared" si="48"/>
        <v>1.0704952901853542</v>
      </c>
      <c r="S311" s="53">
        <f t="shared" si="75"/>
        <v>1.0704952901853542</v>
      </c>
      <c r="T311" s="46"/>
      <c r="U311" s="46"/>
      <c r="V311" s="46">
        <f t="shared" si="49"/>
        <v>1.0546673543063434</v>
      </c>
      <c r="W311" s="53">
        <f t="shared" si="76"/>
        <v>1.0546673543063434</v>
      </c>
      <c r="Z311" s="46">
        <f t="shared" si="50"/>
        <v>1.0441176470588236</v>
      </c>
      <c r="AA311" s="53">
        <f t="shared" si="77"/>
        <v>1.0441176470588236</v>
      </c>
      <c r="AE311" s="46"/>
      <c r="AF311" s="51">
        <f t="shared" si="63"/>
        <v>5.6851427115987452</v>
      </c>
      <c r="AG311" s="51">
        <f t="shared" si="64"/>
        <v>4.6384428642590292</v>
      </c>
      <c r="AH311" s="51">
        <f t="shared" si="65"/>
        <v>3.745363281677303</v>
      </c>
      <c r="AI311" s="51">
        <f t="shared" si="66"/>
        <v>4.545574110366168</v>
      </c>
      <c r="AJ311" s="51">
        <f t="shared" si="67"/>
        <v>4.8402683823529413</v>
      </c>
      <c r="AL311" s="47">
        <f t="shared" si="45"/>
        <v>5.2676666666666669</v>
      </c>
      <c r="AM311" s="47">
        <f t="shared" si="68"/>
        <v>5.6968319084444277</v>
      </c>
      <c r="AO311" s="47">
        <f t="shared" si="51"/>
        <v>4.2431666666666663</v>
      </c>
      <c r="AP311" s="47">
        <f t="shared" si="69"/>
        <v>4.5547941273691643</v>
      </c>
      <c r="AR311" s="47">
        <f t="shared" si="52"/>
        <v>3.5768333333333331</v>
      </c>
      <c r="AS311" s="47">
        <f t="shared" si="70"/>
        <v>3.7401098907006163</v>
      </c>
      <c r="AU311" s="47">
        <f t="shared" si="53"/>
        <v>4.1183333333333341</v>
      </c>
      <c r="AV311" s="47">
        <f t="shared" si="71"/>
        <v>4.4272859165238048</v>
      </c>
      <c r="AX311" s="47">
        <f t="shared" si="54"/>
        <v>4.4917499999999997</v>
      </c>
      <c r="AY311" s="47">
        <f t="shared" si="72"/>
        <v>5.06280078759844</v>
      </c>
    </row>
    <row r="312" spans="1:51">
      <c r="A312" s="3">
        <v>2015</v>
      </c>
      <c r="B312" s="3">
        <v>11</v>
      </c>
      <c r="C312" s="46">
        <f>[1]Fall13!AB315</f>
        <v>5.3380000000000001</v>
      </c>
      <c r="D312" s="46">
        <f>[1]Fall13!AC315</f>
        <v>4.2359999999999998</v>
      </c>
      <c r="E312" s="46">
        <f>[1]Fall13!AD315</f>
        <v>3.5790000000000002</v>
      </c>
      <c r="F312" s="46">
        <f>[1]Fall13!AE315</f>
        <v>4.1050000000000004</v>
      </c>
      <c r="G312" s="46">
        <f>[1]Fall13!AF315</f>
        <v>4.3959999999999999</v>
      </c>
      <c r="H312" s="46"/>
      <c r="I312" s="46"/>
      <c r="J312" s="46">
        <f t="shared" si="55"/>
        <v>1.0346966466369452</v>
      </c>
      <c r="K312" s="53">
        <f t="shared" si="73"/>
        <v>1.0346966466369452</v>
      </c>
      <c r="M312" s="46"/>
      <c r="N312" s="46">
        <f t="shared" si="56"/>
        <v>1.0521609538002981</v>
      </c>
      <c r="O312" s="53">
        <f t="shared" si="74"/>
        <v>1.0521609538002981</v>
      </c>
      <c r="P312" s="46"/>
      <c r="Q312" s="46"/>
      <c r="R312" s="46">
        <f t="shared" si="48"/>
        <v>1.0680393912264996</v>
      </c>
      <c r="S312" s="53">
        <f t="shared" si="75"/>
        <v>1.0680393912264996</v>
      </c>
      <c r="T312" s="46"/>
      <c r="U312" s="46"/>
      <c r="V312" s="46">
        <f t="shared" si="49"/>
        <v>1.0539152759948653</v>
      </c>
      <c r="W312" s="53">
        <f t="shared" si="76"/>
        <v>1.0539152759948653</v>
      </c>
      <c r="Z312" s="46">
        <f t="shared" si="50"/>
        <v>1.0454221165279429</v>
      </c>
      <c r="AA312" s="53">
        <f t="shared" si="77"/>
        <v>1.0454221165279429</v>
      </c>
      <c r="AE312" s="46"/>
      <c r="AF312" s="51">
        <f t="shared" si="63"/>
        <v>5.682036635006785</v>
      </c>
      <c r="AG312" s="51">
        <f t="shared" si="64"/>
        <v>4.6510774962742181</v>
      </c>
      <c r="AH312" s="51">
        <f t="shared" si="65"/>
        <v>3.8010453894359895</v>
      </c>
      <c r="AI312" s="51">
        <f t="shared" si="66"/>
        <v>4.5523870346598212</v>
      </c>
      <c r="AJ312" s="51">
        <f t="shared" si="67"/>
        <v>4.7947239952437579</v>
      </c>
      <c r="AL312" s="47">
        <f t="shared" si="45"/>
        <v>5.2825833333333332</v>
      </c>
      <c r="AM312" s="47">
        <f t="shared" si="68"/>
        <v>5.7127099613616599</v>
      </c>
      <c r="AO312" s="47">
        <f t="shared" si="51"/>
        <v>4.2396666666666665</v>
      </c>
      <c r="AP312" s="47">
        <f t="shared" si="69"/>
        <v>4.5783652448329564</v>
      </c>
      <c r="AR312" s="47">
        <f t="shared" si="52"/>
        <v>3.5706666666666673</v>
      </c>
      <c r="AS312" s="47">
        <f t="shared" si="70"/>
        <v>3.7536238997228133</v>
      </c>
      <c r="AU312" s="47">
        <f t="shared" si="53"/>
        <v>4.1135000000000002</v>
      </c>
      <c r="AV312" s="47">
        <f t="shared" si="71"/>
        <v>4.460148558354863</v>
      </c>
      <c r="AX312" s="47">
        <f t="shared" si="54"/>
        <v>4.4821249999999999</v>
      </c>
      <c r="AY312" s="47">
        <f t="shared" si="72"/>
        <v>5.0182457224877801</v>
      </c>
    </row>
    <row r="313" spans="1:51">
      <c r="A313" s="3">
        <v>2015</v>
      </c>
      <c r="B313" s="3">
        <v>12</v>
      </c>
      <c r="C313" s="46">
        <f>[1]Fall13!AB316</f>
        <v>5.226</v>
      </c>
      <c r="D313" s="46">
        <f>[1]Fall13!AC316</f>
        <v>4.2149999999999999</v>
      </c>
      <c r="E313" s="46">
        <f>[1]Fall13!AD316</f>
        <v>3.52</v>
      </c>
      <c r="F313" s="46">
        <f>[1]Fall13!AE316</f>
        <v>4.0780000000000003</v>
      </c>
      <c r="G313" s="46">
        <f>[1]Fall13!AF316</f>
        <v>4.4249999999999998</v>
      </c>
      <c r="H313" s="46"/>
      <c r="I313" s="46"/>
      <c r="J313" s="46">
        <f t="shared" si="55"/>
        <v>1.0360824742268042</v>
      </c>
      <c r="K313" s="53">
        <f t="shared" si="73"/>
        <v>1.0360824742268042</v>
      </c>
      <c r="M313" s="46"/>
      <c r="N313" s="46">
        <f t="shared" si="56"/>
        <v>1.0524344569288389</v>
      </c>
      <c r="O313" s="53">
        <f t="shared" si="74"/>
        <v>1.0524344569288389</v>
      </c>
      <c r="P313" s="46"/>
      <c r="Q313" s="46"/>
      <c r="R313" s="46">
        <f t="shared" si="48"/>
        <v>1.0699088145896656</v>
      </c>
      <c r="S313" s="53">
        <f t="shared" si="75"/>
        <v>1.0699088145896656</v>
      </c>
      <c r="T313" s="46"/>
      <c r="U313" s="46"/>
      <c r="V313" s="46">
        <f t="shared" si="49"/>
        <v>1.0545642617015776</v>
      </c>
      <c r="W313" s="53">
        <f t="shared" si="76"/>
        <v>1.0545642617015776</v>
      </c>
      <c r="Z313" s="46">
        <f t="shared" si="50"/>
        <v>1.0446175637393769</v>
      </c>
      <c r="AA313" s="53">
        <f t="shared" si="77"/>
        <v>1.0446175637393769</v>
      </c>
      <c r="AE313" s="46"/>
      <c r="AF313" s="51">
        <f t="shared" si="63"/>
        <v>5.6657134020618569</v>
      </c>
      <c r="AG313" s="51">
        <f t="shared" si="64"/>
        <v>4.633500561797752</v>
      </c>
      <c r="AH313" s="51">
        <f t="shared" si="65"/>
        <v>3.7437821276595744</v>
      </c>
      <c r="AI313" s="51">
        <f t="shared" si="66"/>
        <v>4.536187080424102</v>
      </c>
      <c r="AJ313" s="51">
        <f t="shared" si="67"/>
        <v>4.7866466005665727</v>
      </c>
      <c r="AL313" s="47">
        <f t="shared" si="45"/>
        <v>5.2977499999999997</v>
      </c>
      <c r="AM313" s="47">
        <f t="shared" si="68"/>
        <v>5.7291527448668136</v>
      </c>
      <c r="AO313" s="47">
        <f t="shared" si="51"/>
        <v>4.2313333333333336</v>
      </c>
      <c r="AP313" s="47">
        <f t="shared" si="69"/>
        <v>4.6092124887249826</v>
      </c>
      <c r="AR313" s="47">
        <f t="shared" si="52"/>
        <v>3.5573333333333328</v>
      </c>
      <c r="AS313" s="47">
        <f t="shared" si="70"/>
        <v>3.7604162184947074</v>
      </c>
      <c r="AU313" s="47">
        <f t="shared" si="53"/>
        <v>4.1026666666666669</v>
      </c>
      <c r="AV313" s="47">
        <f t="shared" si="71"/>
        <v>4.5086474050922138</v>
      </c>
      <c r="AX313" s="47">
        <f t="shared" si="54"/>
        <v>4.4773749999999994</v>
      </c>
      <c r="AY313" s="47">
        <f t="shared" si="72"/>
        <v>4.9717640651394737</v>
      </c>
    </row>
    <row r="314" spans="1:51">
      <c r="A314" s="3">
        <v>2016</v>
      </c>
      <c r="B314" s="3">
        <v>1</v>
      </c>
      <c r="C314" s="46">
        <f>[1]Fall13!AB317</f>
        <v>5.4240000000000004</v>
      </c>
      <c r="D314" s="46">
        <f>[1]Fall13!AC317</f>
        <v>4.4089999999999998</v>
      </c>
      <c r="E314" s="46">
        <f>[1]Fall13!AD317</f>
        <v>3.6960000000000002</v>
      </c>
      <c r="F314" s="46">
        <f>[1]Fall13!AE317</f>
        <v>4.2720000000000002</v>
      </c>
      <c r="G314" s="46">
        <f>[1]Fall13!AF317</f>
        <v>4.6449999999999996</v>
      </c>
      <c r="H314" s="46"/>
      <c r="I314" s="46"/>
      <c r="J314" s="46">
        <f t="shared" si="55"/>
        <v>1.0132635905099945</v>
      </c>
      <c r="K314" s="53">
        <f>J314</f>
        <v>1.0132635905099945</v>
      </c>
      <c r="M314" s="46"/>
      <c r="N314" s="46">
        <f t="shared" si="56"/>
        <v>1.0234447539461466</v>
      </c>
      <c r="O314" s="53">
        <f t="shared" si="74"/>
        <v>1.0234447539461466</v>
      </c>
      <c r="P314" s="46"/>
      <c r="Q314" s="46"/>
      <c r="R314" s="46">
        <f t="shared" si="48"/>
        <v>1.0318257956448913</v>
      </c>
      <c r="S314" s="53">
        <f t="shared" si="75"/>
        <v>1.0318257956448913</v>
      </c>
      <c r="T314" s="46"/>
      <c r="U314" s="46"/>
      <c r="V314" s="46">
        <f t="shared" si="49"/>
        <v>1.0244604316546764</v>
      </c>
      <c r="W314" s="53">
        <f t="shared" si="76"/>
        <v>1.0244604316546764</v>
      </c>
      <c r="Z314" s="46">
        <f t="shared" si="50"/>
        <v>1.0186403508771931</v>
      </c>
      <c r="AA314" s="53">
        <f t="shared" si="77"/>
        <v>1.0186403508771931</v>
      </c>
      <c r="AE314" s="46"/>
      <c r="AF314" s="51">
        <f t="shared" si="63"/>
        <v>5.8540127033307527</v>
      </c>
      <c r="AG314" s="51">
        <f t="shared" si="64"/>
        <v>4.5139684886280254</v>
      </c>
      <c r="AH314" s="51">
        <f t="shared" si="65"/>
        <v>3.8012645609829194</v>
      </c>
      <c r="AI314" s="51">
        <f t="shared" si="66"/>
        <v>4.3953700835231588</v>
      </c>
      <c r="AJ314" s="51">
        <f t="shared" si="67"/>
        <v>5.2092562457024982</v>
      </c>
      <c r="AL314" s="47">
        <f t="shared" ref="AL314:AL377" si="78">AVERAGE(C303:C314)</f>
        <v>5.3036666666666656</v>
      </c>
      <c r="AM314" s="47">
        <f t="shared" si="68"/>
        <v>5.7355384826669686</v>
      </c>
      <c r="AO314" s="47">
        <f t="shared" si="51"/>
        <v>4.2595000000000001</v>
      </c>
      <c r="AP314" s="47">
        <f t="shared" si="69"/>
        <v>4.6228571830261593</v>
      </c>
      <c r="AR314" s="47">
        <f t="shared" si="52"/>
        <v>3.5780000000000007</v>
      </c>
      <c r="AS314" s="47">
        <f t="shared" si="70"/>
        <v>3.781391865022163</v>
      </c>
      <c r="AU314" s="47">
        <f t="shared" si="53"/>
        <v>4.1281666666666661</v>
      </c>
      <c r="AV314" s="47">
        <f t="shared" si="71"/>
        <v>4.5260012234162224</v>
      </c>
      <c r="AX314" s="47">
        <f t="shared" si="54"/>
        <v>4.5015000000000001</v>
      </c>
      <c r="AY314" s="47">
        <f t="shared" si="72"/>
        <v>4.9716121635055623</v>
      </c>
    </row>
    <row r="315" spans="1:51">
      <c r="A315" s="3">
        <v>2016</v>
      </c>
      <c r="B315" s="3">
        <v>2</v>
      </c>
      <c r="C315" s="46">
        <f>[1]Fall13!AB318</f>
        <v>5.4450000000000003</v>
      </c>
      <c r="D315" s="46">
        <f>[1]Fall13!AC318</f>
        <v>4.444</v>
      </c>
      <c r="E315" s="46">
        <f>[1]Fall13!AD318</f>
        <v>3.7309999999999999</v>
      </c>
      <c r="F315" s="46">
        <f>[1]Fall13!AE318</f>
        <v>4.3</v>
      </c>
      <c r="G315" s="46">
        <f>[1]Fall13!AF318</f>
        <v>4.6369999999999996</v>
      </c>
      <c r="H315" s="46"/>
      <c r="I315" s="46"/>
      <c r="J315" s="46">
        <f t="shared" si="55"/>
        <v>1.0130232558139536</v>
      </c>
      <c r="K315" s="53">
        <f>J315</f>
        <v>1.0130232558139536</v>
      </c>
      <c r="M315" s="46"/>
      <c r="N315" s="46">
        <f t="shared" si="56"/>
        <v>1.0185652074260829</v>
      </c>
      <c r="O315" s="53">
        <f t="shared" si="74"/>
        <v>1.0185652074260829</v>
      </c>
      <c r="P315" s="46"/>
      <c r="Q315" s="46"/>
      <c r="R315" s="46">
        <f t="shared" si="48"/>
        <v>1.0247184839329855</v>
      </c>
      <c r="S315" s="53">
        <f t="shared" si="75"/>
        <v>1.0247184839329855</v>
      </c>
      <c r="T315" s="46"/>
      <c r="U315" s="46"/>
      <c r="V315" s="46">
        <f t="shared" si="49"/>
        <v>1.018957345971564</v>
      </c>
      <c r="W315" s="53">
        <f t="shared" si="76"/>
        <v>1.018957345971564</v>
      </c>
      <c r="Z315" s="46">
        <f t="shared" si="50"/>
        <v>1.0164401578255149</v>
      </c>
      <c r="AA315" s="53">
        <f t="shared" si="77"/>
        <v>1.0164401578255149</v>
      </c>
      <c r="AE315" s="46"/>
      <c r="AF315" s="51">
        <f t="shared" si="63"/>
        <v>5.8351428020813279</v>
      </c>
      <c r="AG315" s="51">
        <f t="shared" si="64"/>
        <v>4.5806848806366043</v>
      </c>
      <c r="AH315" s="51">
        <f t="shared" si="65"/>
        <v>3.8354044656488551</v>
      </c>
      <c r="AI315" s="51">
        <f t="shared" si="66"/>
        <v>4.4100129870129869</v>
      </c>
      <c r="AJ315" s="51">
        <f t="shared" si="67"/>
        <v>5.2402029661016947</v>
      </c>
      <c r="AL315" s="47">
        <f t="shared" si="78"/>
        <v>5.3094999999999999</v>
      </c>
      <c r="AM315" s="47">
        <f t="shared" si="68"/>
        <v>5.7417897834956451</v>
      </c>
      <c r="AO315" s="47">
        <f t="shared" si="51"/>
        <v>4.2953333333333328</v>
      </c>
      <c r="AP315" s="47">
        <f t="shared" si="69"/>
        <v>4.6121545324702389</v>
      </c>
      <c r="AR315" s="47">
        <f t="shared" si="52"/>
        <v>3.6036666666666668</v>
      </c>
      <c r="AS315" s="47">
        <f t="shared" si="70"/>
        <v>3.7875764790746174</v>
      </c>
      <c r="AU315" s="47">
        <f t="shared" si="53"/>
        <v>4.160000000000001</v>
      </c>
      <c r="AV315" s="47">
        <f t="shared" si="71"/>
        <v>4.5011775535158547</v>
      </c>
      <c r="AX315" s="47">
        <f t="shared" si="54"/>
        <v>4.51525</v>
      </c>
      <c r="AY315" s="47">
        <f t="shared" si="72"/>
        <v>4.9773948074409748</v>
      </c>
    </row>
    <row r="316" spans="1:51">
      <c r="A316" s="3">
        <v>2016</v>
      </c>
      <c r="B316" s="3">
        <v>3</v>
      </c>
      <c r="C316" s="46">
        <f>[1]Fall13!AB319</f>
        <v>5.4050000000000002</v>
      </c>
      <c r="D316" s="46">
        <f>[1]Fall13!AC319</f>
        <v>4.3879999999999999</v>
      </c>
      <c r="E316" s="46">
        <f>[1]Fall13!AD319</f>
        <v>3.7080000000000002</v>
      </c>
      <c r="F316" s="46">
        <f>[1]Fall13!AE319</f>
        <v>4.2539999999999996</v>
      </c>
      <c r="G316" s="46">
        <f>[1]Fall13!AF319</f>
        <v>4.5590000000000002</v>
      </c>
      <c r="H316" s="46"/>
      <c r="I316" s="46"/>
      <c r="J316" s="46">
        <f t="shared" si="55"/>
        <v>1.0131208997188379</v>
      </c>
      <c r="K316" s="53">
        <f t="shared" ref="K316:K325" si="79">J316</f>
        <v>1.0131208997188379</v>
      </c>
      <c r="M316" s="46"/>
      <c r="N316" s="46">
        <f t="shared" si="56"/>
        <v>1.023320895522388</v>
      </c>
      <c r="O316" s="53">
        <f t="shared" si="74"/>
        <v>1.023320895522388</v>
      </c>
      <c r="P316" s="46"/>
      <c r="Q316" s="46"/>
      <c r="R316" s="46">
        <f t="shared" si="48"/>
        <v>1.0311457174638488</v>
      </c>
      <c r="S316" s="53">
        <f t="shared" si="75"/>
        <v>1.0311457174638488</v>
      </c>
      <c r="T316" s="46"/>
      <c r="U316" s="46"/>
      <c r="V316" s="46">
        <f t="shared" si="49"/>
        <v>1.0243197688418011</v>
      </c>
      <c r="W316" s="53">
        <f t="shared" si="76"/>
        <v>1.0243197688418011</v>
      </c>
      <c r="Z316" s="46">
        <f t="shared" si="50"/>
        <v>1.0192264699306954</v>
      </c>
      <c r="AA316" s="53">
        <f t="shared" si="77"/>
        <v>1.0192264699306954</v>
      </c>
      <c r="AE316" s="46"/>
      <c r="AF316" s="51">
        <f t="shared" si="63"/>
        <v>5.8207409691202168</v>
      </c>
      <c r="AG316" s="51">
        <f t="shared" si="64"/>
        <v>4.6221056714952127</v>
      </c>
      <c r="AH316" s="51">
        <f t="shared" si="65"/>
        <v>3.8131500981850643</v>
      </c>
      <c r="AI316" s="51">
        <f t="shared" si="66"/>
        <v>4.4874783642367282</v>
      </c>
      <c r="AJ316" s="51">
        <f t="shared" si="67"/>
        <v>5.2502032258064535</v>
      </c>
      <c r="AL316" s="47">
        <f t="shared" si="78"/>
        <v>5.3153333333333332</v>
      </c>
      <c r="AM316" s="47">
        <f t="shared" si="68"/>
        <v>5.7480718042763792</v>
      </c>
      <c r="AO316" s="47">
        <f t="shared" si="51"/>
        <v>4.3196666666666665</v>
      </c>
      <c r="AP316" s="47">
        <f t="shared" si="69"/>
        <v>4.6066299938484727</v>
      </c>
      <c r="AR316" s="47">
        <f t="shared" si="52"/>
        <v>3.6261666666666663</v>
      </c>
      <c r="AS316" s="47">
        <f t="shared" si="70"/>
        <v>3.7900016539316179</v>
      </c>
      <c r="AU316" s="47">
        <f t="shared" si="53"/>
        <v>4.1831666666666676</v>
      </c>
      <c r="AV316" s="47">
        <f t="shared" si="71"/>
        <v>4.487834943370494</v>
      </c>
      <c r="AX316" s="47">
        <f t="shared" si="54"/>
        <v>4.5190000000000001</v>
      </c>
      <c r="AY316" s="47">
        <f t="shared" si="72"/>
        <v>4.9869827755606435</v>
      </c>
    </row>
    <row r="317" spans="1:51">
      <c r="A317" s="3">
        <v>2016</v>
      </c>
      <c r="B317" s="3">
        <v>4</v>
      </c>
      <c r="C317" s="46">
        <f>[1]Fall13!AB320</f>
        <v>5.3959999999999999</v>
      </c>
      <c r="D317" s="46">
        <f>[1]Fall13!AC320</f>
        <v>4.3899999999999997</v>
      </c>
      <c r="E317" s="46">
        <f>[1]Fall13!AD320</f>
        <v>3.7269999999999999</v>
      </c>
      <c r="F317" s="46">
        <f>[1]Fall13!AE320</f>
        <v>4.2619999999999996</v>
      </c>
      <c r="G317" s="46">
        <f>[1]Fall13!AF320</f>
        <v>4.548</v>
      </c>
      <c r="H317" s="46"/>
      <c r="I317" s="46"/>
      <c r="J317" s="46">
        <f t="shared" si="55"/>
        <v>1.0129528815468369</v>
      </c>
      <c r="K317" s="53">
        <f t="shared" si="79"/>
        <v>1.0129528815468369</v>
      </c>
      <c r="M317" s="46"/>
      <c r="N317" s="46">
        <f t="shared" si="56"/>
        <v>1.0228331780055917</v>
      </c>
      <c r="O317" s="53">
        <f t="shared" si="74"/>
        <v>1.0228331780055917</v>
      </c>
      <c r="P317" s="46"/>
      <c r="Q317" s="46"/>
      <c r="R317" s="46">
        <f t="shared" si="48"/>
        <v>1.0304119435996681</v>
      </c>
      <c r="S317" s="53">
        <f t="shared" si="75"/>
        <v>1.0304119435996681</v>
      </c>
      <c r="T317" s="46"/>
      <c r="U317" s="46"/>
      <c r="V317" s="46">
        <f t="shared" si="49"/>
        <v>1.0237809272159499</v>
      </c>
      <c r="W317" s="53">
        <f t="shared" si="76"/>
        <v>1.0237809272159499</v>
      </c>
      <c r="Z317" s="46">
        <f t="shared" si="50"/>
        <v>1.0190454850997086</v>
      </c>
      <c r="AA317" s="53">
        <f t="shared" si="77"/>
        <v>1.0190454850997086</v>
      </c>
      <c r="AE317" s="46"/>
      <c r="AF317" s="51">
        <f t="shared" si="63"/>
        <v>5.8408606684803734</v>
      </c>
      <c r="AG317" s="51">
        <f t="shared" si="64"/>
        <v>4.6061081677704196</v>
      </c>
      <c r="AH317" s="51">
        <f t="shared" si="65"/>
        <v>3.831939548005908</v>
      </c>
      <c r="AI317" s="51">
        <f t="shared" si="66"/>
        <v>4.4296084397163122</v>
      </c>
      <c r="AJ317" s="51">
        <f t="shared" si="67"/>
        <v>5.2567459915611812</v>
      </c>
      <c r="AL317" s="47">
        <f t="shared" si="78"/>
        <v>5.3210833333333332</v>
      </c>
      <c r="AM317" s="47">
        <f t="shared" si="68"/>
        <v>5.7542958496514283</v>
      </c>
      <c r="AO317" s="47">
        <f t="shared" si="51"/>
        <v>4.3470000000000004</v>
      </c>
      <c r="AP317" s="47">
        <f t="shared" si="69"/>
        <v>4.6012408777670384</v>
      </c>
      <c r="AR317" s="47">
        <f t="shared" si="52"/>
        <v>3.660166666666667</v>
      </c>
      <c r="AS317" s="47">
        <f t="shared" si="70"/>
        <v>3.8044310316530523</v>
      </c>
      <c r="AU317" s="47">
        <f t="shared" si="53"/>
        <v>4.2118333333333338</v>
      </c>
      <c r="AV317" s="47">
        <f t="shared" si="71"/>
        <v>4.4685073315955179</v>
      </c>
      <c r="AX317" s="47">
        <f t="shared" si="54"/>
        <v>4.5237500000000006</v>
      </c>
      <c r="AY317" s="47">
        <f t="shared" si="72"/>
        <v>5.0294243254766648</v>
      </c>
    </row>
    <row r="318" spans="1:51">
      <c r="A318" s="6">
        <v>2016</v>
      </c>
      <c r="B318" s="6">
        <v>5</v>
      </c>
      <c r="C318" s="46">
        <f>[1]Fall13!AB321</f>
        <v>5.3449999999999998</v>
      </c>
      <c r="D318" s="46">
        <f>[1]Fall13!AC321</f>
        <v>4.3550000000000004</v>
      </c>
      <c r="E318" s="46">
        <f>[1]Fall13!AD321</f>
        <v>3.7250000000000001</v>
      </c>
      <c r="F318" s="46">
        <f>[1]Fall13!AE321</f>
        <v>4.2329999999999997</v>
      </c>
      <c r="G318" s="46">
        <f>[1]Fall13!AF321</f>
        <v>4.5369999999999999</v>
      </c>
      <c r="H318" s="46"/>
      <c r="I318" s="46"/>
      <c r="J318" s="46">
        <f t="shared" si="55"/>
        <v>1.0132701421800947</v>
      </c>
      <c r="K318" s="53">
        <f t="shared" si="79"/>
        <v>1.0132701421800947</v>
      </c>
      <c r="M318" s="46"/>
      <c r="N318" s="46">
        <f t="shared" si="56"/>
        <v>1.0230209067418372</v>
      </c>
      <c r="O318" s="53">
        <f t="shared" si="74"/>
        <v>1.0230209067418372</v>
      </c>
      <c r="P318" s="46"/>
      <c r="Q318" s="46"/>
      <c r="R318" s="46">
        <f t="shared" si="48"/>
        <v>1.0301438053097345</v>
      </c>
      <c r="S318" s="53">
        <f t="shared" si="75"/>
        <v>1.0301438053097345</v>
      </c>
      <c r="T318" s="46"/>
      <c r="U318" s="46"/>
      <c r="V318" s="46">
        <f t="shared" si="49"/>
        <v>1.0239477503628445</v>
      </c>
      <c r="W318" s="53">
        <f t="shared" si="76"/>
        <v>1.0239477503628445</v>
      </c>
      <c r="Z318" s="46">
        <f t="shared" si="50"/>
        <v>1.0190925426774484</v>
      </c>
      <c r="AA318" s="53">
        <f t="shared" si="77"/>
        <v>1.0190925426774484</v>
      </c>
      <c r="AE318" s="46"/>
      <c r="AF318" s="51">
        <f t="shared" si="63"/>
        <v>5.8613893635827932</v>
      </c>
      <c r="AG318" s="51">
        <f t="shared" si="64"/>
        <v>4.6134670418006429</v>
      </c>
      <c r="AH318" s="51">
        <f t="shared" si="65"/>
        <v>3.8320951255539146</v>
      </c>
      <c r="AI318" s="51">
        <f t="shared" si="66"/>
        <v>4.4595086938775506</v>
      </c>
      <c r="AJ318" s="51">
        <f t="shared" si="67"/>
        <v>5.3099526074700503</v>
      </c>
      <c r="AL318" s="47">
        <f t="shared" si="78"/>
        <v>5.3269166666666665</v>
      </c>
      <c r="AM318" s="47">
        <f t="shared" si="68"/>
        <v>5.7606927510460464</v>
      </c>
      <c r="AO318" s="47">
        <f t="shared" si="51"/>
        <v>4.3668333333333331</v>
      </c>
      <c r="AP318" s="47">
        <f t="shared" si="69"/>
        <v>4.594972468688109</v>
      </c>
      <c r="AR318" s="47">
        <f t="shared" si="52"/>
        <v>3.6844999999999999</v>
      </c>
      <c r="AS318" s="47">
        <f t="shared" si="70"/>
        <v>3.8096059876727062</v>
      </c>
      <c r="AU318" s="47">
        <f t="shared" si="53"/>
        <v>4.2331666666666674</v>
      </c>
      <c r="AV318" s="47">
        <f t="shared" si="71"/>
        <v>4.4530276081318059</v>
      </c>
      <c r="AX318" s="47">
        <f t="shared" si="54"/>
        <v>4.5274999999999999</v>
      </c>
      <c r="AY318" s="47">
        <f t="shared" si="72"/>
        <v>5.0860000018506444</v>
      </c>
    </row>
    <row r="319" spans="1:51">
      <c r="A319" s="6">
        <v>2016</v>
      </c>
      <c r="B319" s="6">
        <v>6</v>
      </c>
      <c r="C319" s="46">
        <f>[1]Fall13!AB322</f>
        <v>5.3310000000000004</v>
      </c>
      <c r="D319" s="46">
        <f>[1]Fall13!AC322</f>
        <v>4.3630000000000004</v>
      </c>
      <c r="E319" s="46">
        <f>[1]Fall13!AD322</f>
        <v>3.7090000000000001</v>
      </c>
      <c r="F319" s="46">
        <f>[1]Fall13!AE322</f>
        <v>4.242</v>
      </c>
      <c r="G319" s="46">
        <f>[1]Fall13!AF322</f>
        <v>4.609</v>
      </c>
      <c r="H319" s="46"/>
      <c r="I319" s="46"/>
      <c r="J319" s="46">
        <f t="shared" si="55"/>
        <v>1.0134980988593156</v>
      </c>
      <c r="K319" s="53">
        <f t="shared" si="79"/>
        <v>1.0134980988593156</v>
      </c>
      <c r="M319" s="46"/>
      <c r="N319" s="46">
        <f t="shared" si="56"/>
        <v>1.0229777256740915</v>
      </c>
      <c r="O319" s="53">
        <f t="shared" si="74"/>
        <v>1.0229777256740915</v>
      </c>
      <c r="P319" s="46"/>
      <c r="Q319" s="46"/>
      <c r="R319" s="46">
        <f t="shared" si="48"/>
        <v>1.0302777777777778</v>
      </c>
      <c r="S319" s="53">
        <f t="shared" si="75"/>
        <v>1.0302777777777778</v>
      </c>
      <c r="T319" s="46"/>
      <c r="U319" s="46"/>
      <c r="V319" s="46">
        <f t="shared" si="49"/>
        <v>1.0238957277335266</v>
      </c>
      <c r="W319" s="53">
        <f t="shared" si="76"/>
        <v>1.0238957277335266</v>
      </c>
      <c r="Z319" s="46">
        <f t="shared" si="50"/>
        <v>1.018113540976364</v>
      </c>
      <c r="AA319" s="53">
        <f t="shared" si="77"/>
        <v>1.018113540976364</v>
      </c>
      <c r="AE319" s="46"/>
      <c r="AF319" s="51">
        <f t="shared" si="63"/>
        <v>5.8666205673758878</v>
      </c>
      <c r="AG319" s="51">
        <f t="shared" si="64"/>
        <v>4.5506316062176166</v>
      </c>
      <c r="AH319" s="51">
        <f t="shared" si="65"/>
        <v>3.81514768042768</v>
      </c>
      <c r="AI319" s="51">
        <f t="shared" si="66"/>
        <v>4.3466360000000002</v>
      </c>
      <c r="AJ319" s="51">
        <f t="shared" si="67"/>
        <v>5.2880224925063404</v>
      </c>
      <c r="AL319" s="47">
        <f t="shared" si="78"/>
        <v>5.3328333333333342</v>
      </c>
      <c r="AM319" s="47">
        <f t="shared" si="68"/>
        <v>5.7672038818577098</v>
      </c>
      <c r="AO319" s="47">
        <f t="shared" si="51"/>
        <v>4.3914999999999997</v>
      </c>
      <c r="AP319" s="47">
        <f t="shared" si="69"/>
        <v>4.5811609760914207</v>
      </c>
      <c r="AR319" s="47">
        <f t="shared" si="52"/>
        <v>3.7159999999999997</v>
      </c>
      <c r="AS319" s="47">
        <f t="shared" si="70"/>
        <v>3.8215002464673895</v>
      </c>
      <c r="AU319" s="47">
        <f t="shared" si="53"/>
        <v>4.2604999999999995</v>
      </c>
      <c r="AV319" s="47">
        <f t="shared" si="71"/>
        <v>4.4214357613944566</v>
      </c>
      <c r="AX319" s="47">
        <f t="shared" si="54"/>
        <v>4.5445000000000002</v>
      </c>
      <c r="AY319" s="47">
        <f t="shared" si="72"/>
        <v>5.141969265619819</v>
      </c>
    </row>
    <row r="320" spans="1:51">
      <c r="A320" s="3">
        <v>2016</v>
      </c>
      <c r="B320" s="3">
        <v>7</v>
      </c>
      <c r="C320" s="46">
        <f>[1]Fall13!AB323</f>
        <v>5.3369999999999997</v>
      </c>
      <c r="D320" s="46">
        <f>[1]Fall13!AC323</f>
        <v>4.3380000000000001</v>
      </c>
      <c r="E320" s="46">
        <f>[1]Fall13!AD323</f>
        <v>3.681</v>
      </c>
      <c r="F320" s="46">
        <f>[1]Fall13!AE323</f>
        <v>4.2169999999999996</v>
      </c>
      <c r="G320" s="46">
        <f>[1]Fall13!AF323</f>
        <v>4.6100000000000003</v>
      </c>
      <c r="H320" s="46"/>
      <c r="I320" s="46"/>
      <c r="J320" s="46">
        <f t="shared" si="55"/>
        <v>1.0132902980823997</v>
      </c>
      <c r="K320" s="53">
        <f t="shared" si="79"/>
        <v>1.0132902980823997</v>
      </c>
      <c r="M320" s="46"/>
      <c r="N320" s="46">
        <f t="shared" si="56"/>
        <v>1.0231132075471698</v>
      </c>
      <c r="O320" s="53">
        <f t="shared" si="74"/>
        <v>1.0231132075471698</v>
      </c>
      <c r="P320" s="46"/>
      <c r="Q320" s="46"/>
      <c r="R320" s="46">
        <f t="shared" si="48"/>
        <v>1.0305151175811871</v>
      </c>
      <c r="S320" s="53">
        <f t="shared" si="75"/>
        <v>1.0305151175811871</v>
      </c>
      <c r="T320" s="46"/>
      <c r="U320" s="46"/>
      <c r="V320" s="46">
        <f t="shared" si="49"/>
        <v>1.0237921825685845</v>
      </c>
      <c r="W320" s="53">
        <f t="shared" si="76"/>
        <v>1.0237921825685845</v>
      </c>
      <c r="Z320" s="46">
        <f t="shared" si="50"/>
        <v>1.0178847427688231</v>
      </c>
      <c r="AA320" s="53">
        <f t="shared" si="77"/>
        <v>1.0178847427688231</v>
      </c>
      <c r="AE320" s="46"/>
      <c r="AF320" s="51">
        <f t="shared" si="63"/>
        <v>5.8628283185840706</v>
      </c>
      <c r="AG320" s="51">
        <f t="shared" si="64"/>
        <v>4.5345403774521991</v>
      </c>
      <c r="AH320" s="51">
        <f t="shared" si="65"/>
        <v>3.7875662709330156</v>
      </c>
      <c r="AI320" s="51">
        <f t="shared" si="66"/>
        <v>4.393345309779825</v>
      </c>
      <c r="AJ320" s="51">
        <f t="shared" si="67"/>
        <v>5.2660261882787269</v>
      </c>
      <c r="AL320" s="47">
        <f t="shared" si="78"/>
        <v>5.3386666666666676</v>
      </c>
      <c r="AM320" s="47">
        <f t="shared" si="68"/>
        <v>5.7736119447878957</v>
      </c>
      <c r="AO320" s="47">
        <f t="shared" si="51"/>
        <v>4.379666666666667</v>
      </c>
      <c r="AP320" s="47">
        <f t="shared" si="69"/>
        <v>4.5845896242287827</v>
      </c>
      <c r="AR320" s="47">
        <f t="shared" si="52"/>
        <v>3.7135000000000002</v>
      </c>
      <c r="AS320" s="47">
        <f t="shared" si="70"/>
        <v>3.8192171981257399</v>
      </c>
      <c r="AU320" s="47">
        <f t="shared" si="53"/>
        <v>4.2513333333333332</v>
      </c>
      <c r="AV320" s="47">
        <f t="shared" si="71"/>
        <v>4.4210982991039005</v>
      </c>
      <c r="AX320" s="47">
        <f t="shared" si="54"/>
        <v>4.57125</v>
      </c>
      <c r="AY320" s="47">
        <f t="shared" si="72"/>
        <v>5.2008820397491906</v>
      </c>
    </row>
    <row r="321" spans="1:51">
      <c r="A321" s="3">
        <v>2016</v>
      </c>
      <c r="B321" s="3">
        <v>8</v>
      </c>
      <c r="C321" s="46">
        <f>[1]Fall13!AB324</f>
        <v>5.3310000000000004</v>
      </c>
      <c r="D321" s="46">
        <f>[1]Fall13!AC324</f>
        <v>4.327</v>
      </c>
      <c r="E321" s="46">
        <f>[1]Fall13!AD324</f>
        <v>3.6850000000000001</v>
      </c>
      <c r="F321" s="46">
        <f>[1]Fall13!AE324</f>
        <v>4.2069999999999999</v>
      </c>
      <c r="G321" s="46">
        <f>[1]Fall13!AF324</f>
        <v>4.5919999999999996</v>
      </c>
      <c r="H321" s="46"/>
      <c r="I321" s="46"/>
      <c r="J321" s="46">
        <f t="shared" si="55"/>
        <v>1.0133054552366472</v>
      </c>
      <c r="K321" s="53">
        <f t="shared" si="79"/>
        <v>1.0133054552366472</v>
      </c>
      <c r="M321" s="46"/>
      <c r="N321" s="46">
        <f t="shared" si="56"/>
        <v>1.0231733270276662</v>
      </c>
      <c r="O321" s="53">
        <f t="shared" si="74"/>
        <v>1.0231733270276662</v>
      </c>
      <c r="P321" s="46"/>
      <c r="Q321" s="46"/>
      <c r="R321" s="46">
        <f t="shared" si="48"/>
        <v>1.0301928990774392</v>
      </c>
      <c r="S321" s="53">
        <f t="shared" si="75"/>
        <v>1.0301928990774392</v>
      </c>
      <c r="T321" s="46"/>
      <c r="U321" s="46"/>
      <c r="V321" s="46">
        <f t="shared" si="49"/>
        <v>1.0238500851788757</v>
      </c>
      <c r="W321" s="53">
        <f t="shared" si="76"/>
        <v>1.0238500851788757</v>
      </c>
      <c r="Z321" s="46">
        <f t="shared" si="50"/>
        <v>1.0181818181818181</v>
      </c>
      <c r="AA321" s="53">
        <f t="shared" si="77"/>
        <v>1.0181818181818181</v>
      </c>
      <c r="AE321" s="46"/>
      <c r="AF321" s="51">
        <f t="shared" si="63"/>
        <v>5.7023523748521887</v>
      </c>
      <c r="AG321" s="51">
        <f t="shared" si="64"/>
        <v>4.7525385888501752</v>
      </c>
      <c r="AH321" s="51">
        <f t="shared" si="65"/>
        <v>3.9129783727191145</v>
      </c>
      <c r="AI321" s="51">
        <f t="shared" si="66"/>
        <v>4.6676864716448554</v>
      </c>
      <c r="AJ321" s="51">
        <f t="shared" si="67"/>
        <v>5.0066174757281567</v>
      </c>
      <c r="AL321" s="47">
        <f t="shared" si="78"/>
        <v>5.3445</v>
      </c>
      <c r="AM321" s="47">
        <f t="shared" si="68"/>
        <v>5.7798516225569152</v>
      </c>
      <c r="AO321" s="47">
        <f t="shared" si="51"/>
        <v>4.3601666666666672</v>
      </c>
      <c r="AP321" s="47">
        <f t="shared" si="69"/>
        <v>4.6132319089310441</v>
      </c>
      <c r="AR321" s="47">
        <f t="shared" si="52"/>
        <v>3.7058333333333331</v>
      </c>
      <c r="AS321" s="47">
        <f t="shared" si="70"/>
        <v>3.8321461826374494</v>
      </c>
      <c r="AU321" s="47">
        <f t="shared" si="53"/>
        <v>4.2358333333333329</v>
      </c>
      <c r="AV321" s="47">
        <f t="shared" si="71"/>
        <v>4.4640438798758781</v>
      </c>
      <c r="AX321" s="47">
        <f t="shared" si="54"/>
        <v>4.5921250000000002</v>
      </c>
      <c r="AY321" s="47">
        <f t="shared" si="72"/>
        <v>5.2283783991443871</v>
      </c>
    </row>
    <row r="322" spans="1:51">
      <c r="A322" s="3">
        <v>2016</v>
      </c>
      <c r="B322" s="3">
        <v>9</v>
      </c>
      <c r="C322" s="46">
        <f>[1]Fall13!AB325</f>
        <v>5.3380000000000001</v>
      </c>
      <c r="D322" s="46">
        <f>[1]Fall13!AC325</f>
        <v>4.3390000000000004</v>
      </c>
      <c r="E322" s="46">
        <f>[1]Fall13!AD325</f>
        <v>3.681</v>
      </c>
      <c r="F322" s="46">
        <f>[1]Fall13!AE325</f>
        <v>4.2130000000000001</v>
      </c>
      <c r="G322" s="46">
        <f>[1]Fall13!AF325</f>
        <v>4.5890000000000004</v>
      </c>
      <c r="H322" s="46"/>
      <c r="I322" s="46"/>
      <c r="J322" s="46">
        <f t="shared" si="55"/>
        <v>1.0129032258064516</v>
      </c>
      <c r="K322" s="53">
        <f t="shared" si="79"/>
        <v>1.0129032258064516</v>
      </c>
      <c r="M322" s="46"/>
      <c r="N322" s="46">
        <f t="shared" si="56"/>
        <v>1.0228665723715229</v>
      </c>
      <c r="O322" s="53">
        <f t="shared" si="74"/>
        <v>1.0228665723715229</v>
      </c>
      <c r="P322" s="46"/>
      <c r="Q322" s="46"/>
      <c r="R322" s="46">
        <f t="shared" si="48"/>
        <v>1.0302267002518892</v>
      </c>
      <c r="S322" s="53">
        <f t="shared" si="75"/>
        <v>1.0302267002518892</v>
      </c>
      <c r="T322" s="46"/>
      <c r="U322" s="46"/>
      <c r="V322" s="46">
        <f t="shared" si="49"/>
        <v>1.0238153098420413</v>
      </c>
      <c r="W322" s="53">
        <f t="shared" si="76"/>
        <v>1.0238153098420413</v>
      </c>
      <c r="Z322" s="46">
        <f t="shared" si="50"/>
        <v>1.0181939205680055</v>
      </c>
      <c r="AA322" s="53">
        <f t="shared" si="77"/>
        <v>1.0181939205680055</v>
      </c>
      <c r="AE322" s="46"/>
      <c r="AF322" s="51">
        <f t="shared" si="63"/>
        <v>5.7546870701513049</v>
      </c>
      <c r="AG322" s="51">
        <f t="shared" si="64"/>
        <v>4.7617025806451609</v>
      </c>
      <c r="AH322" s="51">
        <f t="shared" si="65"/>
        <v>3.913418163875598</v>
      </c>
      <c r="AI322" s="51">
        <f t="shared" si="66"/>
        <v>4.6763112631309243</v>
      </c>
      <c r="AJ322" s="51">
        <f t="shared" si="67"/>
        <v>4.9457213855421696</v>
      </c>
      <c r="AL322" s="47">
        <f t="shared" si="78"/>
        <v>5.3501666666666665</v>
      </c>
      <c r="AM322" s="47">
        <f t="shared" si="68"/>
        <v>5.7859606321855255</v>
      </c>
      <c r="AO322" s="47">
        <f t="shared" si="51"/>
        <v>4.3520000000000003</v>
      </c>
      <c r="AP322" s="47">
        <f t="shared" si="69"/>
        <v>4.6364980604560353</v>
      </c>
      <c r="AR322" s="47">
        <f t="shared" si="52"/>
        <v>3.7013333333333329</v>
      </c>
      <c r="AS322" s="47">
        <f t="shared" si="70"/>
        <v>3.8488575269192045</v>
      </c>
      <c r="AU322" s="47">
        <f t="shared" si="53"/>
        <v>4.2290000000000001</v>
      </c>
      <c r="AV322" s="47">
        <f t="shared" si="71"/>
        <v>4.4955160296915784</v>
      </c>
      <c r="AX322" s="47">
        <f t="shared" si="54"/>
        <v>4.5851249999999997</v>
      </c>
      <c r="AY322" s="47">
        <f t="shared" si="72"/>
        <v>5.1954365416243462</v>
      </c>
    </row>
    <row r="323" spans="1:51">
      <c r="A323" s="3">
        <v>2016</v>
      </c>
      <c r="B323" s="3">
        <v>10</v>
      </c>
      <c r="C323" s="46">
        <f>[1]Fall13!AB326</f>
        <v>5.3529999999999998</v>
      </c>
      <c r="D323" s="46">
        <f>[1]Fall13!AC326</f>
        <v>4.3220000000000001</v>
      </c>
      <c r="E323" s="46">
        <f>[1]Fall13!AD326</f>
        <v>3.6309999999999998</v>
      </c>
      <c r="F323" s="46">
        <f>[1]Fall13!AE326</f>
        <v>4.1879999999999997</v>
      </c>
      <c r="G323" s="46">
        <f>[1]Fall13!AF326</f>
        <v>4.5549999999999997</v>
      </c>
      <c r="H323" s="46"/>
      <c r="I323" s="46"/>
      <c r="J323" s="46">
        <f t="shared" si="55"/>
        <v>1.0126749905410519</v>
      </c>
      <c r="K323" s="53">
        <f t="shared" si="79"/>
        <v>1.0126749905410519</v>
      </c>
      <c r="M323" s="46"/>
      <c r="N323" s="46">
        <f t="shared" si="56"/>
        <v>1.0227165168007573</v>
      </c>
      <c r="O323" s="53">
        <f t="shared" si="74"/>
        <v>1.0227165168007573</v>
      </c>
      <c r="P323" s="46"/>
      <c r="Q323" s="46"/>
      <c r="R323" s="46">
        <f t="shared" si="48"/>
        <v>1.0306556911722962</v>
      </c>
      <c r="S323" s="53">
        <f t="shared" si="75"/>
        <v>1.0306556911722962</v>
      </c>
      <c r="T323" s="46"/>
      <c r="U323" s="46"/>
      <c r="V323" s="46">
        <f t="shared" si="49"/>
        <v>1.0239608801955991</v>
      </c>
      <c r="W323" s="53">
        <f t="shared" si="76"/>
        <v>1.0239608801955991</v>
      </c>
      <c r="Z323" s="46">
        <f t="shared" si="50"/>
        <v>1.0183322155153141</v>
      </c>
      <c r="AA323" s="53">
        <f t="shared" si="77"/>
        <v>1.0183322155153141</v>
      </c>
      <c r="AE323" s="46"/>
      <c r="AF323" s="51">
        <f t="shared" si="63"/>
        <v>5.7572018416927895</v>
      </c>
      <c r="AG323" s="51">
        <f t="shared" si="64"/>
        <v>4.7438121295143221</v>
      </c>
      <c r="AH323" s="51">
        <f t="shared" si="65"/>
        <v>3.8601799817684603</v>
      </c>
      <c r="AI323" s="51">
        <f t="shared" si="66"/>
        <v>4.6544900670448683</v>
      </c>
      <c r="AJ323" s="51">
        <f t="shared" si="67"/>
        <v>4.9290012254901958</v>
      </c>
      <c r="AL323" s="47">
        <f t="shared" si="78"/>
        <v>5.3557500000000005</v>
      </c>
      <c r="AM323" s="47">
        <f t="shared" si="68"/>
        <v>5.791965559693363</v>
      </c>
      <c r="AO323" s="47">
        <f t="shared" si="51"/>
        <v>4.3406666666666665</v>
      </c>
      <c r="AP323" s="47">
        <f t="shared" si="69"/>
        <v>4.6594487207466857</v>
      </c>
      <c r="AR323" s="47">
        <f t="shared" si="52"/>
        <v>3.6853333333333338</v>
      </c>
      <c r="AS323" s="47">
        <f t="shared" si="70"/>
        <v>3.8535642658796312</v>
      </c>
      <c r="AU323" s="47">
        <f t="shared" si="53"/>
        <v>4.2166666666666668</v>
      </c>
      <c r="AV323" s="47">
        <f t="shared" si="71"/>
        <v>4.5329963009130037</v>
      </c>
      <c r="AX323" s="47">
        <f t="shared" si="54"/>
        <v>4.5748749999999996</v>
      </c>
      <c r="AY323" s="47">
        <f t="shared" si="72"/>
        <v>5.1565363240479094</v>
      </c>
    </row>
    <row r="324" spans="1:51">
      <c r="A324" s="3">
        <v>2016</v>
      </c>
      <c r="B324" s="3">
        <v>11</v>
      </c>
      <c r="C324" s="46">
        <f>[1]Fall13!AB327</f>
        <v>5.4020000000000001</v>
      </c>
      <c r="D324" s="46">
        <f>[1]Fall13!AC327</f>
        <v>4.3319999999999999</v>
      </c>
      <c r="E324" s="46">
        <f>[1]Fall13!AD327</f>
        <v>3.6859999999999999</v>
      </c>
      <c r="F324" s="46">
        <f>[1]Fall13!AE327</f>
        <v>4.2030000000000003</v>
      </c>
      <c r="G324" s="46">
        <f>[1]Fall13!AF327</f>
        <v>4.4800000000000004</v>
      </c>
      <c r="H324" s="46"/>
      <c r="I324" s="46"/>
      <c r="J324" s="46">
        <f t="shared" si="55"/>
        <v>1.0119895091794679</v>
      </c>
      <c r="K324" s="53">
        <f t="shared" si="79"/>
        <v>1.0119895091794679</v>
      </c>
      <c r="M324" s="46"/>
      <c r="N324" s="46">
        <f t="shared" si="56"/>
        <v>1.0226628895184136</v>
      </c>
      <c r="O324" s="53">
        <f t="shared" si="74"/>
        <v>1.0226628895184136</v>
      </c>
      <c r="P324" s="46"/>
      <c r="Q324" s="46"/>
      <c r="R324" s="46">
        <f t="shared" si="48"/>
        <v>1.0298966191673651</v>
      </c>
      <c r="S324" s="53">
        <f t="shared" si="75"/>
        <v>1.0298966191673651</v>
      </c>
      <c r="T324" s="46"/>
      <c r="U324" s="46"/>
      <c r="V324" s="46">
        <f t="shared" si="49"/>
        <v>1.0238733252131547</v>
      </c>
      <c r="W324" s="53">
        <f t="shared" si="76"/>
        <v>1.0238733252131547</v>
      </c>
      <c r="Z324" s="46">
        <f t="shared" si="50"/>
        <v>1.0191082802547773</v>
      </c>
      <c r="AA324" s="53">
        <f t="shared" si="77"/>
        <v>1.0191082802547773</v>
      </c>
      <c r="AE324" s="46"/>
      <c r="AF324" s="51">
        <f t="shared" si="63"/>
        <v>5.7501614654002724</v>
      </c>
      <c r="AG324" s="51">
        <f t="shared" si="64"/>
        <v>4.7564843517138602</v>
      </c>
      <c r="AH324" s="51">
        <f t="shared" si="65"/>
        <v>3.9146837958818259</v>
      </c>
      <c r="AI324" s="51">
        <f t="shared" si="66"/>
        <v>4.6610676508344042</v>
      </c>
      <c r="AJ324" s="51">
        <f t="shared" si="67"/>
        <v>4.8863429250891812</v>
      </c>
      <c r="AL324" s="47">
        <f t="shared" si="78"/>
        <v>5.3610833333333341</v>
      </c>
      <c r="AM324" s="47">
        <f t="shared" si="68"/>
        <v>5.7976426288928202</v>
      </c>
      <c r="AO324" s="47">
        <f t="shared" si="51"/>
        <v>4.3368333333333338</v>
      </c>
      <c r="AP324" s="47">
        <f t="shared" si="69"/>
        <v>4.6832849390655555</v>
      </c>
      <c r="AR324" s="47">
        <f t="shared" si="52"/>
        <v>3.6788333333333334</v>
      </c>
      <c r="AS324" s="47">
        <f t="shared" si="70"/>
        <v>3.8673290442676151</v>
      </c>
      <c r="AU324" s="47">
        <f t="shared" si="53"/>
        <v>4.2116666666666669</v>
      </c>
      <c r="AV324" s="47">
        <f t="shared" si="71"/>
        <v>4.5665894604058126</v>
      </c>
      <c r="AX324" s="47">
        <f t="shared" si="54"/>
        <v>4.5649999999999995</v>
      </c>
      <c r="AY324" s="47">
        <f t="shared" si="72"/>
        <v>5.1110537864582497</v>
      </c>
    </row>
    <row r="325" spans="1:51">
      <c r="A325" s="3">
        <v>2016</v>
      </c>
      <c r="B325" s="3">
        <v>12</v>
      </c>
      <c r="C325" s="46">
        <f>[1]Fall13!AB328</f>
        <v>5.2939999999999996</v>
      </c>
      <c r="D325" s="46">
        <f>[1]Fall13!AC328</f>
        <v>4.3120000000000003</v>
      </c>
      <c r="E325" s="46">
        <f>[1]Fall13!AD328</f>
        <v>3.6280000000000001</v>
      </c>
      <c r="F325" s="46">
        <f>[1]Fall13!AE328</f>
        <v>4.1749999999999998</v>
      </c>
      <c r="G325" s="46">
        <f>[1]Fall13!AF328</f>
        <v>4.5069999999999997</v>
      </c>
      <c r="H325" s="46"/>
      <c r="I325" s="46"/>
      <c r="J325" s="46">
        <f t="shared" si="55"/>
        <v>1.0130118637581322</v>
      </c>
      <c r="K325" s="53">
        <f t="shared" si="79"/>
        <v>1.0130118637581322</v>
      </c>
      <c r="M325" s="46"/>
      <c r="N325" s="46">
        <f t="shared" si="56"/>
        <v>1.0230130486358244</v>
      </c>
      <c r="O325" s="53">
        <f t="shared" si="74"/>
        <v>1.0230130486358244</v>
      </c>
      <c r="P325" s="46"/>
      <c r="Q325" s="46"/>
      <c r="R325" s="46">
        <f t="shared" si="48"/>
        <v>1.0306818181818183</v>
      </c>
      <c r="S325" s="53">
        <f t="shared" si="75"/>
        <v>1.0306818181818183</v>
      </c>
      <c r="T325" s="46"/>
      <c r="U325" s="46"/>
      <c r="V325" s="46">
        <f t="shared" si="49"/>
        <v>1.0237861696910249</v>
      </c>
      <c r="W325" s="53">
        <f t="shared" si="76"/>
        <v>1.0237861696910249</v>
      </c>
      <c r="Z325" s="46">
        <f t="shared" si="50"/>
        <v>1.0185310734463278</v>
      </c>
      <c r="AA325" s="53">
        <f t="shared" si="77"/>
        <v>1.0185310734463278</v>
      </c>
      <c r="AE325" s="46"/>
      <c r="AF325" s="51">
        <f t="shared" si="63"/>
        <v>5.7394348929421097</v>
      </c>
      <c r="AG325" s="51">
        <f t="shared" si="64"/>
        <v>4.7401315355805238</v>
      </c>
      <c r="AH325" s="51">
        <f t="shared" si="65"/>
        <v>3.8586481702127662</v>
      </c>
      <c r="AI325" s="51">
        <f t="shared" si="66"/>
        <v>4.6440855960693046</v>
      </c>
      <c r="AJ325" s="51">
        <f t="shared" si="67"/>
        <v>4.8753483002832869</v>
      </c>
      <c r="AL325" s="47">
        <f t="shared" si="78"/>
        <v>5.3667500000000006</v>
      </c>
      <c r="AM325" s="47">
        <f t="shared" si="68"/>
        <v>5.8037860864661752</v>
      </c>
      <c r="AO325" s="47">
        <f t="shared" si="51"/>
        <v>4.328333333333334</v>
      </c>
      <c r="AP325" s="47">
        <f t="shared" si="69"/>
        <v>4.7148682606260399</v>
      </c>
      <c r="AR325" s="47">
        <f t="shared" si="52"/>
        <v>3.6653333333333333</v>
      </c>
      <c r="AS325" s="47">
        <f t="shared" si="70"/>
        <v>3.8745791258984634</v>
      </c>
      <c r="AU325" s="47">
        <f t="shared" si="53"/>
        <v>4.2004999999999999</v>
      </c>
      <c r="AV325" s="47">
        <f t="shared" si="71"/>
        <v>4.6161643930840306</v>
      </c>
      <c r="AX325" s="47">
        <f t="shared" si="54"/>
        <v>4.5598749999999999</v>
      </c>
      <c r="AY325" s="47">
        <f t="shared" si="72"/>
        <v>5.0633790750485135</v>
      </c>
    </row>
    <row r="326" spans="1:51">
      <c r="A326" s="3">
        <v>2017</v>
      </c>
      <c r="B326" s="3">
        <v>1</v>
      </c>
      <c r="C326" s="46">
        <f>[1]Fall13!AB329</f>
        <v>5.7549999999999999</v>
      </c>
      <c r="D326" s="46">
        <f>[1]Fall13!AC329</f>
        <v>4.7110000000000003</v>
      </c>
      <c r="E326" s="46">
        <f>[1]Fall13!AD329</f>
        <v>3.9790000000000001</v>
      </c>
      <c r="F326" s="46">
        <f>[1]Fall13!AE329</f>
        <v>4.5670000000000002</v>
      </c>
      <c r="G326" s="46">
        <f>[1]Fall13!AF329</f>
        <v>4.6779999999999999</v>
      </c>
      <c r="H326" s="46"/>
      <c r="I326" s="46"/>
      <c r="J326" s="46">
        <f t="shared" si="55"/>
        <v>1.0610250737463125</v>
      </c>
      <c r="K326" s="52">
        <v>1</v>
      </c>
      <c r="M326" s="46"/>
      <c r="N326" s="46">
        <f t="shared" si="56"/>
        <v>1.0684962576547972</v>
      </c>
      <c r="O326" s="52">
        <v>1</v>
      </c>
      <c r="P326" s="46"/>
      <c r="Q326" s="46"/>
      <c r="R326" s="46">
        <f t="shared" si="48"/>
        <v>1.0765692640692641</v>
      </c>
      <c r="S326" s="52">
        <v>1</v>
      </c>
      <c r="T326" s="46"/>
      <c r="U326" s="46"/>
      <c r="V326" s="46">
        <f t="shared" si="49"/>
        <v>1.0690543071161049</v>
      </c>
      <c r="W326" s="52">
        <v>1</v>
      </c>
      <c r="Z326" s="46">
        <f t="shared" si="50"/>
        <v>1.0071044133476859</v>
      </c>
      <c r="AA326" s="52">
        <v>1</v>
      </c>
      <c r="AE326" s="46"/>
      <c r="AF326" s="51">
        <f t="shared" si="63"/>
        <v>5.8540127033307527</v>
      </c>
      <c r="AG326" s="51">
        <f t="shared" si="64"/>
        <v>4.5139684886280254</v>
      </c>
      <c r="AH326" s="51">
        <f t="shared" si="65"/>
        <v>3.8012645609829194</v>
      </c>
      <c r="AI326" s="51">
        <f t="shared" si="66"/>
        <v>4.3953700835231588</v>
      </c>
      <c r="AJ326" s="51">
        <f t="shared" si="67"/>
        <v>5.2092562457024982</v>
      </c>
      <c r="AL326" s="47">
        <f t="shared" si="78"/>
        <v>5.394333333333333</v>
      </c>
      <c r="AM326" s="47">
        <f t="shared" si="68"/>
        <v>5.8037860864661752</v>
      </c>
      <c r="AO326" s="47">
        <f t="shared" si="51"/>
        <v>4.3905000000000003</v>
      </c>
      <c r="AP326" s="47">
        <f t="shared" si="69"/>
        <v>4.7114396124886779</v>
      </c>
      <c r="AR326" s="47">
        <f t="shared" si="52"/>
        <v>3.7149999999999999</v>
      </c>
      <c r="AS326" s="47">
        <f t="shared" si="70"/>
        <v>3.8768621742401144</v>
      </c>
      <c r="AU326" s="47">
        <f t="shared" si="53"/>
        <v>4.2588333333333335</v>
      </c>
      <c r="AV326" s="47">
        <f t="shared" si="71"/>
        <v>4.6165018553745858</v>
      </c>
      <c r="AX326" s="47">
        <f t="shared" si="54"/>
        <v>4.5774999999999997</v>
      </c>
      <c r="AY326" s="47">
        <f t="shared" si="72"/>
        <v>5.0507920298275693</v>
      </c>
    </row>
    <row r="327" spans="1:51">
      <c r="A327" s="6">
        <v>2017</v>
      </c>
      <c r="B327" s="6">
        <v>2</v>
      </c>
      <c r="C327" s="46">
        <f>[1]Fall13!AB330</f>
        <v>5.8150000000000004</v>
      </c>
      <c r="D327" s="46">
        <f>[1]Fall13!AC330</f>
        <v>4.798</v>
      </c>
      <c r="E327" s="46">
        <f>[1]Fall13!AD330</f>
        <v>4.0640000000000001</v>
      </c>
      <c r="F327" s="46">
        <f>[1]Fall13!AE330</f>
        <v>4.6479999999999997</v>
      </c>
      <c r="G327" s="46">
        <f>[1]Fall13!AF330</f>
        <v>4.68</v>
      </c>
      <c r="H327" s="46"/>
      <c r="I327" s="46"/>
      <c r="J327" s="46">
        <f t="shared" si="55"/>
        <v>1.0679522497704317</v>
      </c>
      <c r="K327" s="52">
        <v>1</v>
      </c>
      <c r="M327" s="46"/>
      <c r="N327" s="46">
        <f t="shared" si="56"/>
        <v>1.0796579657965797</v>
      </c>
      <c r="O327" s="52">
        <v>1</v>
      </c>
      <c r="P327" s="46"/>
      <c r="Q327" s="46"/>
      <c r="R327" s="46">
        <f t="shared" si="48"/>
        <v>1.0892522112034309</v>
      </c>
      <c r="S327" s="52">
        <v>1</v>
      </c>
      <c r="T327" s="46"/>
      <c r="U327" s="46"/>
      <c r="V327" s="46">
        <f t="shared" si="49"/>
        <v>1.0809302325581396</v>
      </c>
      <c r="W327" s="52">
        <v>1</v>
      </c>
      <c r="Z327" s="46">
        <f t="shared" si="50"/>
        <v>1.0092732370066855</v>
      </c>
      <c r="AA327" s="52">
        <v>1</v>
      </c>
      <c r="AE327" s="46"/>
      <c r="AF327" s="51">
        <f t="shared" si="63"/>
        <v>5.8351428020813279</v>
      </c>
      <c r="AG327" s="51">
        <f t="shared" si="64"/>
        <v>4.5806848806366043</v>
      </c>
      <c r="AH327" s="51">
        <f t="shared" si="65"/>
        <v>3.8354044656488551</v>
      </c>
      <c r="AI327" s="51">
        <f t="shared" si="66"/>
        <v>4.4100129870129869</v>
      </c>
      <c r="AJ327" s="51">
        <f t="shared" si="67"/>
        <v>5.2402029661016947</v>
      </c>
      <c r="AL327" s="47">
        <f t="shared" si="78"/>
        <v>5.4251666666666667</v>
      </c>
      <c r="AM327" s="47">
        <f t="shared" si="68"/>
        <v>5.8037860864661743</v>
      </c>
      <c r="AO327" s="47">
        <f t="shared" si="51"/>
        <v>4.4690000000000012</v>
      </c>
      <c r="AP327" s="47">
        <f t="shared" si="69"/>
        <v>4.6827973277864166</v>
      </c>
      <c r="AR327" s="47">
        <f t="shared" si="52"/>
        <v>3.7781666666666669</v>
      </c>
      <c r="AS327" s="47">
        <f t="shared" si="70"/>
        <v>3.8639331897284044</v>
      </c>
      <c r="AU327" s="47">
        <f t="shared" si="53"/>
        <v>4.3323333333333336</v>
      </c>
      <c r="AV327" s="47">
        <f t="shared" si="71"/>
        <v>4.5735562746026082</v>
      </c>
      <c r="AX327" s="47">
        <f t="shared" si="54"/>
        <v>4.5863749999999994</v>
      </c>
      <c r="AY327" s="47">
        <f t="shared" si="72"/>
        <v>5.0448145890269895</v>
      </c>
    </row>
    <row r="328" spans="1:51">
      <c r="A328" s="3">
        <v>2017</v>
      </c>
      <c r="B328" s="3">
        <v>3</v>
      </c>
      <c r="C328" s="46">
        <f>[1]Fall13!AB331</f>
        <v>5.7560000000000002</v>
      </c>
      <c r="D328" s="46">
        <f>[1]Fall13!AC331</f>
        <v>4.7069999999999999</v>
      </c>
      <c r="E328" s="46">
        <f>[1]Fall13!AD331</f>
        <v>4.0039999999999996</v>
      </c>
      <c r="F328" s="46">
        <f>[1]Fall13!AE331</f>
        <v>4.5659999999999998</v>
      </c>
      <c r="G328" s="46">
        <f>[1]Fall13!AF331</f>
        <v>4.5949999999999998</v>
      </c>
      <c r="H328" s="46"/>
      <c r="I328" s="46"/>
      <c r="J328" s="46">
        <f t="shared" si="55"/>
        <v>1.0649398704902868</v>
      </c>
      <c r="K328" s="52">
        <v>1</v>
      </c>
      <c r="M328" s="46"/>
      <c r="N328" s="46">
        <f t="shared" si="56"/>
        <v>1.0726982680036463</v>
      </c>
      <c r="O328" s="52">
        <v>1</v>
      </c>
      <c r="P328" s="46"/>
      <c r="Q328" s="46"/>
      <c r="R328" s="46">
        <f t="shared" si="48"/>
        <v>1.0798274002157495</v>
      </c>
      <c r="S328" s="52">
        <v>1</v>
      </c>
      <c r="T328" s="46"/>
      <c r="U328" s="46"/>
      <c r="V328" s="46">
        <f t="shared" si="49"/>
        <v>1.0733427362482371</v>
      </c>
      <c r="W328" s="52">
        <v>1</v>
      </c>
      <c r="Z328" s="46">
        <f t="shared" si="50"/>
        <v>1.007896468523799</v>
      </c>
      <c r="AA328" s="52">
        <v>1</v>
      </c>
      <c r="AE328" s="46"/>
      <c r="AF328" s="51">
        <f t="shared" si="63"/>
        <v>5.8207409691202168</v>
      </c>
      <c r="AG328" s="51">
        <f t="shared" si="64"/>
        <v>4.6221056714952127</v>
      </c>
      <c r="AH328" s="51">
        <f t="shared" si="65"/>
        <v>3.8131500981850643</v>
      </c>
      <c r="AI328" s="51">
        <f t="shared" si="66"/>
        <v>4.4874783642367282</v>
      </c>
      <c r="AJ328" s="51">
        <f t="shared" si="67"/>
        <v>5.2502032258064535</v>
      </c>
      <c r="AL328" s="47">
        <f t="shared" si="78"/>
        <v>5.4544166666666669</v>
      </c>
      <c r="AM328" s="47">
        <f t="shared" si="68"/>
        <v>5.8037860864661743</v>
      </c>
      <c r="AO328" s="47">
        <f t="shared" si="51"/>
        <v>4.530333333333334</v>
      </c>
      <c r="AP328" s="47">
        <f t="shared" si="69"/>
        <v>4.6595311762614244</v>
      </c>
      <c r="AR328" s="47">
        <f t="shared" si="52"/>
        <v>3.8319999999999994</v>
      </c>
      <c r="AS328" s="47">
        <f t="shared" si="70"/>
        <v>3.8472218454466489</v>
      </c>
      <c r="AU328" s="47">
        <f t="shared" si="53"/>
        <v>4.391166666666666</v>
      </c>
      <c r="AV328" s="47">
        <f t="shared" si="71"/>
        <v>4.5420841247869088</v>
      </c>
      <c r="AX328" s="47">
        <f t="shared" si="54"/>
        <v>4.5845000000000002</v>
      </c>
      <c r="AY328" s="47">
        <f t="shared" si="72"/>
        <v>5.0428367187179548</v>
      </c>
    </row>
    <row r="329" spans="1:51">
      <c r="A329" s="3">
        <v>2017</v>
      </c>
      <c r="B329" s="3">
        <v>4</v>
      </c>
      <c r="C329" s="46">
        <f>[1]Fall13!AB332</f>
        <v>5.74</v>
      </c>
      <c r="D329" s="46">
        <f>[1]Fall13!AC332</f>
        <v>4.7030000000000003</v>
      </c>
      <c r="E329" s="46">
        <f>[1]Fall13!AD332</f>
        <v>4.0190000000000001</v>
      </c>
      <c r="F329" s="46">
        <f>[1]Fall13!AE332</f>
        <v>4.569</v>
      </c>
      <c r="G329" s="46">
        <f>[1]Fall13!AF332</f>
        <v>4.5860000000000003</v>
      </c>
      <c r="H329" s="46"/>
      <c r="I329" s="46"/>
      <c r="J329" s="46">
        <f t="shared" si="55"/>
        <v>1.0637509266123055</v>
      </c>
      <c r="K329" s="52">
        <v>1</v>
      </c>
      <c r="M329" s="46"/>
      <c r="N329" s="46">
        <f t="shared" si="56"/>
        <v>1.0712984054669705</v>
      </c>
      <c r="O329" s="52">
        <v>1</v>
      </c>
      <c r="P329" s="46"/>
      <c r="Q329" s="46"/>
      <c r="R329" s="46">
        <f t="shared" si="48"/>
        <v>1.0783471961363027</v>
      </c>
      <c r="S329" s="52">
        <v>1</v>
      </c>
      <c r="T329" s="46"/>
      <c r="U329" s="46"/>
      <c r="V329" s="46">
        <f t="shared" si="49"/>
        <v>1.0720319099014548</v>
      </c>
      <c r="W329" s="52">
        <v>1</v>
      </c>
      <c r="Z329" s="46">
        <f t="shared" si="50"/>
        <v>1.0083553210202287</v>
      </c>
      <c r="AA329" s="52">
        <v>1</v>
      </c>
      <c r="AE329" s="46"/>
      <c r="AF329" s="51">
        <f t="shared" si="63"/>
        <v>5.8408606684803734</v>
      </c>
      <c r="AG329" s="51">
        <f t="shared" si="64"/>
        <v>4.6061081677704196</v>
      </c>
      <c r="AH329" s="51">
        <f t="shared" si="65"/>
        <v>3.831939548005908</v>
      </c>
      <c r="AI329" s="51">
        <f t="shared" si="66"/>
        <v>4.4296084397163122</v>
      </c>
      <c r="AJ329" s="51">
        <f t="shared" si="67"/>
        <v>5.2567459915611812</v>
      </c>
      <c r="AL329" s="47">
        <f t="shared" si="78"/>
        <v>5.4830833333333331</v>
      </c>
      <c r="AM329" s="47">
        <f t="shared" si="68"/>
        <v>5.8037860864661743</v>
      </c>
      <c r="AO329" s="47">
        <f t="shared" si="51"/>
        <v>4.5938333333333334</v>
      </c>
      <c r="AP329" s="47">
        <f t="shared" si="69"/>
        <v>4.636580515970774</v>
      </c>
      <c r="AR329" s="47">
        <f t="shared" si="52"/>
        <v>3.8966666666666661</v>
      </c>
      <c r="AS329" s="47">
        <f t="shared" si="70"/>
        <v>3.8425151064862231</v>
      </c>
      <c r="AU329" s="47">
        <f t="shared" si="53"/>
        <v>4.4546666666666663</v>
      </c>
      <c r="AV329" s="47">
        <f t="shared" si="71"/>
        <v>4.5046038535654827</v>
      </c>
      <c r="AX329" s="47">
        <f t="shared" si="54"/>
        <v>4.5837500000000002</v>
      </c>
      <c r="AY329" s="47">
        <f t="shared" si="72"/>
        <v>5.0741027831970831</v>
      </c>
    </row>
    <row r="330" spans="1:51">
      <c r="A330" s="3">
        <v>2017</v>
      </c>
      <c r="B330" s="3">
        <v>5</v>
      </c>
      <c r="C330" s="46">
        <f>[1]Fall13!AB333</f>
        <v>5.6349999999999998</v>
      </c>
      <c r="D330" s="46">
        <f>[1]Fall13!AC333</f>
        <v>4.6230000000000002</v>
      </c>
      <c r="E330" s="46">
        <f>[1]Fall13!AD333</f>
        <v>3.9780000000000002</v>
      </c>
      <c r="F330" s="46">
        <f>[1]Fall13!AE333</f>
        <v>4.4969999999999999</v>
      </c>
      <c r="G330" s="46">
        <f>[1]Fall13!AF333</f>
        <v>4.5750000000000002</v>
      </c>
      <c r="H330" s="46"/>
      <c r="I330" s="46"/>
      <c r="J330" s="46">
        <f t="shared" si="55"/>
        <v>1.0542563143124415</v>
      </c>
      <c r="K330" s="52">
        <v>1</v>
      </c>
      <c r="M330" s="46"/>
      <c r="N330" s="46">
        <f t="shared" si="56"/>
        <v>1.0615384615384615</v>
      </c>
      <c r="O330" s="52">
        <v>1</v>
      </c>
      <c r="P330" s="46"/>
      <c r="Q330" s="46"/>
      <c r="R330" s="46">
        <f t="shared" si="48"/>
        <v>1.0679194630872484</v>
      </c>
      <c r="S330" s="52">
        <v>1</v>
      </c>
      <c r="T330" s="46"/>
      <c r="U330" s="46"/>
      <c r="V330" s="46">
        <f t="shared" si="49"/>
        <v>1.0623671155209071</v>
      </c>
      <c r="W330" s="52">
        <v>1</v>
      </c>
      <c r="Z330" s="46">
        <f t="shared" si="50"/>
        <v>1.0083755785761517</v>
      </c>
      <c r="AA330" s="52">
        <v>1</v>
      </c>
      <c r="AE330" s="46"/>
      <c r="AF330" s="51">
        <f t="shared" si="63"/>
        <v>5.8613893635827932</v>
      </c>
      <c r="AG330" s="51">
        <f t="shared" si="64"/>
        <v>4.6134670418006429</v>
      </c>
      <c r="AH330" s="51">
        <f t="shared" si="65"/>
        <v>3.8320951255539146</v>
      </c>
      <c r="AI330" s="51">
        <f t="shared" si="66"/>
        <v>4.4595086938775506</v>
      </c>
      <c r="AJ330" s="51">
        <f t="shared" si="67"/>
        <v>5.3099526074700503</v>
      </c>
      <c r="AL330" s="47">
        <f t="shared" si="78"/>
        <v>5.50725</v>
      </c>
      <c r="AM330" s="47">
        <f t="shared" si="68"/>
        <v>5.8037860864661743</v>
      </c>
      <c r="AO330" s="47">
        <f t="shared" si="51"/>
        <v>4.6423333333333332</v>
      </c>
      <c r="AP330" s="47">
        <f t="shared" si="69"/>
        <v>4.6127442976519051</v>
      </c>
      <c r="AR330" s="47">
        <f t="shared" si="52"/>
        <v>3.9453333333333336</v>
      </c>
      <c r="AS330" s="47">
        <f t="shared" si="70"/>
        <v>3.8287503280982378</v>
      </c>
      <c r="AU330" s="47">
        <f t="shared" si="53"/>
        <v>4.5036666666666667</v>
      </c>
      <c r="AV330" s="47">
        <f t="shared" si="71"/>
        <v>4.4710106940726737</v>
      </c>
      <c r="AX330" s="47">
        <f t="shared" si="54"/>
        <v>4.5819999999999999</v>
      </c>
      <c r="AY330" s="47">
        <f t="shared" si="72"/>
        <v>5.1196316859380682</v>
      </c>
    </row>
    <row r="331" spans="1:51">
      <c r="A331" s="3">
        <v>2017</v>
      </c>
      <c r="B331" s="3">
        <v>6</v>
      </c>
      <c r="C331" s="46">
        <f>[1]Fall13!AB334</f>
        <v>5.5919999999999996</v>
      </c>
      <c r="D331" s="46">
        <f>[1]Fall13!AC334</f>
        <v>4.6070000000000002</v>
      </c>
      <c r="E331" s="46">
        <f>[1]Fall13!AD334</f>
        <v>3.9420000000000002</v>
      </c>
      <c r="F331" s="46">
        <f>[1]Fall13!AE334</f>
        <v>4.4829999999999997</v>
      </c>
      <c r="G331" s="46">
        <f>[1]Fall13!AF334</f>
        <v>4.6449999999999996</v>
      </c>
      <c r="H331" s="46"/>
      <c r="I331" s="46"/>
      <c r="J331" s="46">
        <f t="shared" si="55"/>
        <v>1.048958919527293</v>
      </c>
      <c r="K331" s="52">
        <v>1</v>
      </c>
      <c r="M331" s="46"/>
      <c r="N331" s="46">
        <f t="shared" si="56"/>
        <v>1.0559248223699289</v>
      </c>
      <c r="O331" s="52">
        <v>1</v>
      </c>
      <c r="P331" s="46"/>
      <c r="Q331" s="46"/>
      <c r="R331" s="46">
        <f t="shared" ref="R331:R394" si="80">E331/E319</f>
        <v>1.0628201671609598</v>
      </c>
      <c r="S331" s="52">
        <v>1</v>
      </c>
      <c r="T331" s="46"/>
      <c r="U331" s="46"/>
      <c r="V331" s="46">
        <f t="shared" ref="V331:V394" si="81">F331/F319</f>
        <v>1.0568128241395567</v>
      </c>
      <c r="W331" s="52">
        <v>1</v>
      </c>
      <c r="Z331" s="46">
        <f t="shared" ref="Z331:Z337" si="82">G331/G319</f>
        <v>1.0078108049468431</v>
      </c>
      <c r="AA331" s="52">
        <v>1</v>
      </c>
      <c r="AE331" s="46"/>
      <c r="AF331" s="51">
        <f t="shared" si="63"/>
        <v>5.8666205673758878</v>
      </c>
      <c r="AG331" s="51">
        <f t="shared" si="64"/>
        <v>4.5506316062176166</v>
      </c>
      <c r="AH331" s="51">
        <f t="shared" si="65"/>
        <v>3.81514768042768</v>
      </c>
      <c r="AI331" s="51">
        <f t="shared" si="66"/>
        <v>4.3466360000000002</v>
      </c>
      <c r="AJ331" s="51">
        <f t="shared" si="67"/>
        <v>5.2880224925063404</v>
      </c>
      <c r="AL331" s="47">
        <f t="shared" si="78"/>
        <v>5.5289999999999999</v>
      </c>
      <c r="AM331" s="47">
        <f t="shared" si="68"/>
        <v>5.8037860864661743</v>
      </c>
      <c r="AO331" s="47">
        <f t="shared" si="51"/>
        <v>4.6915000000000004</v>
      </c>
      <c r="AP331" s="47">
        <f t="shared" si="69"/>
        <v>4.5811609760914207</v>
      </c>
      <c r="AR331" s="47">
        <f t="shared" si="52"/>
        <v>3.9976666666666669</v>
      </c>
      <c r="AS331" s="47">
        <f t="shared" si="70"/>
        <v>3.8215002464673895</v>
      </c>
      <c r="AU331" s="47">
        <f t="shared" si="53"/>
        <v>4.5549999999999997</v>
      </c>
      <c r="AV331" s="47">
        <f t="shared" si="71"/>
        <v>4.4214357613944566</v>
      </c>
      <c r="AX331" s="47">
        <f t="shared" si="54"/>
        <v>4.5932499999999994</v>
      </c>
      <c r="AY331" s="47">
        <f t="shared" si="72"/>
        <v>5.1645093443150865</v>
      </c>
    </row>
    <row r="332" spans="1:51">
      <c r="A332" s="3">
        <v>2017</v>
      </c>
      <c r="B332" s="3">
        <v>7</v>
      </c>
      <c r="C332" s="46">
        <f>[1]Fall13!AB335</f>
        <v>5.5940000000000003</v>
      </c>
      <c r="D332" s="46">
        <f>[1]Fall13!AC335</f>
        <v>4.5780000000000003</v>
      </c>
      <c r="E332" s="46">
        <f>[1]Fall13!AD335</f>
        <v>3.91</v>
      </c>
      <c r="F332" s="46">
        <f>[1]Fall13!AE335</f>
        <v>4.4539999999999997</v>
      </c>
      <c r="G332" s="46">
        <f>[1]Fall13!AF335</f>
        <v>4.6470000000000002</v>
      </c>
      <c r="H332" s="46"/>
      <c r="I332" s="46"/>
      <c r="J332" s="46">
        <f t="shared" si="55"/>
        <v>1.0481543938542253</v>
      </c>
      <c r="K332" s="52">
        <v>1</v>
      </c>
      <c r="M332" s="46"/>
      <c r="N332" s="46">
        <f t="shared" si="56"/>
        <v>1.0553250345781466</v>
      </c>
      <c r="O332" s="52">
        <v>1</v>
      </c>
      <c r="P332" s="46"/>
      <c r="Q332" s="46"/>
      <c r="R332" s="46">
        <f t="shared" si="80"/>
        <v>1.0622113556098887</v>
      </c>
      <c r="S332" s="52">
        <v>1</v>
      </c>
      <c r="T332" s="46"/>
      <c r="U332" s="46"/>
      <c r="V332" s="46">
        <f t="shared" si="81"/>
        <v>1.0562010908228598</v>
      </c>
      <c r="W332" s="52">
        <v>1</v>
      </c>
      <c r="Z332" s="46">
        <f t="shared" si="82"/>
        <v>1.0080260303687636</v>
      </c>
      <c r="AA332" s="52">
        <v>1</v>
      </c>
      <c r="AE332" s="46"/>
      <c r="AF332" s="51">
        <f t="shared" si="63"/>
        <v>5.8628283185840706</v>
      </c>
      <c r="AG332" s="51">
        <f t="shared" si="64"/>
        <v>4.5345403774521991</v>
      </c>
      <c r="AH332" s="51">
        <f t="shared" si="65"/>
        <v>3.7875662709330156</v>
      </c>
      <c r="AI332" s="51">
        <f t="shared" si="66"/>
        <v>4.393345309779825</v>
      </c>
      <c r="AJ332" s="51">
        <f t="shared" si="67"/>
        <v>5.2660261882787269</v>
      </c>
      <c r="AL332" s="47">
        <f t="shared" si="78"/>
        <v>5.5504166666666661</v>
      </c>
      <c r="AM332" s="47">
        <f t="shared" si="68"/>
        <v>5.8037860864661743</v>
      </c>
      <c r="AO332" s="47">
        <f t="shared" si="51"/>
        <v>4.6693333333333333</v>
      </c>
      <c r="AP332" s="47">
        <f t="shared" si="69"/>
        <v>4.5845896242287827</v>
      </c>
      <c r="AR332" s="47">
        <f t="shared" si="52"/>
        <v>3.9861666666666671</v>
      </c>
      <c r="AS332" s="47">
        <f t="shared" si="70"/>
        <v>3.8192171981257399</v>
      </c>
      <c r="AU332" s="47">
        <f t="shared" si="53"/>
        <v>4.5361666666666665</v>
      </c>
      <c r="AV332" s="47">
        <f t="shared" si="71"/>
        <v>4.4210982991039005</v>
      </c>
      <c r="AX332" s="47">
        <f t="shared" si="54"/>
        <v>4.6141249999999996</v>
      </c>
      <c r="AY332" s="47">
        <f t="shared" si="72"/>
        <v>5.21196975221378</v>
      </c>
    </row>
    <row r="333" spans="1:51">
      <c r="A333" s="3">
        <v>2017</v>
      </c>
      <c r="B333" s="3">
        <v>8</v>
      </c>
      <c r="C333" s="46">
        <f>[1]Fall13!AB336</f>
        <v>5.5830000000000002</v>
      </c>
      <c r="D333" s="46">
        <f>[1]Fall13!AC336</f>
        <v>4.5629999999999997</v>
      </c>
      <c r="E333" s="46">
        <f>[1]Fall13!AD336</f>
        <v>3.91</v>
      </c>
      <c r="F333" s="46">
        <f>[1]Fall13!AE336</f>
        <v>4.4400000000000004</v>
      </c>
      <c r="G333" s="46">
        <f>[1]Fall13!AF336</f>
        <v>4.6280000000000001</v>
      </c>
      <c r="H333" s="46"/>
      <c r="I333" s="46"/>
      <c r="J333" s="46">
        <f t="shared" si="55"/>
        <v>1.0472706809229038</v>
      </c>
      <c r="K333" s="52">
        <v>1</v>
      </c>
      <c r="M333" s="46"/>
      <c r="N333" s="46">
        <f t="shared" si="56"/>
        <v>1.0545412525999538</v>
      </c>
      <c r="O333" s="52">
        <v>1</v>
      </c>
      <c r="P333" s="46"/>
      <c r="Q333" s="46"/>
      <c r="R333" s="46">
        <f t="shared" si="80"/>
        <v>1.0610583446404342</v>
      </c>
      <c r="S333" s="52">
        <v>1</v>
      </c>
      <c r="T333" s="46"/>
      <c r="U333" s="46"/>
      <c r="V333" s="46">
        <f t="shared" si="81"/>
        <v>1.0553838840028524</v>
      </c>
      <c r="W333" s="52">
        <v>1</v>
      </c>
      <c r="Z333" s="46">
        <f t="shared" si="82"/>
        <v>1.0078397212543555</v>
      </c>
      <c r="AA333" s="52">
        <v>1</v>
      </c>
      <c r="AE333" s="46"/>
      <c r="AF333" s="51">
        <f t="shared" si="63"/>
        <v>5.7023523748521887</v>
      </c>
      <c r="AG333" s="51">
        <f t="shared" si="64"/>
        <v>4.7525385888501752</v>
      </c>
      <c r="AH333" s="51">
        <f t="shared" si="65"/>
        <v>3.9129783727191145</v>
      </c>
      <c r="AI333" s="51">
        <f t="shared" si="66"/>
        <v>4.6676864716448554</v>
      </c>
      <c r="AJ333" s="51">
        <f t="shared" si="67"/>
        <v>5.0066174757281567</v>
      </c>
      <c r="AL333" s="47">
        <f t="shared" si="78"/>
        <v>5.5714166666666669</v>
      </c>
      <c r="AM333" s="47">
        <f t="shared" si="68"/>
        <v>5.8037860864661743</v>
      </c>
      <c r="AO333" s="47">
        <f t="shared" si="51"/>
        <v>4.6301666666666668</v>
      </c>
      <c r="AP333" s="47">
        <f t="shared" si="69"/>
        <v>4.6132319089310441</v>
      </c>
      <c r="AR333" s="47">
        <f t="shared" si="52"/>
        <v>3.9605000000000001</v>
      </c>
      <c r="AS333" s="47">
        <f t="shared" si="70"/>
        <v>3.8321461826374494</v>
      </c>
      <c r="AU333" s="47">
        <f t="shared" si="53"/>
        <v>4.5015000000000001</v>
      </c>
      <c r="AV333" s="47">
        <f t="shared" si="71"/>
        <v>4.4640438798758781</v>
      </c>
      <c r="AX333" s="47">
        <f t="shared" si="54"/>
        <v>4.6292499999999999</v>
      </c>
      <c r="AY333" s="47">
        <f t="shared" si="72"/>
        <v>5.2283783991443871</v>
      </c>
    </row>
    <row r="334" spans="1:51">
      <c r="A334" s="3">
        <v>2017</v>
      </c>
      <c r="B334" s="3">
        <v>9</v>
      </c>
      <c r="C334" s="46">
        <f>[1]Fall13!AB337</f>
        <v>5.609</v>
      </c>
      <c r="D334" s="46">
        <f>[1]Fall13!AC337</f>
        <v>4.59</v>
      </c>
      <c r="E334" s="46">
        <f>[1]Fall13!AD337</f>
        <v>3.919</v>
      </c>
      <c r="F334" s="46">
        <f>[1]Fall13!AE337</f>
        <v>4.46</v>
      </c>
      <c r="G334" s="46">
        <f>[1]Fall13!AF337</f>
        <v>4.625</v>
      </c>
      <c r="H334" s="46"/>
      <c r="I334" s="46"/>
      <c r="J334" s="46">
        <f t="shared" si="55"/>
        <v>1.0507680779318096</v>
      </c>
      <c r="K334" s="52">
        <v>1</v>
      </c>
      <c r="M334" s="46"/>
      <c r="N334" s="46">
        <f t="shared" si="56"/>
        <v>1.0578474302834753</v>
      </c>
      <c r="O334" s="52">
        <v>1</v>
      </c>
      <c r="P334" s="46"/>
      <c r="Q334" s="46"/>
      <c r="R334" s="46">
        <f t="shared" si="80"/>
        <v>1.0646563433849496</v>
      </c>
      <c r="S334" s="52">
        <v>1</v>
      </c>
      <c r="T334" s="46"/>
      <c r="U334" s="46"/>
      <c r="V334" s="46">
        <f t="shared" si="81"/>
        <v>1.05862805601709</v>
      </c>
      <c r="W334" s="52">
        <v>1</v>
      </c>
      <c r="Z334" s="46">
        <f t="shared" si="82"/>
        <v>1.0078448463717584</v>
      </c>
      <c r="AA334" s="52">
        <v>1</v>
      </c>
      <c r="AE334" s="46"/>
      <c r="AF334" s="51">
        <f t="shared" si="63"/>
        <v>5.7546870701513049</v>
      </c>
      <c r="AG334" s="51">
        <f t="shared" si="64"/>
        <v>4.7617025806451609</v>
      </c>
      <c r="AH334" s="51">
        <f t="shared" si="65"/>
        <v>3.913418163875598</v>
      </c>
      <c r="AI334" s="51">
        <f t="shared" si="66"/>
        <v>4.6763112631309243</v>
      </c>
      <c r="AJ334" s="51">
        <f t="shared" si="67"/>
        <v>4.9457213855421696</v>
      </c>
      <c r="AL334" s="47">
        <f t="shared" si="78"/>
        <v>5.5940000000000003</v>
      </c>
      <c r="AM334" s="47">
        <f t="shared" si="68"/>
        <v>5.8037860864661743</v>
      </c>
      <c r="AO334" s="47">
        <f t="shared" ref="AO334:AO397" si="83">AVERAGE(D329:D334)</f>
        <v>4.610666666666666</v>
      </c>
      <c r="AP334" s="47">
        <f t="shared" si="69"/>
        <v>4.6364980604560353</v>
      </c>
      <c r="AR334" s="47">
        <f t="shared" ref="AR334:AR397" si="84">AVERAGE(E329:E334)</f>
        <v>3.9463333333333335</v>
      </c>
      <c r="AS334" s="47">
        <f t="shared" si="70"/>
        <v>3.8488575269192045</v>
      </c>
      <c r="AU334" s="47">
        <f t="shared" ref="AU334:AU397" si="85">AVERAGE(F329:F334)</f>
        <v>4.483833333333334</v>
      </c>
      <c r="AV334" s="47">
        <f t="shared" si="71"/>
        <v>4.4955160296915784</v>
      </c>
      <c r="AX334" s="47">
        <f t="shared" si="54"/>
        <v>4.6226250000000002</v>
      </c>
      <c r="AY334" s="47">
        <f t="shared" si="72"/>
        <v>5.1954365416243462</v>
      </c>
    </row>
    <row r="335" spans="1:51">
      <c r="A335" s="3">
        <v>2017</v>
      </c>
      <c r="B335" s="3">
        <v>10</v>
      </c>
      <c r="C335" s="46">
        <f>[1]Fall13!AB338</f>
        <v>5.6689999999999996</v>
      </c>
      <c r="D335" s="46">
        <f>[1]Fall13!AC338</f>
        <v>4.6109999999999998</v>
      </c>
      <c r="E335" s="46">
        <f>[1]Fall13!AD338</f>
        <v>3.899</v>
      </c>
      <c r="F335" s="46">
        <f>[1]Fall13!AE338</f>
        <v>4.4710000000000001</v>
      </c>
      <c r="G335" s="46">
        <f>[1]Fall13!AF338</f>
        <v>4.593</v>
      </c>
      <c r="H335" s="46"/>
      <c r="I335" s="46"/>
      <c r="J335" s="46">
        <f t="shared" si="55"/>
        <v>1.0590323183261723</v>
      </c>
      <c r="K335" s="52">
        <v>1</v>
      </c>
      <c r="M335" s="46"/>
      <c r="N335" s="46">
        <f t="shared" si="56"/>
        <v>1.0668671911152243</v>
      </c>
      <c r="O335" s="52">
        <v>1</v>
      </c>
      <c r="P335" s="46"/>
      <c r="Q335" s="46"/>
      <c r="R335" s="46">
        <f t="shared" si="80"/>
        <v>1.0738088680804188</v>
      </c>
      <c r="S335" s="52">
        <v>1</v>
      </c>
      <c r="T335" s="46"/>
      <c r="U335" s="46"/>
      <c r="V335" s="46">
        <f t="shared" si="81"/>
        <v>1.0675740210124165</v>
      </c>
      <c r="W335" s="52">
        <v>1</v>
      </c>
      <c r="Z335" s="46">
        <f t="shared" si="82"/>
        <v>1.0083424807903403</v>
      </c>
      <c r="AA335" s="52">
        <v>1</v>
      </c>
      <c r="AE335" s="46"/>
      <c r="AF335" s="51">
        <f t="shared" si="63"/>
        <v>5.7572018416927895</v>
      </c>
      <c r="AG335" s="51">
        <f t="shared" si="64"/>
        <v>4.7438121295143221</v>
      </c>
      <c r="AH335" s="51">
        <f t="shared" si="65"/>
        <v>3.8601799817684603</v>
      </c>
      <c r="AI335" s="51">
        <f t="shared" si="66"/>
        <v>4.6544900670448683</v>
      </c>
      <c r="AJ335" s="51">
        <f t="shared" si="67"/>
        <v>4.9290012254901958</v>
      </c>
      <c r="AL335" s="47">
        <f t="shared" si="78"/>
        <v>5.6203333333333338</v>
      </c>
      <c r="AM335" s="47">
        <f t="shared" si="68"/>
        <v>5.8037860864661743</v>
      </c>
      <c r="AO335" s="47">
        <f t="shared" si="83"/>
        <v>4.5953333333333335</v>
      </c>
      <c r="AP335" s="47">
        <f t="shared" si="69"/>
        <v>4.6594487207466857</v>
      </c>
      <c r="AR335" s="47">
        <f t="shared" si="84"/>
        <v>3.9263333333333335</v>
      </c>
      <c r="AS335" s="47">
        <f t="shared" si="70"/>
        <v>3.8535642658796312</v>
      </c>
      <c r="AU335" s="47">
        <f t="shared" si="85"/>
        <v>4.4675000000000002</v>
      </c>
      <c r="AV335" s="47">
        <f t="shared" si="71"/>
        <v>4.5329963009130037</v>
      </c>
      <c r="AX335" s="47">
        <f t="shared" ref="AX335:AX398" si="86">AVERAGE(G328:G335)</f>
        <v>4.6117500000000007</v>
      </c>
      <c r="AY335" s="47">
        <f t="shared" si="72"/>
        <v>5.1565363240479094</v>
      </c>
    </row>
    <row r="336" spans="1:51">
      <c r="A336" s="3">
        <v>2017</v>
      </c>
      <c r="B336" s="3">
        <v>11</v>
      </c>
      <c r="C336" s="46">
        <f>[1]Fall13!AB339</f>
        <v>5.7709999999999999</v>
      </c>
      <c r="D336" s="46">
        <f>[1]Fall13!AC339</f>
        <v>4.6630000000000003</v>
      </c>
      <c r="E336" s="46">
        <f>[1]Fall13!AD339</f>
        <v>3.9910000000000001</v>
      </c>
      <c r="F336" s="46">
        <f>[1]Fall13!AE339</f>
        <v>4.5270000000000001</v>
      </c>
      <c r="G336" s="46">
        <f>[1]Fall13!AF339</f>
        <v>4.5199999999999996</v>
      </c>
      <c r="H336" s="46"/>
      <c r="I336" s="46"/>
      <c r="J336" s="46">
        <f t="shared" si="55"/>
        <v>1.0683080340614586</v>
      </c>
      <c r="K336" s="52">
        <v>1</v>
      </c>
      <c r="M336" s="46"/>
      <c r="N336" s="46">
        <f t="shared" si="56"/>
        <v>1.0764081255771007</v>
      </c>
      <c r="O336" s="52">
        <v>1</v>
      </c>
      <c r="P336" s="46"/>
      <c r="Q336" s="46"/>
      <c r="R336" s="46">
        <f t="shared" si="80"/>
        <v>1.0827455236028216</v>
      </c>
      <c r="S336" s="52">
        <v>1</v>
      </c>
      <c r="T336" s="46"/>
      <c r="U336" s="46"/>
      <c r="V336" s="46">
        <f t="shared" si="81"/>
        <v>1.0770877944325481</v>
      </c>
      <c r="W336" s="52">
        <v>1</v>
      </c>
      <c r="Z336" s="46">
        <f t="shared" si="82"/>
        <v>1.0089285714285712</v>
      </c>
      <c r="AA336" s="52">
        <v>1</v>
      </c>
      <c r="AE336" s="46"/>
      <c r="AF336" s="51">
        <f t="shared" si="63"/>
        <v>5.7501614654002724</v>
      </c>
      <c r="AG336" s="51">
        <f t="shared" si="64"/>
        <v>4.7564843517138602</v>
      </c>
      <c r="AH336" s="51">
        <f t="shared" si="65"/>
        <v>3.9146837958818259</v>
      </c>
      <c r="AI336" s="51">
        <f t="shared" si="66"/>
        <v>4.6610676508344042</v>
      </c>
      <c r="AJ336" s="51">
        <f t="shared" si="67"/>
        <v>4.8863429250891812</v>
      </c>
      <c r="AL336" s="47">
        <f t="shared" si="78"/>
        <v>5.6510833333333323</v>
      </c>
      <c r="AM336" s="47">
        <f t="shared" si="68"/>
        <v>5.8037860864661743</v>
      </c>
      <c r="AO336" s="47">
        <f t="shared" si="83"/>
        <v>4.6020000000000003</v>
      </c>
      <c r="AP336" s="47">
        <f t="shared" si="69"/>
        <v>4.6832849390655555</v>
      </c>
      <c r="AR336" s="47">
        <f t="shared" si="84"/>
        <v>3.9285000000000001</v>
      </c>
      <c r="AS336" s="47">
        <f t="shared" si="70"/>
        <v>3.8673290442676151</v>
      </c>
      <c r="AU336" s="47">
        <f t="shared" si="85"/>
        <v>4.4725000000000001</v>
      </c>
      <c r="AV336" s="47">
        <f t="shared" si="71"/>
        <v>4.5665894604058126</v>
      </c>
      <c r="AX336" s="47">
        <f t="shared" si="86"/>
        <v>4.6023750000000003</v>
      </c>
      <c r="AY336" s="47">
        <f t="shared" si="72"/>
        <v>5.1110537864582497</v>
      </c>
    </row>
    <row r="337" spans="1:51">
      <c r="A337" s="6">
        <v>2017</v>
      </c>
      <c r="B337" s="6">
        <v>12</v>
      </c>
      <c r="C337" s="46">
        <f>[1]Fall13!AB340</f>
        <v>5.63</v>
      </c>
      <c r="D337" s="46">
        <f>[1]Fall13!AC340</f>
        <v>4.617</v>
      </c>
      <c r="E337" s="46">
        <f>[1]Fall13!AD340</f>
        <v>3.91</v>
      </c>
      <c r="F337" s="46">
        <f>[1]Fall13!AE340</f>
        <v>4.4740000000000002</v>
      </c>
      <c r="G337" s="46">
        <f>[1]Fall13!AF340</f>
        <v>4.5460000000000003</v>
      </c>
      <c r="H337" s="46"/>
      <c r="I337" s="46"/>
      <c r="J337" s="46">
        <f t="shared" si="55"/>
        <v>1.0634680770683793</v>
      </c>
      <c r="K337" s="52">
        <v>1</v>
      </c>
      <c r="M337" s="46"/>
      <c r="N337" s="46">
        <f t="shared" si="56"/>
        <v>1.0707328385899815</v>
      </c>
      <c r="O337" s="52">
        <v>1</v>
      </c>
      <c r="P337" s="46"/>
      <c r="Q337" s="46"/>
      <c r="R337" s="46">
        <f t="shared" si="80"/>
        <v>1.0777287761852261</v>
      </c>
      <c r="S337" s="52">
        <v>1</v>
      </c>
      <c r="T337" s="46"/>
      <c r="U337" s="46"/>
      <c r="V337" s="46">
        <f t="shared" si="81"/>
        <v>1.0716167664670659</v>
      </c>
      <c r="W337" s="52">
        <v>1</v>
      </c>
      <c r="Z337" s="46">
        <f t="shared" si="82"/>
        <v>1.0086532061238076</v>
      </c>
      <c r="AA337" s="52">
        <v>1</v>
      </c>
      <c r="AE337" s="46"/>
      <c r="AF337" s="51">
        <f t="shared" si="63"/>
        <v>5.7394348929421097</v>
      </c>
      <c r="AG337" s="51">
        <f t="shared" si="64"/>
        <v>4.7401315355805238</v>
      </c>
      <c r="AH337" s="51">
        <f t="shared" si="65"/>
        <v>3.8586481702127662</v>
      </c>
      <c r="AI337" s="51">
        <f t="shared" si="66"/>
        <v>4.6440855960693046</v>
      </c>
      <c r="AJ337" s="51">
        <f t="shared" si="67"/>
        <v>4.8753483002832869</v>
      </c>
      <c r="AL337" s="47">
        <f t="shared" si="78"/>
        <v>5.6790833333333337</v>
      </c>
      <c r="AM337" s="47">
        <f t="shared" si="68"/>
        <v>5.8037860864661752</v>
      </c>
      <c r="AO337" s="47">
        <f t="shared" si="83"/>
        <v>4.6036666666666664</v>
      </c>
      <c r="AP337" s="47">
        <f t="shared" si="69"/>
        <v>4.7148682606260399</v>
      </c>
      <c r="AR337" s="47">
        <f t="shared" si="84"/>
        <v>3.9231666666666669</v>
      </c>
      <c r="AS337" s="47">
        <f t="shared" si="70"/>
        <v>3.8745791258984634</v>
      </c>
      <c r="AU337" s="47">
        <f t="shared" si="85"/>
        <v>4.4710000000000001</v>
      </c>
      <c r="AV337" s="47">
        <f t="shared" si="71"/>
        <v>4.6161643930840306</v>
      </c>
      <c r="AX337" s="47">
        <f t="shared" si="86"/>
        <v>4.5973749999999995</v>
      </c>
      <c r="AY337" s="47">
        <f t="shared" si="72"/>
        <v>5.0633790750485135</v>
      </c>
    </row>
    <row r="338" spans="1:51">
      <c r="A338" s="3">
        <v>2018</v>
      </c>
      <c r="B338" s="3">
        <v>1</v>
      </c>
      <c r="C338" s="46">
        <f>[1]Fall13!AB341</f>
        <v>5.8879999999999999</v>
      </c>
      <c r="D338" s="46">
        <f>[1]Fall13!AC341</f>
        <v>4.83</v>
      </c>
      <c r="E338" s="46">
        <f>[1]Fall13!AD341</f>
        <v>4.0529999999999999</v>
      </c>
      <c r="F338" s="46">
        <f>[1]Fall13!AE341</f>
        <v>4.6829999999999998</v>
      </c>
      <c r="G338" s="46">
        <f>[1]Fall13!AF341</f>
        <v>4.7910000000000004</v>
      </c>
      <c r="H338" s="46"/>
      <c r="I338" s="46"/>
      <c r="J338" s="46">
        <f t="shared" si="55"/>
        <v>1.0231103388357949</v>
      </c>
      <c r="K338" s="55">
        <v>1.07</v>
      </c>
      <c r="M338" s="46"/>
      <c r="N338" s="46">
        <f t="shared" si="56"/>
        <v>1.0252600297176819</v>
      </c>
      <c r="O338" s="55">
        <v>1.08</v>
      </c>
      <c r="P338" s="46"/>
      <c r="Q338" s="46"/>
      <c r="R338" s="46">
        <f t="shared" si="80"/>
        <v>1.0185976375973862</v>
      </c>
      <c r="S338" s="55">
        <v>1.085</v>
      </c>
      <c r="T338" s="46"/>
      <c r="U338" s="46"/>
      <c r="V338" s="46">
        <f t="shared" si="81"/>
        <v>1.0253996058681847</v>
      </c>
      <c r="W338" s="55">
        <v>1.07</v>
      </c>
      <c r="Z338" s="46">
        <f t="shared" ref="Z338:Z394" si="87">G338/G326</f>
        <v>1.0241556220607098</v>
      </c>
      <c r="AA338" s="55">
        <v>1.075</v>
      </c>
      <c r="AE338" s="46"/>
      <c r="AF338" s="51">
        <f t="shared" si="63"/>
        <v>6.2637935925639061</v>
      </c>
      <c r="AG338" s="51">
        <f t="shared" si="64"/>
        <v>4.8750859677182676</v>
      </c>
      <c r="AH338" s="51">
        <f t="shared" si="65"/>
        <v>4.1243720486664674</v>
      </c>
      <c r="AI338" s="51">
        <f t="shared" si="66"/>
        <v>4.7030459893697802</v>
      </c>
      <c r="AJ338" s="51">
        <f t="shared" si="67"/>
        <v>5.5999504641301856</v>
      </c>
      <c r="AL338" s="47">
        <f t="shared" si="78"/>
        <v>5.6901666666666664</v>
      </c>
      <c r="AM338" s="47">
        <f t="shared" si="68"/>
        <v>5.8379344939022708</v>
      </c>
      <c r="AO338" s="47">
        <f t="shared" si="83"/>
        <v>4.6456666666666671</v>
      </c>
      <c r="AP338" s="47">
        <f t="shared" si="69"/>
        <v>4.7716258590037182</v>
      </c>
      <c r="AR338" s="47">
        <f t="shared" si="84"/>
        <v>3.9470000000000005</v>
      </c>
      <c r="AS338" s="47">
        <f t="shared" si="70"/>
        <v>3.9307134221873725</v>
      </c>
      <c r="AU338" s="47">
        <f t="shared" si="85"/>
        <v>4.5091666666666663</v>
      </c>
      <c r="AV338" s="47">
        <f t="shared" si="71"/>
        <v>4.6677811730156895</v>
      </c>
      <c r="AX338" s="47">
        <f t="shared" si="86"/>
        <v>4.6243750000000006</v>
      </c>
      <c r="AY338" s="47">
        <f t="shared" si="72"/>
        <v>5.0996288071310305</v>
      </c>
    </row>
    <row r="339" spans="1:51">
      <c r="A339" s="3">
        <v>2018</v>
      </c>
      <c r="B339" s="3">
        <v>2</v>
      </c>
      <c r="C339" s="46">
        <f>[1]Fall13!AB342</f>
        <v>5.95</v>
      </c>
      <c r="D339" s="46">
        <f>[1]Fall13!AC342</f>
        <v>4.9189999999999996</v>
      </c>
      <c r="E339" s="46">
        <f>[1]Fall13!AD342</f>
        <v>4.1399999999999997</v>
      </c>
      <c r="F339" s="46">
        <f>[1]Fall13!AE342</f>
        <v>4.766</v>
      </c>
      <c r="G339" s="46">
        <f>[1]Fall13!AF342</f>
        <v>4.7919999999999998</v>
      </c>
      <c r="H339" s="46"/>
      <c r="I339" s="46"/>
      <c r="J339" s="46">
        <f t="shared" si="55"/>
        <v>1.0232158211521927</v>
      </c>
      <c r="K339" s="55">
        <v>1.07</v>
      </c>
      <c r="M339" s="46"/>
      <c r="N339" s="46">
        <f t="shared" si="56"/>
        <v>1.0252188411838266</v>
      </c>
      <c r="O339" s="55">
        <v>1.08</v>
      </c>
      <c r="P339" s="46"/>
      <c r="Q339" s="46"/>
      <c r="R339" s="46">
        <f t="shared" si="80"/>
        <v>1.0187007874015748</v>
      </c>
      <c r="S339" s="55">
        <v>1.085</v>
      </c>
      <c r="T339" s="46"/>
      <c r="U339" s="46"/>
      <c r="V339" s="46">
        <f t="shared" si="81"/>
        <v>1.0253872633390706</v>
      </c>
      <c r="W339" s="55">
        <v>1.07</v>
      </c>
      <c r="Z339" s="46">
        <f t="shared" si="87"/>
        <v>1.0239316239316238</v>
      </c>
      <c r="AA339" s="55">
        <v>1.075</v>
      </c>
      <c r="AE339" s="46"/>
      <c r="AF339" s="51">
        <f t="shared" si="63"/>
        <v>6.2436027982270215</v>
      </c>
      <c r="AG339" s="51">
        <f t="shared" si="64"/>
        <v>4.9471396710875331</v>
      </c>
      <c r="AH339" s="51">
        <f t="shared" si="65"/>
        <v>4.1614138452290073</v>
      </c>
      <c r="AI339" s="51">
        <f t="shared" si="66"/>
        <v>4.7187138961038961</v>
      </c>
      <c r="AJ339" s="51">
        <f t="shared" si="67"/>
        <v>5.6332181885593213</v>
      </c>
      <c r="AL339" s="47">
        <f t="shared" si="78"/>
        <v>5.7014166666666668</v>
      </c>
      <c r="AM339" s="47">
        <f t="shared" si="68"/>
        <v>5.8719728269144111</v>
      </c>
      <c r="AO339" s="47">
        <f t="shared" si="83"/>
        <v>4.7050000000000001</v>
      </c>
      <c r="AP339" s="47">
        <f t="shared" si="69"/>
        <v>4.8040593727099443</v>
      </c>
      <c r="AR339" s="47">
        <f t="shared" si="84"/>
        <v>3.9853333333333332</v>
      </c>
      <c r="AS339" s="47">
        <f t="shared" si="70"/>
        <v>3.9721193342723544</v>
      </c>
      <c r="AU339" s="47">
        <f t="shared" si="85"/>
        <v>4.5635000000000003</v>
      </c>
      <c r="AV339" s="47">
        <f t="shared" si="71"/>
        <v>4.6762857437588634</v>
      </c>
      <c r="AX339" s="47">
        <f t="shared" si="86"/>
        <v>4.6427500000000004</v>
      </c>
      <c r="AY339" s="47">
        <f t="shared" si="72"/>
        <v>5.1427782691376533</v>
      </c>
    </row>
    <row r="340" spans="1:51">
      <c r="A340" s="3">
        <v>2018</v>
      </c>
      <c r="B340" s="3">
        <v>3</v>
      </c>
      <c r="C340" s="46">
        <f>[1]Fall13!AB343</f>
        <v>5.89</v>
      </c>
      <c r="D340" s="46">
        <f>[1]Fall13!AC343</f>
        <v>4.8259999999999996</v>
      </c>
      <c r="E340" s="46">
        <f>[1]Fall13!AD343</f>
        <v>4.0789999999999997</v>
      </c>
      <c r="F340" s="46">
        <f>[1]Fall13!AE343</f>
        <v>4.6820000000000004</v>
      </c>
      <c r="G340" s="46">
        <f>[1]Fall13!AF343</f>
        <v>4.7060000000000004</v>
      </c>
      <c r="H340" s="46"/>
      <c r="I340" s="46"/>
      <c r="J340" s="46">
        <f t="shared" si="55"/>
        <v>1.0232800555941626</v>
      </c>
      <c r="K340" s="55">
        <v>1.07</v>
      </c>
      <c r="M340" s="46"/>
      <c r="N340" s="46">
        <f t="shared" si="56"/>
        <v>1.0252814956447842</v>
      </c>
      <c r="O340" s="55">
        <v>1.08</v>
      </c>
      <c r="P340" s="46"/>
      <c r="Q340" s="46"/>
      <c r="R340" s="46">
        <f t="shared" si="80"/>
        <v>1.0187312687312688</v>
      </c>
      <c r="S340" s="55">
        <v>1.085</v>
      </c>
      <c r="T340" s="46"/>
      <c r="U340" s="46"/>
      <c r="V340" s="46">
        <f t="shared" si="81"/>
        <v>1.0254051686377574</v>
      </c>
      <c r="W340" s="55">
        <v>1.07</v>
      </c>
      <c r="Z340" s="46">
        <f t="shared" si="87"/>
        <v>1.0241566920565834</v>
      </c>
      <c r="AA340" s="55">
        <v>1.075</v>
      </c>
      <c r="AE340" s="46"/>
      <c r="AF340" s="51">
        <f t="shared" si="63"/>
        <v>6.2281928369586321</v>
      </c>
      <c r="AG340" s="51">
        <f t="shared" si="64"/>
        <v>4.9918741252148298</v>
      </c>
      <c r="AH340" s="51">
        <f t="shared" si="65"/>
        <v>4.1372678565307943</v>
      </c>
      <c r="AI340" s="51">
        <f t="shared" si="66"/>
        <v>4.8016018497332995</v>
      </c>
      <c r="AJ340" s="51">
        <f t="shared" si="67"/>
        <v>5.6439684677419368</v>
      </c>
      <c r="AL340" s="47">
        <f t="shared" si="78"/>
        <v>5.7125833333333338</v>
      </c>
      <c r="AM340" s="47">
        <f t="shared" si="68"/>
        <v>5.9059271492342793</v>
      </c>
      <c r="AO340" s="47">
        <f t="shared" si="83"/>
        <v>4.7443333333333344</v>
      </c>
      <c r="AP340" s="47">
        <f t="shared" si="69"/>
        <v>4.8424212968048899</v>
      </c>
      <c r="AR340" s="47">
        <f t="shared" si="84"/>
        <v>4.0120000000000005</v>
      </c>
      <c r="AS340" s="47">
        <f t="shared" si="70"/>
        <v>4.0094276163815534</v>
      </c>
      <c r="AU340" s="47">
        <f t="shared" si="85"/>
        <v>4.6005000000000003</v>
      </c>
      <c r="AV340" s="47">
        <f t="shared" si="71"/>
        <v>4.6971675081925923</v>
      </c>
      <c r="AX340" s="47">
        <f t="shared" si="86"/>
        <v>4.6501250000000001</v>
      </c>
      <c r="AY340" s="47">
        <f t="shared" si="72"/>
        <v>5.190021054070554</v>
      </c>
    </row>
    <row r="341" spans="1:51">
      <c r="A341" s="3">
        <v>2018</v>
      </c>
      <c r="B341" s="3">
        <v>4</v>
      </c>
      <c r="C341" s="46">
        <f>[1]Fall13!AB344</f>
        <v>5.8739999999999997</v>
      </c>
      <c r="D341" s="46">
        <f>[1]Fall13!AC344</f>
        <v>4.8230000000000004</v>
      </c>
      <c r="E341" s="46">
        <f>[1]Fall13!AD344</f>
        <v>4.0940000000000003</v>
      </c>
      <c r="F341" s="46">
        <f>[1]Fall13!AE344</f>
        <v>4.6859999999999999</v>
      </c>
      <c r="G341" s="46">
        <f>[1]Fall13!AF344</f>
        <v>4.6959999999999997</v>
      </c>
      <c r="H341" s="46"/>
      <c r="I341" s="46"/>
      <c r="J341" s="46">
        <f t="shared" si="55"/>
        <v>1.0233449477351915</v>
      </c>
      <c r="K341" s="55">
        <v>1.07</v>
      </c>
      <c r="M341" s="46"/>
      <c r="N341" s="46">
        <f t="shared" si="56"/>
        <v>1.0255156283223474</v>
      </c>
      <c r="O341" s="55">
        <v>1.08</v>
      </c>
      <c r="P341" s="46"/>
      <c r="Q341" s="46"/>
      <c r="R341" s="46">
        <f t="shared" si="80"/>
        <v>1.0186613585469022</v>
      </c>
      <c r="S341" s="55">
        <v>1.085</v>
      </c>
      <c r="T341" s="46"/>
      <c r="U341" s="46"/>
      <c r="V341" s="46">
        <f t="shared" si="81"/>
        <v>1.0256073539067629</v>
      </c>
      <c r="W341" s="55">
        <v>1.07</v>
      </c>
      <c r="Z341" s="46">
        <f t="shared" si="87"/>
        <v>1.0239860444832096</v>
      </c>
      <c r="AA341" s="55">
        <v>1.075</v>
      </c>
      <c r="AE341" s="46"/>
      <c r="AF341" s="51">
        <f t="shared" si="63"/>
        <v>6.2497209152739996</v>
      </c>
      <c r="AG341" s="51">
        <f t="shared" si="64"/>
        <v>4.9745968211920539</v>
      </c>
      <c r="AH341" s="51">
        <f t="shared" si="65"/>
        <v>4.1576544095864101</v>
      </c>
      <c r="AI341" s="51">
        <f t="shared" si="66"/>
        <v>4.7396810304964543</v>
      </c>
      <c r="AJ341" s="51">
        <f t="shared" si="67"/>
        <v>5.6510019409282695</v>
      </c>
      <c r="AL341" s="47">
        <f t="shared" si="78"/>
        <v>5.7237499999999999</v>
      </c>
      <c r="AM341" s="47">
        <f t="shared" si="68"/>
        <v>5.9399988364670806</v>
      </c>
      <c r="AO341" s="47">
        <f t="shared" si="83"/>
        <v>4.7796666666666665</v>
      </c>
      <c r="AP341" s="47">
        <f t="shared" si="69"/>
        <v>4.8808854120845115</v>
      </c>
      <c r="AR341" s="47">
        <f t="shared" si="84"/>
        <v>4.0445000000000002</v>
      </c>
      <c r="AS341" s="47">
        <f t="shared" si="70"/>
        <v>4.059006687684545</v>
      </c>
      <c r="AU341" s="47">
        <f t="shared" si="85"/>
        <v>4.6363333333333339</v>
      </c>
      <c r="AV341" s="47">
        <f t="shared" si="71"/>
        <v>4.7113660021011894</v>
      </c>
      <c r="AX341" s="47">
        <f t="shared" si="86"/>
        <v>4.6586249999999998</v>
      </c>
      <c r="AY341" s="47">
        <f t="shared" si="72"/>
        <v>5.270569112220568</v>
      </c>
    </row>
    <row r="342" spans="1:51">
      <c r="A342" s="3">
        <v>2018</v>
      </c>
      <c r="B342" s="3">
        <v>5</v>
      </c>
      <c r="C342" s="46">
        <f>[1]Fall13!AB345</f>
        <v>5.766</v>
      </c>
      <c r="D342" s="46">
        <f>[1]Fall13!AC345</f>
        <v>4.7409999999999997</v>
      </c>
      <c r="E342" s="46">
        <f>[1]Fall13!AD345</f>
        <v>4.0529999999999999</v>
      </c>
      <c r="F342" s="46">
        <f>[1]Fall13!AE345</f>
        <v>4.6109999999999998</v>
      </c>
      <c r="G342" s="46">
        <f>[1]Fall13!AF345</f>
        <v>4.6849999999999996</v>
      </c>
      <c r="H342" s="46"/>
      <c r="I342" s="46"/>
      <c r="J342" s="46">
        <f t="shared" ref="J342:J405" si="88">C342/C330</f>
        <v>1.0232475598935227</v>
      </c>
      <c r="K342" s="55">
        <v>1.07</v>
      </c>
      <c r="M342" s="46"/>
      <c r="N342" s="46">
        <f t="shared" ref="N342:N405" si="89">D342/D330</f>
        <v>1.025524551157257</v>
      </c>
      <c r="O342" s="55">
        <v>1.08</v>
      </c>
      <c r="P342" s="46"/>
      <c r="Q342" s="46"/>
      <c r="R342" s="46">
        <f t="shared" si="80"/>
        <v>1.0188536953242835</v>
      </c>
      <c r="S342" s="55">
        <v>1.085</v>
      </c>
      <c r="T342" s="46"/>
      <c r="U342" s="46"/>
      <c r="V342" s="46">
        <f t="shared" si="81"/>
        <v>1.0253502334889926</v>
      </c>
      <c r="W342" s="55">
        <v>1.07</v>
      </c>
      <c r="Z342" s="46">
        <f t="shared" si="87"/>
        <v>1.0240437158469944</v>
      </c>
      <c r="AA342" s="55">
        <v>1.075</v>
      </c>
      <c r="AE342" s="46"/>
      <c r="AF342" s="51">
        <f t="shared" si="63"/>
        <v>6.2716866190335887</v>
      </c>
      <c r="AG342" s="51">
        <f t="shared" si="64"/>
        <v>4.9825444051446945</v>
      </c>
      <c r="AH342" s="51">
        <f t="shared" si="65"/>
        <v>4.1578232112259972</v>
      </c>
      <c r="AI342" s="51">
        <f t="shared" si="66"/>
        <v>4.7716743024489796</v>
      </c>
      <c r="AJ342" s="51">
        <f t="shared" si="67"/>
        <v>5.7081990530303042</v>
      </c>
      <c r="AL342" s="47">
        <f t="shared" si="78"/>
        <v>5.7346666666666666</v>
      </c>
      <c r="AM342" s="47">
        <f t="shared" si="68"/>
        <v>5.9741902744213142</v>
      </c>
      <c r="AO342" s="47">
        <f t="shared" si="83"/>
        <v>4.7926666666666664</v>
      </c>
      <c r="AP342" s="47">
        <f t="shared" si="69"/>
        <v>4.9185620876563174</v>
      </c>
      <c r="AR342" s="47">
        <f t="shared" si="84"/>
        <v>4.0548333333333337</v>
      </c>
      <c r="AS342" s="47">
        <f t="shared" si="70"/>
        <v>4.0995299235752407</v>
      </c>
      <c r="AU342" s="47">
        <f t="shared" si="85"/>
        <v>4.6503333333333332</v>
      </c>
      <c r="AV342" s="47">
        <f t="shared" si="71"/>
        <v>4.729800444036953</v>
      </c>
      <c r="AX342" s="47">
        <f t="shared" si="86"/>
        <v>4.6661250000000001</v>
      </c>
      <c r="AY342" s="47">
        <f t="shared" si="72"/>
        <v>5.3658788206565857</v>
      </c>
    </row>
    <row r="343" spans="1:51">
      <c r="A343" s="3">
        <v>2018</v>
      </c>
      <c r="B343" s="3">
        <v>6</v>
      </c>
      <c r="C343" s="46">
        <f>[1]Fall13!AB346</f>
        <v>5.7229999999999999</v>
      </c>
      <c r="D343" s="46">
        <f>[1]Fall13!AC346</f>
        <v>4.7249999999999996</v>
      </c>
      <c r="E343" s="46">
        <f>[1]Fall13!AD346</f>
        <v>4.016</v>
      </c>
      <c r="F343" s="46">
        <f>[1]Fall13!AE346</f>
        <v>4.5970000000000004</v>
      </c>
      <c r="G343" s="46">
        <f>[1]Fall13!AF346</f>
        <v>4.7569999999999997</v>
      </c>
      <c r="H343" s="46"/>
      <c r="I343" s="46"/>
      <c r="J343" s="46">
        <f t="shared" si="88"/>
        <v>1.0234263233190273</v>
      </c>
      <c r="K343" s="55">
        <v>1.07</v>
      </c>
      <c r="M343" s="46"/>
      <c r="N343" s="46">
        <f t="shared" si="89"/>
        <v>1.0256131973084435</v>
      </c>
      <c r="O343" s="55">
        <v>1.08</v>
      </c>
      <c r="P343" s="46"/>
      <c r="Q343" s="46"/>
      <c r="R343" s="46">
        <f t="shared" si="80"/>
        <v>1.0187721968543886</v>
      </c>
      <c r="S343" s="55">
        <v>1.085</v>
      </c>
      <c r="T343" s="46"/>
      <c r="U343" s="46"/>
      <c r="V343" s="46">
        <f t="shared" si="81"/>
        <v>1.0254293999553872</v>
      </c>
      <c r="W343" s="55">
        <v>1.07</v>
      </c>
      <c r="Z343" s="46">
        <f t="shared" si="87"/>
        <v>1.0241119483315393</v>
      </c>
      <c r="AA343" s="55">
        <v>1.075</v>
      </c>
      <c r="AE343" s="46"/>
      <c r="AF343" s="51">
        <f t="shared" si="63"/>
        <v>6.2772840070922005</v>
      </c>
      <c r="AG343" s="51">
        <f t="shared" si="64"/>
        <v>4.9146821347150267</v>
      </c>
      <c r="AH343" s="51">
        <f t="shared" si="65"/>
        <v>4.1394352332640327</v>
      </c>
      <c r="AI343" s="51">
        <f t="shared" si="66"/>
        <v>4.6509005200000004</v>
      </c>
      <c r="AJ343" s="51">
        <f t="shared" si="67"/>
        <v>5.6846241794443158</v>
      </c>
      <c r="AL343" s="47">
        <f t="shared" si="78"/>
        <v>5.7455833333333333</v>
      </c>
      <c r="AM343" s="47">
        <f t="shared" si="68"/>
        <v>6.0084122277310072</v>
      </c>
      <c r="AO343" s="47">
        <f t="shared" si="83"/>
        <v>4.8106666666666662</v>
      </c>
      <c r="AP343" s="47">
        <f t="shared" si="69"/>
        <v>4.9476538541787338</v>
      </c>
      <c r="AR343" s="47">
        <f t="shared" si="84"/>
        <v>4.0725000000000007</v>
      </c>
      <c r="AS343" s="47">
        <f t="shared" si="70"/>
        <v>4.1463277674171186</v>
      </c>
      <c r="AU343" s="47">
        <f t="shared" si="85"/>
        <v>4.6708333333333334</v>
      </c>
      <c r="AV343" s="47">
        <f t="shared" si="71"/>
        <v>4.7309362646920681</v>
      </c>
      <c r="AX343" s="47">
        <f t="shared" si="86"/>
        <v>4.6866250000000003</v>
      </c>
      <c r="AY343" s="47">
        <f t="shared" si="72"/>
        <v>5.4603316899008503</v>
      </c>
    </row>
    <row r="344" spans="1:51">
      <c r="A344" s="3">
        <v>2018</v>
      </c>
      <c r="B344" s="3">
        <v>7</v>
      </c>
      <c r="C344" s="46">
        <f>[1]Fall13!AB347</f>
        <v>5.7249999999999996</v>
      </c>
      <c r="D344" s="46">
        <f>[1]Fall13!AC347</f>
        <v>4.6950000000000003</v>
      </c>
      <c r="E344" s="46">
        <f>[1]Fall13!AD347</f>
        <v>3.984</v>
      </c>
      <c r="F344" s="46">
        <f>[1]Fall13!AE347</f>
        <v>4.5679999999999996</v>
      </c>
      <c r="G344" s="46">
        <f>[1]Fall13!AF347</f>
        <v>4.7590000000000003</v>
      </c>
      <c r="H344" s="46"/>
      <c r="I344" s="46"/>
      <c r="J344" s="46">
        <f t="shared" si="88"/>
        <v>1.0234179478012155</v>
      </c>
      <c r="K344" s="55">
        <v>1.07</v>
      </c>
      <c r="M344" s="46"/>
      <c r="N344" s="46">
        <f t="shared" si="89"/>
        <v>1.0255570117955439</v>
      </c>
      <c r="O344" s="55">
        <v>1.08</v>
      </c>
      <c r="P344" s="46"/>
      <c r="Q344" s="46"/>
      <c r="R344" s="46">
        <f t="shared" si="80"/>
        <v>1.0189258312020459</v>
      </c>
      <c r="S344" s="55">
        <v>1.085</v>
      </c>
      <c r="T344" s="46"/>
      <c r="U344" s="46"/>
      <c r="V344" s="46">
        <f t="shared" si="81"/>
        <v>1.0255949708127525</v>
      </c>
      <c r="W344" s="55">
        <v>1.07</v>
      </c>
      <c r="Z344" s="46">
        <f t="shared" si="87"/>
        <v>1.0241015709059609</v>
      </c>
      <c r="AA344" s="55">
        <v>1.075</v>
      </c>
      <c r="AE344" s="46"/>
      <c r="AF344" s="51">
        <f t="shared" si="63"/>
        <v>6.2732263008849563</v>
      </c>
      <c r="AG344" s="51">
        <f t="shared" si="64"/>
        <v>4.8973036076483751</v>
      </c>
      <c r="AH344" s="51">
        <f t="shared" si="65"/>
        <v>4.1095094039623214</v>
      </c>
      <c r="AI344" s="51">
        <f t="shared" si="66"/>
        <v>4.7008794814644128</v>
      </c>
      <c r="AJ344" s="51">
        <f t="shared" si="67"/>
        <v>5.6609781523996316</v>
      </c>
      <c r="AL344" s="47">
        <f t="shared" si="78"/>
        <v>5.7565</v>
      </c>
      <c r="AM344" s="47">
        <f t="shared" si="68"/>
        <v>6.0426120595894135</v>
      </c>
      <c r="AO344" s="47">
        <f t="shared" si="83"/>
        <v>4.7881666666666662</v>
      </c>
      <c r="AP344" s="47">
        <f t="shared" si="69"/>
        <v>4.9513567941670855</v>
      </c>
      <c r="AR344" s="47">
        <f t="shared" si="84"/>
        <v>4.0609999999999999</v>
      </c>
      <c r="AS344" s="47">
        <f t="shared" si="70"/>
        <v>4.143850659966426</v>
      </c>
      <c r="AU344" s="47">
        <f t="shared" si="85"/>
        <v>4.6516666666666673</v>
      </c>
      <c r="AV344" s="47">
        <f t="shared" si="71"/>
        <v>4.7305751800411739</v>
      </c>
      <c r="AX344" s="47">
        <f t="shared" si="86"/>
        <v>4.7164999999999999</v>
      </c>
      <c r="AY344" s="47">
        <f t="shared" si="72"/>
        <v>5.5571610933146562</v>
      </c>
    </row>
    <row r="345" spans="1:51">
      <c r="A345" s="3">
        <v>2018</v>
      </c>
      <c r="B345" s="3">
        <v>8</v>
      </c>
      <c r="C345" s="46">
        <f>[1]Fall13!AB348</f>
        <v>5.7140000000000004</v>
      </c>
      <c r="D345" s="46">
        <f>[1]Fall13!AC348</f>
        <v>4.68</v>
      </c>
      <c r="E345" s="46">
        <f>[1]Fall13!AD348</f>
        <v>3.9849999999999999</v>
      </c>
      <c r="F345" s="46">
        <f>[1]Fall13!AE348</f>
        <v>4.5540000000000003</v>
      </c>
      <c r="G345" s="46">
        <f>[1]Fall13!AF348</f>
        <v>4.7409999999999997</v>
      </c>
      <c r="H345" s="46"/>
      <c r="I345" s="46"/>
      <c r="J345" s="46">
        <f t="shared" si="88"/>
        <v>1.0234640874082035</v>
      </c>
      <c r="K345" s="55">
        <v>1.07</v>
      </c>
      <c r="M345" s="46"/>
      <c r="N345" s="46">
        <f t="shared" si="89"/>
        <v>1.0256410256410255</v>
      </c>
      <c r="O345" s="55">
        <v>1.08</v>
      </c>
      <c r="P345" s="46"/>
      <c r="Q345" s="46"/>
      <c r="R345" s="46">
        <f t="shared" si="80"/>
        <v>1.0191815856777493</v>
      </c>
      <c r="S345" s="55">
        <v>1.085</v>
      </c>
      <c r="T345" s="46"/>
      <c r="U345" s="46"/>
      <c r="V345" s="46">
        <f t="shared" si="81"/>
        <v>1.0256756756756757</v>
      </c>
      <c r="W345" s="55">
        <v>1.07</v>
      </c>
      <c r="Z345" s="46">
        <f t="shared" si="87"/>
        <v>1.0244165946413137</v>
      </c>
      <c r="AA345" s="55">
        <v>1.075</v>
      </c>
      <c r="AE345" s="46"/>
      <c r="AF345" s="51">
        <f t="shared" si="63"/>
        <v>6.1015170410918422</v>
      </c>
      <c r="AG345" s="51">
        <f t="shared" si="64"/>
        <v>5.1327416759581892</v>
      </c>
      <c r="AH345" s="51">
        <f t="shared" si="65"/>
        <v>4.2455815344002392</v>
      </c>
      <c r="AI345" s="51">
        <f t="shared" si="66"/>
        <v>4.9944245246599959</v>
      </c>
      <c r="AJ345" s="51">
        <f t="shared" si="67"/>
        <v>5.3821137864077686</v>
      </c>
      <c r="AL345" s="47">
        <f t="shared" si="78"/>
        <v>5.7674166666666666</v>
      </c>
      <c r="AM345" s="47">
        <f t="shared" si="68"/>
        <v>6.0758757817760518</v>
      </c>
      <c r="AO345" s="47">
        <f t="shared" si="83"/>
        <v>4.748333333333334</v>
      </c>
      <c r="AP345" s="47">
        <f t="shared" si="69"/>
        <v>4.9822904616455279</v>
      </c>
      <c r="AR345" s="47">
        <f t="shared" si="84"/>
        <v>4.0351666666666661</v>
      </c>
      <c r="AS345" s="47">
        <f t="shared" si="70"/>
        <v>4.1578786081616324</v>
      </c>
      <c r="AU345" s="47">
        <f t="shared" si="85"/>
        <v>4.6163333333333334</v>
      </c>
      <c r="AV345" s="47">
        <f t="shared" si="71"/>
        <v>4.77652695146719</v>
      </c>
      <c r="AX345" s="47">
        <f t="shared" si="86"/>
        <v>4.740875</v>
      </c>
      <c r="AY345" s="47">
        <f t="shared" si="72"/>
        <v>5.6205067790802161</v>
      </c>
    </row>
    <row r="346" spans="1:51">
      <c r="A346" s="3">
        <v>2018</v>
      </c>
      <c r="B346" s="3">
        <v>9</v>
      </c>
      <c r="C346" s="46">
        <f>[1]Fall13!AB349</f>
        <v>5.7409999999999997</v>
      </c>
      <c r="D346" s="46">
        <f>[1]Fall13!AC349</f>
        <v>4.7080000000000002</v>
      </c>
      <c r="E346" s="46">
        <f>[1]Fall13!AD349</f>
        <v>3.9940000000000002</v>
      </c>
      <c r="F346" s="46">
        <f>[1]Fall13!AE349</f>
        <v>4.5750000000000002</v>
      </c>
      <c r="G346" s="46">
        <f>[1]Fall13!AF349</f>
        <v>4.7389999999999999</v>
      </c>
      <c r="H346" s="46"/>
      <c r="I346" s="46"/>
      <c r="J346" s="46">
        <f t="shared" si="88"/>
        <v>1.0235336067035121</v>
      </c>
      <c r="K346" s="55">
        <v>1.07</v>
      </c>
      <c r="M346" s="46"/>
      <c r="N346" s="46">
        <f t="shared" si="89"/>
        <v>1.0257080610021787</v>
      </c>
      <c r="O346" s="55">
        <v>1.08</v>
      </c>
      <c r="P346" s="46"/>
      <c r="Q346" s="46"/>
      <c r="R346" s="46">
        <f t="shared" si="80"/>
        <v>1.019137535085481</v>
      </c>
      <c r="S346" s="55">
        <v>1.085</v>
      </c>
      <c r="T346" s="46"/>
      <c r="U346" s="46"/>
      <c r="V346" s="46">
        <f t="shared" si="81"/>
        <v>1.0257847533632287</v>
      </c>
      <c r="W346" s="55">
        <v>1.07</v>
      </c>
      <c r="Z346" s="46">
        <f t="shared" si="87"/>
        <v>1.0246486486486486</v>
      </c>
      <c r="AA346" s="55">
        <v>1.075</v>
      </c>
      <c r="AE346" s="46"/>
      <c r="AF346" s="51">
        <f t="shared" si="63"/>
        <v>6.1575151650618967</v>
      </c>
      <c r="AG346" s="51">
        <f t="shared" si="64"/>
        <v>5.1426387870967742</v>
      </c>
      <c r="AH346" s="51">
        <f t="shared" si="65"/>
        <v>4.246058707805024</v>
      </c>
      <c r="AI346" s="51">
        <f t="shared" si="66"/>
        <v>5.0036530515500894</v>
      </c>
      <c r="AJ346" s="51">
        <f t="shared" si="67"/>
        <v>5.3166504894578317</v>
      </c>
      <c r="AL346" s="47">
        <f t="shared" si="78"/>
        <v>5.7784166666666659</v>
      </c>
      <c r="AM346" s="47">
        <f t="shared" si="68"/>
        <v>6.1094447896852673</v>
      </c>
      <c r="AO346" s="47">
        <f t="shared" si="83"/>
        <v>4.7286666666666664</v>
      </c>
      <c r="AP346" s="47">
        <f t="shared" si="69"/>
        <v>5.0074179052925194</v>
      </c>
      <c r="AR346" s="47">
        <f t="shared" si="84"/>
        <v>4.0209999999999999</v>
      </c>
      <c r="AS346" s="47">
        <f t="shared" si="70"/>
        <v>4.1760104167073369</v>
      </c>
      <c r="AU346" s="47">
        <f t="shared" si="85"/>
        <v>4.5985000000000005</v>
      </c>
      <c r="AV346" s="47">
        <f t="shared" si="71"/>
        <v>4.8102021517699889</v>
      </c>
      <c r="AX346" s="47">
        <f t="shared" si="86"/>
        <v>4.734375</v>
      </c>
      <c r="AY346" s="47">
        <f t="shared" si="72"/>
        <v>5.5850942822461729</v>
      </c>
    </row>
    <row r="347" spans="1:51">
      <c r="A347" s="3">
        <v>2018</v>
      </c>
      <c r="B347" s="3">
        <v>10</v>
      </c>
      <c r="C347" s="46">
        <f>[1]Fall13!AB350</f>
        <v>5.8040000000000003</v>
      </c>
      <c r="D347" s="46">
        <f>[1]Fall13!AC350</f>
        <v>4.7300000000000004</v>
      </c>
      <c r="E347" s="46">
        <f>[1]Fall13!AD350</f>
        <v>3.9740000000000002</v>
      </c>
      <c r="F347" s="46">
        <f>[1]Fall13!AE350</f>
        <v>4.5869999999999997</v>
      </c>
      <c r="G347" s="46">
        <f>[1]Fall13!AF350</f>
        <v>4.7050000000000001</v>
      </c>
      <c r="H347" s="46"/>
      <c r="I347" s="46"/>
      <c r="J347" s="46">
        <f t="shared" si="88"/>
        <v>1.0238137237608045</v>
      </c>
      <c r="K347" s="55">
        <v>1.07</v>
      </c>
      <c r="M347" s="46"/>
      <c r="N347" s="46">
        <f t="shared" si="89"/>
        <v>1.0258078507915855</v>
      </c>
      <c r="O347" s="55">
        <v>1.08</v>
      </c>
      <c r="P347" s="46"/>
      <c r="Q347" s="46"/>
      <c r="R347" s="46">
        <f t="shared" si="80"/>
        <v>1.0192357014619133</v>
      </c>
      <c r="S347" s="55">
        <v>1.085</v>
      </c>
      <c r="T347" s="46"/>
      <c r="U347" s="46"/>
      <c r="V347" s="46">
        <f t="shared" si="81"/>
        <v>1.025944978751957</v>
      </c>
      <c r="W347" s="55">
        <v>1.07</v>
      </c>
      <c r="Z347" s="46">
        <f t="shared" si="87"/>
        <v>1.0243849335946005</v>
      </c>
      <c r="AA347" s="55">
        <v>1.075</v>
      </c>
      <c r="AE347" s="46"/>
      <c r="AF347" s="51">
        <f t="shared" si="63"/>
        <v>6.1602059706112851</v>
      </c>
      <c r="AG347" s="51">
        <f t="shared" si="64"/>
        <v>5.123317099875468</v>
      </c>
      <c r="AH347" s="51">
        <f t="shared" si="65"/>
        <v>4.1882952802187789</v>
      </c>
      <c r="AI347" s="51">
        <f t="shared" si="66"/>
        <v>4.9803043717380096</v>
      </c>
      <c r="AJ347" s="51">
        <f t="shared" si="67"/>
        <v>5.2986763174019602</v>
      </c>
      <c r="AL347" s="47">
        <f t="shared" si="78"/>
        <v>5.7896666666666663</v>
      </c>
      <c r="AM347" s="47">
        <f t="shared" si="68"/>
        <v>6.1430284670951423</v>
      </c>
      <c r="AO347" s="47">
        <f t="shared" si="83"/>
        <v>4.7131666666666669</v>
      </c>
      <c r="AP347" s="47">
        <f t="shared" si="69"/>
        <v>5.0322046184064213</v>
      </c>
      <c r="AR347" s="47">
        <f t="shared" si="84"/>
        <v>4.0010000000000003</v>
      </c>
      <c r="AS347" s="47">
        <f t="shared" si="70"/>
        <v>4.1811172284793985</v>
      </c>
      <c r="AU347" s="47">
        <f t="shared" si="85"/>
        <v>4.5819999999999999</v>
      </c>
      <c r="AV347" s="47">
        <f t="shared" si="71"/>
        <v>4.8503060419769142</v>
      </c>
      <c r="AX347" s="47">
        <f t="shared" si="86"/>
        <v>4.7234999999999996</v>
      </c>
      <c r="AY347" s="47">
        <f t="shared" si="72"/>
        <v>5.5432765483515025</v>
      </c>
    </row>
    <row r="348" spans="1:51">
      <c r="A348" s="3">
        <v>2018</v>
      </c>
      <c r="B348" s="3">
        <v>11</v>
      </c>
      <c r="C348" s="46">
        <f>[1]Fall13!AB351</f>
        <v>5.9089999999999998</v>
      </c>
      <c r="D348" s="46">
        <f>[1]Fall13!AC351</f>
        <v>4.7850000000000001</v>
      </c>
      <c r="E348" s="46">
        <f>[1]Fall13!AD351</f>
        <v>4.069</v>
      </c>
      <c r="F348" s="46">
        <f>[1]Fall13!AE351</f>
        <v>4.6449999999999996</v>
      </c>
      <c r="G348" s="46">
        <f>[1]Fall13!AF351</f>
        <v>4.6310000000000002</v>
      </c>
      <c r="H348" s="46"/>
      <c r="I348" s="46"/>
      <c r="J348" s="46">
        <f t="shared" si="88"/>
        <v>1.0239126667821867</v>
      </c>
      <c r="K348" s="55">
        <v>1.07</v>
      </c>
      <c r="M348" s="46"/>
      <c r="N348" s="46">
        <f t="shared" si="89"/>
        <v>1.0261634141110874</v>
      </c>
      <c r="O348" s="55">
        <v>1.08</v>
      </c>
      <c r="P348" s="46"/>
      <c r="Q348" s="46"/>
      <c r="R348" s="46">
        <f t="shared" si="80"/>
        <v>1.0195439739413681</v>
      </c>
      <c r="S348" s="55">
        <v>1.085</v>
      </c>
      <c r="T348" s="46"/>
      <c r="U348" s="46"/>
      <c r="V348" s="46">
        <f t="shared" si="81"/>
        <v>1.02606582725867</v>
      </c>
      <c r="W348" s="55">
        <v>1.07</v>
      </c>
      <c r="Z348" s="46">
        <f t="shared" si="87"/>
        <v>1.0245575221238941</v>
      </c>
      <c r="AA348" s="55">
        <v>1.075</v>
      </c>
      <c r="AE348" s="46"/>
      <c r="AF348" s="51">
        <f t="shared" si="63"/>
        <v>6.1526727679782915</v>
      </c>
      <c r="AG348" s="51">
        <f t="shared" si="64"/>
        <v>5.1370030998509693</v>
      </c>
      <c r="AH348" s="51">
        <f t="shared" si="65"/>
        <v>4.247431918531781</v>
      </c>
      <c r="AI348" s="51">
        <f t="shared" si="66"/>
        <v>4.9873423863928128</v>
      </c>
      <c r="AJ348" s="51">
        <f t="shared" si="67"/>
        <v>5.25281864447087</v>
      </c>
      <c r="AL348" s="47">
        <f t="shared" si="78"/>
        <v>5.801166666666667</v>
      </c>
      <c r="AM348" s="47">
        <f t="shared" si="68"/>
        <v>6.1765710756433103</v>
      </c>
      <c r="AO348" s="47">
        <f t="shared" si="83"/>
        <v>4.7205000000000004</v>
      </c>
      <c r="AP348" s="47">
        <f t="shared" si="69"/>
        <v>5.0579477341908001</v>
      </c>
      <c r="AR348" s="47">
        <f t="shared" si="84"/>
        <v>4.0036666666666667</v>
      </c>
      <c r="AS348" s="47">
        <f t="shared" si="70"/>
        <v>4.1960520130303633</v>
      </c>
      <c r="AU348" s="47">
        <f t="shared" si="85"/>
        <v>4.5876666666666663</v>
      </c>
      <c r="AV348" s="47">
        <f t="shared" si="71"/>
        <v>4.8862507226342196</v>
      </c>
      <c r="AX348" s="47">
        <f t="shared" si="86"/>
        <v>4.7141250000000001</v>
      </c>
      <c r="AY348" s="47">
        <f t="shared" si="72"/>
        <v>5.4943828204426195</v>
      </c>
    </row>
    <row r="349" spans="1:51">
      <c r="A349" s="3">
        <v>2018</v>
      </c>
      <c r="B349" s="3">
        <v>12</v>
      </c>
      <c r="C349" s="46">
        <f>[1]Fall13!AB352</f>
        <v>5.7649999999999997</v>
      </c>
      <c r="D349" s="46">
        <f>[1]Fall13!AC352</f>
        <v>4.7380000000000004</v>
      </c>
      <c r="E349" s="46">
        <f>[1]Fall13!AD352</f>
        <v>3.9860000000000002</v>
      </c>
      <c r="F349" s="46">
        <f>[1]Fall13!AE352</f>
        <v>4.5919999999999996</v>
      </c>
      <c r="G349" s="46">
        <f>[1]Fall13!AF352</f>
        <v>4.6580000000000004</v>
      </c>
      <c r="H349" s="46"/>
      <c r="I349" s="46"/>
      <c r="J349" s="46">
        <f t="shared" si="88"/>
        <v>1.0239786856127886</v>
      </c>
      <c r="K349" s="55">
        <v>1.07</v>
      </c>
      <c r="M349" s="46"/>
      <c r="N349" s="46">
        <f t="shared" si="89"/>
        <v>1.0262074940437516</v>
      </c>
      <c r="O349" s="55">
        <v>1.08</v>
      </c>
      <c r="P349" s="46"/>
      <c r="Q349" s="46"/>
      <c r="R349" s="46">
        <f t="shared" si="80"/>
        <v>1.0194373401534527</v>
      </c>
      <c r="S349" s="55">
        <v>1.085</v>
      </c>
      <c r="T349" s="46"/>
      <c r="U349" s="46"/>
      <c r="V349" s="46">
        <f t="shared" si="81"/>
        <v>1.0263746088511398</v>
      </c>
      <c r="W349" s="55">
        <v>1.07</v>
      </c>
      <c r="Z349" s="46">
        <f t="shared" si="87"/>
        <v>1.0246370435547734</v>
      </c>
      <c r="AA349" s="55">
        <v>1.075</v>
      </c>
      <c r="AE349" s="46"/>
      <c r="AF349" s="51">
        <f t="shared" si="63"/>
        <v>6.1411953354480575</v>
      </c>
      <c r="AG349" s="51">
        <f t="shared" si="64"/>
        <v>5.119342058426966</v>
      </c>
      <c r="AH349" s="51">
        <f t="shared" si="65"/>
        <v>4.1866332646808511</v>
      </c>
      <c r="AI349" s="51">
        <f t="shared" si="66"/>
        <v>4.9691715877941558</v>
      </c>
      <c r="AJ349" s="51">
        <f t="shared" si="67"/>
        <v>5.2409994228045331</v>
      </c>
      <c r="AL349" s="47">
        <f t="shared" si="78"/>
        <v>5.8124166666666666</v>
      </c>
      <c r="AM349" s="47">
        <f t="shared" si="68"/>
        <v>6.2100511125188058</v>
      </c>
      <c r="AO349" s="47">
        <f t="shared" si="83"/>
        <v>4.722666666666667</v>
      </c>
      <c r="AP349" s="47">
        <f t="shared" si="69"/>
        <v>5.0920577214761238</v>
      </c>
      <c r="AR349" s="47">
        <f t="shared" si="84"/>
        <v>3.9986666666666668</v>
      </c>
      <c r="AS349" s="47">
        <f t="shared" si="70"/>
        <v>4.2039183515998326</v>
      </c>
      <c r="AU349" s="47">
        <f t="shared" si="85"/>
        <v>4.5868333333333329</v>
      </c>
      <c r="AV349" s="47">
        <f t="shared" si="71"/>
        <v>4.9392959005999124</v>
      </c>
      <c r="AX349" s="47">
        <f t="shared" si="86"/>
        <v>4.7093750000000005</v>
      </c>
      <c r="AY349" s="47">
        <f t="shared" si="72"/>
        <v>5.443132505677152</v>
      </c>
    </row>
    <row r="350" spans="1:51">
      <c r="A350" s="3">
        <v>2019</v>
      </c>
      <c r="B350" s="3">
        <v>1</v>
      </c>
      <c r="C350" s="46">
        <f>[1]Fall13!AB353</f>
        <v>6.01</v>
      </c>
      <c r="D350" s="46">
        <f>[1]Fall13!AC353</f>
        <v>4.9370000000000003</v>
      </c>
      <c r="E350" s="46">
        <f>[1]Fall13!AD353</f>
        <v>4.117</v>
      </c>
      <c r="F350" s="46">
        <f>[1]Fall13!AE353</f>
        <v>4.7869999999999999</v>
      </c>
      <c r="G350" s="46">
        <f>[1]Fall13!AF353</f>
        <v>4.8920000000000003</v>
      </c>
      <c r="H350" s="46"/>
      <c r="I350" s="46"/>
      <c r="J350" s="46">
        <f t="shared" si="88"/>
        <v>1.0207201086956521</v>
      </c>
      <c r="K350" s="52">
        <v>1</v>
      </c>
      <c r="M350" s="46"/>
      <c r="N350" s="46">
        <f t="shared" si="89"/>
        <v>1.022153209109731</v>
      </c>
      <c r="O350" s="52">
        <v>1</v>
      </c>
      <c r="P350" s="46"/>
      <c r="Q350" s="46"/>
      <c r="R350" s="46">
        <f t="shared" si="80"/>
        <v>1.0157907722674562</v>
      </c>
      <c r="S350" s="52">
        <v>1</v>
      </c>
      <c r="T350" s="46"/>
      <c r="U350" s="46"/>
      <c r="V350" s="46">
        <f t="shared" si="81"/>
        <v>1.0222079863335469</v>
      </c>
      <c r="W350" s="52">
        <v>1</v>
      </c>
      <c r="Z350" s="46">
        <f t="shared" si="87"/>
        <v>1.0210811939052389</v>
      </c>
      <c r="AA350" s="52">
        <v>1</v>
      </c>
      <c r="AE350" s="46"/>
      <c r="AF350" s="51">
        <f t="shared" si="63"/>
        <v>6.2637935925639061</v>
      </c>
      <c r="AG350" s="51">
        <f t="shared" si="64"/>
        <v>4.8750859677182676</v>
      </c>
      <c r="AH350" s="51">
        <f t="shared" si="65"/>
        <v>4.1243720486664674</v>
      </c>
      <c r="AI350" s="51">
        <f t="shared" si="66"/>
        <v>4.7030459893697802</v>
      </c>
      <c r="AJ350" s="51">
        <f t="shared" si="67"/>
        <v>5.5999504641301856</v>
      </c>
      <c r="AL350" s="47">
        <f t="shared" si="78"/>
        <v>5.8225833333333332</v>
      </c>
      <c r="AM350" s="47">
        <f t="shared" si="68"/>
        <v>6.2100511125188058</v>
      </c>
      <c r="AO350" s="47">
        <f t="shared" si="83"/>
        <v>4.7629999999999999</v>
      </c>
      <c r="AP350" s="47">
        <f t="shared" si="69"/>
        <v>5.0883547814877721</v>
      </c>
      <c r="AR350" s="47">
        <f t="shared" si="84"/>
        <v>4.020833333333333</v>
      </c>
      <c r="AS350" s="47">
        <f t="shared" si="70"/>
        <v>4.2063954590505235</v>
      </c>
      <c r="AU350" s="47">
        <f t="shared" si="85"/>
        <v>4.6233333333333331</v>
      </c>
      <c r="AV350" s="47">
        <f t="shared" si="71"/>
        <v>4.9396569852508074</v>
      </c>
      <c r="AX350" s="47">
        <f t="shared" si="86"/>
        <v>4.7352500000000006</v>
      </c>
      <c r="AY350" s="47">
        <f t="shared" si="72"/>
        <v>5.4296014320646373</v>
      </c>
    </row>
    <row r="351" spans="1:51">
      <c r="A351" s="3">
        <v>2019</v>
      </c>
      <c r="B351" s="3">
        <v>2</v>
      </c>
      <c r="C351" s="46">
        <f>[1]Fall13!AB354</f>
        <v>6.0739999999999998</v>
      </c>
      <c r="D351" s="46">
        <f>[1]Fall13!AC354</f>
        <v>5.0289999999999999</v>
      </c>
      <c r="E351" s="46">
        <f>[1]Fall13!AD354</f>
        <v>4.2050000000000001</v>
      </c>
      <c r="F351" s="46">
        <f>[1]Fall13!AE354</f>
        <v>4.8719999999999999</v>
      </c>
      <c r="G351" s="46">
        <f>[1]Fall13!AF354</f>
        <v>4.8949999999999996</v>
      </c>
      <c r="H351" s="46"/>
      <c r="I351" s="46"/>
      <c r="J351" s="46">
        <f t="shared" si="88"/>
        <v>1.0208403361344538</v>
      </c>
      <c r="K351" s="52">
        <v>1</v>
      </c>
      <c r="M351" s="46"/>
      <c r="N351" s="46">
        <f t="shared" si="89"/>
        <v>1.0223622687538119</v>
      </c>
      <c r="O351" s="52">
        <v>1</v>
      </c>
      <c r="P351" s="46"/>
      <c r="Q351" s="46"/>
      <c r="R351" s="46">
        <f t="shared" si="80"/>
        <v>1.0157004830917875</v>
      </c>
      <c r="S351" s="52">
        <v>1</v>
      </c>
      <c r="T351" s="46"/>
      <c r="U351" s="46"/>
      <c r="V351" s="46">
        <f t="shared" si="81"/>
        <v>1.0222408728493495</v>
      </c>
      <c r="W351" s="52">
        <v>1</v>
      </c>
      <c r="Z351" s="46">
        <f t="shared" si="87"/>
        <v>1.0214941569282137</v>
      </c>
      <c r="AA351" s="52">
        <v>1</v>
      </c>
      <c r="AE351" s="46"/>
      <c r="AF351" s="51">
        <f t="shared" si="63"/>
        <v>6.2436027982270215</v>
      </c>
      <c r="AG351" s="51">
        <f t="shared" si="64"/>
        <v>4.9471396710875331</v>
      </c>
      <c r="AH351" s="51">
        <f t="shared" si="65"/>
        <v>4.1614138452290073</v>
      </c>
      <c r="AI351" s="51">
        <f t="shared" si="66"/>
        <v>4.7187138961038961</v>
      </c>
      <c r="AJ351" s="51">
        <f t="shared" si="67"/>
        <v>5.6332181885593213</v>
      </c>
      <c r="AL351" s="47">
        <f t="shared" si="78"/>
        <v>5.8329166666666667</v>
      </c>
      <c r="AM351" s="47">
        <f t="shared" si="68"/>
        <v>6.2100511125188049</v>
      </c>
      <c r="AO351" s="47">
        <f t="shared" si="83"/>
        <v>4.8211666666666675</v>
      </c>
      <c r="AP351" s="47">
        <f t="shared" si="69"/>
        <v>5.0574211140093297</v>
      </c>
      <c r="AR351" s="47">
        <f t="shared" si="84"/>
        <v>4.0575000000000001</v>
      </c>
      <c r="AS351" s="47">
        <f t="shared" si="70"/>
        <v>4.1923675108553189</v>
      </c>
      <c r="AU351" s="47">
        <f t="shared" si="85"/>
        <v>4.676333333333333</v>
      </c>
      <c r="AV351" s="47">
        <f t="shared" si="71"/>
        <v>4.8937052138247905</v>
      </c>
      <c r="AX351" s="47">
        <f t="shared" si="86"/>
        <v>4.7525000000000013</v>
      </c>
      <c r="AY351" s="47">
        <f t="shared" si="72"/>
        <v>5.423175683204013</v>
      </c>
    </row>
    <row r="352" spans="1:51">
      <c r="A352" s="3">
        <v>2019</v>
      </c>
      <c r="B352" s="3">
        <v>3</v>
      </c>
      <c r="C352" s="46">
        <f>[1]Fall13!AB355</f>
        <v>6.0129999999999999</v>
      </c>
      <c r="D352" s="46">
        <f>[1]Fall13!AC355</f>
        <v>4.9340000000000002</v>
      </c>
      <c r="E352" s="46">
        <f>[1]Fall13!AD355</f>
        <v>4.1440000000000001</v>
      </c>
      <c r="F352" s="46">
        <f>[1]Fall13!AE355</f>
        <v>4.7869999999999999</v>
      </c>
      <c r="G352" s="46">
        <f>[1]Fall13!AF355</f>
        <v>4.8070000000000004</v>
      </c>
      <c r="H352" s="46"/>
      <c r="I352" s="46"/>
      <c r="J352" s="46">
        <f t="shared" si="88"/>
        <v>1.0208828522920204</v>
      </c>
      <c r="K352" s="52">
        <v>1</v>
      </c>
      <c r="M352" s="46"/>
      <c r="N352" s="46">
        <f t="shared" si="89"/>
        <v>1.0223787815996686</v>
      </c>
      <c r="O352" s="52">
        <v>1</v>
      </c>
      <c r="P352" s="46"/>
      <c r="Q352" s="46"/>
      <c r="R352" s="46">
        <f t="shared" si="80"/>
        <v>1.0159352782544742</v>
      </c>
      <c r="S352" s="52">
        <v>1</v>
      </c>
      <c r="T352" s="46"/>
      <c r="U352" s="46"/>
      <c r="V352" s="46">
        <f t="shared" si="81"/>
        <v>1.0224263135412217</v>
      </c>
      <c r="W352" s="52">
        <v>1</v>
      </c>
      <c r="Z352" s="46">
        <f t="shared" si="87"/>
        <v>1.0214619634509137</v>
      </c>
      <c r="AA352" s="52">
        <v>1</v>
      </c>
      <c r="AE352" s="46"/>
      <c r="AF352" s="51">
        <f t="shared" si="63"/>
        <v>6.2281928369586321</v>
      </c>
      <c r="AG352" s="51">
        <f t="shared" si="64"/>
        <v>4.9918741252148298</v>
      </c>
      <c r="AH352" s="51">
        <f t="shared" si="65"/>
        <v>4.1372678565307943</v>
      </c>
      <c r="AI352" s="51">
        <f t="shared" si="66"/>
        <v>4.8016018497332995</v>
      </c>
      <c r="AJ352" s="51">
        <f t="shared" si="67"/>
        <v>5.6439684677419368</v>
      </c>
      <c r="AL352" s="47">
        <f t="shared" si="78"/>
        <v>5.8431666666666677</v>
      </c>
      <c r="AM352" s="47">
        <f t="shared" si="68"/>
        <v>6.2100511125188076</v>
      </c>
      <c r="AO352" s="47">
        <f t="shared" si="83"/>
        <v>4.858833333333334</v>
      </c>
      <c r="AP352" s="47">
        <f t="shared" si="69"/>
        <v>5.0322936703623391</v>
      </c>
      <c r="AR352" s="47">
        <f t="shared" si="84"/>
        <v>4.0824999999999996</v>
      </c>
      <c r="AS352" s="47">
        <f t="shared" si="70"/>
        <v>4.1742357023096135</v>
      </c>
      <c r="AU352" s="47">
        <f t="shared" si="85"/>
        <v>4.711666666666666</v>
      </c>
      <c r="AV352" s="47">
        <f t="shared" si="71"/>
        <v>4.8600300135219925</v>
      </c>
      <c r="AX352" s="47">
        <f t="shared" si="86"/>
        <v>4.7585000000000006</v>
      </c>
      <c r="AY352" s="47">
        <f t="shared" si="72"/>
        <v>5.4210494726218004</v>
      </c>
    </row>
    <row r="353" spans="1:51">
      <c r="A353" s="3">
        <v>2019</v>
      </c>
      <c r="B353" s="3">
        <v>4</v>
      </c>
      <c r="C353" s="46">
        <f>[1]Fall13!AB356</f>
        <v>5.9969999999999999</v>
      </c>
      <c r="D353" s="46">
        <f>[1]Fall13!AC356</f>
        <v>4.931</v>
      </c>
      <c r="E353" s="46">
        <f>[1]Fall13!AD356</f>
        <v>4.1589999999999998</v>
      </c>
      <c r="F353" s="46">
        <f>[1]Fall13!AE356</f>
        <v>4.7910000000000004</v>
      </c>
      <c r="G353" s="46">
        <f>[1]Fall13!AF356</f>
        <v>4.7969999999999997</v>
      </c>
      <c r="H353" s="46"/>
      <c r="I353" s="46"/>
      <c r="J353" s="46">
        <f t="shared" si="88"/>
        <v>1.0209397344228806</v>
      </c>
      <c r="K353" s="52">
        <v>1</v>
      </c>
      <c r="M353" s="46"/>
      <c r="N353" s="46">
        <f t="shared" si="89"/>
        <v>1.0223927016379846</v>
      </c>
      <c r="O353" s="52">
        <v>1</v>
      </c>
      <c r="P353" s="46"/>
      <c r="Q353" s="46"/>
      <c r="R353" s="46">
        <f t="shared" si="80"/>
        <v>1.0158768930141671</v>
      </c>
      <c r="S353" s="52">
        <v>1</v>
      </c>
      <c r="T353" s="46"/>
      <c r="U353" s="46"/>
      <c r="V353" s="46">
        <f t="shared" si="81"/>
        <v>1.0224071702944943</v>
      </c>
      <c r="W353" s="52">
        <v>1</v>
      </c>
      <c r="Z353" s="46">
        <f t="shared" si="87"/>
        <v>1.0215076660988074</v>
      </c>
      <c r="AA353" s="52">
        <v>1</v>
      </c>
      <c r="AE353" s="46"/>
      <c r="AF353" s="51">
        <f t="shared" si="63"/>
        <v>6.2497209152739996</v>
      </c>
      <c r="AG353" s="51">
        <f t="shared" si="64"/>
        <v>4.9745968211920539</v>
      </c>
      <c r="AH353" s="51">
        <f t="shared" si="65"/>
        <v>4.1576544095864101</v>
      </c>
      <c r="AI353" s="51">
        <f t="shared" si="66"/>
        <v>4.7396810304964543</v>
      </c>
      <c r="AJ353" s="51">
        <f t="shared" si="67"/>
        <v>5.6510019409282695</v>
      </c>
      <c r="AL353" s="47">
        <f t="shared" si="78"/>
        <v>5.8534166666666669</v>
      </c>
      <c r="AM353" s="47">
        <f t="shared" si="68"/>
        <v>6.2100511125188058</v>
      </c>
      <c r="AO353" s="47">
        <f t="shared" si="83"/>
        <v>4.8923333333333341</v>
      </c>
      <c r="AP353" s="47">
        <f t="shared" si="69"/>
        <v>5.0075069572484363</v>
      </c>
      <c r="AR353" s="47">
        <f t="shared" si="84"/>
        <v>4.1133333333333333</v>
      </c>
      <c r="AS353" s="47">
        <f t="shared" si="70"/>
        <v>4.1691288905375519</v>
      </c>
      <c r="AU353" s="47">
        <f t="shared" si="85"/>
        <v>4.7456666666666658</v>
      </c>
      <c r="AV353" s="47">
        <f t="shared" si="71"/>
        <v>4.8199261233150663</v>
      </c>
      <c r="AX353" s="47">
        <f t="shared" si="86"/>
        <v>4.7654999999999994</v>
      </c>
      <c r="AY353" s="47">
        <f t="shared" si="72"/>
        <v>5.4546604919368633</v>
      </c>
    </row>
    <row r="354" spans="1:51">
      <c r="A354" s="3">
        <v>2019</v>
      </c>
      <c r="B354" s="3">
        <v>5</v>
      </c>
      <c r="C354" s="46">
        <f>[1]Fall13!AB357</f>
        <v>5.8879999999999999</v>
      </c>
      <c r="D354" s="46">
        <f>[1]Fall13!AC357</f>
        <v>4.8479999999999999</v>
      </c>
      <c r="E354" s="46">
        <f>[1]Fall13!AD357</f>
        <v>4.1180000000000003</v>
      </c>
      <c r="F354" s="46">
        <f>[1]Fall13!AE357</f>
        <v>4.7149999999999999</v>
      </c>
      <c r="G354" s="46">
        <f>[1]Fall13!AF357</f>
        <v>4.7859999999999996</v>
      </c>
      <c r="H354" s="46"/>
      <c r="I354" s="46"/>
      <c r="J354" s="46">
        <f t="shared" si="88"/>
        <v>1.0211585154353104</v>
      </c>
      <c r="K354" s="52">
        <v>1</v>
      </c>
      <c r="M354" s="46"/>
      <c r="N354" s="46">
        <f t="shared" si="89"/>
        <v>1.022569078253533</v>
      </c>
      <c r="O354" s="52">
        <v>1</v>
      </c>
      <c r="P354" s="46"/>
      <c r="Q354" s="46"/>
      <c r="R354" s="46">
        <f t="shared" si="80"/>
        <v>1.0160375030841353</v>
      </c>
      <c r="S354" s="52">
        <v>1</v>
      </c>
      <c r="T354" s="46"/>
      <c r="U354" s="46"/>
      <c r="V354" s="46">
        <f t="shared" si="81"/>
        <v>1.0225547603556713</v>
      </c>
      <c r="W354" s="52">
        <v>1</v>
      </c>
      <c r="Z354" s="46">
        <f t="shared" si="87"/>
        <v>1.0215581643543223</v>
      </c>
      <c r="AA354" s="52">
        <v>1</v>
      </c>
      <c r="AE354" s="46"/>
      <c r="AF354" s="51">
        <f t="shared" si="63"/>
        <v>6.2716866190335887</v>
      </c>
      <c r="AG354" s="51">
        <f t="shared" si="64"/>
        <v>4.9825444051446945</v>
      </c>
      <c r="AH354" s="51">
        <f t="shared" si="65"/>
        <v>4.1578232112259972</v>
      </c>
      <c r="AI354" s="51">
        <f t="shared" si="66"/>
        <v>4.7716743024489796</v>
      </c>
      <c r="AJ354" s="51">
        <f t="shared" si="67"/>
        <v>5.7081990530303042</v>
      </c>
      <c r="AL354" s="47">
        <f t="shared" si="78"/>
        <v>5.8635833333333336</v>
      </c>
      <c r="AM354" s="47">
        <f t="shared" si="68"/>
        <v>6.2100511125188076</v>
      </c>
      <c r="AO354" s="47">
        <f t="shared" si="83"/>
        <v>4.9028333333333336</v>
      </c>
      <c r="AP354" s="47">
        <f t="shared" si="69"/>
        <v>4.9817638414640575</v>
      </c>
      <c r="AR354" s="47">
        <f t="shared" si="84"/>
        <v>4.1215000000000002</v>
      </c>
      <c r="AS354" s="47">
        <f t="shared" si="70"/>
        <v>4.1541941059865879</v>
      </c>
      <c r="AU354" s="47">
        <f t="shared" si="85"/>
        <v>4.7573333333333334</v>
      </c>
      <c r="AV354" s="47">
        <f t="shared" si="71"/>
        <v>4.7839814426577609</v>
      </c>
      <c r="AX354" s="47">
        <f t="shared" si="86"/>
        <v>4.7713749999999999</v>
      </c>
      <c r="AY354" s="47">
        <f t="shared" si="72"/>
        <v>5.503604062383423</v>
      </c>
    </row>
    <row r="355" spans="1:51">
      <c r="A355" s="3">
        <v>2019</v>
      </c>
      <c r="B355" s="3">
        <v>6</v>
      </c>
      <c r="C355" s="46">
        <f>[1]Fall13!AB358</f>
        <v>5.8440000000000003</v>
      </c>
      <c r="D355" s="46">
        <f>[1]Fall13!AC358</f>
        <v>4.8319999999999999</v>
      </c>
      <c r="E355" s="46">
        <f>[1]Fall13!AD358</f>
        <v>4.0810000000000004</v>
      </c>
      <c r="F355" s="46">
        <f>[1]Fall13!AE358</f>
        <v>4.7009999999999996</v>
      </c>
      <c r="G355" s="46">
        <f>[1]Fall13!AF358</f>
        <v>4.8609999999999998</v>
      </c>
      <c r="H355" s="46"/>
      <c r="I355" s="46"/>
      <c r="J355" s="46">
        <f t="shared" si="88"/>
        <v>1.021142757295125</v>
      </c>
      <c r="K355" s="52">
        <v>1</v>
      </c>
      <c r="M355" s="46"/>
      <c r="N355" s="46">
        <f t="shared" si="89"/>
        <v>1.0226455026455026</v>
      </c>
      <c r="O355" s="52">
        <v>1</v>
      </c>
      <c r="P355" s="46"/>
      <c r="Q355" s="46"/>
      <c r="R355" s="46">
        <f t="shared" si="80"/>
        <v>1.0161852589641436</v>
      </c>
      <c r="S355" s="52">
        <v>1</v>
      </c>
      <c r="T355" s="46"/>
      <c r="U355" s="46"/>
      <c r="V355" s="46">
        <f t="shared" si="81"/>
        <v>1.0226234500761364</v>
      </c>
      <c r="W355" s="52">
        <v>1</v>
      </c>
      <c r="Z355" s="46">
        <f t="shared" si="87"/>
        <v>1.0218625183939458</v>
      </c>
      <c r="AA355" s="52">
        <v>1</v>
      </c>
      <c r="AE355" s="46"/>
      <c r="AF355" s="51">
        <f t="shared" ref="AF355:AF418" si="90">AF343*K355</f>
        <v>6.2772840070922005</v>
      </c>
      <c r="AG355" s="51">
        <f t="shared" ref="AG355:AG418" si="91">AG343*O355</f>
        <v>4.9146821347150267</v>
      </c>
      <c r="AH355" s="51">
        <f t="shared" ref="AH355:AH418" si="92">AH343*S355</f>
        <v>4.1394352332640327</v>
      </c>
      <c r="AI355" s="51">
        <f t="shared" ref="AI355:AI418" si="93">AI343*W355</f>
        <v>4.6509005200000004</v>
      </c>
      <c r="AJ355" s="51">
        <f t="shared" ref="AJ355:AJ418" si="94">AJ343*AA355</f>
        <v>5.6846241794443158</v>
      </c>
      <c r="AL355" s="47">
        <f t="shared" si="78"/>
        <v>5.8736666666666659</v>
      </c>
      <c r="AM355" s="47">
        <f t="shared" ref="AM355:AM418" si="95">AVERAGE(AF344:AF355)</f>
        <v>6.2100511125188076</v>
      </c>
      <c r="AO355" s="47">
        <f t="shared" si="83"/>
        <v>4.9185000000000008</v>
      </c>
      <c r="AP355" s="47">
        <f t="shared" ref="AP355:AP418" si="96">AVERAGE(AG350:AG355)</f>
        <v>4.9476538541787338</v>
      </c>
      <c r="AR355" s="47">
        <f t="shared" si="84"/>
        <v>4.1373333333333333</v>
      </c>
      <c r="AS355" s="47">
        <f t="shared" ref="AS355:AS418" si="97">AVERAGE(AH350:AH355)</f>
        <v>4.1463277674171186</v>
      </c>
      <c r="AU355" s="47">
        <f t="shared" si="85"/>
        <v>4.7755000000000001</v>
      </c>
      <c r="AV355" s="47">
        <f t="shared" ref="AV355:AV418" si="98">AVERAGE(AI350:AI355)</f>
        <v>4.7309362646920681</v>
      </c>
      <c r="AX355" s="47">
        <f t="shared" si="86"/>
        <v>4.7908749999999998</v>
      </c>
      <c r="AY355" s="47">
        <f t="shared" ref="AY355:AY418" si="99">AVERAGE(AJ348:AJ355)</f>
        <v>5.5518475451387168</v>
      </c>
    </row>
    <row r="356" spans="1:51">
      <c r="A356" s="3">
        <v>2019</v>
      </c>
      <c r="B356" s="3">
        <v>7</v>
      </c>
      <c r="C356" s="46">
        <f>[1]Fall13!AB359</f>
        <v>5.8470000000000004</v>
      </c>
      <c r="D356" s="46">
        <f>[1]Fall13!AC359</f>
        <v>4.8019999999999996</v>
      </c>
      <c r="E356" s="46">
        <f>[1]Fall13!AD359</f>
        <v>4.0490000000000004</v>
      </c>
      <c r="F356" s="46">
        <f>[1]Fall13!AE359</f>
        <v>4.6719999999999997</v>
      </c>
      <c r="G356" s="46">
        <f>[1]Fall13!AF359</f>
        <v>4.8630000000000004</v>
      </c>
      <c r="H356" s="46"/>
      <c r="I356" s="46"/>
      <c r="J356" s="46">
        <f t="shared" si="88"/>
        <v>1.0213100436681224</v>
      </c>
      <c r="K356" s="52">
        <v>1</v>
      </c>
      <c r="M356" s="46"/>
      <c r="N356" s="46">
        <f t="shared" si="89"/>
        <v>1.0227902023429178</v>
      </c>
      <c r="O356" s="52">
        <v>1</v>
      </c>
      <c r="P356" s="46"/>
      <c r="Q356" s="46"/>
      <c r="R356" s="46">
        <f t="shared" si="80"/>
        <v>1.0163152610441768</v>
      </c>
      <c r="S356" s="52">
        <v>1</v>
      </c>
      <c r="T356" s="46"/>
      <c r="U356" s="46"/>
      <c r="V356" s="46">
        <f t="shared" si="81"/>
        <v>1.0227670753064799</v>
      </c>
      <c r="W356" s="52">
        <v>1</v>
      </c>
      <c r="Z356" s="46">
        <f t="shared" si="87"/>
        <v>1.0218533305316244</v>
      </c>
      <c r="AA356" s="52">
        <v>1</v>
      </c>
      <c r="AE356" s="46"/>
      <c r="AF356" s="51">
        <f t="shared" si="90"/>
        <v>6.2732263008849563</v>
      </c>
      <c r="AG356" s="51">
        <f t="shared" si="91"/>
        <v>4.8973036076483751</v>
      </c>
      <c r="AH356" s="51">
        <f t="shared" si="92"/>
        <v>4.1095094039623214</v>
      </c>
      <c r="AI356" s="51">
        <f t="shared" si="93"/>
        <v>4.7008794814644128</v>
      </c>
      <c r="AJ356" s="51">
        <f t="shared" si="94"/>
        <v>5.6609781523996316</v>
      </c>
      <c r="AL356" s="47">
        <f t="shared" si="78"/>
        <v>5.8838333333333317</v>
      </c>
      <c r="AM356" s="47">
        <f t="shared" si="95"/>
        <v>6.2100511125188058</v>
      </c>
      <c r="AO356" s="47">
        <f t="shared" si="83"/>
        <v>4.8959999999999999</v>
      </c>
      <c r="AP356" s="47">
        <f t="shared" si="96"/>
        <v>4.9513567941670855</v>
      </c>
      <c r="AR356" s="47">
        <f t="shared" si="84"/>
        <v>4.1259999999999994</v>
      </c>
      <c r="AS356" s="47">
        <f t="shared" si="97"/>
        <v>4.143850659966426</v>
      </c>
      <c r="AU356" s="47">
        <f t="shared" si="85"/>
        <v>4.7563333333333331</v>
      </c>
      <c r="AV356" s="47">
        <f t="shared" si="98"/>
        <v>4.7305751800411739</v>
      </c>
      <c r="AX356" s="47">
        <f t="shared" si="86"/>
        <v>4.8198749999999997</v>
      </c>
      <c r="AY356" s="47">
        <f t="shared" si="99"/>
        <v>5.6028674836298116</v>
      </c>
    </row>
    <row r="357" spans="1:51">
      <c r="A357" s="3">
        <v>2019</v>
      </c>
      <c r="B357" s="3">
        <v>8</v>
      </c>
      <c r="C357" s="46">
        <f>[1]Fall13!AB360</f>
        <v>5.8369999999999997</v>
      </c>
      <c r="D357" s="46">
        <f>[1]Fall13!AC360</f>
        <v>4.7869999999999999</v>
      </c>
      <c r="E357" s="46">
        <f>[1]Fall13!AD360</f>
        <v>4.05</v>
      </c>
      <c r="F357" s="46">
        <f>[1]Fall13!AE360</f>
        <v>4.6580000000000004</v>
      </c>
      <c r="G357" s="46">
        <f>[1]Fall13!AF360</f>
        <v>4.8449999999999998</v>
      </c>
      <c r="H357" s="46"/>
      <c r="I357" s="46"/>
      <c r="J357" s="46">
        <f t="shared" si="88"/>
        <v>1.021526076303815</v>
      </c>
      <c r="K357" s="52">
        <v>1</v>
      </c>
      <c r="M357" s="46"/>
      <c r="N357" s="46">
        <f t="shared" si="89"/>
        <v>1.022863247863248</v>
      </c>
      <c r="O357" s="52">
        <v>1</v>
      </c>
      <c r="P357" s="46"/>
      <c r="Q357" s="46"/>
      <c r="R357" s="46">
        <f t="shared" si="80"/>
        <v>1.0163111668757843</v>
      </c>
      <c r="S357" s="52">
        <v>1</v>
      </c>
      <c r="T357" s="46"/>
      <c r="U357" s="46"/>
      <c r="V357" s="46">
        <f t="shared" si="81"/>
        <v>1.0228370663153272</v>
      </c>
      <c r="W357" s="52">
        <v>1</v>
      </c>
      <c r="Z357" s="46">
        <f t="shared" si="87"/>
        <v>1.0219363003585742</v>
      </c>
      <c r="AA357" s="52">
        <v>1</v>
      </c>
      <c r="AE357" s="46"/>
      <c r="AF357" s="51">
        <f t="shared" si="90"/>
        <v>6.1015170410918422</v>
      </c>
      <c r="AG357" s="51">
        <f t="shared" si="91"/>
        <v>5.1327416759581892</v>
      </c>
      <c r="AH357" s="51">
        <f t="shared" si="92"/>
        <v>4.2455815344002392</v>
      </c>
      <c r="AI357" s="51">
        <f t="shared" si="93"/>
        <v>4.9944245246599959</v>
      </c>
      <c r="AJ357" s="51">
        <f t="shared" si="94"/>
        <v>5.3821137864077686</v>
      </c>
      <c r="AL357" s="47">
        <f t="shared" si="78"/>
        <v>5.8940833333333336</v>
      </c>
      <c r="AM357" s="47">
        <f t="shared" si="95"/>
        <v>6.2100511125188058</v>
      </c>
      <c r="AO357" s="47">
        <f t="shared" si="83"/>
        <v>4.855666666666667</v>
      </c>
      <c r="AP357" s="47">
        <f t="shared" si="96"/>
        <v>4.9822904616455279</v>
      </c>
      <c r="AR357" s="47">
        <f t="shared" si="84"/>
        <v>4.1001666666666674</v>
      </c>
      <c r="AS357" s="47">
        <f t="shared" si="97"/>
        <v>4.1578786081616324</v>
      </c>
      <c r="AU357" s="47">
        <f t="shared" si="85"/>
        <v>4.7206666666666672</v>
      </c>
      <c r="AV357" s="47">
        <f t="shared" si="98"/>
        <v>4.77652695146719</v>
      </c>
      <c r="AX357" s="47">
        <f t="shared" si="86"/>
        <v>4.8432500000000003</v>
      </c>
      <c r="AY357" s="47">
        <f t="shared" si="99"/>
        <v>5.6205067790802161</v>
      </c>
    </row>
    <row r="358" spans="1:51">
      <c r="A358" s="3">
        <v>2019</v>
      </c>
      <c r="B358" s="3">
        <v>9</v>
      </c>
      <c r="C358" s="46">
        <f>[1]Fall13!AB361</f>
        <v>5.8650000000000002</v>
      </c>
      <c r="D358" s="46">
        <f>[1]Fall13!AC361</f>
        <v>4.8170000000000002</v>
      </c>
      <c r="E358" s="46">
        <f>[1]Fall13!AD361</f>
        <v>4.0590000000000002</v>
      </c>
      <c r="F358" s="46">
        <f>[1]Fall13!AE361</f>
        <v>4.681</v>
      </c>
      <c r="G358" s="46">
        <f>[1]Fall13!AF361</f>
        <v>4.843</v>
      </c>
      <c r="H358" s="46"/>
      <c r="I358" s="46"/>
      <c r="J358" s="46">
        <f t="shared" si="88"/>
        <v>1.0215990245601811</v>
      </c>
      <c r="K358" s="52">
        <v>1</v>
      </c>
      <c r="M358" s="46"/>
      <c r="N358" s="46">
        <f t="shared" si="89"/>
        <v>1.0231520815632966</v>
      </c>
      <c r="O358" s="52">
        <v>1</v>
      </c>
      <c r="P358" s="46"/>
      <c r="Q358" s="46"/>
      <c r="R358" s="46">
        <f t="shared" si="80"/>
        <v>1.016274411617426</v>
      </c>
      <c r="S358" s="52">
        <v>1</v>
      </c>
      <c r="T358" s="46"/>
      <c r="U358" s="46"/>
      <c r="V358" s="46">
        <f t="shared" si="81"/>
        <v>1.0231693989071038</v>
      </c>
      <c r="W358" s="52">
        <v>1</v>
      </c>
      <c r="Z358" s="46">
        <f t="shared" si="87"/>
        <v>1.0219455581346275</v>
      </c>
      <c r="AA358" s="52">
        <v>1</v>
      </c>
      <c r="AE358" s="46"/>
      <c r="AF358" s="51">
        <f t="shared" si="90"/>
        <v>6.1575151650618967</v>
      </c>
      <c r="AG358" s="51">
        <f t="shared" si="91"/>
        <v>5.1426387870967742</v>
      </c>
      <c r="AH358" s="51">
        <f t="shared" si="92"/>
        <v>4.246058707805024</v>
      </c>
      <c r="AI358" s="51">
        <f t="shared" si="93"/>
        <v>5.0036530515500894</v>
      </c>
      <c r="AJ358" s="51">
        <f t="shared" si="94"/>
        <v>5.3166504894578317</v>
      </c>
      <c r="AL358" s="47">
        <f t="shared" si="78"/>
        <v>5.9044166666666662</v>
      </c>
      <c r="AM358" s="47">
        <f t="shared" si="95"/>
        <v>6.2100511125188058</v>
      </c>
      <c r="AO358" s="47">
        <f t="shared" si="83"/>
        <v>4.8361666666666663</v>
      </c>
      <c r="AP358" s="47">
        <f t="shared" si="96"/>
        <v>5.0074179052925194</v>
      </c>
      <c r="AR358" s="47">
        <f t="shared" si="84"/>
        <v>4.0860000000000003</v>
      </c>
      <c r="AS358" s="47">
        <f t="shared" si="97"/>
        <v>4.1760104167073369</v>
      </c>
      <c r="AU358" s="47">
        <f t="shared" si="85"/>
        <v>4.7030000000000003</v>
      </c>
      <c r="AV358" s="47">
        <f t="shared" si="98"/>
        <v>4.8102021517699889</v>
      </c>
      <c r="AX358" s="47">
        <f t="shared" si="86"/>
        <v>4.8371250000000003</v>
      </c>
      <c r="AY358" s="47">
        <f t="shared" si="99"/>
        <v>5.5850942822461729</v>
      </c>
    </row>
    <row r="359" spans="1:51">
      <c r="A359" s="3">
        <v>2019</v>
      </c>
      <c r="B359" s="3">
        <v>10</v>
      </c>
      <c r="C359" s="46">
        <f>[1]Fall13!AB362</f>
        <v>5.9290000000000003</v>
      </c>
      <c r="D359" s="46">
        <f>[1]Fall13!AC362</f>
        <v>4.8390000000000004</v>
      </c>
      <c r="E359" s="46">
        <f>[1]Fall13!AD362</f>
        <v>4.04</v>
      </c>
      <c r="F359" s="46">
        <f>[1]Fall13!AE362</f>
        <v>4.6920000000000002</v>
      </c>
      <c r="G359" s="46">
        <f>[1]Fall13!AF362</f>
        <v>4.8099999999999996</v>
      </c>
      <c r="H359" s="46"/>
      <c r="I359" s="46"/>
      <c r="J359" s="46">
        <f t="shared" si="88"/>
        <v>1.0215368711233632</v>
      </c>
      <c r="K359" s="52">
        <v>1</v>
      </c>
      <c r="M359" s="46"/>
      <c r="N359" s="46">
        <f t="shared" si="89"/>
        <v>1.0230443974630021</v>
      </c>
      <c r="O359" s="52">
        <v>1</v>
      </c>
      <c r="P359" s="46"/>
      <c r="Q359" s="46"/>
      <c r="R359" s="46">
        <f t="shared" si="80"/>
        <v>1.0166079516859587</v>
      </c>
      <c r="S359" s="52">
        <v>1</v>
      </c>
      <c r="T359" s="46"/>
      <c r="U359" s="46"/>
      <c r="V359" s="46">
        <f t="shared" si="81"/>
        <v>1.0228907782864618</v>
      </c>
      <c r="W359" s="52">
        <v>1</v>
      </c>
      <c r="Z359" s="46">
        <f t="shared" si="87"/>
        <v>1.0223166843783209</v>
      </c>
      <c r="AA359" s="52">
        <v>1</v>
      </c>
      <c r="AE359" s="46"/>
      <c r="AF359" s="51">
        <f t="shared" si="90"/>
        <v>6.1602059706112851</v>
      </c>
      <c r="AG359" s="51">
        <f t="shared" si="91"/>
        <v>5.123317099875468</v>
      </c>
      <c r="AH359" s="51">
        <f t="shared" si="92"/>
        <v>4.1882952802187789</v>
      </c>
      <c r="AI359" s="51">
        <f t="shared" si="93"/>
        <v>4.9803043717380096</v>
      </c>
      <c r="AJ359" s="51">
        <f t="shared" si="94"/>
        <v>5.2986763174019602</v>
      </c>
      <c r="AL359" s="47">
        <f t="shared" si="78"/>
        <v>5.9148333333333332</v>
      </c>
      <c r="AM359" s="47">
        <f t="shared" si="95"/>
        <v>6.2100511125188058</v>
      </c>
      <c r="AO359" s="47">
        <f t="shared" si="83"/>
        <v>4.8208333333333329</v>
      </c>
      <c r="AP359" s="47">
        <f t="shared" si="96"/>
        <v>5.0322046184064213</v>
      </c>
      <c r="AR359" s="47">
        <f t="shared" si="84"/>
        <v>4.0661666666666667</v>
      </c>
      <c r="AS359" s="47">
        <f t="shared" si="97"/>
        <v>4.1811172284793985</v>
      </c>
      <c r="AU359" s="47">
        <f t="shared" si="85"/>
        <v>4.6865000000000006</v>
      </c>
      <c r="AV359" s="47">
        <f t="shared" si="98"/>
        <v>4.8503060419769142</v>
      </c>
      <c r="AX359" s="47">
        <f t="shared" si="86"/>
        <v>4.8264999999999993</v>
      </c>
      <c r="AY359" s="47">
        <f t="shared" si="99"/>
        <v>5.5432765483515025</v>
      </c>
    </row>
    <row r="360" spans="1:51">
      <c r="A360" s="3">
        <v>2019</v>
      </c>
      <c r="B360" s="3">
        <v>11</v>
      </c>
      <c r="C360" s="46">
        <f>[1]Fall13!AB363</f>
        <v>6.0380000000000003</v>
      </c>
      <c r="D360" s="46">
        <f>[1]Fall13!AC363</f>
        <v>4.8959999999999999</v>
      </c>
      <c r="E360" s="46">
        <f>[1]Fall13!AD363</f>
        <v>4.1360000000000001</v>
      </c>
      <c r="F360" s="46">
        <f>[1]Fall13!AE363</f>
        <v>4.7519999999999998</v>
      </c>
      <c r="G360" s="46">
        <f>[1]Fall13!AF363</f>
        <v>4.734</v>
      </c>
      <c r="H360" s="46"/>
      <c r="I360" s="46"/>
      <c r="J360" s="46">
        <f t="shared" si="88"/>
        <v>1.0218311050939246</v>
      </c>
      <c r="K360" s="52">
        <v>1</v>
      </c>
      <c r="M360" s="46"/>
      <c r="N360" s="46">
        <f t="shared" si="89"/>
        <v>1.0231974921630094</v>
      </c>
      <c r="O360" s="52">
        <v>1</v>
      </c>
      <c r="P360" s="46"/>
      <c r="Q360" s="46"/>
      <c r="R360" s="46">
        <f t="shared" si="80"/>
        <v>1.0164659621528631</v>
      </c>
      <c r="S360" s="52">
        <v>1</v>
      </c>
      <c r="T360" s="46"/>
      <c r="U360" s="46"/>
      <c r="V360" s="46">
        <f t="shared" si="81"/>
        <v>1.0230355220667384</v>
      </c>
      <c r="W360" s="52">
        <v>1</v>
      </c>
      <c r="Z360" s="46">
        <f t="shared" si="87"/>
        <v>1.0222414165407039</v>
      </c>
      <c r="AA360" s="52">
        <v>1</v>
      </c>
      <c r="AE360" s="46"/>
      <c r="AF360" s="51">
        <f t="shared" si="90"/>
        <v>6.1526727679782915</v>
      </c>
      <c r="AG360" s="51">
        <f t="shared" si="91"/>
        <v>5.1370030998509693</v>
      </c>
      <c r="AH360" s="51">
        <f t="shared" si="92"/>
        <v>4.247431918531781</v>
      </c>
      <c r="AI360" s="51">
        <f t="shared" si="93"/>
        <v>4.9873423863928128</v>
      </c>
      <c r="AJ360" s="51">
        <f t="shared" si="94"/>
        <v>5.25281864447087</v>
      </c>
      <c r="AL360" s="47">
        <f t="shared" si="78"/>
        <v>5.9255833333333321</v>
      </c>
      <c r="AM360" s="47">
        <f t="shared" si="95"/>
        <v>6.2100511125188058</v>
      </c>
      <c r="AO360" s="47">
        <f t="shared" si="83"/>
        <v>4.8288333333333329</v>
      </c>
      <c r="AP360" s="47">
        <f t="shared" si="96"/>
        <v>5.0579477341908001</v>
      </c>
      <c r="AR360" s="47">
        <f t="shared" si="84"/>
        <v>4.0691666666666668</v>
      </c>
      <c r="AS360" s="47">
        <f t="shared" si="97"/>
        <v>4.1960520130303633</v>
      </c>
      <c r="AU360" s="47">
        <f t="shared" si="85"/>
        <v>4.6926666666666668</v>
      </c>
      <c r="AV360" s="47">
        <f t="shared" si="98"/>
        <v>4.8862507226342196</v>
      </c>
      <c r="AX360" s="47">
        <f t="shared" si="86"/>
        <v>4.8173750000000002</v>
      </c>
      <c r="AY360" s="47">
        <f t="shared" si="99"/>
        <v>5.4943828204426195</v>
      </c>
    </row>
    <row r="361" spans="1:51">
      <c r="A361" s="3">
        <v>2019</v>
      </c>
      <c r="B361" s="3">
        <v>12</v>
      </c>
      <c r="C361" s="46">
        <f>[1]Fall13!AB364</f>
        <v>5.891</v>
      </c>
      <c r="D361" s="46">
        <f>[1]Fall13!AC364</f>
        <v>4.8479999999999999</v>
      </c>
      <c r="E361" s="46">
        <f>[1]Fall13!AD364</f>
        <v>4.0529999999999999</v>
      </c>
      <c r="F361" s="46">
        <f>[1]Fall13!AE364</f>
        <v>4.6980000000000004</v>
      </c>
      <c r="G361" s="46">
        <f>[1]Fall13!AF364</f>
        <v>4.7629999999999999</v>
      </c>
      <c r="H361" s="46"/>
      <c r="I361" s="46"/>
      <c r="J361" s="46">
        <f t="shared" si="88"/>
        <v>1.0218560277536861</v>
      </c>
      <c r="K361" s="52">
        <v>1</v>
      </c>
      <c r="M361" s="46"/>
      <c r="N361" s="46">
        <f t="shared" si="89"/>
        <v>1.0232165470662726</v>
      </c>
      <c r="O361" s="52">
        <v>1</v>
      </c>
      <c r="P361" s="46"/>
      <c r="Q361" s="46"/>
      <c r="R361" s="46">
        <f t="shared" si="80"/>
        <v>1.0168088309081786</v>
      </c>
      <c r="S361" s="52">
        <v>1</v>
      </c>
      <c r="T361" s="46"/>
      <c r="U361" s="46"/>
      <c r="V361" s="46">
        <f t="shared" si="81"/>
        <v>1.02308362369338</v>
      </c>
      <c r="W361" s="52">
        <v>1</v>
      </c>
      <c r="Z361" s="46">
        <f t="shared" si="87"/>
        <v>1.0225418634607126</v>
      </c>
      <c r="AA361" s="52">
        <v>1</v>
      </c>
      <c r="AE361" s="46"/>
      <c r="AF361" s="51">
        <f t="shared" si="90"/>
        <v>6.1411953354480575</v>
      </c>
      <c r="AG361" s="51">
        <f t="shared" si="91"/>
        <v>5.119342058426966</v>
      </c>
      <c r="AH361" s="51">
        <f t="shared" si="92"/>
        <v>4.1866332646808511</v>
      </c>
      <c r="AI361" s="51">
        <f t="shared" si="93"/>
        <v>4.9691715877941558</v>
      </c>
      <c r="AJ361" s="51">
        <f t="shared" si="94"/>
        <v>5.2409994228045331</v>
      </c>
      <c r="AL361" s="47">
        <f t="shared" si="78"/>
        <v>5.9360833333333352</v>
      </c>
      <c r="AM361" s="47">
        <f t="shared" si="95"/>
        <v>6.2100511125188058</v>
      </c>
      <c r="AO361" s="47">
        <f t="shared" si="83"/>
        <v>4.8314999999999992</v>
      </c>
      <c r="AP361" s="47">
        <f t="shared" si="96"/>
        <v>5.0920577214761238</v>
      </c>
      <c r="AR361" s="47">
        <f t="shared" si="84"/>
        <v>4.0644999999999998</v>
      </c>
      <c r="AS361" s="47">
        <f t="shared" si="97"/>
        <v>4.2039183515998326</v>
      </c>
      <c r="AU361" s="47">
        <f t="shared" si="85"/>
        <v>4.6921666666666662</v>
      </c>
      <c r="AV361" s="47">
        <f t="shared" si="98"/>
        <v>4.9392959005999124</v>
      </c>
      <c r="AX361" s="47">
        <f t="shared" si="86"/>
        <v>4.8131249999999994</v>
      </c>
      <c r="AY361" s="47">
        <f t="shared" si="99"/>
        <v>5.443132505677152</v>
      </c>
    </row>
    <row r="362" spans="1:51">
      <c r="A362" s="3">
        <v>2020</v>
      </c>
      <c r="B362" s="3">
        <v>1</v>
      </c>
      <c r="C362" s="46">
        <f>[1]Fall13!AB365</f>
        <v>6.3</v>
      </c>
      <c r="D362" s="46">
        <f>[1]Fall13!AC365</f>
        <v>5.2080000000000002</v>
      </c>
      <c r="E362" s="46">
        <f>[1]Fall13!AD365</f>
        <v>4.3179999999999996</v>
      </c>
      <c r="F362" s="46">
        <f>[1]Fall13!AE365</f>
        <v>5.05</v>
      </c>
      <c r="G362" s="46">
        <f>[1]Fall13!AF365</f>
        <v>5.141</v>
      </c>
      <c r="H362" s="46"/>
      <c r="I362" s="46"/>
      <c r="J362" s="46">
        <f t="shared" si="88"/>
        <v>1.0482529118136439</v>
      </c>
      <c r="K362" s="57">
        <v>1.02</v>
      </c>
      <c r="M362" s="46"/>
      <c r="N362" s="46">
        <f t="shared" si="89"/>
        <v>1.0548916345959085</v>
      </c>
      <c r="O362" s="57">
        <v>1.02</v>
      </c>
      <c r="P362" s="46"/>
      <c r="Q362" s="46"/>
      <c r="R362" s="46">
        <f t="shared" si="80"/>
        <v>1.0488219577362157</v>
      </c>
      <c r="S362" s="52">
        <v>1</v>
      </c>
      <c r="T362" s="46"/>
      <c r="U362" s="46"/>
      <c r="V362" s="46">
        <f t="shared" si="81"/>
        <v>1.0549404637560058</v>
      </c>
      <c r="W362" s="52">
        <v>1</v>
      </c>
      <c r="Z362" s="46">
        <f t="shared" si="87"/>
        <v>1.0508994276369583</v>
      </c>
      <c r="AA362" s="52">
        <v>1</v>
      </c>
      <c r="AE362" s="46"/>
      <c r="AF362" s="51">
        <f t="shared" si="90"/>
        <v>6.3890694644151846</v>
      </c>
      <c r="AG362" s="51">
        <f t="shared" si="91"/>
        <v>4.9725876870726333</v>
      </c>
      <c r="AH362" s="51">
        <f t="shared" si="92"/>
        <v>4.1243720486664674</v>
      </c>
      <c r="AI362" s="51">
        <f t="shared" si="93"/>
        <v>4.7030459893697802</v>
      </c>
      <c r="AJ362" s="51">
        <f t="shared" si="94"/>
        <v>5.5999504641301856</v>
      </c>
      <c r="AL362" s="47">
        <f t="shared" si="78"/>
        <v>5.9602500000000012</v>
      </c>
      <c r="AM362" s="47">
        <f t="shared" si="95"/>
        <v>6.220490768506413</v>
      </c>
      <c r="AO362" s="47">
        <f t="shared" si="83"/>
        <v>4.899166666666666</v>
      </c>
      <c r="AP362" s="47">
        <f t="shared" si="96"/>
        <v>5.1046050680468333</v>
      </c>
      <c r="AR362" s="47">
        <f t="shared" si="84"/>
        <v>4.1093333333333328</v>
      </c>
      <c r="AS362" s="47">
        <f t="shared" si="97"/>
        <v>4.2063954590505235</v>
      </c>
      <c r="AU362" s="47">
        <f t="shared" si="85"/>
        <v>4.7551666666666668</v>
      </c>
      <c r="AV362" s="47">
        <f t="shared" si="98"/>
        <v>4.9396569852508074</v>
      </c>
      <c r="AX362" s="47">
        <f t="shared" si="86"/>
        <v>4.857499999999999</v>
      </c>
      <c r="AY362" s="47">
        <f t="shared" si="99"/>
        <v>5.4296014320646373</v>
      </c>
    </row>
    <row r="363" spans="1:51">
      <c r="A363" s="3">
        <v>2020</v>
      </c>
      <c r="B363" s="3">
        <v>2</v>
      </c>
      <c r="C363" s="46">
        <f>[1]Fall13!AB366</f>
        <v>6.367</v>
      </c>
      <c r="D363" s="46">
        <f>[1]Fall13!AC366</f>
        <v>5.3049999999999997</v>
      </c>
      <c r="E363" s="46">
        <f>[1]Fall13!AD366</f>
        <v>4.4109999999999996</v>
      </c>
      <c r="F363" s="46">
        <f>[1]Fall13!AE366</f>
        <v>5.14</v>
      </c>
      <c r="G363" s="46">
        <f>[1]Fall13!AF366</f>
        <v>5.1429999999999998</v>
      </c>
      <c r="H363" s="46"/>
      <c r="I363" s="46"/>
      <c r="J363" s="46">
        <f t="shared" si="88"/>
        <v>1.0482383931511361</v>
      </c>
      <c r="K363" s="57">
        <v>1.02</v>
      </c>
      <c r="M363" s="46"/>
      <c r="N363" s="46">
        <f t="shared" si="89"/>
        <v>1.0548816862199244</v>
      </c>
      <c r="O363" s="57">
        <v>1.02</v>
      </c>
      <c r="P363" s="46"/>
      <c r="Q363" s="46"/>
      <c r="R363" s="46">
        <f t="shared" si="80"/>
        <v>1.0489892984542211</v>
      </c>
      <c r="S363" s="52">
        <v>1</v>
      </c>
      <c r="T363" s="46"/>
      <c r="U363" s="46"/>
      <c r="V363" s="46">
        <f t="shared" si="81"/>
        <v>1.055008210180624</v>
      </c>
      <c r="W363" s="52">
        <v>1</v>
      </c>
      <c r="Z363" s="46">
        <f t="shared" si="87"/>
        <v>1.0506639427987743</v>
      </c>
      <c r="AA363" s="52">
        <v>1</v>
      </c>
      <c r="AE363" s="46"/>
      <c r="AF363" s="51">
        <f t="shared" si="90"/>
        <v>6.3684748541915619</v>
      </c>
      <c r="AG363" s="51">
        <f t="shared" si="91"/>
        <v>5.0460824645092837</v>
      </c>
      <c r="AH363" s="51">
        <f t="shared" si="92"/>
        <v>4.1614138452290073</v>
      </c>
      <c r="AI363" s="51">
        <f t="shared" si="93"/>
        <v>4.7187138961038961</v>
      </c>
      <c r="AJ363" s="51">
        <f t="shared" si="94"/>
        <v>5.6332181885593213</v>
      </c>
      <c r="AL363" s="47">
        <f t="shared" si="78"/>
        <v>5.9846666666666684</v>
      </c>
      <c r="AM363" s="47">
        <f t="shared" si="95"/>
        <v>6.2308967731701239</v>
      </c>
      <c r="AO363" s="47">
        <f t="shared" si="83"/>
        <v>4.9854999999999992</v>
      </c>
      <c r="AP363" s="47">
        <f t="shared" si="96"/>
        <v>5.0901618661386818</v>
      </c>
      <c r="AR363" s="47">
        <f t="shared" si="84"/>
        <v>4.1695000000000002</v>
      </c>
      <c r="AS363" s="47">
        <f t="shared" si="97"/>
        <v>4.1923675108553189</v>
      </c>
      <c r="AU363" s="47">
        <f t="shared" si="85"/>
        <v>4.8355000000000006</v>
      </c>
      <c r="AV363" s="47">
        <f t="shared" si="98"/>
        <v>4.8937052138247905</v>
      </c>
      <c r="AX363" s="47">
        <f t="shared" si="86"/>
        <v>4.8927499999999995</v>
      </c>
      <c r="AY363" s="47">
        <f t="shared" si="99"/>
        <v>5.423175683204013</v>
      </c>
    </row>
    <row r="364" spans="1:51">
      <c r="A364" s="3">
        <v>2020</v>
      </c>
      <c r="B364" s="3">
        <v>3</v>
      </c>
      <c r="C364" s="46">
        <f>[1]Fall13!AB367</f>
        <v>6.3040000000000003</v>
      </c>
      <c r="D364" s="46">
        <f>[1]Fall13!AC367</f>
        <v>5.2060000000000004</v>
      </c>
      <c r="E364" s="46">
        <f>[1]Fall13!AD367</f>
        <v>4.3470000000000004</v>
      </c>
      <c r="F364" s="46">
        <f>[1]Fall13!AE367</f>
        <v>5.05</v>
      </c>
      <c r="G364" s="46">
        <f>[1]Fall13!AF367</f>
        <v>5.0510000000000002</v>
      </c>
      <c r="H364" s="46"/>
      <c r="I364" s="46"/>
      <c r="J364" s="46">
        <f t="shared" si="88"/>
        <v>1.048395143854981</v>
      </c>
      <c r="K364" s="57">
        <v>1.02</v>
      </c>
      <c r="M364" s="46"/>
      <c r="N364" s="46">
        <f t="shared" si="89"/>
        <v>1.0551276854479126</v>
      </c>
      <c r="O364" s="57">
        <v>1.02</v>
      </c>
      <c r="P364" s="46"/>
      <c r="Q364" s="46"/>
      <c r="R364" s="46">
        <f t="shared" si="80"/>
        <v>1.0489864864864866</v>
      </c>
      <c r="S364" s="52">
        <v>1</v>
      </c>
      <c r="T364" s="46"/>
      <c r="U364" s="46"/>
      <c r="V364" s="46">
        <f t="shared" si="81"/>
        <v>1.0549404637560058</v>
      </c>
      <c r="W364" s="52">
        <v>1</v>
      </c>
      <c r="Z364" s="46">
        <f t="shared" si="87"/>
        <v>1.050759309340545</v>
      </c>
      <c r="AA364" s="52">
        <v>1</v>
      </c>
      <c r="AE364" s="46"/>
      <c r="AF364" s="51">
        <f t="shared" si="90"/>
        <v>6.3527566936978053</v>
      </c>
      <c r="AG364" s="51">
        <f t="shared" si="91"/>
        <v>5.0917116077191267</v>
      </c>
      <c r="AH364" s="51">
        <f t="shared" si="92"/>
        <v>4.1372678565307943</v>
      </c>
      <c r="AI364" s="51">
        <f t="shared" si="93"/>
        <v>4.8016018497332995</v>
      </c>
      <c r="AJ364" s="51">
        <f t="shared" si="94"/>
        <v>5.6439684677419368</v>
      </c>
      <c r="AL364" s="47">
        <f t="shared" si="78"/>
        <v>6.0089166666666669</v>
      </c>
      <c r="AM364" s="47">
        <f t="shared" si="95"/>
        <v>6.2412770945650564</v>
      </c>
      <c r="AO364" s="47">
        <f t="shared" si="83"/>
        <v>5.0503333333333327</v>
      </c>
      <c r="AP364" s="47">
        <f t="shared" si="96"/>
        <v>5.0816740029090743</v>
      </c>
      <c r="AR364" s="47">
        <f t="shared" si="84"/>
        <v>4.2175000000000002</v>
      </c>
      <c r="AS364" s="47">
        <f t="shared" si="97"/>
        <v>4.1742357023096135</v>
      </c>
      <c r="AU364" s="47">
        <f t="shared" si="85"/>
        <v>4.8970000000000002</v>
      </c>
      <c r="AV364" s="47">
        <f t="shared" si="98"/>
        <v>4.8600300135219925</v>
      </c>
      <c r="AX364" s="47">
        <f t="shared" si="86"/>
        <v>4.9162499999999998</v>
      </c>
      <c r="AY364" s="47">
        <f t="shared" si="99"/>
        <v>5.4210494726218004</v>
      </c>
    </row>
    <row r="365" spans="1:51">
      <c r="A365" s="3">
        <v>2020</v>
      </c>
      <c r="B365" s="3">
        <v>4</v>
      </c>
      <c r="C365" s="46">
        <f>[1]Fall13!AB368</f>
        <v>6.2869999999999999</v>
      </c>
      <c r="D365" s="46">
        <f>[1]Fall13!AC368</f>
        <v>5.2030000000000003</v>
      </c>
      <c r="E365" s="46">
        <f>[1]Fall13!AD368</f>
        <v>4.3639999999999999</v>
      </c>
      <c r="F365" s="46">
        <f>[1]Fall13!AE368</f>
        <v>5.0549999999999997</v>
      </c>
      <c r="G365" s="46">
        <f>[1]Fall13!AF368</f>
        <v>5.0419999999999998</v>
      </c>
      <c r="H365" s="46"/>
      <c r="I365" s="46"/>
      <c r="J365" s="46">
        <f t="shared" si="88"/>
        <v>1.048357512089378</v>
      </c>
      <c r="K365" s="57">
        <v>1.02</v>
      </c>
      <c r="M365" s="46"/>
      <c r="N365" s="46">
        <f t="shared" si="89"/>
        <v>1.0551612249036708</v>
      </c>
      <c r="O365" s="57">
        <v>1.02</v>
      </c>
      <c r="P365" s="46"/>
      <c r="Q365" s="46"/>
      <c r="R365" s="46">
        <f t="shared" si="80"/>
        <v>1.0492906948785765</v>
      </c>
      <c r="S365" s="52">
        <v>1</v>
      </c>
      <c r="T365" s="46"/>
      <c r="U365" s="46"/>
      <c r="V365" s="46">
        <f t="shared" si="81"/>
        <v>1.0551033187226047</v>
      </c>
      <c r="W365" s="52">
        <v>1</v>
      </c>
      <c r="Z365" s="46">
        <f t="shared" si="87"/>
        <v>1.0510735876589536</v>
      </c>
      <c r="AA365" s="52">
        <v>1</v>
      </c>
      <c r="AE365" s="46"/>
      <c r="AF365" s="51">
        <f t="shared" si="90"/>
        <v>6.3747153335794797</v>
      </c>
      <c r="AG365" s="51">
        <f t="shared" si="91"/>
        <v>5.0740887576158951</v>
      </c>
      <c r="AH365" s="51">
        <f t="shared" si="92"/>
        <v>4.1576544095864101</v>
      </c>
      <c r="AI365" s="51">
        <f t="shared" si="93"/>
        <v>4.7396810304964543</v>
      </c>
      <c r="AJ365" s="51">
        <f t="shared" si="94"/>
        <v>5.6510019409282695</v>
      </c>
      <c r="AL365" s="47">
        <f t="shared" si="78"/>
        <v>6.0330833333333338</v>
      </c>
      <c r="AM365" s="47">
        <f t="shared" si="95"/>
        <v>6.2516932960905116</v>
      </c>
      <c r="AO365" s="47">
        <f t="shared" si="83"/>
        <v>5.1109999999999998</v>
      </c>
      <c r="AP365" s="47">
        <f t="shared" si="96"/>
        <v>5.0734692791991449</v>
      </c>
      <c r="AR365" s="47">
        <f t="shared" si="84"/>
        <v>4.2715000000000005</v>
      </c>
      <c r="AS365" s="47">
        <f t="shared" si="97"/>
        <v>4.1691288905375519</v>
      </c>
      <c r="AU365" s="47">
        <f t="shared" si="85"/>
        <v>4.9575000000000005</v>
      </c>
      <c r="AV365" s="47">
        <f t="shared" si="98"/>
        <v>4.8199261233150663</v>
      </c>
      <c r="AX365" s="47">
        <f t="shared" si="86"/>
        <v>4.9408750000000001</v>
      </c>
      <c r="AY365" s="47">
        <f t="shared" si="99"/>
        <v>5.4546604919368633</v>
      </c>
    </row>
    <row r="366" spans="1:51">
      <c r="A366" s="3">
        <v>2020</v>
      </c>
      <c r="B366" s="3">
        <v>5</v>
      </c>
      <c r="C366" s="46">
        <f>[1]Fall13!AB369</f>
        <v>6.1740000000000004</v>
      </c>
      <c r="D366" s="46">
        <f>[1]Fall13!AC369</f>
        <v>5.1159999999999997</v>
      </c>
      <c r="E366" s="46">
        <f>[1]Fall13!AD369</f>
        <v>4.3209999999999997</v>
      </c>
      <c r="F366" s="46">
        <f>[1]Fall13!AE369</f>
        <v>4.976</v>
      </c>
      <c r="G366" s="46">
        <f>[1]Fall13!AF369</f>
        <v>5.0309999999999997</v>
      </c>
      <c r="H366" s="46"/>
      <c r="I366" s="46"/>
      <c r="J366" s="46">
        <f t="shared" si="88"/>
        <v>1.0485733695652175</v>
      </c>
      <c r="K366" s="57">
        <v>1.02</v>
      </c>
      <c r="M366" s="46"/>
      <c r="N366" s="46">
        <f t="shared" si="89"/>
        <v>1.0552805280528053</v>
      </c>
      <c r="O366" s="57">
        <v>1.02</v>
      </c>
      <c r="P366" s="46"/>
      <c r="Q366" s="46"/>
      <c r="R366" s="46">
        <f t="shared" si="80"/>
        <v>1.0492957746478873</v>
      </c>
      <c r="S366" s="52">
        <v>1</v>
      </c>
      <c r="T366" s="46"/>
      <c r="U366" s="46"/>
      <c r="V366" s="46">
        <f t="shared" si="81"/>
        <v>1.0553552492046661</v>
      </c>
      <c r="W366" s="52">
        <v>1</v>
      </c>
      <c r="Z366" s="46">
        <f t="shared" si="87"/>
        <v>1.0511909736732135</v>
      </c>
      <c r="AA366" s="52">
        <v>1</v>
      </c>
      <c r="AE366" s="46"/>
      <c r="AF366" s="51">
        <f t="shared" si="90"/>
        <v>6.3971203514142605</v>
      </c>
      <c r="AG366" s="51">
        <f t="shared" si="91"/>
        <v>5.0821952932475885</v>
      </c>
      <c r="AH366" s="51">
        <f t="shared" si="92"/>
        <v>4.1578232112259972</v>
      </c>
      <c r="AI366" s="51">
        <f t="shared" si="93"/>
        <v>4.7716743024489796</v>
      </c>
      <c r="AJ366" s="51">
        <f t="shared" si="94"/>
        <v>5.7081990530303042</v>
      </c>
      <c r="AL366" s="47">
        <f t="shared" si="78"/>
        <v>6.0569166666666669</v>
      </c>
      <c r="AM366" s="47">
        <f t="shared" si="95"/>
        <v>6.2621461071222351</v>
      </c>
      <c r="AO366" s="47">
        <f t="shared" si="83"/>
        <v>5.1476666666666668</v>
      </c>
      <c r="AP366" s="47">
        <f t="shared" si="96"/>
        <v>5.0643346447652489</v>
      </c>
      <c r="AR366" s="47">
        <f t="shared" si="84"/>
        <v>4.3023333333333333</v>
      </c>
      <c r="AS366" s="47">
        <f t="shared" si="97"/>
        <v>4.1541941059865879</v>
      </c>
      <c r="AU366" s="47">
        <f t="shared" si="85"/>
        <v>4.9948333333333332</v>
      </c>
      <c r="AV366" s="47">
        <f t="shared" si="98"/>
        <v>4.7839814426577609</v>
      </c>
      <c r="AX366" s="47">
        <f t="shared" si="86"/>
        <v>4.9643750000000004</v>
      </c>
      <c r="AY366" s="47">
        <f t="shared" si="99"/>
        <v>5.503604062383423</v>
      </c>
    </row>
    <row r="367" spans="1:51">
      <c r="A367" s="3">
        <v>2020</v>
      </c>
      <c r="B367" s="3">
        <v>6</v>
      </c>
      <c r="C367" s="46">
        <f>[1]Fall13!AB370</f>
        <v>6.1280000000000001</v>
      </c>
      <c r="D367" s="46">
        <f>[1]Fall13!AC370</f>
        <v>5.0990000000000002</v>
      </c>
      <c r="E367" s="46">
        <f>[1]Fall13!AD370</f>
        <v>4.2830000000000004</v>
      </c>
      <c r="F367" s="46">
        <f>[1]Fall13!AE370</f>
        <v>4.9619999999999997</v>
      </c>
      <c r="G367" s="46">
        <f>[1]Fall13!AF370</f>
        <v>5.109</v>
      </c>
      <c r="H367" s="46"/>
      <c r="I367" s="46"/>
      <c r="J367" s="46">
        <f t="shared" si="88"/>
        <v>1.0485968514715949</v>
      </c>
      <c r="K367" s="57">
        <v>1.02</v>
      </c>
      <c r="M367" s="46"/>
      <c r="N367" s="46">
        <f t="shared" si="89"/>
        <v>1.0552566225165563</v>
      </c>
      <c r="O367" s="57">
        <v>1.02</v>
      </c>
      <c r="P367" s="46"/>
      <c r="Q367" s="46"/>
      <c r="R367" s="46">
        <f t="shared" si="80"/>
        <v>1.0494976721391815</v>
      </c>
      <c r="S367" s="52">
        <v>1</v>
      </c>
      <c r="T367" s="46"/>
      <c r="U367" s="46"/>
      <c r="V367" s="46">
        <f t="shared" si="81"/>
        <v>1.0555201021059348</v>
      </c>
      <c r="W367" s="52">
        <v>1</v>
      </c>
      <c r="Z367" s="46">
        <f t="shared" si="87"/>
        <v>1.0510183089899199</v>
      </c>
      <c r="AA367" s="52">
        <v>1</v>
      </c>
      <c r="AE367" s="46"/>
      <c r="AF367" s="51">
        <f t="shared" si="90"/>
        <v>6.4028296872340444</v>
      </c>
      <c r="AG367" s="51">
        <f t="shared" si="91"/>
        <v>5.0129757774093271</v>
      </c>
      <c r="AH367" s="51">
        <f t="shared" si="92"/>
        <v>4.1394352332640327</v>
      </c>
      <c r="AI367" s="51">
        <f t="shared" si="93"/>
        <v>4.6509005200000004</v>
      </c>
      <c r="AJ367" s="51">
        <f t="shared" si="94"/>
        <v>5.6846241794443158</v>
      </c>
      <c r="AL367" s="47">
        <f t="shared" si="78"/>
        <v>6.0805833333333332</v>
      </c>
      <c r="AM367" s="47">
        <f t="shared" si="95"/>
        <v>6.2726082471340563</v>
      </c>
      <c r="AO367" s="47">
        <f t="shared" si="83"/>
        <v>5.1894999999999998</v>
      </c>
      <c r="AP367" s="47">
        <f t="shared" si="96"/>
        <v>5.0466069312623087</v>
      </c>
      <c r="AR367" s="47">
        <f t="shared" si="84"/>
        <v>4.3406666666666673</v>
      </c>
      <c r="AS367" s="47">
        <f t="shared" si="97"/>
        <v>4.1463277674171186</v>
      </c>
      <c r="AU367" s="47">
        <f t="shared" si="85"/>
        <v>5.0388333333333328</v>
      </c>
      <c r="AV367" s="47">
        <f t="shared" si="98"/>
        <v>4.7309362646920681</v>
      </c>
      <c r="AX367" s="47">
        <f t="shared" si="86"/>
        <v>5.0017500000000004</v>
      </c>
      <c r="AY367" s="47">
        <f t="shared" si="99"/>
        <v>5.5518475451387168</v>
      </c>
    </row>
    <row r="368" spans="1:51">
      <c r="A368" s="3">
        <v>2020</v>
      </c>
      <c r="B368" s="3">
        <v>7</v>
      </c>
      <c r="C368" s="46">
        <f>[1]Fall13!AB371</f>
        <v>6.1310000000000002</v>
      </c>
      <c r="D368" s="46">
        <f>[1]Fall13!AC371</f>
        <v>5.0679999999999996</v>
      </c>
      <c r="E368" s="46">
        <f>[1]Fall13!AD371</f>
        <v>4.2489999999999997</v>
      </c>
      <c r="F368" s="46">
        <f>[1]Fall13!AE371</f>
        <v>4.93</v>
      </c>
      <c r="G368" s="46">
        <f>[1]Fall13!AF371</f>
        <v>5.1120000000000001</v>
      </c>
      <c r="H368" s="46"/>
      <c r="I368" s="46"/>
      <c r="J368" s="46">
        <f t="shared" si="88"/>
        <v>1.0485719172225072</v>
      </c>
      <c r="K368" s="57">
        <v>1.02</v>
      </c>
      <c r="M368" s="46"/>
      <c r="N368" s="46">
        <f t="shared" si="89"/>
        <v>1.055393586005831</v>
      </c>
      <c r="O368" s="57">
        <v>1.02</v>
      </c>
      <c r="P368" s="46"/>
      <c r="Q368" s="46"/>
      <c r="R368" s="46">
        <f t="shared" si="80"/>
        <v>1.0493949123240305</v>
      </c>
      <c r="S368" s="52">
        <v>1</v>
      </c>
      <c r="T368" s="46"/>
      <c r="U368" s="46"/>
      <c r="V368" s="46">
        <f t="shared" si="81"/>
        <v>1.055222602739726</v>
      </c>
      <c r="W368" s="52">
        <v>1</v>
      </c>
      <c r="Z368" s="46">
        <f t="shared" si="87"/>
        <v>1.0512029611351017</v>
      </c>
      <c r="AA368" s="52">
        <v>1</v>
      </c>
      <c r="AE368" s="46"/>
      <c r="AF368" s="51">
        <f t="shared" si="90"/>
        <v>6.3986908269026559</v>
      </c>
      <c r="AG368" s="51">
        <f t="shared" si="91"/>
        <v>4.9952496798013426</v>
      </c>
      <c r="AH368" s="51">
        <f t="shared" si="92"/>
        <v>4.1095094039623214</v>
      </c>
      <c r="AI368" s="51">
        <f t="shared" si="93"/>
        <v>4.7008794814644128</v>
      </c>
      <c r="AJ368" s="51">
        <f t="shared" si="94"/>
        <v>5.6609781523996316</v>
      </c>
      <c r="AL368" s="47">
        <f t="shared" si="78"/>
        <v>6.1042500000000004</v>
      </c>
      <c r="AM368" s="47">
        <f t="shared" si="95"/>
        <v>6.2830636243021969</v>
      </c>
      <c r="AO368" s="47">
        <f t="shared" si="83"/>
        <v>5.1661666666666664</v>
      </c>
      <c r="AP368" s="47">
        <f t="shared" si="96"/>
        <v>5.050383930050427</v>
      </c>
      <c r="AR368" s="47">
        <f t="shared" si="84"/>
        <v>4.3291666666666666</v>
      </c>
      <c r="AS368" s="47">
        <f t="shared" si="97"/>
        <v>4.143850659966426</v>
      </c>
      <c r="AU368" s="47">
        <f t="shared" si="85"/>
        <v>5.0188333333333333</v>
      </c>
      <c r="AV368" s="47">
        <f t="shared" si="98"/>
        <v>4.7305751800411739</v>
      </c>
      <c r="AX368" s="47">
        <f t="shared" si="86"/>
        <v>5.0490000000000004</v>
      </c>
      <c r="AY368" s="47">
        <f t="shared" si="99"/>
        <v>5.6028674836298116</v>
      </c>
    </row>
    <row r="369" spans="1:51">
      <c r="A369" s="3">
        <v>2020</v>
      </c>
      <c r="B369" s="3">
        <v>8</v>
      </c>
      <c r="C369" s="46">
        <f>[1]Fall13!AB372</f>
        <v>6.1210000000000004</v>
      </c>
      <c r="D369" s="46">
        <f>[1]Fall13!AC372</f>
        <v>5.0529999999999999</v>
      </c>
      <c r="E369" s="46">
        <f>[1]Fall13!AD372</f>
        <v>4.25</v>
      </c>
      <c r="F369" s="46">
        <f>[1]Fall13!AE372</f>
        <v>4.9160000000000004</v>
      </c>
      <c r="G369" s="46">
        <f>[1]Fall13!AF372</f>
        <v>5.093</v>
      </c>
      <c r="H369" s="46"/>
      <c r="I369" s="46"/>
      <c r="J369" s="46">
        <f t="shared" si="88"/>
        <v>1.0486551310604764</v>
      </c>
      <c r="K369" s="57">
        <v>1.02</v>
      </c>
      <c r="M369" s="46"/>
      <c r="N369" s="46">
        <f t="shared" si="89"/>
        <v>1.0555671610612074</v>
      </c>
      <c r="O369" s="57">
        <v>1.02</v>
      </c>
      <c r="P369" s="46"/>
      <c r="Q369" s="46"/>
      <c r="R369" s="46">
        <f t="shared" si="80"/>
        <v>1.0493827160493827</v>
      </c>
      <c r="S369" s="52">
        <v>1</v>
      </c>
      <c r="T369" s="46"/>
      <c r="U369" s="46"/>
      <c r="V369" s="46">
        <f t="shared" si="81"/>
        <v>1.0553885787891799</v>
      </c>
      <c r="W369" s="52">
        <v>1</v>
      </c>
      <c r="Z369" s="46">
        <f t="shared" si="87"/>
        <v>1.051186790505676</v>
      </c>
      <c r="AA369" s="52">
        <v>1</v>
      </c>
      <c r="AE369" s="46"/>
      <c r="AF369" s="51">
        <f t="shared" si="90"/>
        <v>6.2235473819136793</v>
      </c>
      <c r="AG369" s="51">
        <f t="shared" si="91"/>
        <v>5.2353965094773534</v>
      </c>
      <c r="AH369" s="51">
        <f t="shared" si="92"/>
        <v>4.2455815344002392</v>
      </c>
      <c r="AI369" s="51">
        <f t="shared" si="93"/>
        <v>4.9944245246599959</v>
      </c>
      <c r="AJ369" s="51">
        <f t="shared" si="94"/>
        <v>5.3821137864077686</v>
      </c>
      <c r="AL369" s="47">
        <f t="shared" si="78"/>
        <v>6.1279166666666667</v>
      </c>
      <c r="AM369" s="47">
        <f t="shared" si="95"/>
        <v>6.293232819370683</v>
      </c>
      <c r="AO369" s="47">
        <f t="shared" si="83"/>
        <v>5.1241666666666665</v>
      </c>
      <c r="AP369" s="47">
        <f t="shared" si="96"/>
        <v>5.0819362708784395</v>
      </c>
      <c r="AR369" s="47">
        <f t="shared" si="84"/>
        <v>4.3023333333333333</v>
      </c>
      <c r="AS369" s="47">
        <f t="shared" si="97"/>
        <v>4.1578786081616324</v>
      </c>
      <c r="AU369" s="47">
        <f t="shared" si="85"/>
        <v>4.9814999999999996</v>
      </c>
      <c r="AV369" s="47">
        <f t="shared" si="98"/>
        <v>4.77652695146719</v>
      </c>
      <c r="AX369" s="47">
        <f t="shared" si="86"/>
        <v>5.0902499999999993</v>
      </c>
      <c r="AY369" s="47">
        <f t="shared" si="99"/>
        <v>5.6205067790802161</v>
      </c>
    </row>
    <row r="370" spans="1:51">
      <c r="A370" s="3">
        <v>2020</v>
      </c>
      <c r="B370" s="3">
        <v>9</v>
      </c>
      <c r="C370" s="46">
        <f>[1]Fall13!AB373</f>
        <v>6.1509999999999998</v>
      </c>
      <c r="D370" s="46">
        <f>[1]Fall13!AC373</f>
        <v>5.0839999999999996</v>
      </c>
      <c r="E370" s="46">
        <f>[1]Fall13!AD373</f>
        <v>4.26</v>
      </c>
      <c r="F370" s="46">
        <f>[1]Fall13!AE373</f>
        <v>4.9400000000000004</v>
      </c>
      <c r="G370" s="46">
        <f>[1]Fall13!AF373</f>
        <v>5.0910000000000002</v>
      </c>
      <c r="H370" s="46"/>
      <c r="I370" s="46"/>
      <c r="J370" s="46">
        <f t="shared" si="88"/>
        <v>1.0487638533674339</v>
      </c>
      <c r="K370" s="57">
        <v>1.02</v>
      </c>
      <c r="M370" s="46"/>
      <c r="N370" s="46">
        <f t="shared" si="89"/>
        <v>1.0554286900560514</v>
      </c>
      <c r="O370" s="57">
        <v>1.02</v>
      </c>
      <c r="P370" s="46"/>
      <c r="Q370" s="46"/>
      <c r="R370" s="46">
        <f t="shared" si="80"/>
        <v>1.0495195861049518</v>
      </c>
      <c r="S370" s="52">
        <v>1</v>
      </c>
      <c r="T370" s="46"/>
      <c r="U370" s="46"/>
      <c r="V370" s="46">
        <f t="shared" si="81"/>
        <v>1.0553300576799829</v>
      </c>
      <c r="W370" s="52">
        <v>1</v>
      </c>
      <c r="Z370" s="46">
        <f t="shared" si="87"/>
        <v>1.051207928969647</v>
      </c>
      <c r="AA370" s="52">
        <v>1</v>
      </c>
      <c r="AE370" s="46"/>
      <c r="AF370" s="51">
        <f t="shared" si="90"/>
        <v>6.2806654683631349</v>
      </c>
      <c r="AG370" s="51">
        <f t="shared" si="91"/>
        <v>5.2454915628387102</v>
      </c>
      <c r="AH370" s="51">
        <f t="shared" si="92"/>
        <v>4.246058707805024</v>
      </c>
      <c r="AI370" s="51">
        <f t="shared" si="93"/>
        <v>5.0036530515500894</v>
      </c>
      <c r="AJ370" s="51">
        <f t="shared" si="94"/>
        <v>5.3166504894578317</v>
      </c>
      <c r="AL370" s="47">
        <f t="shared" si="78"/>
        <v>6.1517499999999998</v>
      </c>
      <c r="AM370" s="47">
        <f t="shared" si="95"/>
        <v>6.3034953446457882</v>
      </c>
      <c r="AO370" s="47">
        <f t="shared" si="83"/>
        <v>5.1038333333333332</v>
      </c>
      <c r="AP370" s="47">
        <f t="shared" si="96"/>
        <v>5.1075662633983692</v>
      </c>
      <c r="AR370" s="47">
        <f t="shared" si="84"/>
        <v>4.2878333333333325</v>
      </c>
      <c r="AS370" s="47">
        <f t="shared" si="97"/>
        <v>4.1760104167073369</v>
      </c>
      <c r="AU370" s="47">
        <f t="shared" si="85"/>
        <v>4.9631666666666669</v>
      </c>
      <c r="AV370" s="47">
        <f t="shared" si="98"/>
        <v>4.8102021517699889</v>
      </c>
      <c r="AX370" s="47">
        <f t="shared" si="86"/>
        <v>5.0840000000000005</v>
      </c>
      <c r="AY370" s="47">
        <f t="shared" si="99"/>
        <v>5.5850942822461729</v>
      </c>
    </row>
    <row r="371" spans="1:51">
      <c r="A371" s="3">
        <v>2020</v>
      </c>
      <c r="B371" s="3">
        <v>10</v>
      </c>
      <c r="C371" s="46">
        <f>[1]Fall13!AB374</f>
        <v>6.218</v>
      </c>
      <c r="D371" s="46">
        <f>[1]Fall13!AC374</f>
        <v>5.1079999999999997</v>
      </c>
      <c r="E371" s="46">
        <f>[1]Fall13!AD374</f>
        <v>4.24</v>
      </c>
      <c r="F371" s="46">
        <f>[1]Fall13!AE374</f>
        <v>4.9530000000000003</v>
      </c>
      <c r="G371" s="46">
        <f>[1]Fall13!AF374</f>
        <v>5.056</v>
      </c>
      <c r="H371" s="46"/>
      <c r="I371" s="46"/>
      <c r="J371" s="46">
        <f t="shared" si="88"/>
        <v>1.0487434643278799</v>
      </c>
      <c r="K371" s="57">
        <v>1.02</v>
      </c>
      <c r="M371" s="46"/>
      <c r="N371" s="46">
        <f t="shared" si="89"/>
        <v>1.0555899979334571</v>
      </c>
      <c r="O371" s="57">
        <v>1.02</v>
      </c>
      <c r="P371" s="46"/>
      <c r="Q371" s="46"/>
      <c r="R371" s="46">
        <f t="shared" si="80"/>
        <v>1.0495049504950495</v>
      </c>
      <c r="S371" s="52">
        <v>1</v>
      </c>
      <c r="T371" s="46"/>
      <c r="U371" s="46"/>
      <c r="V371" s="46">
        <f t="shared" si="81"/>
        <v>1.0556265984654731</v>
      </c>
      <c r="W371" s="52">
        <v>1</v>
      </c>
      <c r="Z371" s="46">
        <f t="shared" si="87"/>
        <v>1.0511434511434512</v>
      </c>
      <c r="AA371" s="52">
        <v>1</v>
      </c>
      <c r="AE371" s="46"/>
      <c r="AF371" s="51">
        <f t="shared" si="90"/>
        <v>6.2834100900235113</v>
      </c>
      <c r="AG371" s="51">
        <f t="shared" si="91"/>
        <v>5.2257834418729772</v>
      </c>
      <c r="AH371" s="51">
        <f t="shared" si="92"/>
        <v>4.1882952802187789</v>
      </c>
      <c r="AI371" s="51">
        <f t="shared" si="93"/>
        <v>4.9803043717380096</v>
      </c>
      <c r="AJ371" s="51">
        <f t="shared" si="94"/>
        <v>5.2986763174019602</v>
      </c>
      <c r="AL371" s="47">
        <f t="shared" si="78"/>
        <v>6.1758333333333333</v>
      </c>
      <c r="AM371" s="47">
        <f t="shared" si="95"/>
        <v>6.3137623545968067</v>
      </c>
      <c r="AO371" s="47">
        <f t="shared" si="83"/>
        <v>5.0880000000000001</v>
      </c>
      <c r="AP371" s="47">
        <f t="shared" si="96"/>
        <v>5.1328487107745495</v>
      </c>
      <c r="AR371" s="47">
        <f t="shared" si="84"/>
        <v>4.2671666666666672</v>
      </c>
      <c r="AS371" s="47">
        <f t="shared" si="97"/>
        <v>4.1811172284793985</v>
      </c>
      <c r="AU371" s="47">
        <f t="shared" si="85"/>
        <v>4.9461666666666666</v>
      </c>
      <c r="AV371" s="47">
        <f t="shared" si="98"/>
        <v>4.8503060419769142</v>
      </c>
      <c r="AX371" s="47">
        <f t="shared" si="86"/>
        <v>5.0731249999999992</v>
      </c>
      <c r="AY371" s="47">
        <f t="shared" si="99"/>
        <v>5.5432765483515025</v>
      </c>
    </row>
    <row r="372" spans="1:51">
      <c r="A372" s="3">
        <v>2020</v>
      </c>
      <c r="B372" s="3">
        <v>11</v>
      </c>
      <c r="C372" s="46">
        <f>[1]Fall13!AB375</f>
        <v>6.3319999999999999</v>
      </c>
      <c r="D372" s="46">
        <f>[1]Fall13!AC375</f>
        <v>5.1669999999999998</v>
      </c>
      <c r="E372" s="46">
        <f>[1]Fall13!AD375</f>
        <v>4.3410000000000002</v>
      </c>
      <c r="F372" s="46">
        <f>[1]Fall13!AE375</f>
        <v>5.016</v>
      </c>
      <c r="G372" s="46">
        <f>[1]Fall13!AF375</f>
        <v>4.9770000000000003</v>
      </c>
      <c r="H372" s="46"/>
      <c r="I372" s="46"/>
      <c r="J372" s="46">
        <f t="shared" si="88"/>
        <v>1.0486916197416363</v>
      </c>
      <c r="K372" s="57">
        <v>1.02</v>
      </c>
      <c r="M372" s="46"/>
      <c r="N372" s="46">
        <f t="shared" si="89"/>
        <v>1.0553513071895424</v>
      </c>
      <c r="O372" s="57">
        <v>1.02</v>
      </c>
      <c r="P372" s="46"/>
      <c r="Q372" s="46"/>
      <c r="R372" s="46">
        <f t="shared" si="80"/>
        <v>1.0495647969052224</v>
      </c>
      <c r="S372" s="52">
        <v>1</v>
      </c>
      <c r="T372" s="46"/>
      <c r="U372" s="46"/>
      <c r="V372" s="46">
        <f t="shared" si="81"/>
        <v>1.0555555555555556</v>
      </c>
      <c r="W372" s="52">
        <v>1</v>
      </c>
      <c r="Z372" s="46">
        <f t="shared" si="87"/>
        <v>1.0513307984790876</v>
      </c>
      <c r="AA372" s="52">
        <v>1</v>
      </c>
      <c r="AE372" s="46"/>
      <c r="AF372" s="51">
        <f t="shared" si="90"/>
        <v>6.2757262233378572</v>
      </c>
      <c r="AG372" s="51">
        <f t="shared" si="91"/>
        <v>5.2397431618479891</v>
      </c>
      <c r="AH372" s="51">
        <f t="shared" si="92"/>
        <v>4.247431918531781</v>
      </c>
      <c r="AI372" s="51">
        <f t="shared" si="93"/>
        <v>4.9873423863928128</v>
      </c>
      <c r="AJ372" s="51">
        <f t="shared" si="94"/>
        <v>5.25281864447087</v>
      </c>
      <c r="AL372" s="47">
        <f t="shared" si="78"/>
        <v>6.200333333333333</v>
      </c>
      <c r="AM372" s="47">
        <f t="shared" si="95"/>
        <v>6.3240168092101037</v>
      </c>
      <c r="AO372" s="47">
        <f t="shared" si="83"/>
        <v>5.0964999999999998</v>
      </c>
      <c r="AP372" s="47">
        <f t="shared" si="96"/>
        <v>5.1591066888746164</v>
      </c>
      <c r="AR372" s="47">
        <f t="shared" si="84"/>
        <v>4.2705000000000011</v>
      </c>
      <c r="AS372" s="47">
        <f t="shared" si="97"/>
        <v>4.1960520130303633</v>
      </c>
      <c r="AU372" s="47">
        <f t="shared" si="85"/>
        <v>4.9528333333333334</v>
      </c>
      <c r="AV372" s="47">
        <f t="shared" si="98"/>
        <v>4.8862507226342196</v>
      </c>
      <c r="AX372" s="47">
        <f t="shared" si="86"/>
        <v>5.0638749999999995</v>
      </c>
      <c r="AY372" s="47">
        <f t="shared" si="99"/>
        <v>5.4943828204426195</v>
      </c>
    </row>
    <row r="373" spans="1:51">
      <c r="A373" s="3">
        <v>2020</v>
      </c>
      <c r="B373" s="3">
        <v>12</v>
      </c>
      <c r="C373" s="46">
        <f>[1]Fall13!AB376</f>
        <v>6.1779999999999999</v>
      </c>
      <c r="D373" s="46">
        <f>[1]Fall13!AC376</f>
        <v>5.117</v>
      </c>
      <c r="E373" s="46">
        <f>[1]Fall13!AD376</f>
        <v>4.2539999999999996</v>
      </c>
      <c r="F373" s="46">
        <f>[1]Fall13!AE376</f>
        <v>4.9589999999999996</v>
      </c>
      <c r="G373" s="46">
        <f>[1]Fall13!AF376</f>
        <v>5.0069999999999997</v>
      </c>
      <c r="H373" s="46"/>
      <c r="I373" s="46"/>
      <c r="J373" s="46">
        <f t="shared" si="88"/>
        <v>1.0487183839755558</v>
      </c>
      <c r="K373" s="57">
        <v>1.02</v>
      </c>
      <c r="M373" s="46"/>
      <c r="N373" s="46">
        <f t="shared" si="89"/>
        <v>1.0554867986798679</v>
      </c>
      <c r="O373" s="57">
        <v>1.02</v>
      </c>
      <c r="P373" s="46"/>
      <c r="Q373" s="46"/>
      <c r="R373" s="46">
        <f t="shared" si="80"/>
        <v>1.0495928941524795</v>
      </c>
      <c r="S373" s="52">
        <v>1</v>
      </c>
      <c r="T373" s="46"/>
      <c r="U373" s="46"/>
      <c r="V373" s="46">
        <f t="shared" si="81"/>
        <v>1.0555555555555554</v>
      </c>
      <c r="W373" s="52">
        <v>1</v>
      </c>
      <c r="Z373" s="46">
        <f t="shared" si="87"/>
        <v>1.0512282175099728</v>
      </c>
      <c r="AA373" s="52">
        <v>1</v>
      </c>
      <c r="AE373" s="46"/>
      <c r="AF373" s="51">
        <f t="shared" si="90"/>
        <v>6.2640192421570191</v>
      </c>
      <c r="AG373" s="51">
        <f t="shared" si="91"/>
        <v>5.2217288995955053</v>
      </c>
      <c r="AH373" s="51">
        <f t="shared" si="92"/>
        <v>4.1866332646808511</v>
      </c>
      <c r="AI373" s="51">
        <f t="shared" si="93"/>
        <v>4.9691715877941558</v>
      </c>
      <c r="AJ373" s="51">
        <f t="shared" si="94"/>
        <v>5.2409994228045331</v>
      </c>
      <c r="AL373" s="47">
        <f t="shared" si="78"/>
        <v>6.2242500000000005</v>
      </c>
      <c r="AM373" s="47">
        <f t="shared" si="95"/>
        <v>6.3342521347691836</v>
      </c>
      <c r="AO373" s="47">
        <f t="shared" si="83"/>
        <v>5.0994999999999999</v>
      </c>
      <c r="AP373" s="47">
        <f t="shared" si="96"/>
        <v>5.1938988759056466</v>
      </c>
      <c r="AR373" s="47">
        <f t="shared" si="84"/>
        <v>4.2656666666666672</v>
      </c>
      <c r="AS373" s="47">
        <f t="shared" si="97"/>
        <v>4.2039183515998326</v>
      </c>
      <c r="AU373" s="47">
        <f t="shared" si="85"/>
        <v>4.9523333333333337</v>
      </c>
      <c r="AV373" s="47">
        <f t="shared" si="98"/>
        <v>4.9392959005999124</v>
      </c>
      <c r="AX373" s="47">
        <f t="shared" si="86"/>
        <v>5.0594999999999999</v>
      </c>
      <c r="AY373" s="47">
        <f t="shared" si="99"/>
        <v>5.443132505677152</v>
      </c>
    </row>
    <row r="374" spans="1:51">
      <c r="A374" s="3">
        <v>2021</v>
      </c>
      <c r="B374" s="3">
        <v>1</v>
      </c>
      <c r="C374" s="46">
        <f>[1]Fall13!AB377</f>
        <v>6.51</v>
      </c>
      <c r="D374" s="46">
        <f>[1]Fall13!AC377</f>
        <v>5.4</v>
      </c>
      <c r="E374" s="46">
        <f>[1]Fall13!AD377</f>
        <v>4.452</v>
      </c>
      <c r="F374" s="46">
        <f>[1]Fall13!AE377</f>
        <v>5.2359999999999998</v>
      </c>
      <c r="G374" s="46">
        <f>[1]Fall13!AF377</f>
        <v>5.3179999999999996</v>
      </c>
      <c r="H374" s="46"/>
      <c r="I374" s="46"/>
      <c r="J374" s="46">
        <f t="shared" si="88"/>
        <v>1.0333333333333334</v>
      </c>
      <c r="K374" s="57">
        <v>1.02</v>
      </c>
      <c r="M374" s="46"/>
      <c r="N374" s="46">
        <f t="shared" si="89"/>
        <v>1.0368663594470047</v>
      </c>
      <c r="O374" s="57">
        <v>1.02</v>
      </c>
      <c r="P374" s="46"/>
      <c r="Q374" s="46"/>
      <c r="R374" s="46">
        <f t="shared" si="80"/>
        <v>1.0310328855951831</v>
      </c>
      <c r="S374" s="52">
        <v>1</v>
      </c>
      <c r="T374" s="46"/>
      <c r="U374" s="46"/>
      <c r="V374" s="46">
        <f t="shared" si="81"/>
        <v>1.0368316831683169</v>
      </c>
      <c r="W374" s="52">
        <v>1</v>
      </c>
      <c r="Z374" s="46">
        <f t="shared" si="87"/>
        <v>1.0344290993970044</v>
      </c>
      <c r="AA374" s="52">
        <v>1</v>
      </c>
      <c r="AE374" s="46"/>
      <c r="AF374" s="51">
        <f t="shared" si="90"/>
        <v>6.5168508537034882</v>
      </c>
      <c r="AG374" s="51">
        <f t="shared" si="91"/>
        <v>5.0720394408140859</v>
      </c>
      <c r="AH374" s="51">
        <f t="shared" si="92"/>
        <v>4.1243720486664674</v>
      </c>
      <c r="AI374" s="51">
        <f t="shared" si="93"/>
        <v>4.7030459893697802</v>
      </c>
      <c r="AJ374" s="51">
        <f t="shared" si="94"/>
        <v>5.5999504641301856</v>
      </c>
      <c r="AL374" s="47">
        <f t="shared" si="78"/>
        <v>6.2417500000000006</v>
      </c>
      <c r="AM374" s="47">
        <f t="shared" si="95"/>
        <v>6.3449005838765418</v>
      </c>
      <c r="AO374" s="47">
        <f t="shared" si="83"/>
        <v>5.1548333333333334</v>
      </c>
      <c r="AP374" s="47">
        <f t="shared" si="96"/>
        <v>5.2066971694077706</v>
      </c>
      <c r="AR374" s="47">
        <f t="shared" si="84"/>
        <v>4.2994999999999992</v>
      </c>
      <c r="AS374" s="47">
        <f t="shared" si="97"/>
        <v>4.2063954590505235</v>
      </c>
      <c r="AU374" s="47">
        <f t="shared" si="85"/>
        <v>5.0033333333333339</v>
      </c>
      <c r="AV374" s="47">
        <f t="shared" si="98"/>
        <v>4.9396569852508074</v>
      </c>
      <c r="AX374" s="47">
        <f t="shared" si="86"/>
        <v>5.0953749999999998</v>
      </c>
      <c r="AY374" s="47">
        <f t="shared" si="99"/>
        <v>5.4296014320646373</v>
      </c>
    </row>
    <row r="375" spans="1:51">
      <c r="A375" s="3">
        <v>2021</v>
      </c>
      <c r="B375" s="3">
        <v>2</v>
      </c>
      <c r="C375" s="46">
        <f>[1]Fall13!AB378</f>
        <v>6.5789999999999997</v>
      </c>
      <c r="D375" s="46">
        <f>[1]Fall13!AC378</f>
        <v>5.5010000000000003</v>
      </c>
      <c r="E375" s="46">
        <f>[1]Fall13!AD378</f>
        <v>4.548</v>
      </c>
      <c r="F375" s="46">
        <f>[1]Fall13!AE378</f>
        <v>5.33</v>
      </c>
      <c r="G375" s="46">
        <f>[1]Fall13!AF378</f>
        <v>5.3220000000000001</v>
      </c>
      <c r="H375" s="46"/>
      <c r="I375" s="46"/>
      <c r="J375" s="46">
        <f t="shared" si="88"/>
        <v>1.0332966860373802</v>
      </c>
      <c r="K375" s="57">
        <v>1.02</v>
      </c>
      <c r="M375" s="46"/>
      <c r="N375" s="46">
        <f t="shared" si="89"/>
        <v>1.0369462770970783</v>
      </c>
      <c r="O375" s="57">
        <v>1.02</v>
      </c>
      <c r="P375" s="46"/>
      <c r="Q375" s="46"/>
      <c r="R375" s="46">
        <f t="shared" si="80"/>
        <v>1.0310587168442531</v>
      </c>
      <c r="S375" s="52">
        <v>1</v>
      </c>
      <c r="T375" s="46"/>
      <c r="U375" s="46"/>
      <c r="V375" s="46">
        <f t="shared" si="81"/>
        <v>1.0369649805447472</v>
      </c>
      <c r="W375" s="52">
        <v>1</v>
      </c>
      <c r="Z375" s="46">
        <f t="shared" si="87"/>
        <v>1.0348045887614234</v>
      </c>
      <c r="AA375" s="52">
        <v>1</v>
      </c>
      <c r="AE375" s="46"/>
      <c r="AF375" s="51">
        <f t="shared" si="90"/>
        <v>6.4958443512753936</v>
      </c>
      <c r="AG375" s="51">
        <f t="shared" si="91"/>
        <v>5.1470041137994693</v>
      </c>
      <c r="AH375" s="51">
        <f t="shared" si="92"/>
        <v>4.1614138452290073</v>
      </c>
      <c r="AI375" s="51">
        <f t="shared" si="93"/>
        <v>4.7187138961038961</v>
      </c>
      <c r="AJ375" s="51">
        <f t="shared" si="94"/>
        <v>5.6332181885593213</v>
      </c>
      <c r="AL375" s="47">
        <f t="shared" si="78"/>
        <v>6.2594166666666666</v>
      </c>
      <c r="AM375" s="47">
        <f t="shared" si="95"/>
        <v>6.3555147086335273</v>
      </c>
      <c r="AO375" s="47">
        <f t="shared" si="83"/>
        <v>5.2294999999999998</v>
      </c>
      <c r="AP375" s="47">
        <f t="shared" si="96"/>
        <v>5.191965103461456</v>
      </c>
      <c r="AR375" s="47">
        <f t="shared" si="84"/>
        <v>4.3491666666666662</v>
      </c>
      <c r="AS375" s="47">
        <f t="shared" si="97"/>
        <v>4.1923675108553189</v>
      </c>
      <c r="AU375" s="47">
        <f t="shared" si="85"/>
        <v>5.0723333333333338</v>
      </c>
      <c r="AV375" s="47">
        <f t="shared" si="98"/>
        <v>4.8937052138247905</v>
      </c>
      <c r="AX375" s="47">
        <f t="shared" si="86"/>
        <v>5.1219999999999999</v>
      </c>
      <c r="AY375" s="47">
        <f t="shared" si="99"/>
        <v>5.423175683204013</v>
      </c>
    </row>
    <row r="376" spans="1:51">
      <c r="A376" s="3">
        <v>2021</v>
      </c>
      <c r="B376" s="3">
        <v>3</v>
      </c>
      <c r="C376" s="46">
        <f>[1]Fall13!AB379</f>
        <v>6.5149999999999997</v>
      </c>
      <c r="D376" s="46">
        <f>[1]Fall13!AC379</f>
        <v>5.3979999999999997</v>
      </c>
      <c r="E376" s="46">
        <f>[1]Fall13!AD379</f>
        <v>4.4829999999999997</v>
      </c>
      <c r="F376" s="46">
        <f>[1]Fall13!AE379</f>
        <v>5.2370000000000001</v>
      </c>
      <c r="G376" s="46">
        <f>[1]Fall13!AF379</f>
        <v>5.226</v>
      </c>
      <c r="H376" s="46"/>
      <c r="I376" s="46"/>
      <c r="J376" s="46">
        <f t="shared" si="88"/>
        <v>1.0334708121827409</v>
      </c>
      <c r="K376" s="57">
        <v>1.02</v>
      </c>
      <c r="M376" s="46"/>
      <c r="N376" s="46">
        <f t="shared" si="89"/>
        <v>1.0368805224740683</v>
      </c>
      <c r="O376" s="57">
        <v>1.02</v>
      </c>
      <c r="P376" s="46"/>
      <c r="Q376" s="46"/>
      <c r="R376" s="46">
        <f t="shared" si="80"/>
        <v>1.0312859443294224</v>
      </c>
      <c r="S376" s="52">
        <v>1</v>
      </c>
      <c r="T376" s="46"/>
      <c r="U376" s="46"/>
      <c r="V376" s="46">
        <f t="shared" si="81"/>
        <v>1.0370297029702971</v>
      </c>
      <c r="W376" s="52">
        <v>1</v>
      </c>
      <c r="Z376" s="46">
        <f t="shared" si="87"/>
        <v>1.034646604632746</v>
      </c>
      <c r="AA376" s="52">
        <v>1</v>
      </c>
      <c r="AE376" s="46"/>
      <c r="AF376" s="51">
        <f t="shared" si="90"/>
        <v>6.4798118275717611</v>
      </c>
      <c r="AG376" s="51">
        <f t="shared" si="91"/>
        <v>5.1935458398735097</v>
      </c>
      <c r="AH376" s="51">
        <f t="shared" si="92"/>
        <v>4.1372678565307943</v>
      </c>
      <c r="AI376" s="51">
        <f t="shared" si="93"/>
        <v>4.8016018497332995</v>
      </c>
      <c r="AJ376" s="51">
        <f t="shared" si="94"/>
        <v>5.6439684677419368</v>
      </c>
      <c r="AL376" s="47">
        <f t="shared" si="78"/>
        <v>6.2770000000000001</v>
      </c>
      <c r="AM376" s="47">
        <f t="shared" si="95"/>
        <v>6.3661026364563567</v>
      </c>
      <c r="AO376" s="47">
        <f t="shared" si="83"/>
        <v>5.281833333333334</v>
      </c>
      <c r="AP376" s="47">
        <f t="shared" si="96"/>
        <v>5.1833074829672556</v>
      </c>
      <c r="AR376" s="47">
        <f t="shared" si="84"/>
        <v>4.3863333333333339</v>
      </c>
      <c r="AS376" s="47">
        <f t="shared" si="97"/>
        <v>4.1742357023096135</v>
      </c>
      <c r="AU376" s="47">
        <f t="shared" si="85"/>
        <v>5.1218333333333339</v>
      </c>
      <c r="AV376" s="47">
        <f t="shared" si="98"/>
        <v>4.8600300135219925</v>
      </c>
      <c r="AX376" s="47">
        <f t="shared" si="86"/>
        <v>5.1362500000000004</v>
      </c>
      <c r="AY376" s="47">
        <f t="shared" si="99"/>
        <v>5.4210494726218004</v>
      </c>
    </row>
    <row r="377" spans="1:51">
      <c r="A377" s="3">
        <v>2021</v>
      </c>
      <c r="B377" s="3">
        <v>4</v>
      </c>
      <c r="C377" s="46">
        <f>[1]Fall13!AB380</f>
        <v>6.4969999999999999</v>
      </c>
      <c r="D377" s="46">
        <f>[1]Fall13!AC380</f>
        <v>5.3949999999999996</v>
      </c>
      <c r="E377" s="46">
        <f>[1]Fall13!AD380</f>
        <v>4.5</v>
      </c>
      <c r="F377" s="46">
        <f>[1]Fall13!AE380</f>
        <v>5.2409999999999997</v>
      </c>
      <c r="G377" s="46">
        <f>[1]Fall13!AF380</f>
        <v>5.2169999999999996</v>
      </c>
      <c r="H377" s="46"/>
      <c r="I377" s="46"/>
      <c r="J377" s="46">
        <f t="shared" si="88"/>
        <v>1.0334022586289169</v>
      </c>
      <c r="K377" s="57">
        <v>1.02</v>
      </c>
      <c r="M377" s="46"/>
      <c r="N377" s="46">
        <f t="shared" si="89"/>
        <v>1.0369017874303286</v>
      </c>
      <c r="O377" s="57">
        <v>1.02</v>
      </c>
      <c r="P377" s="46"/>
      <c r="Q377" s="46"/>
      <c r="R377" s="46">
        <f t="shared" si="80"/>
        <v>1.0311640696608617</v>
      </c>
      <c r="S377" s="52">
        <v>1</v>
      </c>
      <c r="T377" s="46"/>
      <c r="U377" s="46"/>
      <c r="V377" s="46">
        <f t="shared" si="81"/>
        <v>1.0367952522255193</v>
      </c>
      <c r="W377" s="52">
        <v>1</v>
      </c>
      <c r="Z377" s="46">
        <f t="shared" si="87"/>
        <v>1.0347084490281635</v>
      </c>
      <c r="AA377" s="52">
        <v>1</v>
      </c>
      <c r="AE377" s="46"/>
      <c r="AF377" s="51">
        <f t="shared" si="90"/>
        <v>6.5022096402510696</v>
      </c>
      <c r="AG377" s="51">
        <f t="shared" si="91"/>
        <v>5.1755705327682131</v>
      </c>
      <c r="AH377" s="51">
        <f t="shared" si="92"/>
        <v>4.1576544095864101</v>
      </c>
      <c r="AI377" s="51">
        <f t="shared" si="93"/>
        <v>4.7396810304964543</v>
      </c>
      <c r="AJ377" s="51">
        <f t="shared" si="94"/>
        <v>5.6510019409282695</v>
      </c>
      <c r="AL377" s="47">
        <f t="shared" si="78"/>
        <v>6.2944999999999993</v>
      </c>
      <c r="AM377" s="47">
        <f t="shared" si="95"/>
        <v>6.3767271620123225</v>
      </c>
      <c r="AO377" s="47">
        <f t="shared" si="83"/>
        <v>5.3296666666666663</v>
      </c>
      <c r="AP377" s="47">
        <f t="shared" si="96"/>
        <v>5.1749386647831281</v>
      </c>
      <c r="AR377" s="47">
        <f t="shared" si="84"/>
        <v>4.4296666666666669</v>
      </c>
      <c r="AS377" s="47">
        <f t="shared" si="97"/>
        <v>4.1691288905375519</v>
      </c>
      <c r="AU377" s="47">
        <f t="shared" si="85"/>
        <v>5.1698333333333331</v>
      </c>
      <c r="AV377" s="47">
        <f t="shared" si="98"/>
        <v>4.8199261233150663</v>
      </c>
      <c r="AX377" s="47">
        <f t="shared" si="86"/>
        <v>5.1517499999999998</v>
      </c>
      <c r="AY377" s="47">
        <f t="shared" si="99"/>
        <v>5.4546604919368633</v>
      </c>
    </row>
    <row r="378" spans="1:51">
      <c r="A378" s="3">
        <v>2021</v>
      </c>
      <c r="B378" s="3">
        <v>5</v>
      </c>
      <c r="C378" s="46">
        <f>[1]Fall13!AB381</f>
        <v>6.38</v>
      </c>
      <c r="D378" s="46">
        <f>[1]Fall13!AC381</f>
        <v>5.3040000000000003</v>
      </c>
      <c r="E378" s="46">
        <f>[1]Fall13!AD381</f>
        <v>4.4550000000000001</v>
      </c>
      <c r="F378" s="46">
        <f>[1]Fall13!AE381</f>
        <v>5.1589999999999998</v>
      </c>
      <c r="G378" s="46">
        <f>[1]Fall13!AF381</f>
        <v>5.2050000000000001</v>
      </c>
      <c r="H378" s="46"/>
      <c r="I378" s="46"/>
      <c r="J378" s="46">
        <f t="shared" si="88"/>
        <v>1.0333657272432781</v>
      </c>
      <c r="K378" s="57">
        <v>1.02</v>
      </c>
      <c r="M378" s="46"/>
      <c r="N378" s="46">
        <f t="shared" si="89"/>
        <v>1.0367474589523067</v>
      </c>
      <c r="O378" s="57">
        <v>1.02</v>
      </c>
      <c r="P378" s="46"/>
      <c r="Q378" s="46"/>
      <c r="R378" s="46">
        <f t="shared" si="80"/>
        <v>1.0310113399676002</v>
      </c>
      <c r="S378" s="52">
        <v>1</v>
      </c>
      <c r="T378" s="46"/>
      <c r="U378" s="46"/>
      <c r="V378" s="46">
        <f t="shared" si="81"/>
        <v>1.0367765273311897</v>
      </c>
      <c r="W378" s="52">
        <v>1</v>
      </c>
      <c r="Z378" s="46">
        <f t="shared" si="87"/>
        <v>1.0345855694692905</v>
      </c>
      <c r="AA378" s="52">
        <v>1</v>
      </c>
      <c r="AE378" s="46"/>
      <c r="AF378" s="51">
        <f t="shared" si="90"/>
        <v>6.5250627584425462</v>
      </c>
      <c r="AG378" s="51">
        <f t="shared" si="91"/>
        <v>5.1838391991125405</v>
      </c>
      <c r="AH378" s="51">
        <f t="shared" si="92"/>
        <v>4.1578232112259972</v>
      </c>
      <c r="AI378" s="51">
        <f t="shared" si="93"/>
        <v>4.7716743024489796</v>
      </c>
      <c r="AJ378" s="51">
        <f t="shared" si="94"/>
        <v>5.7081990530303042</v>
      </c>
      <c r="AL378" s="47">
        <f t="shared" ref="AL378:AL441" si="100">AVERAGE(C367:C378)</f>
        <v>6.3116666666666665</v>
      </c>
      <c r="AM378" s="47">
        <f t="shared" si="95"/>
        <v>6.3873890292646793</v>
      </c>
      <c r="AO378" s="47">
        <f t="shared" si="83"/>
        <v>5.3525</v>
      </c>
      <c r="AP378" s="47">
        <f t="shared" si="96"/>
        <v>5.1656213376605535</v>
      </c>
      <c r="AR378" s="47">
        <f t="shared" si="84"/>
        <v>4.448666666666667</v>
      </c>
      <c r="AS378" s="47">
        <f t="shared" si="97"/>
        <v>4.1541941059865879</v>
      </c>
      <c r="AU378" s="47">
        <f t="shared" si="85"/>
        <v>5.1936666666666662</v>
      </c>
      <c r="AV378" s="47">
        <f t="shared" si="98"/>
        <v>4.7839814426577609</v>
      </c>
      <c r="AX378" s="47">
        <f t="shared" si="86"/>
        <v>5.1659999999999995</v>
      </c>
      <c r="AY378" s="47">
        <f t="shared" si="99"/>
        <v>5.503604062383423</v>
      </c>
    </row>
    <row r="379" spans="1:51">
      <c r="A379" s="3">
        <v>2021</v>
      </c>
      <c r="B379" s="3">
        <v>6</v>
      </c>
      <c r="C379" s="46">
        <f>[1]Fall13!AB382</f>
        <v>6.3330000000000002</v>
      </c>
      <c r="D379" s="46">
        <f>[1]Fall13!AC382</f>
        <v>5.2880000000000003</v>
      </c>
      <c r="E379" s="46">
        <f>[1]Fall13!AD382</f>
        <v>4.4160000000000004</v>
      </c>
      <c r="F379" s="46">
        <f>[1]Fall13!AE382</f>
        <v>5.1449999999999996</v>
      </c>
      <c r="G379" s="46">
        <f>[1]Fall13!AF382</f>
        <v>5.2869999999999999</v>
      </c>
      <c r="H379" s="46"/>
      <c r="I379" s="46"/>
      <c r="J379" s="46">
        <f t="shared" si="88"/>
        <v>1.0334530026109661</v>
      </c>
      <c r="K379" s="57">
        <v>1.02</v>
      </c>
      <c r="M379" s="46"/>
      <c r="N379" s="46">
        <f t="shared" si="89"/>
        <v>1.0370660913904688</v>
      </c>
      <c r="O379" s="57">
        <v>1.02</v>
      </c>
      <c r="P379" s="46"/>
      <c r="Q379" s="46"/>
      <c r="R379" s="46">
        <f t="shared" si="80"/>
        <v>1.0310530002334812</v>
      </c>
      <c r="S379" s="52">
        <v>1</v>
      </c>
      <c r="T379" s="46"/>
      <c r="U379" s="46"/>
      <c r="V379" s="46">
        <f t="shared" si="81"/>
        <v>1.0368802902055623</v>
      </c>
      <c r="W379" s="52">
        <v>1</v>
      </c>
      <c r="Z379" s="46">
        <f t="shared" si="87"/>
        <v>1.0348404775885691</v>
      </c>
      <c r="AA379" s="52">
        <v>1</v>
      </c>
      <c r="AE379" s="46"/>
      <c r="AF379" s="51">
        <f t="shared" si="90"/>
        <v>6.5308862809787254</v>
      </c>
      <c r="AG379" s="51">
        <f t="shared" si="91"/>
        <v>5.1132352929575138</v>
      </c>
      <c r="AH379" s="51">
        <f t="shared" si="92"/>
        <v>4.1394352332640327</v>
      </c>
      <c r="AI379" s="51">
        <f t="shared" si="93"/>
        <v>4.6509005200000004</v>
      </c>
      <c r="AJ379" s="51">
        <f t="shared" si="94"/>
        <v>5.6846241794443158</v>
      </c>
      <c r="AL379" s="47">
        <f t="shared" si="100"/>
        <v>6.3287499999999994</v>
      </c>
      <c r="AM379" s="47">
        <f t="shared" si="95"/>
        <v>6.3980604120767355</v>
      </c>
      <c r="AO379" s="47">
        <f t="shared" si="83"/>
        <v>5.3810000000000002</v>
      </c>
      <c r="AP379" s="47">
        <f t="shared" si="96"/>
        <v>5.1475390698875563</v>
      </c>
      <c r="AR379" s="47">
        <f t="shared" si="84"/>
        <v>4.4756666666666671</v>
      </c>
      <c r="AS379" s="47">
        <f t="shared" si="97"/>
        <v>4.1463277674171186</v>
      </c>
      <c r="AU379" s="47">
        <f t="shared" si="85"/>
        <v>5.2246666666666659</v>
      </c>
      <c r="AV379" s="47">
        <f t="shared" si="98"/>
        <v>4.7309362646920681</v>
      </c>
      <c r="AX379" s="47">
        <f t="shared" si="86"/>
        <v>5.1948749999999997</v>
      </c>
      <c r="AY379" s="47">
        <f t="shared" si="99"/>
        <v>5.5518475451387168</v>
      </c>
    </row>
    <row r="380" spans="1:51">
      <c r="A380" s="3">
        <v>2021</v>
      </c>
      <c r="B380" s="3">
        <v>7</v>
      </c>
      <c r="C380" s="46">
        <f>[1]Fall13!AB383</f>
        <v>6.3360000000000003</v>
      </c>
      <c r="D380" s="46">
        <f>[1]Fall13!AC383</f>
        <v>5.2549999999999999</v>
      </c>
      <c r="E380" s="46">
        <f>[1]Fall13!AD383</f>
        <v>4.3810000000000002</v>
      </c>
      <c r="F380" s="46">
        <f>[1]Fall13!AE383</f>
        <v>5.1120000000000001</v>
      </c>
      <c r="G380" s="46">
        <f>[1]Fall13!AF383</f>
        <v>5.29</v>
      </c>
      <c r="H380" s="46"/>
      <c r="I380" s="46"/>
      <c r="J380" s="46">
        <f t="shared" si="88"/>
        <v>1.0334366335018756</v>
      </c>
      <c r="K380" s="57">
        <v>1.02</v>
      </c>
      <c r="M380" s="46"/>
      <c r="N380" s="46">
        <f t="shared" si="89"/>
        <v>1.0368981846882399</v>
      </c>
      <c r="O380" s="57">
        <v>1.02</v>
      </c>
      <c r="P380" s="46"/>
      <c r="Q380" s="46"/>
      <c r="R380" s="46">
        <f t="shared" si="80"/>
        <v>1.0310661332078137</v>
      </c>
      <c r="S380" s="52">
        <v>1</v>
      </c>
      <c r="T380" s="46"/>
      <c r="U380" s="46"/>
      <c r="V380" s="46">
        <f t="shared" si="81"/>
        <v>1.0369168356997973</v>
      </c>
      <c r="W380" s="52">
        <v>1</v>
      </c>
      <c r="Z380" s="46">
        <f t="shared" si="87"/>
        <v>1.0348200312989044</v>
      </c>
      <c r="AA380" s="52">
        <v>1</v>
      </c>
      <c r="AE380" s="46"/>
      <c r="AF380" s="51">
        <f t="shared" si="90"/>
        <v>6.526664643440709</v>
      </c>
      <c r="AG380" s="51">
        <f t="shared" si="91"/>
        <v>5.0951546733973698</v>
      </c>
      <c r="AH380" s="51">
        <f t="shared" si="92"/>
        <v>4.1095094039623214</v>
      </c>
      <c r="AI380" s="51">
        <f t="shared" si="93"/>
        <v>4.7008794814644128</v>
      </c>
      <c r="AJ380" s="51">
        <f t="shared" si="94"/>
        <v>5.6609781523996316</v>
      </c>
      <c r="AL380" s="47">
        <f t="shared" si="100"/>
        <v>6.3458333333333341</v>
      </c>
      <c r="AM380" s="47">
        <f t="shared" si="95"/>
        <v>6.4087248967882404</v>
      </c>
      <c r="AO380" s="47">
        <f t="shared" si="83"/>
        <v>5.3568333333333333</v>
      </c>
      <c r="AP380" s="47">
        <f t="shared" si="96"/>
        <v>5.1513916086514362</v>
      </c>
      <c r="AR380" s="47">
        <f t="shared" si="84"/>
        <v>4.4638333333333327</v>
      </c>
      <c r="AS380" s="47">
        <f t="shared" si="97"/>
        <v>4.143850659966426</v>
      </c>
      <c r="AU380" s="47">
        <f t="shared" si="85"/>
        <v>5.2039999999999997</v>
      </c>
      <c r="AV380" s="47">
        <f t="shared" si="98"/>
        <v>4.7305751800411739</v>
      </c>
      <c r="AX380" s="47">
        <f t="shared" si="86"/>
        <v>5.2339999999999991</v>
      </c>
      <c r="AY380" s="47">
        <f t="shared" si="99"/>
        <v>5.6028674836298116</v>
      </c>
    </row>
    <row r="381" spans="1:51">
      <c r="A381" s="3">
        <v>2021</v>
      </c>
      <c r="B381" s="3">
        <v>8</v>
      </c>
      <c r="C381" s="46">
        <f>[1]Fall13!AB384</f>
        <v>6.3259999999999996</v>
      </c>
      <c r="D381" s="46">
        <f>[1]Fall13!AC384</f>
        <v>5.2389999999999999</v>
      </c>
      <c r="E381" s="46">
        <f>[1]Fall13!AD384</f>
        <v>4.383</v>
      </c>
      <c r="F381" s="46">
        <f>[1]Fall13!AE384</f>
        <v>5.0979999999999999</v>
      </c>
      <c r="G381" s="46">
        <f>[1]Fall13!AF384</f>
        <v>5.27</v>
      </c>
      <c r="H381" s="46"/>
      <c r="I381" s="46"/>
      <c r="J381" s="46">
        <f t="shared" si="88"/>
        <v>1.0334912595981047</v>
      </c>
      <c r="K381" s="57">
        <v>1.02</v>
      </c>
      <c r="M381" s="46"/>
      <c r="N381" s="46">
        <f t="shared" si="89"/>
        <v>1.0368098159509203</v>
      </c>
      <c r="O381" s="57">
        <v>1.02</v>
      </c>
      <c r="P381" s="46"/>
      <c r="Q381" s="46"/>
      <c r="R381" s="46">
        <f t="shared" si="80"/>
        <v>1.0312941176470589</v>
      </c>
      <c r="S381" s="52">
        <v>1</v>
      </c>
      <c r="T381" s="46"/>
      <c r="U381" s="46"/>
      <c r="V381" s="46">
        <f t="shared" si="81"/>
        <v>1.0370219690805531</v>
      </c>
      <c r="W381" s="52">
        <v>1</v>
      </c>
      <c r="Z381" s="46">
        <f t="shared" si="87"/>
        <v>1.0347535833496957</v>
      </c>
      <c r="AA381" s="52">
        <v>1</v>
      </c>
      <c r="AE381" s="46"/>
      <c r="AF381" s="51">
        <f t="shared" si="90"/>
        <v>6.3480183295519526</v>
      </c>
      <c r="AG381" s="51">
        <f t="shared" si="91"/>
        <v>5.3401044396669004</v>
      </c>
      <c r="AH381" s="51">
        <f t="shared" si="92"/>
        <v>4.2455815344002392</v>
      </c>
      <c r="AI381" s="51">
        <f t="shared" si="93"/>
        <v>4.9944245246599959</v>
      </c>
      <c r="AJ381" s="51">
        <f t="shared" si="94"/>
        <v>5.3821137864077686</v>
      </c>
      <c r="AL381" s="47">
        <f t="shared" si="100"/>
        <v>6.362916666666667</v>
      </c>
      <c r="AM381" s="47">
        <f t="shared" si="95"/>
        <v>6.4190974757580967</v>
      </c>
      <c r="AO381" s="47">
        <f t="shared" si="83"/>
        <v>5.3131666666666666</v>
      </c>
      <c r="AP381" s="47">
        <f t="shared" si="96"/>
        <v>5.1835749962960085</v>
      </c>
      <c r="AR381" s="47">
        <f t="shared" si="84"/>
        <v>4.4363333333333328</v>
      </c>
      <c r="AS381" s="47">
        <f t="shared" si="97"/>
        <v>4.1578786081616324</v>
      </c>
      <c r="AU381" s="47">
        <f t="shared" si="85"/>
        <v>5.1653333333333329</v>
      </c>
      <c r="AV381" s="47">
        <f t="shared" si="98"/>
        <v>4.77652695146719</v>
      </c>
      <c r="AX381" s="47">
        <f t="shared" si="86"/>
        <v>5.2668749999999989</v>
      </c>
      <c r="AY381" s="47">
        <f t="shared" si="99"/>
        <v>5.6205067790802161</v>
      </c>
    </row>
    <row r="382" spans="1:51">
      <c r="A382" s="3">
        <v>2021</v>
      </c>
      <c r="B382" s="3">
        <v>9</v>
      </c>
      <c r="C382" s="46">
        <f>[1]Fall13!AB385</f>
        <v>6.3570000000000002</v>
      </c>
      <c r="D382" s="46">
        <f>[1]Fall13!AC385</f>
        <v>5.2720000000000002</v>
      </c>
      <c r="E382" s="46">
        <f>[1]Fall13!AD385</f>
        <v>4.3929999999999998</v>
      </c>
      <c r="F382" s="46">
        <f>[1]Fall13!AE385</f>
        <v>5.1230000000000002</v>
      </c>
      <c r="G382" s="46">
        <f>[1]Fall13!AF385</f>
        <v>5.2679999999999998</v>
      </c>
      <c r="H382" s="46"/>
      <c r="I382" s="46"/>
      <c r="J382" s="46">
        <f t="shared" si="88"/>
        <v>1.033490489351325</v>
      </c>
      <c r="K382" s="57">
        <v>1.02</v>
      </c>
      <c r="M382" s="46"/>
      <c r="N382" s="46">
        <f t="shared" si="89"/>
        <v>1.0369787568843432</v>
      </c>
      <c r="O382" s="57">
        <v>1.02</v>
      </c>
      <c r="P382" s="46"/>
      <c r="Q382" s="46"/>
      <c r="R382" s="46">
        <f t="shared" si="80"/>
        <v>1.0312206572769953</v>
      </c>
      <c r="S382" s="52">
        <v>1</v>
      </c>
      <c r="T382" s="46"/>
      <c r="U382" s="46"/>
      <c r="V382" s="46">
        <f t="shared" si="81"/>
        <v>1.0370445344129555</v>
      </c>
      <c r="W382" s="52">
        <v>1</v>
      </c>
      <c r="Z382" s="46">
        <f t="shared" si="87"/>
        <v>1.0347672362993516</v>
      </c>
      <c r="AA382" s="52">
        <v>1</v>
      </c>
      <c r="AE382" s="46"/>
      <c r="AF382" s="51">
        <f t="shared" si="90"/>
        <v>6.4062787777303978</v>
      </c>
      <c r="AG382" s="51">
        <f t="shared" si="91"/>
        <v>5.3504013940954849</v>
      </c>
      <c r="AH382" s="51">
        <f t="shared" si="92"/>
        <v>4.246058707805024</v>
      </c>
      <c r="AI382" s="51">
        <f t="shared" si="93"/>
        <v>5.0036530515500894</v>
      </c>
      <c r="AJ382" s="51">
        <f t="shared" si="94"/>
        <v>5.3166504894578317</v>
      </c>
      <c r="AL382" s="47">
        <f t="shared" si="100"/>
        <v>6.3800833333333324</v>
      </c>
      <c r="AM382" s="47">
        <f t="shared" si="95"/>
        <v>6.4295652515387012</v>
      </c>
      <c r="AO382" s="47">
        <f t="shared" si="83"/>
        <v>5.2921666666666667</v>
      </c>
      <c r="AP382" s="47">
        <f t="shared" si="96"/>
        <v>5.2097175886663365</v>
      </c>
      <c r="AR382" s="47">
        <f t="shared" si="84"/>
        <v>4.421333333333334</v>
      </c>
      <c r="AS382" s="47">
        <f t="shared" si="97"/>
        <v>4.1760104167073369</v>
      </c>
      <c r="AU382" s="47">
        <f t="shared" si="85"/>
        <v>5.1463333333333328</v>
      </c>
      <c r="AV382" s="47">
        <f t="shared" si="98"/>
        <v>4.8102021517699889</v>
      </c>
      <c r="AX382" s="47">
        <f t="shared" si="86"/>
        <v>5.2606249999999992</v>
      </c>
      <c r="AY382" s="47">
        <f t="shared" si="99"/>
        <v>5.5850942822461729</v>
      </c>
    </row>
    <row r="383" spans="1:51">
      <c r="A383" s="3">
        <v>2021</v>
      </c>
      <c r="B383" s="3">
        <v>10</v>
      </c>
      <c r="C383" s="46">
        <f>[1]Fall13!AB386</f>
        <v>6.4269999999999996</v>
      </c>
      <c r="D383" s="46">
        <f>[1]Fall13!AC386</f>
        <v>5.2969999999999997</v>
      </c>
      <c r="E383" s="46">
        <f>[1]Fall13!AD386</f>
        <v>4.3730000000000002</v>
      </c>
      <c r="F383" s="46">
        <f>[1]Fall13!AE386</f>
        <v>5.1360000000000001</v>
      </c>
      <c r="G383" s="46">
        <f>[1]Fall13!AF386</f>
        <v>5.2329999999999997</v>
      </c>
      <c r="H383" s="46"/>
      <c r="I383" s="46"/>
      <c r="J383" s="46">
        <f t="shared" si="88"/>
        <v>1.0336120939208748</v>
      </c>
      <c r="K383" s="57">
        <v>1.02</v>
      </c>
      <c r="M383" s="46"/>
      <c r="N383" s="46">
        <f t="shared" si="89"/>
        <v>1.0370007830853563</v>
      </c>
      <c r="O383" s="57">
        <v>1.02</v>
      </c>
      <c r="P383" s="46"/>
      <c r="Q383" s="46"/>
      <c r="R383" s="46">
        <f t="shared" si="80"/>
        <v>1.0313679245283018</v>
      </c>
      <c r="S383" s="52">
        <v>1</v>
      </c>
      <c r="T383" s="46"/>
      <c r="U383" s="46"/>
      <c r="V383" s="46">
        <f t="shared" si="81"/>
        <v>1.03694730466384</v>
      </c>
      <c r="W383" s="52">
        <v>1</v>
      </c>
      <c r="Z383" s="46">
        <f t="shared" si="87"/>
        <v>1.0350079113924049</v>
      </c>
      <c r="AA383" s="52">
        <v>1</v>
      </c>
      <c r="AE383" s="46"/>
      <c r="AF383" s="51">
        <f t="shared" si="90"/>
        <v>6.4090782918239819</v>
      </c>
      <c r="AG383" s="51">
        <f t="shared" si="91"/>
        <v>5.3302991107104365</v>
      </c>
      <c r="AH383" s="51">
        <f t="shared" si="92"/>
        <v>4.1882952802187789</v>
      </c>
      <c r="AI383" s="51">
        <f t="shared" si="93"/>
        <v>4.9803043717380096</v>
      </c>
      <c r="AJ383" s="51">
        <f t="shared" si="94"/>
        <v>5.2986763174019602</v>
      </c>
      <c r="AL383" s="47">
        <f t="shared" si="100"/>
        <v>6.3975000000000009</v>
      </c>
      <c r="AM383" s="47">
        <f t="shared" si="95"/>
        <v>6.4400376016887408</v>
      </c>
      <c r="AO383" s="47">
        <f t="shared" si="83"/>
        <v>5.2758333333333338</v>
      </c>
      <c r="AP383" s="47">
        <f t="shared" si="96"/>
        <v>5.2355056849900405</v>
      </c>
      <c r="AR383" s="47">
        <f t="shared" si="84"/>
        <v>4.4001666666666672</v>
      </c>
      <c r="AS383" s="47">
        <f t="shared" si="97"/>
        <v>4.1811172284793985</v>
      </c>
      <c r="AU383" s="47">
        <f t="shared" si="85"/>
        <v>5.1288333333333336</v>
      </c>
      <c r="AV383" s="47">
        <f t="shared" si="98"/>
        <v>4.8503060419769142</v>
      </c>
      <c r="AX383" s="47">
        <f t="shared" si="86"/>
        <v>5.2494999999999994</v>
      </c>
      <c r="AY383" s="47">
        <f t="shared" si="99"/>
        <v>5.5432765483515025</v>
      </c>
    </row>
    <row r="384" spans="1:51">
      <c r="A384" s="3">
        <v>2021</v>
      </c>
      <c r="B384" s="3">
        <v>11</v>
      </c>
      <c r="C384" s="46">
        <f>[1]Fall13!AB387</f>
        <v>6.5449999999999999</v>
      </c>
      <c r="D384" s="46">
        <f>[1]Fall13!AC387</f>
        <v>5.359</v>
      </c>
      <c r="E384" s="46">
        <f>[1]Fall13!AD387</f>
        <v>4.4770000000000003</v>
      </c>
      <c r="F384" s="46">
        <f>[1]Fall13!AE387</f>
        <v>5.202</v>
      </c>
      <c r="G384" s="46">
        <f>[1]Fall13!AF387</f>
        <v>5.1509999999999998</v>
      </c>
      <c r="H384" s="46"/>
      <c r="I384" s="46"/>
      <c r="J384" s="46">
        <f t="shared" si="88"/>
        <v>1.0336386607706887</v>
      </c>
      <c r="K384" s="57">
        <v>1.02</v>
      </c>
      <c r="M384" s="46"/>
      <c r="N384" s="46">
        <f t="shared" si="89"/>
        <v>1.0371588929746469</v>
      </c>
      <c r="O384" s="57">
        <v>1.02</v>
      </c>
      <c r="P384" s="46"/>
      <c r="Q384" s="46"/>
      <c r="R384" s="46">
        <f t="shared" si="80"/>
        <v>1.0313291868233125</v>
      </c>
      <c r="S384" s="52">
        <v>1</v>
      </c>
      <c r="T384" s="46"/>
      <c r="U384" s="46"/>
      <c r="V384" s="46">
        <f t="shared" si="81"/>
        <v>1.0370813397129186</v>
      </c>
      <c r="W384" s="52">
        <v>1</v>
      </c>
      <c r="Z384" s="46">
        <f t="shared" si="87"/>
        <v>1.0349608197709463</v>
      </c>
      <c r="AA384" s="52">
        <v>1</v>
      </c>
      <c r="AE384" s="46"/>
      <c r="AF384" s="51">
        <f t="shared" si="90"/>
        <v>6.4012407478046143</v>
      </c>
      <c r="AG384" s="51">
        <f t="shared" si="91"/>
        <v>5.3445380250849492</v>
      </c>
      <c r="AH384" s="51">
        <f t="shared" si="92"/>
        <v>4.247431918531781</v>
      </c>
      <c r="AI384" s="51">
        <f t="shared" si="93"/>
        <v>4.9873423863928128</v>
      </c>
      <c r="AJ384" s="51">
        <f t="shared" si="94"/>
        <v>5.25281864447087</v>
      </c>
      <c r="AL384" s="47">
        <f t="shared" si="100"/>
        <v>6.4152499999999995</v>
      </c>
      <c r="AM384" s="47">
        <f t="shared" si="95"/>
        <v>6.4504971453943059</v>
      </c>
      <c r="AO384" s="47">
        <f t="shared" si="83"/>
        <v>5.2850000000000001</v>
      </c>
      <c r="AP384" s="47">
        <f t="shared" si="96"/>
        <v>5.262288822652109</v>
      </c>
      <c r="AR384" s="47">
        <f t="shared" si="84"/>
        <v>4.4038333333333339</v>
      </c>
      <c r="AS384" s="47">
        <f t="shared" si="97"/>
        <v>4.1960520130303633</v>
      </c>
      <c r="AU384" s="47">
        <f t="shared" si="85"/>
        <v>5.1360000000000001</v>
      </c>
      <c r="AV384" s="47">
        <f t="shared" si="98"/>
        <v>4.8862507226342196</v>
      </c>
      <c r="AX384" s="47">
        <f t="shared" si="86"/>
        <v>5.240124999999999</v>
      </c>
      <c r="AY384" s="47">
        <f t="shared" si="99"/>
        <v>5.4943828204426195</v>
      </c>
    </row>
    <row r="385" spans="1:51">
      <c r="A385" s="3">
        <v>2021</v>
      </c>
      <c r="B385" s="3">
        <v>12</v>
      </c>
      <c r="C385" s="46">
        <f>[1]Fall13!AB388</f>
        <v>6.3860000000000001</v>
      </c>
      <c r="D385" s="46">
        <f>[1]Fall13!AC388</f>
        <v>5.3070000000000004</v>
      </c>
      <c r="E385" s="46">
        <f>[1]Fall13!AD388</f>
        <v>4.3869999999999996</v>
      </c>
      <c r="F385" s="46">
        <f>[1]Fall13!AE388</f>
        <v>5.1429999999999998</v>
      </c>
      <c r="G385" s="46">
        <f>[1]Fall13!AF388</f>
        <v>5.1820000000000004</v>
      </c>
      <c r="H385" s="46"/>
      <c r="I385" s="46"/>
      <c r="J385" s="46">
        <f t="shared" si="88"/>
        <v>1.0336678536743282</v>
      </c>
      <c r="K385" s="57">
        <v>1.02</v>
      </c>
      <c r="M385" s="46"/>
      <c r="N385" s="46">
        <f t="shared" si="89"/>
        <v>1.0371311315223766</v>
      </c>
      <c r="O385" s="57">
        <v>1.02</v>
      </c>
      <c r="P385" s="46"/>
      <c r="Q385" s="46"/>
      <c r="R385" s="46">
        <f t="shared" si="80"/>
        <v>1.031264692054537</v>
      </c>
      <c r="S385" s="52">
        <v>1</v>
      </c>
      <c r="T385" s="46"/>
      <c r="U385" s="46"/>
      <c r="V385" s="46">
        <f t="shared" si="81"/>
        <v>1.0371042548900988</v>
      </c>
      <c r="W385" s="52">
        <v>1</v>
      </c>
      <c r="Z385" s="46">
        <f t="shared" si="87"/>
        <v>1.0349510685040944</v>
      </c>
      <c r="AA385" s="52">
        <v>1</v>
      </c>
      <c r="AE385" s="46"/>
      <c r="AF385" s="51">
        <f t="shared" si="90"/>
        <v>6.3892996270001596</v>
      </c>
      <c r="AG385" s="51">
        <f t="shared" si="91"/>
        <v>5.3261634775874152</v>
      </c>
      <c r="AH385" s="51">
        <f t="shared" si="92"/>
        <v>4.1866332646808511</v>
      </c>
      <c r="AI385" s="51">
        <f t="shared" si="93"/>
        <v>4.9691715877941558</v>
      </c>
      <c r="AJ385" s="51">
        <f t="shared" si="94"/>
        <v>5.2409994228045331</v>
      </c>
      <c r="AL385" s="47">
        <f t="shared" si="100"/>
        <v>6.4325833333333327</v>
      </c>
      <c r="AM385" s="47">
        <f t="shared" si="95"/>
        <v>6.4609371774645679</v>
      </c>
      <c r="AO385" s="47">
        <f t="shared" si="83"/>
        <v>5.2881666666666662</v>
      </c>
      <c r="AP385" s="47">
        <f t="shared" si="96"/>
        <v>5.297776853423759</v>
      </c>
      <c r="AR385" s="47">
        <f t="shared" si="84"/>
        <v>4.399</v>
      </c>
      <c r="AS385" s="47">
        <f t="shared" si="97"/>
        <v>4.2039183515998326</v>
      </c>
      <c r="AU385" s="47">
        <f t="shared" si="85"/>
        <v>5.1356666666666664</v>
      </c>
      <c r="AV385" s="47">
        <f t="shared" si="98"/>
        <v>4.9392959005999124</v>
      </c>
      <c r="AX385" s="47">
        <f t="shared" si="86"/>
        <v>5.2357500000000003</v>
      </c>
      <c r="AY385" s="47">
        <f t="shared" si="99"/>
        <v>5.443132505677152</v>
      </c>
    </row>
    <row r="386" spans="1:51">
      <c r="A386" s="3">
        <v>2022</v>
      </c>
      <c r="B386" s="3">
        <v>1</v>
      </c>
      <c r="C386" s="46">
        <f>[1]Fall13!AB389</f>
        <v>6.7210000000000001</v>
      </c>
      <c r="D386" s="46">
        <f>[1]Fall13!AC389</f>
        <v>5.5919999999999996</v>
      </c>
      <c r="E386" s="46">
        <f>[1]Fall13!AD389</f>
        <v>4.5869999999999997</v>
      </c>
      <c r="F386" s="46">
        <f>[1]Fall13!AE389</f>
        <v>5.423</v>
      </c>
      <c r="G386" s="46">
        <f>[1]Fall13!AF389</f>
        <v>5.4980000000000002</v>
      </c>
      <c r="H386" s="46"/>
      <c r="I386" s="46"/>
      <c r="J386" s="46">
        <f t="shared" si="88"/>
        <v>1.0324116743471583</v>
      </c>
      <c r="K386" s="57">
        <v>1.02</v>
      </c>
      <c r="M386" s="46"/>
      <c r="N386" s="46">
        <f t="shared" si="89"/>
        <v>1.0355555555555553</v>
      </c>
      <c r="O386" s="57">
        <v>1.02</v>
      </c>
      <c r="P386" s="46"/>
      <c r="Q386" s="46"/>
      <c r="R386" s="46">
        <f t="shared" si="80"/>
        <v>1.0303234501347709</v>
      </c>
      <c r="S386" s="52">
        <v>1</v>
      </c>
      <c r="T386" s="46"/>
      <c r="U386" s="46"/>
      <c r="V386" s="46">
        <f t="shared" si="81"/>
        <v>1.0357142857142858</v>
      </c>
      <c r="W386" s="52">
        <v>1</v>
      </c>
      <c r="Z386" s="46">
        <f t="shared" si="87"/>
        <v>1.0338473110191801</v>
      </c>
      <c r="AA386" s="52">
        <v>1</v>
      </c>
      <c r="AE386" s="46"/>
      <c r="AF386" s="51">
        <f t="shared" si="90"/>
        <v>6.6471878707775582</v>
      </c>
      <c r="AG386" s="51">
        <f t="shared" si="91"/>
        <v>5.1734802296303677</v>
      </c>
      <c r="AH386" s="51">
        <f t="shared" si="92"/>
        <v>4.1243720486664674</v>
      </c>
      <c r="AI386" s="51">
        <f t="shared" si="93"/>
        <v>4.7030459893697802</v>
      </c>
      <c r="AJ386" s="51">
        <f t="shared" si="94"/>
        <v>5.5999504641301856</v>
      </c>
      <c r="AL386" s="47">
        <f t="shared" si="100"/>
        <v>6.450166666666667</v>
      </c>
      <c r="AM386" s="47">
        <f t="shared" si="95"/>
        <v>6.4717985955540733</v>
      </c>
      <c r="AO386" s="47">
        <f t="shared" si="83"/>
        <v>5.344333333333334</v>
      </c>
      <c r="AP386" s="47">
        <f t="shared" si="96"/>
        <v>5.3108311127959258</v>
      </c>
      <c r="AR386" s="47">
        <f t="shared" si="84"/>
        <v>4.4333333333333336</v>
      </c>
      <c r="AS386" s="47">
        <f t="shared" si="97"/>
        <v>4.2063954590505235</v>
      </c>
      <c r="AU386" s="47">
        <f t="shared" si="85"/>
        <v>5.1875</v>
      </c>
      <c r="AV386" s="47">
        <f t="shared" si="98"/>
        <v>4.9396569852508074</v>
      </c>
      <c r="AX386" s="47">
        <f t="shared" si="86"/>
        <v>5.2723749999999994</v>
      </c>
      <c r="AY386" s="47">
        <f t="shared" si="99"/>
        <v>5.4296014320646373</v>
      </c>
    </row>
    <row r="387" spans="1:51">
      <c r="A387" s="3">
        <v>2022</v>
      </c>
      <c r="B387" s="3">
        <v>2</v>
      </c>
      <c r="C387" s="46">
        <f>[1]Fall13!AB390</f>
        <v>6.7939999999999996</v>
      </c>
      <c r="D387" s="46">
        <f>[1]Fall13!AC390</f>
        <v>5.6970000000000001</v>
      </c>
      <c r="E387" s="46">
        <f>[1]Fall13!AD390</f>
        <v>4.6859999999999999</v>
      </c>
      <c r="F387" s="46">
        <f>[1]Fall13!AE390</f>
        <v>5.52</v>
      </c>
      <c r="G387" s="46">
        <f>[1]Fall13!AF390</f>
        <v>5.5010000000000003</v>
      </c>
      <c r="H387" s="46"/>
      <c r="I387" s="46"/>
      <c r="J387" s="46">
        <f t="shared" si="88"/>
        <v>1.0326797385620914</v>
      </c>
      <c r="K387" s="57">
        <v>1.02</v>
      </c>
      <c r="M387" s="46"/>
      <c r="N387" s="46">
        <f t="shared" si="89"/>
        <v>1.0356298854753681</v>
      </c>
      <c r="O387" s="57">
        <v>1.02</v>
      </c>
      <c r="P387" s="46"/>
      <c r="Q387" s="46"/>
      <c r="R387" s="46">
        <f t="shared" si="80"/>
        <v>1.0303430079155673</v>
      </c>
      <c r="S387" s="52">
        <v>1</v>
      </c>
      <c r="T387" s="46"/>
      <c r="U387" s="46"/>
      <c r="V387" s="46">
        <f t="shared" si="81"/>
        <v>1.0356472795497185</v>
      </c>
      <c r="W387" s="52">
        <v>1</v>
      </c>
      <c r="Z387" s="46">
        <f t="shared" si="87"/>
        <v>1.0336339721909058</v>
      </c>
      <c r="AA387" s="52">
        <v>1</v>
      </c>
      <c r="AE387" s="46"/>
      <c r="AF387" s="51">
        <f t="shared" si="90"/>
        <v>6.6257612383009015</v>
      </c>
      <c r="AG387" s="51">
        <f t="shared" si="91"/>
        <v>5.2499441960754591</v>
      </c>
      <c r="AH387" s="51">
        <f t="shared" si="92"/>
        <v>4.1614138452290073</v>
      </c>
      <c r="AI387" s="51">
        <f t="shared" si="93"/>
        <v>4.7187138961038961</v>
      </c>
      <c r="AJ387" s="51">
        <f t="shared" si="94"/>
        <v>5.6332181885593213</v>
      </c>
      <c r="AL387" s="47">
        <f t="shared" si="100"/>
        <v>6.4680833333333334</v>
      </c>
      <c r="AM387" s="47">
        <f t="shared" si="95"/>
        <v>6.4826250028061985</v>
      </c>
      <c r="AO387" s="47">
        <f t="shared" si="83"/>
        <v>5.4206666666666665</v>
      </c>
      <c r="AP387" s="47">
        <f t="shared" si="96"/>
        <v>5.295804405530685</v>
      </c>
      <c r="AR387" s="47">
        <f t="shared" si="84"/>
        <v>4.4838333333333331</v>
      </c>
      <c r="AS387" s="47">
        <f t="shared" si="97"/>
        <v>4.1923675108553189</v>
      </c>
      <c r="AU387" s="47">
        <f t="shared" si="85"/>
        <v>5.2578333333333331</v>
      </c>
      <c r="AV387" s="47">
        <f t="shared" si="98"/>
        <v>4.8937052138247905</v>
      </c>
      <c r="AX387" s="47">
        <f t="shared" si="86"/>
        <v>5.2991249999999992</v>
      </c>
      <c r="AY387" s="47">
        <f t="shared" si="99"/>
        <v>5.423175683204013</v>
      </c>
    </row>
    <row r="388" spans="1:51">
      <c r="A388" s="3">
        <v>2022</v>
      </c>
      <c r="B388" s="3">
        <v>3</v>
      </c>
      <c r="C388" s="46">
        <f>[1]Fall13!AB391</f>
        <v>6.7270000000000003</v>
      </c>
      <c r="D388" s="46">
        <f>[1]Fall13!AC391</f>
        <v>5.5910000000000002</v>
      </c>
      <c r="E388" s="46">
        <f>[1]Fall13!AD391</f>
        <v>4.6180000000000003</v>
      </c>
      <c r="F388" s="46">
        <f>[1]Fall13!AE391</f>
        <v>5.4240000000000004</v>
      </c>
      <c r="G388" s="46">
        <f>[1]Fall13!AF391</f>
        <v>5.4029999999999996</v>
      </c>
      <c r="H388" s="46"/>
      <c r="I388" s="46"/>
      <c r="J388" s="46">
        <f t="shared" si="88"/>
        <v>1.0325402916346893</v>
      </c>
      <c r="K388" s="57">
        <v>1.02</v>
      </c>
      <c r="M388" s="46"/>
      <c r="N388" s="46">
        <f t="shared" si="89"/>
        <v>1.0357539829566507</v>
      </c>
      <c r="O388" s="57">
        <v>1.02</v>
      </c>
      <c r="P388" s="46"/>
      <c r="Q388" s="46"/>
      <c r="R388" s="46">
        <f t="shared" si="80"/>
        <v>1.0301137631050636</v>
      </c>
      <c r="S388" s="52">
        <v>1</v>
      </c>
      <c r="T388" s="46"/>
      <c r="U388" s="46"/>
      <c r="V388" s="46">
        <f t="shared" si="81"/>
        <v>1.0357074661065495</v>
      </c>
      <c r="W388" s="52">
        <v>1</v>
      </c>
      <c r="Z388" s="46">
        <f t="shared" si="87"/>
        <v>1.0338691159586682</v>
      </c>
      <c r="AA388" s="52">
        <v>1</v>
      </c>
      <c r="AE388" s="46"/>
      <c r="AF388" s="51">
        <f t="shared" si="90"/>
        <v>6.6094080641231967</v>
      </c>
      <c r="AG388" s="51">
        <f t="shared" si="91"/>
        <v>5.2974167566709802</v>
      </c>
      <c r="AH388" s="51">
        <f t="shared" si="92"/>
        <v>4.1372678565307943</v>
      </c>
      <c r="AI388" s="51">
        <f t="shared" si="93"/>
        <v>4.8016018497332995</v>
      </c>
      <c r="AJ388" s="51">
        <f t="shared" si="94"/>
        <v>5.6439684677419368</v>
      </c>
      <c r="AL388" s="47">
        <f t="shared" si="100"/>
        <v>6.4857500000000003</v>
      </c>
      <c r="AM388" s="47">
        <f t="shared" si="95"/>
        <v>6.4934246891854848</v>
      </c>
      <c r="AO388" s="47">
        <f t="shared" si="83"/>
        <v>5.4738333333333324</v>
      </c>
      <c r="AP388" s="47">
        <f t="shared" si="96"/>
        <v>5.2869736326266006</v>
      </c>
      <c r="AR388" s="47">
        <f t="shared" si="84"/>
        <v>4.5213333333333336</v>
      </c>
      <c r="AS388" s="47">
        <f t="shared" si="97"/>
        <v>4.1742357023096135</v>
      </c>
      <c r="AU388" s="47">
        <f t="shared" si="85"/>
        <v>5.3080000000000007</v>
      </c>
      <c r="AV388" s="47">
        <f t="shared" si="98"/>
        <v>4.8600300135219925</v>
      </c>
      <c r="AX388" s="47">
        <f t="shared" si="86"/>
        <v>5.31325</v>
      </c>
      <c r="AY388" s="47">
        <f t="shared" si="99"/>
        <v>5.4210494726218004</v>
      </c>
    </row>
    <row r="389" spans="1:51">
      <c r="A389" s="3">
        <v>2022</v>
      </c>
      <c r="B389" s="3">
        <v>4</v>
      </c>
      <c r="C389" s="46">
        <f>[1]Fall13!AB392</f>
        <v>6.71</v>
      </c>
      <c r="D389" s="46">
        <f>[1]Fall13!AC392</f>
        <v>5.5880000000000001</v>
      </c>
      <c r="E389" s="46">
        <f>[1]Fall13!AD392</f>
        <v>4.6360000000000001</v>
      </c>
      <c r="F389" s="46">
        <f>[1]Fall13!AE392</f>
        <v>5.4290000000000003</v>
      </c>
      <c r="G389" s="46">
        <f>[1]Fall13!AF392</f>
        <v>5.3929999999999998</v>
      </c>
      <c r="H389" s="46"/>
      <c r="I389" s="46"/>
      <c r="J389" s="46">
        <f t="shared" si="88"/>
        <v>1.0327843620132369</v>
      </c>
      <c r="K389" s="57">
        <v>1.02</v>
      </c>
      <c r="M389" s="46"/>
      <c r="N389" s="46">
        <f t="shared" si="89"/>
        <v>1.0357738646895274</v>
      </c>
      <c r="O389" s="57">
        <v>1.02</v>
      </c>
      <c r="P389" s="46"/>
      <c r="Q389" s="46"/>
      <c r="R389" s="46">
        <f t="shared" si="80"/>
        <v>1.0302222222222222</v>
      </c>
      <c r="S389" s="52">
        <v>1</v>
      </c>
      <c r="T389" s="46"/>
      <c r="U389" s="46"/>
      <c r="V389" s="46">
        <f t="shared" si="81"/>
        <v>1.0358710169814922</v>
      </c>
      <c r="W389" s="52">
        <v>1</v>
      </c>
      <c r="Z389" s="46">
        <f t="shared" si="87"/>
        <v>1.0337358635230975</v>
      </c>
      <c r="AA389" s="52">
        <v>1</v>
      </c>
      <c r="AE389" s="46"/>
      <c r="AF389" s="51">
        <f t="shared" si="90"/>
        <v>6.6322538330560912</v>
      </c>
      <c r="AG389" s="51">
        <f t="shared" si="91"/>
        <v>5.2790819434235772</v>
      </c>
      <c r="AH389" s="51">
        <f t="shared" si="92"/>
        <v>4.1576544095864101</v>
      </c>
      <c r="AI389" s="51">
        <f t="shared" si="93"/>
        <v>4.7396810304964543</v>
      </c>
      <c r="AJ389" s="51">
        <f t="shared" si="94"/>
        <v>5.6510019409282695</v>
      </c>
      <c r="AL389" s="47">
        <f t="shared" si="100"/>
        <v>6.5034999999999998</v>
      </c>
      <c r="AM389" s="47">
        <f t="shared" si="95"/>
        <v>6.5042617052525697</v>
      </c>
      <c r="AO389" s="47">
        <f t="shared" si="83"/>
        <v>5.5223333333333331</v>
      </c>
      <c r="AP389" s="47">
        <f t="shared" si="96"/>
        <v>5.2784374380787913</v>
      </c>
      <c r="AR389" s="47">
        <f t="shared" si="84"/>
        <v>4.5651666666666673</v>
      </c>
      <c r="AS389" s="47">
        <f t="shared" si="97"/>
        <v>4.1691288905375519</v>
      </c>
      <c r="AU389" s="47">
        <f t="shared" si="85"/>
        <v>5.3568333333333333</v>
      </c>
      <c r="AV389" s="47">
        <f t="shared" si="98"/>
        <v>4.8199261233150663</v>
      </c>
      <c r="AX389" s="47">
        <f t="shared" si="86"/>
        <v>5.3286250000000006</v>
      </c>
      <c r="AY389" s="47">
        <f t="shared" si="99"/>
        <v>5.4546604919368633</v>
      </c>
    </row>
    <row r="390" spans="1:51">
      <c r="A390" s="3">
        <v>2022</v>
      </c>
      <c r="B390" s="3">
        <v>5</v>
      </c>
      <c r="C390" s="46">
        <f>[1]Fall13!AB393</f>
        <v>6.5890000000000004</v>
      </c>
      <c r="D390" s="46">
        <f>[1]Fall13!AC393</f>
        <v>5.4950000000000001</v>
      </c>
      <c r="E390" s="46">
        <f>[1]Fall13!AD393</f>
        <v>4.5910000000000002</v>
      </c>
      <c r="F390" s="46">
        <f>[1]Fall13!AE393</f>
        <v>5.3449999999999998</v>
      </c>
      <c r="G390" s="46">
        <f>[1]Fall13!AF393</f>
        <v>5.3819999999999997</v>
      </c>
      <c r="H390" s="46"/>
      <c r="I390" s="46"/>
      <c r="J390" s="46">
        <f t="shared" si="88"/>
        <v>1.0327586206896553</v>
      </c>
      <c r="K390" s="57">
        <v>1.02</v>
      </c>
      <c r="M390" s="46"/>
      <c r="N390" s="46">
        <f t="shared" si="89"/>
        <v>1.0360105580693815</v>
      </c>
      <c r="O390" s="57">
        <v>1.02</v>
      </c>
      <c r="P390" s="46"/>
      <c r="Q390" s="46"/>
      <c r="R390" s="46">
        <f t="shared" si="80"/>
        <v>1.0305274971941638</v>
      </c>
      <c r="S390" s="52">
        <v>1</v>
      </c>
      <c r="T390" s="46"/>
      <c r="U390" s="46"/>
      <c r="V390" s="46">
        <f t="shared" si="81"/>
        <v>1.0360534987400658</v>
      </c>
      <c r="W390" s="52">
        <v>1</v>
      </c>
      <c r="Z390" s="46">
        <f t="shared" si="87"/>
        <v>1.0340057636887607</v>
      </c>
      <c r="AA390" s="52">
        <v>1</v>
      </c>
      <c r="AE390" s="46"/>
      <c r="AF390" s="51">
        <f t="shared" si="90"/>
        <v>6.6555640136113974</v>
      </c>
      <c r="AG390" s="51">
        <f t="shared" si="91"/>
        <v>5.2875159830947913</v>
      </c>
      <c r="AH390" s="51">
        <f t="shared" si="92"/>
        <v>4.1578232112259972</v>
      </c>
      <c r="AI390" s="51">
        <f t="shared" si="93"/>
        <v>4.7716743024489796</v>
      </c>
      <c r="AJ390" s="51">
        <f t="shared" si="94"/>
        <v>5.7081990530303042</v>
      </c>
      <c r="AL390" s="47">
        <f t="shared" si="100"/>
        <v>6.5209166666666656</v>
      </c>
      <c r="AM390" s="47">
        <f t="shared" si="95"/>
        <v>6.5151368098499738</v>
      </c>
      <c r="AO390" s="47">
        <f t="shared" si="83"/>
        <v>5.5450000000000008</v>
      </c>
      <c r="AP390" s="47">
        <f t="shared" si="96"/>
        <v>5.2689337644137657</v>
      </c>
      <c r="AR390" s="47">
        <f t="shared" si="84"/>
        <v>4.5841666666666665</v>
      </c>
      <c r="AS390" s="47">
        <f t="shared" si="97"/>
        <v>4.1541941059865879</v>
      </c>
      <c r="AU390" s="47">
        <f t="shared" si="85"/>
        <v>5.3806666666666665</v>
      </c>
      <c r="AV390" s="47">
        <f t="shared" si="98"/>
        <v>4.7839814426577609</v>
      </c>
      <c r="AX390" s="47">
        <f t="shared" si="86"/>
        <v>5.3428749999999994</v>
      </c>
      <c r="AY390" s="47">
        <f t="shared" si="99"/>
        <v>5.503604062383423</v>
      </c>
    </row>
    <row r="391" spans="1:51">
      <c r="A391" s="3">
        <v>2022</v>
      </c>
      <c r="B391" s="3">
        <v>6</v>
      </c>
      <c r="C391" s="46">
        <f>[1]Fall13!AB394</f>
        <v>6.5410000000000004</v>
      </c>
      <c r="D391" s="46">
        <f>[1]Fall13!AC394</f>
        <v>5.4779999999999998</v>
      </c>
      <c r="E391" s="46">
        <f>[1]Fall13!AD394</f>
        <v>4.55</v>
      </c>
      <c r="F391" s="46">
        <f>[1]Fall13!AE394</f>
        <v>5.33</v>
      </c>
      <c r="G391" s="46">
        <f>[1]Fall13!AF394</f>
        <v>5.4660000000000002</v>
      </c>
      <c r="H391" s="46"/>
      <c r="I391" s="46"/>
      <c r="J391" s="46">
        <f t="shared" si="88"/>
        <v>1.032843833885994</v>
      </c>
      <c r="K391" s="57">
        <v>1.02</v>
      </c>
      <c r="M391" s="46"/>
      <c r="N391" s="46">
        <f t="shared" si="89"/>
        <v>1.035930408472012</v>
      </c>
      <c r="O391" s="57">
        <v>1.02</v>
      </c>
      <c r="P391" s="46"/>
      <c r="Q391" s="46"/>
      <c r="R391" s="46">
        <f t="shared" si="80"/>
        <v>1.0303442028985506</v>
      </c>
      <c r="S391" s="52">
        <v>1</v>
      </c>
      <c r="T391" s="46"/>
      <c r="U391" s="46"/>
      <c r="V391" s="46">
        <f t="shared" si="81"/>
        <v>1.0359572400388728</v>
      </c>
      <c r="W391" s="52">
        <v>1</v>
      </c>
      <c r="Z391" s="46">
        <f t="shared" si="87"/>
        <v>1.0338566294685076</v>
      </c>
      <c r="AA391" s="52">
        <v>1</v>
      </c>
      <c r="AE391" s="46"/>
      <c r="AF391" s="51">
        <f t="shared" si="90"/>
        <v>6.6615040065982996</v>
      </c>
      <c r="AG391" s="51">
        <f t="shared" si="91"/>
        <v>5.2154999988166644</v>
      </c>
      <c r="AH391" s="51">
        <f t="shared" si="92"/>
        <v>4.1394352332640327</v>
      </c>
      <c r="AI391" s="51">
        <f t="shared" si="93"/>
        <v>4.6509005200000004</v>
      </c>
      <c r="AJ391" s="51">
        <f t="shared" si="94"/>
        <v>5.6846241794443158</v>
      </c>
      <c r="AL391" s="47">
        <f t="shared" si="100"/>
        <v>6.5382499999999988</v>
      </c>
      <c r="AM391" s="47">
        <f t="shared" si="95"/>
        <v>6.5260216203182724</v>
      </c>
      <c r="AO391" s="47">
        <f t="shared" si="83"/>
        <v>5.5735000000000001</v>
      </c>
      <c r="AP391" s="47">
        <f t="shared" si="96"/>
        <v>5.2504898512853071</v>
      </c>
      <c r="AR391" s="47">
        <f t="shared" si="84"/>
        <v>4.6113333333333335</v>
      </c>
      <c r="AS391" s="47">
        <f t="shared" si="97"/>
        <v>4.1463277674171186</v>
      </c>
      <c r="AU391" s="47">
        <f t="shared" si="85"/>
        <v>5.4118333333333331</v>
      </c>
      <c r="AV391" s="47">
        <f t="shared" si="98"/>
        <v>4.7309362646920681</v>
      </c>
      <c r="AX391" s="47">
        <f t="shared" si="86"/>
        <v>5.3719999999999999</v>
      </c>
      <c r="AY391" s="47">
        <f t="shared" si="99"/>
        <v>5.5518475451387168</v>
      </c>
    </row>
    <row r="392" spans="1:51">
      <c r="A392" s="3">
        <v>2022</v>
      </c>
      <c r="B392" s="3">
        <v>7</v>
      </c>
      <c r="C392" s="46">
        <f>[1]Fall13!AB395</f>
        <v>6.5439999999999996</v>
      </c>
      <c r="D392" s="46">
        <f>[1]Fall13!AC395</f>
        <v>5.444</v>
      </c>
      <c r="E392" s="46">
        <f>[1]Fall13!AD395</f>
        <v>4.5149999999999997</v>
      </c>
      <c r="F392" s="46">
        <f>[1]Fall13!AE395</f>
        <v>5.2960000000000003</v>
      </c>
      <c r="G392" s="46">
        <f>[1]Fall13!AF395</f>
        <v>5.47</v>
      </c>
      <c r="H392" s="46"/>
      <c r="I392" s="46"/>
      <c r="J392" s="46">
        <f t="shared" si="88"/>
        <v>1.0328282828282827</v>
      </c>
      <c r="K392" s="57">
        <v>1.02</v>
      </c>
      <c r="M392" s="46"/>
      <c r="N392" s="46">
        <f t="shared" si="89"/>
        <v>1.035965746907707</v>
      </c>
      <c r="O392" s="57">
        <v>1.02</v>
      </c>
      <c r="P392" s="46"/>
      <c r="Q392" s="46"/>
      <c r="R392" s="46">
        <f t="shared" si="80"/>
        <v>1.030586624058434</v>
      </c>
      <c r="S392" s="52">
        <v>1</v>
      </c>
      <c r="T392" s="46"/>
      <c r="U392" s="46"/>
      <c r="V392" s="46">
        <f t="shared" si="81"/>
        <v>1.0359937402190924</v>
      </c>
      <c r="W392" s="52">
        <v>1</v>
      </c>
      <c r="Z392" s="46">
        <f t="shared" si="87"/>
        <v>1.0340264650283553</v>
      </c>
      <c r="AA392" s="52">
        <v>1</v>
      </c>
      <c r="AE392" s="46"/>
      <c r="AF392" s="51">
        <f t="shared" si="90"/>
        <v>6.6571979363095233</v>
      </c>
      <c r="AG392" s="51">
        <f t="shared" si="91"/>
        <v>5.1970577668653171</v>
      </c>
      <c r="AH392" s="51">
        <f t="shared" si="92"/>
        <v>4.1095094039623214</v>
      </c>
      <c r="AI392" s="51">
        <f t="shared" si="93"/>
        <v>4.7008794814644128</v>
      </c>
      <c r="AJ392" s="51">
        <f t="shared" si="94"/>
        <v>5.6609781523996316</v>
      </c>
      <c r="AL392" s="47">
        <f t="shared" si="100"/>
        <v>6.5555833333333338</v>
      </c>
      <c r="AM392" s="47">
        <f t="shared" si="95"/>
        <v>6.5368993947240073</v>
      </c>
      <c r="AO392" s="47">
        <f t="shared" si="83"/>
        <v>5.5488333333333344</v>
      </c>
      <c r="AP392" s="47">
        <f t="shared" si="96"/>
        <v>5.2544194408244644</v>
      </c>
      <c r="AR392" s="47">
        <f t="shared" si="84"/>
        <v>4.5993333333333339</v>
      </c>
      <c r="AS392" s="47">
        <f t="shared" si="97"/>
        <v>4.143850659966426</v>
      </c>
      <c r="AU392" s="47">
        <f t="shared" si="85"/>
        <v>5.3906666666666654</v>
      </c>
      <c r="AV392" s="47">
        <f t="shared" si="98"/>
        <v>4.7305751800411739</v>
      </c>
      <c r="AX392" s="47">
        <f t="shared" si="86"/>
        <v>5.4118750000000002</v>
      </c>
      <c r="AY392" s="47">
        <f t="shared" si="99"/>
        <v>5.6028674836298116</v>
      </c>
    </row>
    <row r="393" spans="1:51">
      <c r="A393" s="3">
        <v>2022</v>
      </c>
      <c r="B393" s="3">
        <v>8</v>
      </c>
      <c r="C393" s="46">
        <f>[1]Fall13!AB396</f>
        <v>6.5330000000000004</v>
      </c>
      <c r="D393" s="46">
        <f>[1]Fall13!AC396</f>
        <v>5.4279999999999999</v>
      </c>
      <c r="E393" s="46">
        <f>[1]Fall13!AD396</f>
        <v>4.5170000000000003</v>
      </c>
      <c r="F393" s="46">
        <f>[1]Fall13!AE396</f>
        <v>5.282</v>
      </c>
      <c r="G393" s="46">
        <f>[1]Fall13!AF396</f>
        <v>5.45</v>
      </c>
      <c r="H393" s="46"/>
      <c r="I393" s="46"/>
      <c r="J393" s="46">
        <f t="shared" si="88"/>
        <v>1.0327220992728423</v>
      </c>
      <c r="K393" s="57">
        <v>1.02</v>
      </c>
      <c r="M393" s="46"/>
      <c r="N393" s="46">
        <f t="shared" si="89"/>
        <v>1.0360755869440732</v>
      </c>
      <c r="O393" s="57">
        <v>1.02</v>
      </c>
      <c r="P393" s="46"/>
      <c r="Q393" s="46"/>
      <c r="R393" s="46">
        <f t="shared" si="80"/>
        <v>1.0305726671229751</v>
      </c>
      <c r="S393" s="52">
        <v>1</v>
      </c>
      <c r="T393" s="46"/>
      <c r="U393" s="46"/>
      <c r="V393" s="46">
        <f t="shared" si="81"/>
        <v>1.0360925853275795</v>
      </c>
      <c r="W393" s="52">
        <v>1</v>
      </c>
      <c r="Z393" s="46">
        <f t="shared" si="87"/>
        <v>1.0341555977229602</v>
      </c>
      <c r="AA393" s="52">
        <v>1</v>
      </c>
      <c r="AE393" s="46"/>
      <c r="AF393" s="51">
        <f t="shared" si="90"/>
        <v>6.4749786961429914</v>
      </c>
      <c r="AG393" s="51">
        <f t="shared" si="91"/>
        <v>5.4469065284602385</v>
      </c>
      <c r="AH393" s="51">
        <f t="shared" si="92"/>
        <v>4.2455815344002392</v>
      </c>
      <c r="AI393" s="51">
        <f t="shared" si="93"/>
        <v>4.9944245246599959</v>
      </c>
      <c r="AJ393" s="51">
        <f t="shared" si="94"/>
        <v>5.3821137864077686</v>
      </c>
      <c r="AL393" s="47">
        <f t="shared" si="100"/>
        <v>6.5728333333333326</v>
      </c>
      <c r="AM393" s="47">
        <f t="shared" si="95"/>
        <v>6.5474794252732602</v>
      </c>
      <c r="AO393" s="47">
        <f t="shared" si="83"/>
        <v>5.5040000000000004</v>
      </c>
      <c r="AP393" s="47">
        <f t="shared" si="96"/>
        <v>5.2872464962219281</v>
      </c>
      <c r="AR393" s="47">
        <f t="shared" si="84"/>
        <v>4.5711666666666675</v>
      </c>
      <c r="AS393" s="47">
        <f t="shared" si="97"/>
        <v>4.1578786081616324</v>
      </c>
      <c r="AU393" s="47">
        <f t="shared" si="85"/>
        <v>5.3509999999999991</v>
      </c>
      <c r="AV393" s="47">
        <f t="shared" si="98"/>
        <v>4.77652695146719</v>
      </c>
      <c r="AX393" s="47">
        <f t="shared" si="86"/>
        <v>5.4453750000000003</v>
      </c>
      <c r="AY393" s="47">
        <f t="shared" si="99"/>
        <v>5.6205067790802161</v>
      </c>
    </row>
    <row r="394" spans="1:51">
      <c r="A394" s="3">
        <v>2022</v>
      </c>
      <c r="B394" s="3">
        <v>9</v>
      </c>
      <c r="C394" s="46">
        <f>[1]Fall13!AB397</f>
        <v>6.5659999999999998</v>
      </c>
      <c r="D394" s="46">
        <f>[1]Fall13!AC397</f>
        <v>5.4619999999999997</v>
      </c>
      <c r="E394" s="46">
        <f>[1]Fall13!AD397</f>
        <v>4.5279999999999996</v>
      </c>
      <c r="F394" s="46">
        <f>[1]Fall13!AE397</f>
        <v>5.3079999999999998</v>
      </c>
      <c r="G394" s="46">
        <f>[1]Fall13!AF397</f>
        <v>5.4480000000000004</v>
      </c>
      <c r="H394" s="46"/>
      <c r="I394" s="46"/>
      <c r="J394" s="46">
        <f t="shared" si="88"/>
        <v>1.0328771433065911</v>
      </c>
      <c r="K394" s="57">
        <v>1.02</v>
      </c>
      <c r="M394" s="46"/>
      <c r="N394" s="46">
        <f t="shared" si="89"/>
        <v>1.036039453717754</v>
      </c>
      <c r="O394" s="57">
        <v>1.02</v>
      </c>
      <c r="P394" s="46"/>
      <c r="Q394" s="46"/>
      <c r="R394" s="46">
        <f t="shared" si="80"/>
        <v>1.030730707944457</v>
      </c>
      <c r="S394" s="52">
        <v>1</v>
      </c>
      <c r="T394" s="46"/>
      <c r="U394" s="46"/>
      <c r="V394" s="46">
        <f t="shared" si="81"/>
        <v>1.036111653328128</v>
      </c>
      <c r="W394" s="52">
        <v>1</v>
      </c>
      <c r="Z394" s="46">
        <f t="shared" si="87"/>
        <v>1.0341685649202734</v>
      </c>
      <c r="AA394" s="52">
        <v>1</v>
      </c>
      <c r="AE394" s="46"/>
      <c r="AF394" s="51">
        <f t="shared" si="90"/>
        <v>6.534404353285006</v>
      </c>
      <c r="AG394" s="51">
        <f t="shared" si="91"/>
        <v>5.4574094219773945</v>
      </c>
      <c r="AH394" s="51">
        <f t="shared" si="92"/>
        <v>4.246058707805024</v>
      </c>
      <c r="AI394" s="51">
        <f t="shared" si="93"/>
        <v>5.0036530515500894</v>
      </c>
      <c r="AJ394" s="51">
        <f t="shared" si="94"/>
        <v>5.3166504894578317</v>
      </c>
      <c r="AL394" s="47">
        <f t="shared" si="100"/>
        <v>6.5902500000000002</v>
      </c>
      <c r="AM394" s="47">
        <f t="shared" si="95"/>
        <v>6.5581565565694779</v>
      </c>
      <c r="AO394" s="47">
        <f t="shared" si="83"/>
        <v>5.482499999999999</v>
      </c>
      <c r="AP394" s="47">
        <f t="shared" si="96"/>
        <v>5.313911940439664</v>
      </c>
      <c r="AR394" s="47">
        <f t="shared" si="84"/>
        <v>4.5561666666666669</v>
      </c>
      <c r="AS394" s="47">
        <f t="shared" si="97"/>
        <v>4.1760104167073369</v>
      </c>
      <c r="AU394" s="47">
        <f t="shared" si="85"/>
        <v>5.3316666666666661</v>
      </c>
      <c r="AV394" s="47">
        <f t="shared" si="98"/>
        <v>4.8102021517699889</v>
      </c>
      <c r="AX394" s="47">
        <f t="shared" si="86"/>
        <v>5.4391250000000007</v>
      </c>
      <c r="AY394" s="47">
        <f t="shared" si="99"/>
        <v>5.5850942822461729</v>
      </c>
    </row>
    <row r="395" spans="1:51">
      <c r="A395" s="3">
        <v>2022</v>
      </c>
      <c r="B395" s="3">
        <v>10</v>
      </c>
      <c r="C395" s="46">
        <f>[1]Fall13!AB398</f>
        <v>6.6379999999999999</v>
      </c>
      <c r="D395" s="46">
        <f>[1]Fall13!AC398</f>
        <v>5.4880000000000004</v>
      </c>
      <c r="E395" s="46">
        <f>[1]Fall13!AD398</f>
        <v>4.5060000000000002</v>
      </c>
      <c r="F395" s="46">
        <f>[1]Fall13!AE398</f>
        <v>5.3209999999999997</v>
      </c>
      <c r="G395" s="46">
        <f>[1]Fall13!AF398</f>
        <v>5.4109999999999996</v>
      </c>
      <c r="H395" s="46"/>
      <c r="I395" s="46"/>
      <c r="J395" s="46">
        <f t="shared" si="88"/>
        <v>1.0328302473938074</v>
      </c>
      <c r="K395" s="57">
        <v>1.02</v>
      </c>
      <c r="M395" s="46"/>
      <c r="N395" s="46">
        <f t="shared" si="89"/>
        <v>1.0360581461204457</v>
      </c>
      <c r="O395" s="57">
        <v>1.02</v>
      </c>
      <c r="P395" s="46"/>
      <c r="Q395" s="46"/>
      <c r="R395" s="46">
        <f t="shared" ref="R395:R458" si="101">E395/E383</f>
        <v>1.0304139034987423</v>
      </c>
      <c r="S395" s="52">
        <v>1</v>
      </c>
      <c r="T395" s="46"/>
      <c r="U395" s="46"/>
      <c r="V395" s="46">
        <f t="shared" ref="V395:V458" si="102">F395/F383</f>
        <v>1.0360202492211836</v>
      </c>
      <c r="W395" s="52">
        <v>1</v>
      </c>
      <c r="Z395" s="46">
        <f t="shared" ref="Z395:Z458" si="103">G395/G383</f>
        <v>1.0340149054079877</v>
      </c>
      <c r="AA395" s="52">
        <v>1</v>
      </c>
      <c r="AE395" s="46"/>
      <c r="AF395" s="51">
        <f t="shared" si="90"/>
        <v>6.5372598576604615</v>
      </c>
      <c r="AG395" s="51">
        <f t="shared" si="91"/>
        <v>5.4369050929246452</v>
      </c>
      <c r="AH395" s="51">
        <f t="shared" si="92"/>
        <v>4.1882952802187789</v>
      </c>
      <c r="AI395" s="51">
        <f t="shared" si="93"/>
        <v>4.9803043717380096</v>
      </c>
      <c r="AJ395" s="51">
        <f t="shared" si="94"/>
        <v>5.2986763174019602</v>
      </c>
      <c r="AL395" s="47">
        <f t="shared" si="100"/>
        <v>6.6078333333333346</v>
      </c>
      <c r="AM395" s="47">
        <f t="shared" si="95"/>
        <v>6.5688383537225166</v>
      </c>
      <c r="AO395" s="47">
        <f t="shared" si="83"/>
        <v>5.4658333333333333</v>
      </c>
      <c r="AP395" s="47">
        <f t="shared" si="96"/>
        <v>5.3402157986898429</v>
      </c>
      <c r="AR395" s="47">
        <f t="shared" si="84"/>
        <v>4.5344999999999995</v>
      </c>
      <c r="AS395" s="47">
        <f t="shared" si="97"/>
        <v>4.1811172284793985</v>
      </c>
      <c r="AU395" s="47">
        <f t="shared" si="85"/>
        <v>5.3136666666666663</v>
      </c>
      <c r="AV395" s="47">
        <f t="shared" si="98"/>
        <v>4.8503060419769142</v>
      </c>
      <c r="AX395" s="47">
        <f t="shared" si="86"/>
        <v>5.4278750000000002</v>
      </c>
      <c r="AY395" s="47">
        <f t="shared" si="99"/>
        <v>5.5432765483515025</v>
      </c>
    </row>
    <row r="396" spans="1:51">
      <c r="A396" s="3">
        <v>2022</v>
      </c>
      <c r="B396" s="3">
        <v>11</v>
      </c>
      <c r="C396" s="46">
        <f>[1]Fall13!AB399</f>
        <v>6.76</v>
      </c>
      <c r="D396" s="46">
        <f>[1]Fall13!AC399</f>
        <v>5.5519999999999996</v>
      </c>
      <c r="E396" s="46">
        <f>[1]Fall13!AD399</f>
        <v>4.6139999999999999</v>
      </c>
      <c r="F396" s="46">
        <f>[1]Fall13!AE399</f>
        <v>5.39</v>
      </c>
      <c r="G396" s="46">
        <f>[1]Fall13!AF399</f>
        <v>5.327</v>
      </c>
      <c r="H396" s="46"/>
      <c r="I396" s="46"/>
      <c r="J396" s="46">
        <f t="shared" si="88"/>
        <v>1.0328495034377387</v>
      </c>
      <c r="K396" s="57">
        <v>1.02</v>
      </c>
      <c r="M396" s="46"/>
      <c r="N396" s="46">
        <f t="shared" si="89"/>
        <v>1.0360141817503266</v>
      </c>
      <c r="O396" s="57">
        <v>1.02</v>
      </c>
      <c r="P396" s="46"/>
      <c r="Q396" s="46"/>
      <c r="R396" s="46">
        <f t="shared" si="101"/>
        <v>1.0306008487826668</v>
      </c>
      <c r="S396" s="52">
        <v>1</v>
      </c>
      <c r="T396" s="46"/>
      <c r="U396" s="46"/>
      <c r="V396" s="46">
        <f t="shared" si="102"/>
        <v>1.0361399461745482</v>
      </c>
      <c r="W396" s="52">
        <v>1</v>
      </c>
      <c r="Z396" s="46">
        <f t="shared" si="103"/>
        <v>1.0341681226946224</v>
      </c>
      <c r="AA396" s="52">
        <v>1</v>
      </c>
      <c r="AE396" s="46"/>
      <c r="AF396" s="51">
        <f t="shared" si="90"/>
        <v>6.529265562760707</v>
      </c>
      <c r="AG396" s="51">
        <f t="shared" si="91"/>
        <v>5.4514287855866481</v>
      </c>
      <c r="AH396" s="51">
        <f t="shared" si="92"/>
        <v>4.247431918531781</v>
      </c>
      <c r="AI396" s="51">
        <f t="shared" si="93"/>
        <v>4.9873423863928128</v>
      </c>
      <c r="AJ396" s="51">
        <f t="shared" si="94"/>
        <v>5.25281864447087</v>
      </c>
      <c r="AL396" s="47">
        <f t="shared" si="100"/>
        <v>6.6257500000000009</v>
      </c>
      <c r="AM396" s="47">
        <f t="shared" si="95"/>
        <v>6.5795070883021909</v>
      </c>
      <c r="AO396" s="47">
        <f t="shared" si="83"/>
        <v>5.4753333333333343</v>
      </c>
      <c r="AP396" s="47">
        <f t="shared" si="96"/>
        <v>5.3675345991051522</v>
      </c>
      <c r="AR396" s="47">
        <f t="shared" si="84"/>
        <v>4.5383333333333331</v>
      </c>
      <c r="AS396" s="47">
        <f t="shared" si="97"/>
        <v>4.1960520130303633</v>
      </c>
      <c r="AU396" s="47">
        <f t="shared" si="85"/>
        <v>5.3211666666666666</v>
      </c>
      <c r="AV396" s="47">
        <f t="shared" si="98"/>
        <v>4.8862507226342196</v>
      </c>
      <c r="AX396" s="47">
        <f t="shared" si="86"/>
        <v>5.4183749999999993</v>
      </c>
      <c r="AY396" s="47">
        <f t="shared" si="99"/>
        <v>5.4943828204426195</v>
      </c>
    </row>
    <row r="397" spans="1:51">
      <c r="A397" s="3">
        <v>2022</v>
      </c>
      <c r="B397" s="3">
        <v>12</v>
      </c>
      <c r="C397" s="46">
        <f>[1]Fall13!AB400</f>
        <v>6.5960000000000001</v>
      </c>
      <c r="D397" s="46">
        <f>[1]Fall13!AC400</f>
        <v>5.4989999999999997</v>
      </c>
      <c r="E397" s="46">
        <f>[1]Fall13!AD400</f>
        <v>4.5220000000000002</v>
      </c>
      <c r="F397" s="46">
        <f>[1]Fall13!AE400</f>
        <v>5.3289999999999997</v>
      </c>
      <c r="G397" s="46">
        <f>[1]Fall13!AF400</f>
        <v>5.359</v>
      </c>
      <c r="H397" s="46"/>
      <c r="I397" s="46"/>
      <c r="J397" s="46">
        <f t="shared" si="88"/>
        <v>1.0328844347009083</v>
      </c>
      <c r="K397" s="57">
        <v>1.02</v>
      </c>
      <c r="M397" s="46"/>
      <c r="N397" s="46">
        <f t="shared" si="89"/>
        <v>1.0361786319954776</v>
      </c>
      <c r="O397" s="57">
        <v>1.02</v>
      </c>
      <c r="P397" s="46"/>
      <c r="Q397" s="46"/>
      <c r="R397" s="46">
        <f t="shared" si="101"/>
        <v>1.0307727376339186</v>
      </c>
      <c r="S397" s="52">
        <v>1</v>
      </c>
      <c r="T397" s="46"/>
      <c r="U397" s="46"/>
      <c r="V397" s="46">
        <f t="shared" si="102"/>
        <v>1.0361656620649426</v>
      </c>
      <c r="W397" s="52">
        <v>1</v>
      </c>
      <c r="Z397" s="46">
        <f t="shared" si="103"/>
        <v>1.0341566962562716</v>
      </c>
      <c r="AA397" s="52">
        <v>1</v>
      </c>
      <c r="AE397" s="46"/>
      <c r="AF397" s="51">
        <f t="shared" si="90"/>
        <v>6.517085619540163</v>
      </c>
      <c r="AG397" s="51">
        <f t="shared" si="91"/>
        <v>5.4326867471391633</v>
      </c>
      <c r="AH397" s="51">
        <f t="shared" si="92"/>
        <v>4.1866332646808511</v>
      </c>
      <c r="AI397" s="51">
        <f t="shared" si="93"/>
        <v>4.9691715877941558</v>
      </c>
      <c r="AJ397" s="51">
        <f t="shared" si="94"/>
        <v>5.2409994228045331</v>
      </c>
      <c r="AL397" s="47">
        <f t="shared" si="100"/>
        <v>6.6432500000000019</v>
      </c>
      <c r="AM397" s="47">
        <f t="shared" si="95"/>
        <v>6.5901559210138592</v>
      </c>
      <c r="AO397" s="47">
        <f t="shared" si="83"/>
        <v>5.4788333333333332</v>
      </c>
      <c r="AP397" s="47">
        <f t="shared" si="96"/>
        <v>5.4037323904922347</v>
      </c>
      <c r="AR397" s="47">
        <f t="shared" si="84"/>
        <v>4.5336666666666661</v>
      </c>
      <c r="AS397" s="47">
        <f t="shared" si="97"/>
        <v>4.2039183515998326</v>
      </c>
      <c r="AU397" s="47">
        <f t="shared" si="85"/>
        <v>5.3210000000000006</v>
      </c>
      <c r="AV397" s="47">
        <f t="shared" si="98"/>
        <v>4.9392959005999124</v>
      </c>
      <c r="AX397" s="47">
        <f t="shared" si="86"/>
        <v>5.4141249999999994</v>
      </c>
      <c r="AY397" s="47">
        <f t="shared" si="99"/>
        <v>5.443132505677152</v>
      </c>
    </row>
    <row r="398" spans="1:51">
      <c r="A398" s="3">
        <v>2023</v>
      </c>
      <c r="B398" s="3">
        <v>1</v>
      </c>
      <c r="C398" s="46">
        <f>[1]Fall13!AB401</f>
        <v>6.8849999999999998</v>
      </c>
      <c r="D398" s="46">
        <f>[1]Fall13!AC401</f>
        <v>5.7370000000000001</v>
      </c>
      <c r="E398" s="46">
        <f>[1]Fall13!AD401</f>
        <v>4.68</v>
      </c>
      <c r="F398" s="46">
        <f>[1]Fall13!AE401</f>
        <v>5.5620000000000003</v>
      </c>
      <c r="G398" s="46">
        <f>[1]Fall13!AF401</f>
        <v>5.6340000000000003</v>
      </c>
      <c r="H398" s="46"/>
      <c r="I398" s="46"/>
      <c r="J398" s="46">
        <f t="shared" si="88"/>
        <v>1.0244011307841094</v>
      </c>
      <c r="K398" s="57">
        <v>1.02</v>
      </c>
      <c r="M398" s="46"/>
      <c r="N398" s="46">
        <f t="shared" si="89"/>
        <v>1.0259298998569386</v>
      </c>
      <c r="O398" s="57">
        <v>1.02</v>
      </c>
      <c r="P398" s="46"/>
      <c r="Q398" s="46"/>
      <c r="R398" s="46">
        <f t="shared" si="101"/>
        <v>1.0202746893394374</v>
      </c>
      <c r="S398" s="57">
        <v>1.02</v>
      </c>
      <c r="T398" s="46"/>
      <c r="U398" s="46"/>
      <c r="V398" s="46">
        <f t="shared" si="102"/>
        <v>1.025631569242117</v>
      </c>
      <c r="W398" s="57">
        <v>1.02</v>
      </c>
      <c r="Z398" s="46">
        <f t="shared" si="103"/>
        <v>1.0247362677337213</v>
      </c>
      <c r="AA398" s="57">
        <v>1.02</v>
      </c>
      <c r="AE398" s="46"/>
      <c r="AF398" s="51">
        <f t="shared" si="90"/>
        <v>6.7801316281931099</v>
      </c>
      <c r="AG398" s="51">
        <f t="shared" si="91"/>
        <v>5.2769498342229753</v>
      </c>
      <c r="AH398" s="51">
        <f t="shared" si="92"/>
        <v>4.2068594896397968</v>
      </c>
      <c r="AI398" s="51">
        <f t="shared" si="93"/>
        <v>4.7971069091571756</v>
      </c>
      <c r="AJ398" s="51">
        <f t="shared" si="94"/>
        <v>5.7119494734127896</v>
      </c>
      <c r="AL398" s="47">
        <f t="shared" si="100"/>
        <v>6.6569166666666675</v>
      </c>
      <c r="AM398" s="47">
        <f t="shared" si="95"/>
        <v>6.6012345674651529</v>
      </c>
      <c r="AO398" s="47">
        <f t="shared" ref="AO398:AO461" si="104">AVERAGE(D393:D398)</f>
        <v>5.5276666666666658</v>
      </c>
      <c r="AP398" s="47">
        <f t="shared" si="96"/>
        <v>5.4170477350518444</v>
      </c>
      <c r="AR398" s="47">
        <f t="shared" ref="AR398:AR461" si="105">AVERAGE(E393:E398)</f>
        <v>4.5611666666666659</v>
      </c>
      <c r="AS398" s="47">
        <f t="shared" si="97"/>
        <v>4.2201433658794114</v>
      </c>
      <c r="AU398" s="47">
        <f t="shared" ref="AU398:AU461" si="106">AVERAGE(F393:F398)</f>
        <v>5.3653333333333331</v>
      </c>
      <c r="AV398" s="47">
        <f t="shared" si="98"/>
        <v>4.955333805215373</v>
      </c>
      <c r="AX398" s="47">
        <f t="shared" si="86"/>
        <v>5.4456249999999997</v>
      </c>
      <c r="AY398" s="47">
        <f t="shared" si="99"/>
        <v>5.4436013082249621</v>
      </c>
    </row>
    <row r="399" spans="1:51">
      <c r="A399" s="3">
        <v>2023</v>
      </c>
      <c r="B399" s="3">
        <v>2</v>
      </c>
      <c r="C399" s="46">
        <f>[1]Fall13!AB402</f>
        <v>6.9589999999999996</v>
      </c>
      <c r="D399" s="46">
        <f>[1]Fall13!AC402</f>
        <v>5.8440000000000003</v>
      </c>
      <c r="E399" s="46">
        <f>[1]Fall13!AD402</f>
        <v>4.7809999999999997</v>
      </c>
      <c r="F399" s="46">
        <f>[1]Fall13!AE402</f>
        <v>5.6630000000000003</v>
      </c>
      <c r="G399" s="46">
        <f>[1]Fall13!AF402</f>
        <v>5.6379999999999999</v>
      </c>
      <c r="H399" s="46"/>
      <c r="I399" s="46"/>
      <c r="J399" s="46">
        <f t="shared" si="88"/>
        <v>1.0242861348248455</v>
      </c>
      <c r="K399" s="57">
        <v>1.02</v>
      </c>
      <c r="M399" s="46"/>
      <c r="N399" s="46">
        <f t="shared" si="89"/>
        <v>1.0258030542390733</v>
      </c>
      <c r="O399" s="57">
        <v>1.02</v>
      </c>
      <c r="P399" s="46"/>
      <c r="Q399" s="46"/>
      <c r="R399" s="46">
        <f t="shared" si="101"/>
        <v>1.0202731540759709</v>
      </c>
      <c r="S399" s="57">
        <v>1.02</v>
      </c>
      <c r="T399" s="46"/>
      <c r="U399" s="46"/>
      <c r="V399" s="46">
        <f t="shared" si="102"/>
        <v>1.0259057971014494</v>
      </c>
      <c r="W399" s="57">
        <v>1.02</v>
      </c>
      <c r="Z399" s="46">
        <f t="shared" si="103"/>
        <v>1.0249045628067623</v>
      </c>
      <c r="AA399" s="57">
        <v>1.02</v>
      </c>
      <c r="AE399" s="46"/>
      <c r="AF399" s="51">
        <f t="shared" si="90"/>
        <v>6.7582764630669194</v>
      </c>
      <c r="AG399" s="51">
        <f t="shared" si="91"/>
        <v>5.3549430799969686</v>
      </c>
      <c r="AH399" s="51">
        <f t="shared" si="92"/>
        <v>4.2446421221335875</v>
      </c>
      <c r="AI399" s="51">
        <f t="shared" si="93"/>
        <v>4.8130881740259746</v>
      </c>
      <c r="AJ399" s="51">
        <f t="shared" si="94"/>
        <v>5.7458825523305075</v>
      </c>
      <c r="AL399" s="47">
        <f t="shared" si="100"/>
        <v>6.6706666666666683</v>
      </c>
      <c r="AM399" s="47">
        <f t="shared" si="95"/>
        <v>6.6122775028623222</v>
      </c>
      <c r="AO399" s="47">
        <f t="shared" si="104"/>
        <v>5.5970000000000004</v>
      </c>
      <c r="AP399" s="47">
        <f t="shared" si="96"/>
        <v>5.4017204936412995</v>
      </c>
      <c r="AR399" s="47">
        <f t="shared" si="105"/>
        <v>4.6051666666666664</v>
      </c>
      <c r="AS399" s="47">
        <f t="shared" si="97"/>
        <v>4.2199867971683034</v>
      </c>
      <c r="AU399" s="47">
        <f t="shared" si="106"/>
        <v>5.4288333333333334</v>
      </c>
      <c r="AV399" s="47">
        <f t="shared" si="98"/>
        <v>4.9251110801097031</v>
      </c>
      <c r="AX399" s="47">
        <f t="shared" ref="AX399:AX462" si="107">AVERAGE(G392:G399)</f>
        <v>5.4671250000000002</v>
      </c>
      <c r="AY399" s="47">
        <f t="shared" si="99"/>
        <v>5.4512586048357363</v>
      </c>
    </row>
    <row r="400" spans="1:51">
      <c r="A400" s="3">
        <v>2023</v>
      </c>
      <c r="B400" s="3">
        <v>3</v>
      </c>
      <c r="C400" s="46">
        <f>[1]Fall13!AB403</f>
        <v>6.89</v>
      </c>
      <c r="D400" s="46">
        <f>[1]Fall13!AC403</f>
        <v>5.7350000000000003</v>
      </c>
      <c r="E400" s="46">
        <f>[1]Fall13!AD403</f>
        <v>4.7119999999999997</v>
      </c>
      <c r="F400" s="46">
        <f>[1]Fall13!AE403</f>
        <v>5.5640000000000001</v>
      </c>
      <c r="G400" s="46">
        <f>[1]Fall13!AF403</f>
        <v>5.5369999999999999</v>
      </c>
      <c r="H400" s="46"/>
      <c r="I400" s="46"/>
      <c r="J400" s="46">
        <f t="shared" si="88"/>
        <v>1.024230712055894</v>
      </c>
      <c r="K400" s="57">
        <v>1.02</v>
      </c>
      <c r="M400" s="46"/>
      <c r="N400" s="46">
        <f t="shared" si="89"/>
        <v>1.0257556787694508</v>
      </c>
      <c r="O400" s="57">
        <v>1.02</v>
      </c>
      <c r="P400" s="46"/>
      <c r="Q400" s="46"/>
      <c r="R400" s="46">
        <f t="shared" si="101"/>
        <v>1.0203551320918145</v>
      </c>
      <c r="S400" s="57">
        <v>1.02</v>
      </c>
      <c r="T400" s="46"/>
      <c r="U400" s="46"/>
      <c r="V400" s="46">
        <f t="shared" si="102"/>
        <v>1.025811209439528</v>
      </c>
      <c r="W400" s="57">
        <v>1.02</v>
      </c>
      <c r="Z400" s="46">
        <f t="shared" si="103"/>
        <v>1.0248010364612252</v>
      </c>
      <c r="AA400" s="57">
        <v>1.02</v>
      </c>
      <c r="AE400" s="46"/>
      <c r="AF400" s="51">
        <f t="shared" si="90"/>
        <v>6.7415962254056607</v>
      </c>
      <c r="AG400" s="51">
        <f t="shared" si="91"/>
        <v>5.4033650918043996</v>
      </c>
      <c r="AH400" s="51">
        <f t="shared" si="92"/>
        <v>4.2200132136614101</v>
      </c>
      <c r="AI400" s="51">
        <f t="shared" si="93"/>
        <v>4.8976338867279656</v>
      </c>
      <c r="AJ400" s="51">
        <f t="shared" si="94"/>
        <v>5.7568478370967755</v>
      </c>
      <c r="AL400" s="47">
        <f t="shared" si="100"/>
        <v>6.6842500000000014</v>
      </c>
      <c r="AM400" s="47">
        <f t="shared" si="95"/>
        <v>6.623293182969193</v>
      </c>
      <c r="AO400" s="47">
        <f t="shared" si="104"/>
        <v>5.6424999999999992</v>
      </c>
      <c r="AP400" s="47">
        <f t="shared" si="96"/>
        <v>5.3927131052791326</v>
      </c>
      <c r="AR400" s="47">
        <f t="shared" si="105"/>
        <v>4.6358333333333333</v>
      </c>
      <c r="AS400" s="47">
        <f t="shared" si="97"/>
        <v>4.2156458814777009</v>
      </c>
      <c r="AU400" s="47">
        <f t="shared" si="106"/>
        <v>5.4714999999999998</v>
      </c>
      <c r="AV400" s="47">
        <f t="shared" si="98"/>
        <v>4.9074412193060164</v>
      </c>
      <c r="AX400" s="47">
        <f t="shared" si="107"/>
        <v>5.4754999999999994</v>
      </c>
      <c r="AY400" s="47">
        <f t="shared" si="99"/>
        <v>5.4632423154228791</v>
      </c>
    </row>
    <row r="401" spans="1:51">
      <c r="A401" s="3">
        <v>2023</v>
      </c>
      <c r="B401" s="3">
        <v>4</v>
      </c>
      <c r="C401" s="46">
        <f>[1]Fall13!AB404</f>
        <v>6.8719999999999999</v>
      </c>
      <c r="D401" s="46">
        <f>[1]Fall13!AC404</f>
        <v>5.7320000000000002</v>
      </c>
      <c r="E401" s="46">
        <f>[1]Fall13!AD404</f>
        <v>4.7300000000000004</v>
      </c>
      <c r="F401" s="46">
        <f>[1]Fall13!AE404</f>
        <v>5.569</v>
      </c>
      <c r="G401" s="46">
        <f>[1]Fall13!AF404</f>
        <v>5.5270000000000001</v>
      </c>
      <c r="H401" s="46"/>
      <c r="I401" s="46"/>
      <c r="J401" s="46">
        <f t="shared" si="88"/>
        <v>1.0241430700447094</v>
      </c>
      <c r="K401" s="57">
        <v>1.02</v>
      </c>
      <c r="M401" s="46"/>
      <c r="N401" s="46">
        <f t="shared" si="89"/>
        <v>1.0257695060844667</v>
      </c>
      <c r="O401" s="57">
        <v>1.02</v>
      </c>
      <c r="P401" s="46"/>
      <c r="Q401" s="46"/>
      <c r="R401" s="46">
        <f t="shared" si="101"/>
        <v>1.0202761000862814</v>
      </c>
      <c r="S401" s="57">
        <v>1.02</v>
      </c>
      <c r="T401" s="46"/>
      <c r="U401" s="46"/>
      <c r="V401" s="46">
        <f t="shared" si="102"/>
        <v>1.0257874378338552</v>
      </c>
      <c r="W401" s="57">
        <v>1.02</v>
      </c>
      <c r="Z401" s="46">
        <f t="shared" si="103"/>
        <v>1.0248470239198961</v>
      </c>
      <c r="AA401" s="57">
        <v>1.02</v>
      </c>
      <c r="AE401" s="46"/>
      <c r="AF401" s="51">
        <f t="shared" si="90"/>
        <v>6.7648989097172132</v>
      </c>
      <c r="AG401" s="51">
        <f t="shared" si="91"/>
        <v>5.384663582292049</v>
      </c>
      <c r="AH401" s="51">
        <f t="shared" si="92"/>
        <v>4.240807497778138</v>
      </c>
      <c r="AI401" s="51">
        <f t="shared" si="93"/>
        <v>4.8344746511063832</v>
      </c>
      <c r="AJ401" s="51">
        <f t="shared" si="94"/>
        <v>5.7640219797468353</v>
      </c>
      <c r="AL401" s="47">
        <f t="shared" si="100"/>
        <v>6.6977499999999992</v>
      </c>
      <c r="AM401" s="47">
        <f t="shared" si="95"/>
        <v>6.63434693935762</v>
      </c>
      <c r="AO401" s="47">
        <f t="shared" si="104"/>
        <v>5.6831666666666658</v>
      </c>
      <c r="AP401" s="47">
        <f t="shared" si="96"/>
        <v>5.3840061868403666</v>
      </c>
      <c r="AR401" s="47">
        <f t="shared" si="105"/>
        <v>4.673166666666666</v>
      </c>
      <c r="AS401" s="47">
        <f t="shared" si="97"/>
        <v>4.2243979177375941</v>
      </c>
      <c r="AU401" s="47">
        <f t="shared" si="106"/>
        <v>5.512833333333333</v>
      </c>
      <c r="AV401" s="47">
        <f t="shared" si="98"/>
        <v>4.8831362658674111</v>
      </c>
      <c r="AX401" s="47">
        <f t="shared" si="107"/>
        <v>5.485125</v>
      </c>
      <c r="AY401" s="47">
        <f t="shared" si="99"/>
        <v>5.510980839590264</v>
      </c>
    </row>
    <row r="402" spans="1:51">
      <c r="A402" s="3">
        <v>2023</v>
      </c>
      <c r="B402" s="3">
        <v>5</v>
      </c>
      <c r="C402" s="46">
        <f>[1]Fall13!AB405</f>
        <v>6.7480000000000002</v>
      </c>
      <c r="D402" s="46">
        <f>[1]Fall13!AC405</f>
        <v>5.6360000000000001</v>
      </c>
      <c r="E402" s="46">
        <f>[1]Fall13!AD405</f>
        <v>4.6829999999999998</v>
      </c>
      <c r="F402" s="46">
        <f>[1]Fall13!AE405</f>
        <v>5.4820000000000002</v>
      </c>
      <c r="G402" s="46">
        <f>[1]Fall13!AF405</f>
        <v>5.5149999999999997</v>
      </c>
      <c r="H402" s="46"/>
      <c r="I402" s="46"/>
      <c r="J402" s="46">
        <f t="shared" si="88"/>
        <v>1.0241311276369707</v>
      </c>
      <c r="K402" s="57">
        <v>1.02</v>
      </c>
      <c r="M402" s="46"/>
      <c r="N402" s="46">
        <f t="shared" si="89"/>
        <v>1.0256596906278435</v>
      </c>
      <c r="O402" s="57">
        <v>1.02</v>
      </c>
      <c r="P402" s="46"/>
      <c r="Q402" s="46"/>
      <c r="R402" s="46">
        <f t="shared" si="101"/>
        <v>1.0200392071444129</v>
      </c>
      <c r="S402" s="57">
        <v>1.02</v>
      </c>
      <c r="T402" s="46"/>
      <c r="U402" s="46"/>
      <c r="V402" s="46">
        <f t="shared" si="102"/>
        <v>1.0256314312441535</v>
      </c>
      <c r="W402" s="57">
        <v>1.02</v>
      </c>
      <c r="Z402" s="46">
        <f t="shared" si="103"/>
        <v>1.0247120029728725</v>
      </c>
      <c r="AA402" s="57">
        <v>1.02</v>
      </c>
      <c r="AE402" s="46"/>
      <c r="AF402" s="51">
        <f t="shared" si="90"/>
        <v>6.7886752938836255</v>
      </c>
      <c r="AG402" s="51">
        <f t="shared" si="91"/>
        <v>5.3932663027566869</v>
      </c>
      <c r="AH402" s="51">
        <f t="shared" si="92"/>
        <v>4.2409796754505171</v>
      </c>
      <c r="AI402" s="51">
        <f t="shared" si="93"/>
        <v>4.8671077884979592</v>
      </c>
      <c r="AJ402" s="51">
        <f t="shared" si="94"/>
        <v>5.8223630340909107</v>
      </c>
      <c r="AL402" s="47">
        <f t="shared" si="100"/>
        <v>6.7109999999999994</v>
      </c>
      <c r="AM402" s="47">
        <f t="shared" si="95"/>
        <v>6.6454395460469735</v>
      </c>
      <c r="AO402" s="47">
        <f t="shared" si="104"/>
        <v>5.6971666666666669</v>
      </c>
      <c r="AP402" s="47">
        <f t="shared" si="96"/>
        <v>5.3743124397020408</v>
      </c>
      <c r="AR402" s="47">
        <f t="shared" si="105"/>
        <v>4.6846666666666668</v>
      </c>
      <c r="AS402" s="47">
        <f t="shared" si="97"/>
        <v>4.2233225438907169</v>
      </c>
      <c r="AU402" s="47">
        <f t="shared" si="106"/>
        <v>5.5281666666666673</v>
      </c>
      <c r="AV402" s="47">
        <f t="shared" si="98"/>
        <v>4.8630971662182683</v>
      </c>
      <c r="AX402" s="47">
        <f t="shared" si="107"/>
        <v>5.4935</v>
      </c>
      <c r="AY402" s="47">
        <f t="shared" si="99"/>
        <v>5.5741949076693977</v>
      </c>
    </row>
    <row r="403" spans="1:51">
      <c r="A403" s="3">
        <v>2023</v>
      </c>
      <c r="B403" s="3">
        <v>6</v>
      </c>
      <c r="C403" s="46">
        <f>[1]Fall13!AB406</f>
        <v>6.6989999999999998</v>
      </c>
      <c r="D403" s="46">
        <f>[1]Fall13!AC406</f>
        <v>5.6180000000000003</v>
      </c>
      <c r="E403" s="46">
        <f>[1]Fall13!AD406</f>
        <v>4.6420000000000003</v>
      </c>
      <c r="F403" s="46">
        <f>[1]Fall13!AE406</f>
        <v>5.4669999999999996</v>
      </c>
      <c r="G403" s="46">
        <f>[1]Fall13!AF406</f>
        <v>5.6020000000000003</v>
      </c>
      <c r="H403" s="46"/>
      <c r="I403" s="46"/>
      <c r="J403" s="46">
        <f t="shared" si="88"/>
        <v>1.0241553279315088</v>
      </c>
      <c r="K403" s="57">
        <v>1.02</v>
      </c>
      <c r="M403" s="46"/>
      <c r="N403" s="46">
        <f t="shared" si="89"/>
        <v>1.0255567725447245</v>
      </c>
      <c r="O403" s="57">
        <v>1.02</v>
      </c>
      <c r="P403" s="46"/>
      <c r="Q403" s="46"/>
      <c r="R403" s="46">
        <f t="shared" si="101"/>
        <v>1.0202197802197803</v>
      </c>
      <c r="S403" s="57">
        <v>1.02</v>
      </c>
      <c r="T403" s="46"/>
      <c r="U403" s="46"/>
      <c r="V403" s="46">
        <f t="shared" si="102"/>
        <v>1.0257035647279549</v>
      </c>
      <c r="W403" s="57">
        <v>1.02</v>
      </c>
      <c r="Z403" s="46">
        <f t="shared" si="103"/>
        <v>1.0248810830589097</v>
      </c>
      <c r="AA403" s="57">
        <v>1.02</v>
      </c>
      <c r="AE403" s="46"/>
      <c r="AF403" s="51">
        <f t="shared" si="90"/>
        <v>6.7947340867302657</v>
      </c>
      <c r="AG403" s="51">
        <f t="shared" si="91"/>
        <v>5.3198099987929979</v>
      </c>
      <c r="AH403" s="51">
        <f t="shared" si="92"/>
        <v>4.2222239379293134</v>
      </c>
      <c r="AI403" s="51">
        <f t="shared" si="93"/>
        <v>4.7439185304000002</v>
      </c>
      <c r="AJ403" s="51">
        <f t="shared" si="94"/>
        <v>5.7983166630332024</v>
      </c>
      <c r="AL403" s="47">
        <f t="shared" si="100"/>
        <v>6.7241666666666662</v>
      </c>
      <c r="AM403" s="47">
        <f t="shared" si="95"/>
        <v>6.6565420527246362</v>
      </c>
      <c r="AO403" s="47">
        <f t="shared" si="104"/>
        <v>5.7169999999999996</v>
      </c>
      <c r="AP403" s="47">
        <f t="shared" si="96"/>
        <v>5.3554996483110129</v>
      </c>
      <c r="AR403" s="47">
        <f t="shared" si="105"/>
        <v>4.7046666666666663</v>
      </c>
      <c r="AS403" s="47">
        <f t="shared" si="97"/>
        <v>4.2292543227654606</v>
      </c>
      <c r="AU403" s="47">
        <f t="shared" si="106"/>
        <v>5.551166666666667</v>
      </c>
      <c r="AV403" s="47">
        <f t="shared" si="98"/>
        <v>4.8255549899859105</v>
      </c>
      <c r="AX403" s="47">
        <f t="shared" si="107"/>
        <v>5.5173749999999995</v>
      </c>
      <c r="AY403" s="47">
        <f t="shared" si="99"/>
        <v>5.636649950873303</v>
      </c>
    </row>
    <row r="404" spans="1:51">
      <c r="A404" s="3">
        <v>2023</v>
      </c>
      <c r="B404" s="3">
        <v>7</v>
      </c>
      <c r="C404" s="46">
        <f>[1]Fall13!AB407</f>
        <v>6.702</v>
      </c>
      <c r="D404" s="46">
        <f>[1]Fall13!AC407</f>
        <v>5.5839999999999996</v>
      </c>
      <c r="E404" s="46">
        <f>[1]Fall13!AD407</f>
        <v>4.6059999999999999</v>
      </c>
      <c r="F404" s="46">
        <f>[1]Fall13!AE407</f>
        <v>5.4320000000000004</v>
      </c>
      <c r="G404" s="46">
        <f>[1]Fall13!AF407</f>
        <v>5.6050000000000004</v>
      </c>
      <c r="H404" s="46"/>
      <c r="I404" s="46"/>
      <c r="J404" s="46">
        <f t="shared" si="88"/>
        <v>1.0241442542787287</v>
      </c>
      <c r="K404" s="57">
        <v>1.02</v>
      </c>
      <c r="M404" s="46"/>
      <c r="N404" s="46">
        <f t="shared" si="89"/>
        <v>1.0257163850110214</v>
      </c>
      <c r="O404" s="57">
        <v>1.02</v>
      </c>
      <c r="P404" s="46"/>
      <c r="Q404" s="46"/>
      <c r="R404" s="46">
        <f t="shared" si="101"/>
        <v>1.02015503875969</v>
      </c>
      <c r="S404" s="57">
        <v>1.02</v>
      </c>
      <c r="T404" s="46"/>
      <c r="U404" s="46"/>
      <c r="V404" s="46">
        <f t="shared" si="102"/>
        <v>1.0256797583081572</v>
      </c>
      <c r="W404" s="57">
        <v>1.02</v>
      </c>
      <c r="Z404" s="46">
        <f t="shared" si="103"/>
        <v>1.0246800731261427</v>
      </c>
      <c r="AA404" s="57">
        <v>1.02</v>
      </c>
      <c r="AE404" s="46"/>
      <c r="AF404" s="51">
        <f t="shared" si="90"/>
        <v>6.7903418950357137</v>
      </c>
      <c r="AG404" s="51">
        <f t="shared" si="91"/>
        <v>5.3009989222026235</v>
      </c>
      <c r="AH404" s="51">
        <f t="shared" si="92"/>
        <v>4.1916995920415676</v>
      </c>
      <c r="AI404" s="51">
        <f t="shared" si="93"/>
        <v>4.7948970710937013</v>
      </c>
      <c r="AJ404" s="51">
        <f t="shared" si="94"/>
        <v>5.7741977154476247</v>
      </c>
      <c r="AL404" s="47">
        <f t="shared" si="100"/>
        <v>6.737333333333333</v>
      </c>
      <c r="AM404" s="47">
        <f t="shared" si="95"/>
        <v>6.6676373826184845</v>
      </c>
      <c r="AO404" s="47">
        <f t="shared" si="104"/>
        <v>5.6915000000000004</v>
      </c>
      <c r="AP404" s="47">
        <f t="shared" si="96"/>
        <v>5.359507829640954</v>
      </c>
      <c r="AR404" s="47">
        <f t="shared" si="105"/>
        <v>4.692333333333333</v>
      </c>
      <c r="AS404" s="47">
        <f t="shared" si="97"/>
        <v>4.2267276731657555</v>
      </c>
      <c r="AU404" s="47">
        <f t="shared" si="106"/>
        <v>5.5294999999999996</v>
      </c>
      <c r="AV404" s="47">
        <f t="shared" si="98"/>
        <v>4.8251866836419977</v>
      </c>
      <c r="AX404" s="47">
        <f t="shared" si="107"/>
        <v>5.5521250000000002</v>
      </c>
      <c r="AY404" s="47">
        <f t="shared" si="99"/>
        <v>5.7018223347453976</v>
      </c>
    </row>
    <row r="405" spans="1:51">
      <c r="A405" s="3">
        <v>2023</v>
      </c>
      <c r="B405" s="3">
        <v>8</v>
      </c>
      <c r="C405" s="46">
        <f>[1]Fall13!AB408</f>
        <v>6.6909999999999998</v>
      </c>
      <c r="D405" s="46">
        <f>[1]Fall13!AC408</f>
        <v>5.5670000000000002</v>
      </c>
      <c r="E405" s="46">
        <f>[1]Fall13!AD408</f>
        <v>4.6070000000000002</v>
      </c>
      <c r="F405" s="46">
        <f>[1]Fall13!AE408</f>
        <v>5.4169999999999998</v>
      </c>
      <c r="G405" s="46">
        <f>[1]Fall13!AF408</f>
        <v>5.5839999999999996</v>
      </c>
      <c r="H405" s="46"/>
      <c r="I405" s="46"/>
      <c r="J405" s="46">
        <f t="shared" si="88"/>
        <v>1.0241849073932343</v>
      </c>
      <c r="K405" s="57">
        <v>1.02</v>
      </c>
      <c r="M405" s="46"/>
      <c r="N405" s="46">
        <f t="shared" si="89"/>
        <v>1.0256079587324982</v>
      </c>
      <c r="O405" s="57">
        <v>1.02</v>
      </c>
      <c r="P405" s="46"/>
      <c r="Q405" s="46"/>
      <c r="R405" s="46">
        <f t="shared" si="101"/>
        <v>1.0199247288023023</v>
      </c>
      <c r="S405" s="57">
        <v>1.02</v>
      </c>
      <c r="T405" s="46"/>
      <c r="U405" s="46"/>
      <c r="V405" s="46">
        <f t="shared" si="102"/>
        <v>1.0255585005679666</v>
      </c>
      <c r="W405" s="57">
        <v>1.02</v>
      </c>
      <c r="Z405" s="46">
        <f t="shared" si="103"/>
        <v>1.0245871559633026</v>
      </c>
      <c r="AA405" s="57">
        <v>1.02</v>
      </c>
      <c r="AE405" s="46"/>
      <c r="AF405" s="51">
        <f t="shared" si="90"/>
        <v>6.6044782700658518</v>
      </c>
      <c r="AG405" s="51">
        <f t="shared" si="91"/>
        <v>5.555844659029443</v>
      </c>
      <c r="AH405" s="51">
        <f t="shared" si="92"/>
        <v>4.3304931650882441</v>
      </c>
      <c r="AI405" s="51">
        <f t="shared" si="93"/>
        <v>5.0943130151531957</v>
      </c>
      <c r="AJ405" s="51">
        <f t="shared" si="94"/>
        <v>5.4897560621359238</v>
      </c>
      <c r="AL405" s="47">
        <f t="shared" si="100"/>
        <v>6.7504999999999997</v>
      </c>
      <c r="AM405" s="47">
        <f t="shared" si="95"/>
        <v>6.6784290137787243</v>
      </c>
      <c r="AO405" s="47">
        <f t="shared" si="104"/>
        <v>5.6453333333333333</v>
      </c>
      <c r="AP405" s="47">
        <f t="shared" si="96"/>
        <v>5.3929914261463665</v>
      </c>
      <c r="AR405" s="47">
        <f t="shared" si="105"/>
        <v>4.6633333333333331</v>
      </c>
      <c r="AS405" s="47">
        <f t="shared" si="97"/>
        <v>4.2410361803248655</v>
      </c>
      <c r="AU405" s="47">
        <f t="shared" si="106"/>
        <v>5.4884999999999993</v>
      </c>
      <c r="AV405" s="47">
        <f t="shared" si="98"/>
        <v>4.8720574904965339</v>
      </c>
      <c r="AX405" s="47">
        <f t="shared" si="107"/>
        <v>5.5802500000000013</v>
      </c>
      <c r="AY405" s="47">
        <f t="shared" si="99"/>
        <v>5.7329169146618222</v>
      </c>
    </row>
    <row r="406" spans="1:51">
      <c r="A406" s="3">
        <v>2023</v>
      </c>
      <c r="B406" s="3">
        <v>9</v>
      </c>
      <c r="C406" s="46">
        <f>[1]Fall13!AB409</f>
        <v>6.7240000000000002</v>
      </c>
      <c r="D406" s="46">
        <f>[1]Fall13!AC409</f>
        <v>5.6020000000000003</v>
      </c>
      <c r="E406" s="46">
        <f>[1]Fall13!AD409</f>
        <v>4.6189999999999998</v>
      </c>
      <c r="F406" s="46">
        <f>[1]Fall13!AE409</f>
        <v>5.444</v>
      </c>
      <c r="G406" s="46">
        <f>[1]Fall13!AF409</f>
        <v>5.5819999999999999</v>
      </c>
      <c r="H406" s="46"/>
      <c r="I406" s="46"/>
      <c r="J406" s="46">
        <f t="shared" ref="J406:J469" si="108">C406/C394</f>
        <v>1.024063356685958</v>
      </c>
      <c r="K406" s="57">
        <v>1.02</v>
      </c>
      <c r="M406" s="46"/>
      <c r="N406" s="46">
        <f t="shared" ref="N406:N469" si="109">D406/D394</f>
        <v>1.0256316367630904</v>
      </c>
      <c r="O406" s="57">
        <v>1.02</v>
      </c>
      <c r="P406" s="46"/>
      <c r="Q406" s="46"/>
      <c r="R406" s="46">
        <f t="shared" si="101"/>
        <v>1.0200971731448765</v>
      </c>
      <c r="S406" s="57">
        <v>1.02</v>
      </c>
      <c r="T406" s="46"/>
      <c r="U406" s="46"/>
      <c r="V406" s="46">
        <f t="shared" si="102"/>
        <v>1.0256217030896759</v>
      </c>
      <c r="W406" s="57">
        <v>1.02</v>
      </c>
      <c r="Z406" s="46">
        <f t="shared" si="103"/>
        <v>1.0245961820851688</v>
      </c>
      <c r="AA406" s="57">
        <v>1.02</v>
      </c>
      <c r="AE406" s="46"/>
      <c r="AF406" s="51">
        <f t="shared" si="90"/>
        <v>6.6650924403507066</v>
      </c>
      <c r="AG406" s="51">
        <f t="shared" si="91"/>
        <v>5.5665576104169423</v>
      </c>
      <c r="AH406" s="51">
        <f t="shared" si="92"/>
        <v>4.3309798819611247</v>
      </c>
      <c r="AI406" s="51">
        <f t="shared" si="93"/>
        <v>5.1037261125810911</v>
      </c>
      <c r="AJ406" s="51">
        <f t="shared" si="94"/>
        <v>5.4229834992469881</v>
      </c>
      <c r="AL406" s="47">
        <f t="shared" si="100"/>
        <v>6.7636666666666665</v>
      </c>
      <c r="AM406" s="47">
        <f t="shared" si="95"/>
        <v>6.6893196877008663</v>
      </c>
      <c r="AO406" s="47">
        <f t="shared" si="104"/>
        <v>5.6231666666666671</v>
      </c>
      <c r="AP406" s="47">
        <f t="shared" si="96"/>
        <v>5.4201901792484568</v>
      </c>
      <c r="AR406" s="47">
        <f t="shared" si="105"/>
        <v>4.6478333333333337</v>
      </c>
      <c r="AS406" s="47">
        <f t="shared" si="97"/>
        <v>4.2595306250414833</v>
      </c>
      <c r="AU406" s="47">
        <f t="shared" si="106"/>
        <v>5.4685000000000015</v>
      </c>
      <c r="AV406" s="47">
        <f t="shared" si="98"/>
        <v>4.9064061948053883</v>
      </c>
      <c r="AX406" s="47">
        <f t="shared" si="107"/>
        <v>5.5737500000000013</v>
      </c>
      <c r="AY406" s="47">
        <f t="shared" si="99"/>
        <v>5.6967961678910957</v>
      </c>
    </row>
    <row r="407" spans="1:51">
      <c r="A407" s="3">
        <v>2023</v>
      </c>
      <c r="B407" s="3">
        <v>10</v>
      </c>
      <c r="C407" s="46">
        <f>[1]Fall13!AB410</f>
        <v>6.798</v>
      </c>
      <c r="D407" s="46">
        <f>[1]Fall13!AC410</f>
        <v>5.6280000000000001</v>
      </c>
      <c r="E407" s="46">
        <f>[1]Fall13!AD410</f>
        <v>4.5970000000000004</v>
      </c>
      <c r="F407" s="46">
        <f>[1]Fall13!AE410</f>
        <v>5.4580000000000002</v>
      </c>
      <c r="G407" s="46">
        <f>[1]Fall13!AF410</f>
        <v>5.5439999999999996</v>
      </c>
      <c r="H407" s="46"/>
      <c r="I407" s="46"/>
      <c r="J407" s="46">
        <f t="shared" si="108"/>
        <v>1.0241036456764085</v>
      </c>
      <c r="K407" s="57">
        <v>1.02</v>
      </c>
      <c r="M407" s="46"/>
      <c r="N407" s="46">
        <f t="shared" si="109"/>
        <v>1.0255102040816326</v>
      </c>
      <c r="O407" s="57">
        <v>1.02</v>
      </c>
      <c r="P407" s="46"/>
      <c r="Q407" s="46"/>
      <c r="R407" s="46">
        <f t="shared" si="101"/>
        <v>1.0201952951620064</v>
      </c>
      <c r="S407" s="57">
        <v>1.02</v>
      </c>
      <c r="T407" s="46"/>
      <c r="U407" s="46"/>
      <c r="V407" s="46">
        <f t="shared" si="102"/>
        <v>1.0257470400300697</v>
      </c>
      <c r="W407" s="57">
        <v>1.02</v>
      </c>
      <c r="Z407" s="46">
        <f t="shared" si="103"/>
        <v>1.0245795601552394</v>
      </c>
      <c r="AA407" s="57">
        <v>1.02</v>
      </c>
      <c r="AE407" s="46"/>
      <c r="AF407" s="51">
        <f t="shared" si="90"/>
        <v>6.6680050548136709</v>
      </c>
      <c r="AG407" s="51">
        <f t="shared" si="91"/>
        <v>5.5456431947831382</v>
      </c>
      <c r="AH407" s="51">
        <f t="shared" si="92"/>
        <v>4.272061185823155</v>
      </c>
      <c r="AI407" s="51">
        <f t="shared" si="93"/>
        <v>5.07991045917277</v>
      </c>
      <c r="AJ407" s="51">
        <f t="shared" si="94"/>
        <v>5.4046498437499997</v>
      </c>
      <c r="AL407" s="47">
        <f t="shared" si="100"/>
        <v>6.7770000000000001</v>
      </c>
      <c r="AM407" s="47">
        <f t="shared" si="95"/>
        <v>6.700215120796968</v>
      </c>
      <c r="AO407" s="47">
        <f t="shared" si="104"/>
        <v>5.6058333333333339</v>
      </c>
      <c r="AP407" s="47">
        <f t="shared" si="96"/>
        <v>5.4470201146636379</v>
      </c>
      <c r="AR407" s="47">
        <f t="shared" si="105"/>
        <v>4.6256666666666666</v>
      </c>
      <c r="AS407" s="47">
        <f t="shared" si="97"/>
        <v>4.2647395730489865</v>
      </c>
      <c r="AU407" s="47">
        <f t="shared" si="106"/>
        <v>5.45</v>
      </c>
      <c r="AV407" s="47">
        <f t="shared" si="98"/>
        <v>4.9473121628164529</v>
      </c>
      <c r="AX407" s="47">
        <f t="shared" si="107"/>
        <v>5.5620000000000003</v>
      </c>
      <c r="AY407" s="47">
        <f t="shared" si="99"/>
        <v>5.6541420793185324</v>
      </c>
    </row>
    <row r="408" spans="1:51">
      <c r="A408" s="3">
        <v>2023</v>
      </c>
      <c r="B408" s="3">
        <v>11</v>
      </c>
      <c r="C408" s="46">
        <f>[1]Fall13!AB411</f>
        <v>6.923</v>
      </c>
      <c r="D408" s="46">
        <f>[1]Fall13!AC411</f>
        <v>5.694</v>
      </c>
      <c r="E408" s="46">
        <f>[1]Fall13!AD411</f>
        <v>4.7069999999999999</v>
      </c>
      <c r="F408" s="46">
        <f>[1]Fall13!AE411</f>
        <v>5.5270000000000001</v>
      </c>
      <c r="G408" s="46">
        <f>[1]Fall13!AF411</f>
        <v>5.4580000000000002</v>
      </c>
      <c r="H408" s="46"/>
      <c r="I408" s="46"/>
      <c r="J408" s="46">
        <f t="shared" si="108"/>
        <v>1.024112426035503</v>
      </c>
      <c r="K408" s="57">
        <v>1.02</v>
      </c>
      <c r="M408" s="46"/>
      <c r="N408" s="46">
        <f t="shared" si="109"/>
        <v>1.0255763688760808</v>
      </c>
      <c r="O408" s="57">
        <v>1.02</v>
      </c>
      <c r="P408" s="46"/>
      <c r="Q408" s="46"/>
      <c r="R408" s="46">
        <f t="shared" si="101"/>
        <v>1.0201560468140443</v>
      </c>
      <c r="S408" s="57">
        <v>1.02</v>
      </c>
      <c r="T408" s="46"/>
      <c r="U408" s="46"/>
      <c r="V408" s="46">
        <f t="shared" si="102"/>
        <v>1.0254174397031541</v>
      </c>
      <c r="W408" s="57">
        <v>1.02</v>
      </c>
      <c r="Z408" s="46">
        <f t="shared" si="103"/>
        <v>1.0245917026468931</v>
      </c>
      <c r="AA408" s="57">
        <v>1.02</v>
      </c>
      <c r="AE408" s="46"/>
      <c r="AF408" s="51">
        <f t="shared" si="90"/>
        <v>6.6598508740159215</v>
      </c>
      <c r="AG408" s="51">
        <f t="shared" si="91"/>
        <v>5.560457361298381</v>
      </c>
      <c r="AH408" s="51">
        <f t="shared" si="92"/>
        <v>4.3323805569024163</v>
      </c>
      <c r="AI408" s="51">
        <f t="shared" si="93"/>
        <v>5.0870892341206693</v>
      </c>
      <c r="AJ408" s="51">
        <f t="shared" si="94"/>
        <v>5.3578750173602874</v>
      </c>
      <c r="AL408" s="47">
        <f t="shared" si="100"/>
        <v>6.7905833333333332</v>
      </c>
      <c r="AM408" s="47">
        <f t="shared" si="95"/>
        <v>6.7110972300682361</v>
      </c>
      <c r="AO408" s="47">
        <f t="shared" si="104"/>
        <v>5.6154999999999999</v>
      </c>
      <c r="AP408" s="47">
        <f t="shared" si="96"/>
        <v>5.4748852910872543</v>
      </c>
      <c r="AR408" s="47">
        <f t="shared" si="105"/>
        <v>4.629666666666667</v>
      </c>
      <c r="AS408" s="47">
        <f t="shared" si="97"/>
        <v>4.2799730532909699</v>
      </c>
      <c r="AU408" s="47">
        <f t="shared" si="106"/>
        <v>5.4575000000000005</v>
      </c>
      <c r="AV408" s="47">
        <f t="shared" si="98"/>
        <v>4.9839757370869044</v>
      </c>
      <c r="AX408" s="47">
        <f t="shared" si="107"/>
        <v>5.5521249999999993</v>
      </c>
      <c r="AY408" s="47">
        <f t="shared" si="99"/>
        <v>5.6042704768514708</v>
      </c>
    </row>
    <row r="409" spans="1:51">
      <c r="A409" s="3">
        <v>2023</v>
      </c>
      <c r="B409" s="3">
        <v>12</v>
      </c>
      <c r="C409" s="46">
        <f>[1]Fall13!AB412</f>
        <v>6.7549999999999999</v>
      </c>
      <c r="D409" s="46">
        <f>[1]Fall13!AC412</f>
        <v>5.64</v>
      </c>
      <c r="E409" s="46">
        <f>[1]Fall13!AD412</f>
        <v>4.6120000000000001</v>
      </c>
      <c r="F409" s="46">
        <f>[1]Fall13!AE412</f>
        <v>5.4649999999999999</v>
      </c>
      <c r="G409" s="46">
        <f>[1]Fall13!AF412</f>
        <v>5.49</v>
      </c>
      <c r="H409" s="46"/>
      <c r="I409" s="46"/>
      <c r="J409" s="46">
        <f t="shared" si="108"/>
        <v>1.0241055184960581</v>
      </c>
      <c r="K409" s="57">
        <v>1.02</v>
      </c>
      <c r="M409" s="46"/>
      <c r="N409" s="46">
        <f t="shared" si="109"/>
        <v>1.0256410256410255</v>
      </c>
      <c r="O409" s="57">
        <v>1.02</v>
      </c>
      <c r="P409" s="46"/>
      <c r="Q409" s="46"/>
      <c r="R409" s="46">
        <f t="shared" si="101"/>
        <v>1.0199026979212737</v>
      </c>
      <c r="S409" s="57">
        <v>1.02</v>
      </c>
      <c r="T409" s="46"/>
      <c r="U409" s="46"/>
      <c r="V409" s="46">
        <f t="shared" si="102"/>
        <v>1.0255207355976732</v>
      </c>
      <c r="W409" s="57">
        <v>1.02</v>
      </c>
      <c r="Z409" s="46">
        <f t="shared" si="103"/>
        <v>1.0244448591155066</v>
      </c>
      <c r="AA409" s="57">
        <v>1.02</v>
      </c>
      <c r="AE409" s="46"/>
      <c r="AF409" s="51">
        <f t="shared" si="90"/>
        <v>6.6474273319309667</v>
      </c>
      <c r="AG409" s="51">
        <f t="shared" si="91"/>
        <v>5.5413404820819467</v>
      </c>
      <c r="AH409" s="51">
        <f t="shared" si="92"/>
        <v>4.2703659299744681</v>
      </c>
      <c r="AI409" s="51">
        <f t="shared" si="93"/>
        <v>5.0685550195500388</v>
      </c>
      <c r="AJ409" s="51">
        <f t="shared" si="94"/>
        <v>5.3458194112606243</v>
      </c>
      <c r="AL409" s="47">
        <f t="shared" si="100"/>
        <v>6.8038333333333334</v>
      </c>
      <c r="AM409" s="47">
        <f t="shared" si="95"/>
        <v>6.721959039434136</v>
      </c>
      <c r="AO409" s="47">
        <f t="shared" si="104"/>
        <v>5.6191666666666658</v>
      </c>
      <c r="AP409" s="47">
        <f t="shared" si="96"/>
        <v>5.5118070383020799</v>
      </c>
      <c r="AR409" s="47">
        <f t="shared" si="105"/>
        <v>4.6246666666666671</v>
      </c>
      <c r="AS409" s="47">
        <f t="shared" si="97"/>
        <v>4.2879967186318284</v>
      </c>
      <c r="AU409" s="47">
        <f t="shared" si="106"/>
        <v>5.4571666666666658</v>
      </c>
      <c r="AV409" s="47">
        <f t="shared" si="98"/>
        <v>5.0380818186119116</v>
      </c>
      <c r="AX409" s="47">
        <f t="shared" si="107"/>
        <v>5.5475000000000003</v>
      </c>
      <c r="AY409" s="47">
        <f t="shared" si="99"/>
        <v>5.5519951557906957</v>
      </c>
    </row>
    <row r="410" spans="1:51">
      <c r="A410" s="3">
        <v>2024</v>
      </c>
      <c r="B410" s="3">
        <v>1</v>
      </c>
      <c r="C410" s="46">
        <f>[1]Fall13!AB413</f>
        <v>7.0750000000000002</v>
      </c>
      <c r="D410" s="46">
        <f>[1]Fall13!AC413</f>
        <v>5.907</v>
      </c>
      <c r="E410" s="46">
        <f>[1]Fall13!AD413</f>
        <v>4.7939999999999996</v>
      </c>
      <c r="F410" s="46">
        <f>[1]Fall13!AE413</f>
        <v>5.7279999999999998</v>
      </c>
      <c r="G410" s="46">
        <f>[1]Fall13!AF413</f>
        <v>5.7939999999999996</v>
      </c>
      <c r="H410" s="46"/>
      <c r="I410" s="46"/>
      <c r="J410" s="46">
        <f t="shared" si="108"/>
        <v>1.0275962236746552</v>
      </c>
      <c r="K410" s="57">
        <v>1.02</v>
      </c>
      <c r="M410" s="46"/>
      <c r="N410" s="46">
        <f t="shared" si="109"/>
        <v>1.029632211957469</v>
      </c>
      <c r="O410" s="57">
        <v>1.02</v>
      </c>
      <c r="P410" s="46"/>
      <c r="Q410" s="46"/>
      <c r="R410" s="46">
        <f t="shared" si="101"/>
        <v>1.0243589743589743</v>
      </c>
      <c r="S410" s="57">
        <v>1.02</v>
      </c>
      <c r="T410" s="46"/>
      <c r="U410" s="46"/>
      <c r="V410" s="46">
        <f t="shared" si="102"/>
        <v>1.0298453793599425</v>
      </c>
      <c r="W410" s="57">
        <v>1.02</v>
      </c>
      <c r="Z410" s="46">
        <f t="shared" si="103"/>
        <v>1.0283990060347887</v>
      </c>
      <c r="AA410" s="57">
        <v>1.02</v>
      </c>
      <c r="AE410" s="46"/>
      <c r="AF410" s="51">
        <f t="shared" si="90"/>
        <v>6.9157342607569721</v>
      </c>
      <c r="AG410" s="51">
        <f t="shared" si="91"/>
        <v>5.3824888309074348</v>
      </c>
      <c r="AH410" s="51">
        <f t="shared" si="92"/>
        <v>4.2909966794325927</v>
      </c>
      <c r="AI410" s="51">
        <f t="shared" si="93"/>
        <v>4.8930490473403196</v>
      </c>
      <c r="AJ410" s="51">
        <f t="shared" si="94"/>
        <v>5.8261884628810456</v>
      </c>
      <c r="AL410" s="47">
        <f t="shared" si="100"/>
        <v>6.8196666666666665</v>
      </c>
      <c r="AM410" s="47">
        <f t="shared" si="95"/>
        <v>6.7332592588144573</v>
      </c>
      <c r="AO410" s="47">
        <f t="shared" si="104"/>
        <v>5.6729999999999992</v>
      </c>
      <c r="AP410" s="47">
        <f t="shared" si="96"/>
        <v>5.525388689752881</v>
      </c>
      <c r="AR410" s="47">
        <f t="shared" si="105"/>
        <v>4.6560000000000006</v>
      </c>
      <c r="AS410" s="47">
        <f t="shared" si="97"/>
        <v>4.3045462331969997</v>
      </c>
      <c r="AU410" s="47">
        <f t="shared" si="106"/>
        <v>5.5065</v>
      </c>
      <c r="AV410" s="47">
        <f t="shared" si="98"/>
        <v>5.0544404813196806</v>
      </c>
      <c r="AX410" s="47">
        <f t="shared" si="107"/>
        <v>5.5823749999999999</v>
      </c>
      <c r="AY410" s="47">
        <f t="shared" si="99"/>
        <v>5.5524733343894628</v>
      </c>
    </row>
    <row r="411" spans="1:51">
      <c r="A411" s="3">
        <v>2024</v>
      </c>
      <c r="B411" s="3">
        <v>2</v>
      </c>
      <c r="C411" s="46">
        <f>[1]Fall13!AB414</f>
        <v>7.15</v>
      </c>
      <c r="D411" s="46">
        <f>[1]Fall13!AC414</f>
        <v>6.0179999999999998</v>
      </c>
      <c r="E411" s="46">
        <f>[1]Fall13!AD414</f>
        <v>4.8979999999999997</v>
      </c>
      <c r="F411" s="46">
        <f>[1]Fall13!AE414</f>
        <v>5.8310000000000004</v>
      </c>
      <c r="G411" s="46">
        <f>[1]Fall13!AF414</f>
        <v>5.798</v>
      </c>
      <c r="H411" s="46"/>
      <c r="I411" s="46"/>
      <c r="J411" s="46">
        <f t="shared" si="108"/>
        <v>1.0274464721942809</v>
      </c>
      <c r="K411" s="57">
        <v>1.02</v>
      </c>
      <c r="M411" s="46"/>
      <c r="N411" s="46">
        <f t="shared" si="109"/>
        <v>1.0297741273100616</v>
      </c>
      <c r="O411" s="57">
        <v>1.02</v>
      </c>
      <c r="P411" s="46"/>
      <c r="Q411" s="46"/>
      <c r="R411" s="46">
        <f t="shared" si="101"/>
        <v>1.0244718678100815</v>
      </c>
      <c r="S411" s="57">
        <v>1.02</v>
      </c>
      <c r="T411" s="46"/>
      <c r="U411" s="46"/>
      <c r="V411" s="46">
        <f t="shared" si="102"/>
        <v>1.0296662546353523</v>
      </c>
      <c r="W411" s="57">
        <v>1.02</v>
      </c>
      <c r="Z411" s="46">
        <f t="shared" si="103"/>
        <v>1.0283788577509756</v>
      </c>
      <c r="AA411" s="57">
        <v>1.02</v>
      </c>
      <c r="AE411" s="46"/>
      <c r="AF411" s="51">
        <f t="shared" si="90"/>
        <v>6.8934419923282579</v>
      </c>
      <c r="AG411" s="51">
        <f t="shared" si="91"/>
        <v>5.4620419415969081</v>
      </c>
      <c r="AH411" s="51">
        <f t="shared" si="92"/>
        <v>4.3295349645762595</v>
      </c>
      <c r="AI411" s="51">
        <f t="shared" si="93"/>
        <v>4.9093499375064944</v>
      </c>
      <c r="AJ411" s="51">
        <f t="shared" si="94"/>
        <v>5.860800203377118</v>
      </c>
      <c r="AL411" s="47">
        <f t="shared" si="100"/>
        <v>6.8355833333333349</v>
      </c>
      <c r="AM411" s="47">
        <f t="shared" si="95"/>
        <v>6.7445230529195692</v>
      </c>
      <c r="AO411" s="47">
        <f t="shared" si="104"/>
        <v>5.7481666666666662</v>
      </c>
      <c r="AP411" s="47">
        <f t="shared" si="96"/>
        <v>5.5097549035141249</v>
      </c>
      <c r="AR411" s="47">
        <f t="shared" si="105"/>
        <v>4.7045000000000003</v>
      </c>
      <c r="AS411" s="47">
        <f t="shared" si="97"/>
        <v>4.3043865331116686</v>
      </c>
      <c r="AU411" s="47">
        <f t="shared" si="106"/>
        <v>5.5755000000000008</v>
      </c>
      <c r="AV411" s="47">
        <f t="shared" si="98"/>
        <v>5.0236133017118973</v>
      </c>
      <c r="AX411" s="47">
        <f t="shared" si="107"/>
        <v>5.6068750000000005</v>
      </c>
      <c r="AY411" s="47">
        <f t="shared" si="99"/>
        <v>5.5602837769324518</v>
      </c>
    </row>
    <row r="412" spans="1:51">
      <c r="A412" s="3">
        <v>2024</v>
      </c>
      <c r="B412" s="3">
        <v>3</v>
      </c>
      <c r="C412" s="46">
        <f>[1]Fall13!AB415</f>
        <v>7.08</v>
      </c>
      <c r="D412" s="46">
        <f>[1]Fall13!AC415</f>
        <v>5.9050000000000002</v>
      </c>
      <c r="E412" s="46">
        <f>[1]Fall13!AD415</f>
        <v>4.827</v>
      </c>
      <c r="F412" s="46">
        <f>[1]Fall13!AE415</f>
        <v>5.7290000000000001</v>
      </c>
      <c r="G412" s="46">
        <f>[1]Fall13!AF415</f>
        <v>5.694</v>
      </c>
      <c r="H412" s="46"/>
      <c r="I412" s="46"/>
      <c r="J412" s="46">
        <f t="shared" si="108"/>
        <v>1.0275761973875182</v>
      </c>
      <c r="K412" s="57">
        <v>1.02</v>
      </c>
      <c r="M412" s="46"/>
      <c r="N412" s="46">
        <f t="shared" si="109"/>
        <v>1.0296425457715781</v>
      </c>
      <c r="O412" s="57">
        <v>1.02</v>
      </c>
      <c r="P412" s="46"/>
      <c r="Q412" s="46"/>
      <c r="R412" s="46">
        <f t="shared" si="101"/>
        <v>1.0244057724957556</v>
      </c>
      <c r="S412" s="57">
        <v>1.02</v>
      </c>
      <c r="T412" s="46"/>
      <c r="U412" s="46"/>
      <c r="V412" s="46">
        <f t="shared" si="102"/>
        <v>1.0296549245147375</v>
      </c>
      <c r="W412" s="57">
        <v>1.02</v>
      </c>
      <c r="Z412" s="46">
        <f t="shared" si="103"/>
        <v>1.028354704713744</v>
      </c>
      <c r="AA412" s="57">
        <v>1.02</v>
      </c>
      <c r="AE412" s="46"/>
      <c r="AF412" s="51">
        <f t="shared" si="90"/>
        <v>6.8764281499137745</v>
      </c>
      <c r="AG412" s="51">
        <f t="shared" si="91"/>
        <v>5.5114323936404874</v>
      </c>
      <c r="AH412" s="51">
        <f t="shared" si="92"/>
        <v>4.3044134779346388</v>
      </c>
      <c r="AI412" s="51">
        <f t="shared" si="93"/>
        <v>4.995586564462525</v>
      </c>
      <c r="AJ412" s="51">
        <f t="shared" si="94"/>
        <v>5.8719847938387115</v>
      </c>
      <c r="AL412" s="47">
        <f t="shared" si="100"/>
        <v>6.851416666666668</v>
      </c>
      <c r="AM412" s="47">
        <f t="shared" si="95"/>
        <v>6.7557590466285795</v>
      </c>
      <c r="AO412" s="47">
        <f t="shared" si="104"/>
        <v>5.7986666666666666</v>
      </c>
      <c r="AP412" s="47">
        <f t="shared" si="96"/>
        <v>5.5005673673847157</v>
      </c>
      <c r="AR412" s="47">
        <f t="shared" si="105"/>
        <v>4.7391666666666667</v>
      </c>
      <c r="AS412" s="47">
        <f t="shared" si="97"/>
        <v>4.2999587991072552</v>
      </c>
      <c r="AU412" s="47">
        <f t="shared" si="106"/>
        <v>5.6230000000000002</v>
      </c>
      <c r="AV412" s="47">
        <f t="shared" si="98"/>
        <v>5.0055900436921359</v>
      </c>
      <c r="AX412" s="47">
        <f t="shared" si="107"/>
        <v>5.6180000000000003</v>
      </c>
      <c r="AY412" s="47">
        <f t="shared" si="99"/>
        <v>5.5725071617313375</v>
      </c>
    </row>
    <row r="413" spans="1:51">
      <c r="A413" s="3">
        <v>2024</v>
      </c>
      <c r="B413" s="3">
        <v>4</v>
      </c>
      <c r="C413" s="46">
        <f>[1]Fall13!AB416</f>
        <v>7.0620000000000003</v>
      </c>
      <c r="D413" s="46">
        <f>[1]Fall13!AC416</f>
        <v>5.9029999999999996</v>
      </c>
      <c r="E413" s="46">
        <f>[1]Fall13!AD416</f>
        <v>4.8460000000000001</v>
      </c>
      <c r="F413" s="46">
        <f>[1]Fall13!AE416</f>
        <v>5.734</v>
      </c>
      <c r="G413" s="46">
        <f>[1]Fall13!AF416</f>
        <v>5.6840000000000002</v>
      </c>
      <c r="H413" s="46"/>
      <c r="I413" s="46"/>
      <c r="J413" s="46">
        <f t="shared" si="108"/>
        <v>1.0276484284051224</v>
      </c>
      <c r="K413" s="57">
        <v>1.02</v>
      </c>
      <c r="M413" s="46"/>
      <c r="N413" s="46">
        <f t="shared" si="109"/>
        <v>1.0298325191905093</v>
      </c>
      <c r="O413" s="57">
        <v>1.02</v>
      </c>
      <c r="P413" s="46"/>
      <c r="Q413" s="46"/>
      <c r="R413" s="46">
        <f t="shared" si="101"/>
        <v>1.0245243128964059</v>
      </c>
      <c r="S413" s="57">
        <v>1.02</v>
      </c>
      <c r="T413" s="46"/>
      <c r="U413" s="46"/>
      <c r="V413" s="46">
        <f t="shared" si="102"/>
        <v>1.0296282995151733</v>
      </c>
      <c r="W413" s="57">
        <v>1.02</v>
      </c>
      <c r="Z413" s="46">
        <f t="shared" si="103"/>
        <v>1.0284060068753393</v>
      </c>
      <c r="AA413" s="57">
        <v>1.02</v>
      </c>
      <c r="AE413" s="46"/>
      <c r="AF413" s="51">
        <f t="shared" si="90"/>
        <v>6.9001968879115578</v>
      </c>
      <c r="AG413" s="51">
        <f t="shared" si="91"/>
        <v>5.4923568539378902</v>
      </c>
      <c r="AH413" s="51">
        <f t="shared" si="92"/>
        <v>4.3256236477337007</v>
      </c>
      <c r="AI413" s="51">
        <f t="shared" si="93"/>
        <v>4.9311641441285108</v>
      </c>
      <c r="AJ413" s="51">
        <f t="shared" si="94"/>
        <v>5.879302419341772</v>
      </c>
      <c r="AL413" s="47">
        <f t="shared" si="100"/>
        <v>6.8672500000000012</v>
      </c>
      <c r="AM413" s="47">
        <f t="shared" si="95"/>
        <v>6.7670338781447734</v>
      </c>
      <c r="AO413" s="47">
        <f t="shared" si="104"/>
        <v>5.8445</v>
      </c>
      <c r="AP413" s="47">
        <f t="shared" si="96"/>
        <v>5.4916863105771752</v>
      </c>
      <c r="AR413" s="47">
        <f t="shared" si="105"/>
        <v>4.7806666666666668</v>
      </c>
      <c r="AS413" s="47">
        <f t="shared" si="97"/>
        <v>4.3088858760923463</v>
      </c>
      <c r="AU413" s="47">
        <f t="shared" si="106"/>
        <v>5.6689999999999996</v>
      </c>
      <c r="AV413" s="47">
        <f t="shared" si="98"/>
        <v>4.9807989911847592</v>
      </c>
      <c r="AX413" s="47">
        <f t="shared" si="107"/>
        <v>5.6304999999999996</v>
      </c>
      <c r="AY413" s="47">
        <f t="shared" si="99"/>
        <v>5.6212004563820681</v>
      </c>
    </row>
    <row r="414" spans="1:51">
      <c r="A414" s="3">
        <v>2024</v>
      </c>
      <c r="B414" s="3">
        <v>5</v>
      </c>
      <c r="C414" s="46">
        <f>[1]Fall13!AB417</f>
        <v>6.9340000000000002</v>
      </c>
      <c r="D414" s="46">
        <f>[1]Fall13!AC417</f>
        <v>5.8029999999999999</v>
      </c>
      <c r="E414" s="46">
        <f>[1]Fall13!AD417</f>
        <v>4.798</v>
      </c>
      <c r="F414" s="46">
        <f>[1]Fall13!AE417</f>
        <v>5.6449999999999996</v>
      </c>
      <c r="G414" s="46">
        <f>[1]Fall13!AF417</f>
        <v>5.6719999999999997</v>
      </c>
      <c r="H414" s="46"/>
      <c r="I414" s="46"/>
      <c r="J414" s="46">
        <f t="shared" si="108"/>
        <v>1.0275637225844694</v>
      </c>
      <c r="K414" s="57">
        <v>1.02</v>
      </c>
      <c r="M414" s="46"/>
      <c r="N414" s="46">
        <f t="shared" si="109"/>
        <v>1.0296309439318665</v>
      </c>
      <c r="O414" s="57">
        <v>1.02</v>
      </c>
      <c r="P414" s="46"/>
      <c r="Q414" s="46"/>
      <c r="R414" s="46">
        <f t="shared" si="101"/>
        <v>1.0245569079649797</v>
      </c>
      <c r="S414" s="57">
        <v>1.02</v>
      </c>
      <c r="T414" s="46"/>
      <c r="U414" s="46"/>
      <c r="V414" s="46">
        <f t="shared" si="102"/>
        <v>1.0297336738416636</v>
      </c>
      <c r="W414" s="57">
        <v>1.02</v>
      </c>
      <c r="Z414" s="46">
        <f t="shared" si="103"/>
        <v>1.0284678150498641</v>
      </c>
      <c r="AA414" s="57">
        <v>1.02</v>
      </c>
      <c r="AE414" s="46"/>
      <c r="AF414" s="51">
        <f t="shared" si="90"/>
        <v>6.924448799761298</v>
      </c>
      <c r="AG414" s="51">
        <f t="shared" si="91"/>
        <v>5.5011316288118204</v>
      </c>
      <c r="AH414" s="51">
        <f t="shared" si="92"/>
        <v>4.3257992689595275</v>
      </c>
      <c r="AI414" s="51">
        <f t="shared" si="93"/>
        <v>4.9644499442679182</v>
      </c>
      <c r="AJ414" s="51">
        <f t="shared" si="94"/>
        <v>5.938810294772729</v>
      </c>
      <c r="AL414" s="47">
        <f t="shared" si="100"/>
        <v>6.8827500000000006</v>
      </c>
      <c r="AM414" s="47">
        <f t="shared" si="95"/>
        <v>6.7783483369679125</v>
      </c>
      <c r="AO414" s="47">
        <f t="shared" si="104"/>
        <v>5.8626666666666667</v>
      </c>
      <c r="AP414" s="47">
        <f t="shared" si="96"/>
        <v>5.481798688496081</v>
      </c>
      <c r="AR414" s="47">
        <f t="shared" si="105"/>
        <v>4.7958333333333334</v>
      </c>
      <c r="AS414" s="47">
        <f t="shared" si="97"/>
        <v>4.3077889947685311</v>
      </c>
      <c r="AU414" s="47">
        <f t="shared" si="106"/>
        <v>5.6886666666666672</v>
      </c>
      <c r="AV414" s="47">
        <f t="shared" si="98"/>
        <v>4.960359109542634</v>
      </c>
      <c r="AX414" s="47">
        <f t="shared" si="107"/>
        <v>5.6417499999999992</v>
      </c>
      <c r="AY414" s="47">
        <f t="shared" si="99"/>
        <v>5.6856788058227856</v>
      </c>
    </row>
    <row r="415" spans="1:51">
      <c r="A415" s="3">
        <v>2024</v>
      </c>
      <c r="B415" s="3">
        <v>6</v>
      </c>
      <c r="C415" s="46">
        <f>[1]Fall13!AB418</f>
        <v>6.883</v>
      </c>
      <c r="D415" s="46">
        <f>[1]Fall13!AC418</f>
        <v>5.7850000000000001</v>
      </c>
      <c r="E415" s="46">
        <f>[1]Fall13!AD418</f>
        <v>4.7560000000000002</v>
      </c>
      <c r="F415" s="46">
        <f>[1]Fall13!AE418</f>
        <v>5.6289999999999996</v>
      </c>
      <c r="G415" s="46">
        <f>[1]Fall13!AF418</f>
        <v>5.7610000000000001</v>
      </c>
      <c r="H415" s="46"/>
      <c r="I415" s="46"/>
      <c r="J415" s="46">
        <f t="shared" si="108"/>
        <v>1.0274667860874758</v>
      </c>
      <c r="K415" s="57">
        <v>1.02</v>
      </c>
      <c r="M415" s="46"/>
      <c r="N415" s="46">
        <f t="shared" si="109"/>
        <v>1.0297258810964756</v>
      </c>
      <c r="O415" s="57">
        <v>1.02</v>
      </c>
      <c r="P415" s="46"/>
      <c r="Q415" s="46"/>
      <c r="R415" s="46">
        <f t="shared" si="101"/>
        <v>1.0245583800086169</v>
      </c>
      <c r="S415" s="57">
        <v>1.02</v>
      </c>
      <c r="T415" s="46"/>
      <c r="U415" s="46"/>
      <c r="V415" s="46">
        <f t="shared" si="102"/>
        <v>1.0296323394914944</v>
      </c>
      <c r="W415" s="57">
        <v>1.02</v>
      </c>
      <c r="Z415" s="46">
        <f t="shared" si="103"/>
        <v>1.0283827204569795</v>
      </c>
      <c r="AA415" s="57">
        <v>1.02</v>
      </c>
      <c r="AE415" s="46"/>
      <c r="AF415" s="51">
        <f t="shared" si="90"/>
        <v>6.9306287684648709</v>
      </c>
      <c r="AG415" s="51">
        <f t="shared" si="91"/>
        <v>5.4262061987688579</v>
      </c>
      <c r="AH415" s="51">
        <f t="shared" si="92"/>
        <v>4.3066684166878995</v>
      </c>
      <c r="AI415" s="51">
        <f t="shared" si="93"/>
        <v>4.8387969010080001</v>
      </c>
      <c r="AJ415" s="51">
        <f t="shared" si="94"/>
        <v>5.9142829962938661</v>
      </c>
      <c r="AL415" s="47">
        <f t="shared" si="100"/>
        <v>6.8980833333333331</v>
      </c>
      <c r="AM415" s="47">
        <f t="shared" si="95"/>
        <v>6.7896728937791302</v>
      </c>
      <c r="AO415" s="47">
        <f t="shared" si="104"/>
        <v>5.8868333333333327</v>
      </c>
      <c r="AP415" s="47">
        <f t="shared" si="96"/>
        <v>5.4626096412772327</v>
      </c>
      <c r="AR415" s="47">
        <f t="shared" si="105"/>
        <v>4.8198333333333343</v>
      </c>
      <c r="AS415" s="47">
        <f t="shared" si="97"/>
        <v>4.3138394092207699</v>
      </c>
      <c r="AU415" s="47">
        <f t="shared" si="106"/>
        <v>5.7160000000000002</v>
      </c>
      <c r="AV415" s="47">
        <f t="shared" si="98"/>
        <v>4.9220660897856279</v>
      </c>
      <c r="AX415" s="47">
        <f t="shared" si="107"/>
        <v>5.6688749999999999</v>
      </c>
      <c r="AY415" s="47">
        <f t="shared" si="99"/>
        <v>5.7493829498907685</v>
      </c>
    </row>
    <row r="416" spans="1:51">
      <c r="A416" s="3">
        <v>2024</v>
      </c>
      <c r="B416" s="3">
        <v>7</v>
      </c>
      <c r="C416" s="46">
        <f>[1]Fall13!AB419</f>
        <v>6.8869999999999996</v>
      </c>
      <c r="D416" s="46">
        <f>[1]Fall13!AC419</f>
        <v>5.75</v>
      </c>
      <c r="E416" s="46">
        <f>[1]Fall13!AD419</f>
        <v>4.718</v>
      </c>
      <c r="F416" s="46">
        <f>[1]Fall13!AE419</f>
        <v>5.5940000000000003</v>
      </c>
      <c r="G416" s="46">
        <f>[1]Fall13!AF419</f>
        <v>5.7640000000000002</v>
      </c>
      <c r="H416" s="46"/>
      <c r="I416" s="46"/>
      <c r="J416" s="46">
        <f t="shared" si="108"/>
        <v>1.0276037003879439</v>
      </c>
      <c r="K416" s="57">
        <v>1.02</v>
      </c>
      <c r="M416" s="46"/>
      <c r="N416" s="46">
        <f t="shared" si="109"/>
        <v>1.0297277936962752</v>
      </c>
      <c r="O416" s="57">
        <v>1.02</v>
      </c>
      <c r="P416" s="46"/>
      <c r="Q416" s="46"/>
      <c r="R416" s="46">
        <f t="shared" si="101"/>
        <v>1.0243161094224924</v>
      </c>
      <c r="S416" s="57">
        <v>1.02</v>
      </c>
      <c r="T416" s="46"/>
      <c r="U416" s="46"/>
      <c r="V416" s="46">
        <f t="shared" si="102"/>
        <v>1.0298232695139911</v>
      </c>
      <c r="W416" s="57">
        <v>1.02</v>
      </c>
      <c r="Z416" s="46">
        <f t="shared" si="103"/>
        <v>1.0283675289919714</v>
      </c>
      <c r="AA416" s="57">
        <v>1.02</v>
      </c>
      <c r="AE416" s="46"/>
      <c r="AF416" s="51">
        <f t="shared" si="90"/>
        <v>6.9261487329364284</v>
      </c>
      <c r="AG416" s="51">
        <f t="shared" si="91"/>
        <v>5.4070189006466762</v>
      </c>
      <c r="AH416" s="51">
        <f t="shared" si="92"/>
        <v>4.2755335838823987</v>
      </c>
      <c r="AI416" s="51">
        <f t="shared" si="93"/>
        <v>4.890795012515575</v>
      </c>
      <c r="AJ416" s="51">
        <f t="shared" si="94"/>
        <v>5.8896816697565777</v>
      </c>
      <c r="AL416" s="47">
        <f t="shared" si="100"/>
        <v>6.9135</v>
      </c>
      <c r="AM416" s="47">
        <f t="shared" si="95"/>
        <v>6.8009901302708569</v>
      </c>
      <c r="AO416" s="47">
        <f t="shared" si="104"/>
        <v>5.8606666666666669</v>
      </c>
      <c r="AP416" s="47">
        <f t="shared" si="96"/>
        <v>5.4666979862337728</v>
      </c>
      <c r="AR416" s="47">
        <f t="shared" si="105"/>
        <v>4.8071666666666664</v>
      </c>
      <c r="AS416" s="47">
        <f t="shared" si="97"/>
        <v>4.3112622266290712</v>
      </c>
      <c r="AU416" s="47">
        <f t="shared" si="106"/>
        <v>5.6936666666666662</v>
      </c>
      <c r="AV416" s="47">
        <f t="shared" si="98"/>
        <v>4.9216904173148368</v>
      </c>
      <c r="AX416" s="47">
        <f t="shared" si="107"/>
        <v>5.7071250000000004</v>
      </c>
      <c r="AY416" s="47">
        <f t="shared" si="99"/>
        <v>5.8158587814403058</v>
      </c>
    </row>
    <row r="417" spans="1:51">
      <c r="A417" s="3">
        <v>2024</v>
      </c>
      <c r="B417" s="3">
        <v>8</v>
      </c>
      <c r="C417" s="46">
        <f>[1]Fall13!AB420</f>
        <v>6.875</v>
      </c>
      <c r="D417" s="46">
        <f>[1]Fall13!AC420</f>
        <v>5.7320000000000002</v>
      </c>
      <c r="E417" s="46">
        <f>[1]Fall13!AD420</f>
        <v>4.72</v>
      </c>
      <c r="F417" s="46">
        <f>[1]Fall13!AE420</f>
        <v>5.5780000000000003</v>
      </c>
      <c r="G417" s="46">
        <f>[1]Fall13!AF420</f>
        <v>5.7430000000000003</v>
      </c>
      <c r="H417" s="46"/>
      <c r="I417" s="46"/>
      <c r="J417" s="46">
        <f t="shared" si="108"/>
        <v>1.0274996263637723</v>
      </c>
      <c r="K417" s="57">
        <v>1.02</v>
      </c>
      <c r="M417" s="46"/>
      <c r="N417" s="46">
        <f t="shared" si="109"/>
        <v>1.0296389437758218</v>
      </c>
      <c r="O417" s="57">
        <v>1.02</v>
      </c>
      <c r="P417" s="46"/>
      <c r="Q417" s="46"/>
      <c r="R417" s="46">
        <f t="shared" si="101"/>
        <v>1.0245278923377468</v>
      </c>
      <c r="S417" s="57">
        <v>1.02</v>
      </c>
      <c r="T417" s="46"/>
      <c r="U417" s="46"/>
      <c r="V417" s="46">
        <f t="shared" si="102"/>
        <v>1.0297212479232047</v>
      </c>
      <c r="W417" s="57">
        <v>1.02</v>
      </c>
      <c r="Z417" s="46">
        <f t="shared" si="103"/>
        <v>1.0284742120343842</v>
      </c>
      <c r="AA417" s="57">
        <v>1.02</v>
      </c>
      <c r="AE417" s="46"/>
      <c r="AF417" s="51">
        <f t="shared" si="90"/>
        <v>6.7365678354671692</v>
      </c>
      <c r="AG417" s="51">
        <f t="shared" si="91"/>
        <v>5.6669615522100321</v>
      </c>
      <c r="AH417" s="51">
        <f t="shared" si="92"/>
        <v>4.4171030283900095</v>
      </c>
      <c r="AI417" s="51">
        <f t="shared" si="93"/>
        <v>5.1961992754562596</v>
      </c>
      <c r="AJ417" s="51">
        <f t="shared" si="94"/>
        <v>5.599551183378642</v>
      </c>
      <c r="AL417" s="47">
        <f t="shared" si="100"/>
        <v>6.9288333333333325</v>
      </c>
      <c r="AM417" s="47">
        <f t="shared" si="95"/>
        <v>6.8119975940542998</v>
      </c>
      <c r="AO417" s="47">
        <f t="shared" si="104"/>
        <v>5.8129999999999997</v>
      </c>
      <c r="AP417" s="47">
        <f t="shared" si="96"/>
        <v>5.5008512546692936</v>
      </c>
      <c r="AR417" s="47">
        <f t="shared" si="105"/>
        <v>4.7774999999999999</v>
      </c>
      <c r="AS417" s="47">
        <f t="shared" si="97"/>
        <v>4.3258569039313626</v>
      </c>
      <c r="AU417" s="47">
        <f t="shared" si="106"/>
        <v>5.6515000000000013</v>
      </c>
      <c r="AV417" s="47">
        <f t="shared" si="98"/>
        <v>4.9694986403064645</v>
      </c>
      <c r="AX417" s="47">
        <f t="shared" si="107"/>
        <v>5.7387500000000005</v>
      </c>
      <c r="AY417" s="47">
        <f t="shared" si="99"/>
        <v>5.8475752529550578</v>
      </c>
    </row>
    <row r="418" spans="1:51">
      <c r="A418" s="3">
        <v>2024</v>
      </c>
      <c r="B418" s="3">
        <v>9</v>
      </c>
      <c r="C418" s="46">
        <f>[1]Fall13!AB421</f>
        <v>6.9089999999999998</v>
      </c>
      <c r="D418" s="46">
        <f>[1]Fall13!AC421</f>
        <v>5.7679999999999998</v>
      </c>
      <c r="E418" s="46">
        <f>[1]Fall13!AD421</f>
        <v>4.7320000000000002</v>
      </c>
      <c r="F418" s="46">
        <f>[1]Fall13!AE421</f>
        <v>5.6050000000000004</v>
      </c>
      <c r="G418" s="46">
        <f>[1]Fall13!AF421</f>
        <v>5.7409999999999997</v>
      </c>
      <c r="H418" s="46"/>
      <c r="I418" s="46"/>
      <c r="J418" s="46">
        <f t="shared" si="108"/>
        <v>1.0275133848899465</v>
      </c>
      <c r="K418" s="57">
        <v>1.02</v>
      </c>
      <c r="M418" s="46"/>
      <c r="N418" s="46">
        <f t="shared" si="109"/>
        <v>1.0296322741877899</v>
      </c>
      <c r="O418" s="57">
        <v>1.02</v>
      </c>
      <c r="P418" s="46"/>
      <c r="Q418" s="46"/>
      <c r="R418" s="46">
        <f t="shared" si="101"/>
        <v>1.0244641697337087</v>
      </c>
      <c r="S418" s="57">
        <v>1.02</v>
      </c>
      <c r="T418" s="46"/>
      <c r="U418" s="46"/>
      <c r="V418" s="46">
        <f t="shared" si="102"/>
        <v>1.0295738427626746</v>
      </c>
      <c r="W418" s="57">
        <v>1.02</v>
      </c>
      <c r="Z418" s="46">
        <f t="shared" si="103"/>
        <v>1.0284844141884628</v>
      </c>
      <c r="AA418" s="57">
        <v>1.02</v>
      </c>
      <c r="AE418" s="46"/>
      <c r="AF418" s="51">
        <f t="shared" si="90"/>
        <v>6.7983942891577209</v>
      </c>
      <c r="AG418" s="51">
        <f t="shared" si="91"/>
        <v>5.6778887626252814</v>
      </c>
      <c r="AH418" s="51">
        <f t="shared" si="92"/>
        <v>4.417599479600347</v>
      </c>
      <c r="AI418" s="51">
        <f t="shared" si="93"/>
        <v>5.2058006348327126</v>
      </c>
      <c r="AJ418" s="51">
        <f t="shared" si="94"/>
        <v>5.5314431692319284</v>
      </c>
      <c r="AL418" s="47">
        <f t="shared" si="100"/>
        <v>6.9442500000000003</v>
      </c>
      <c r="AM418" s="47">
        <f t="shared" si="95"/>
        <v>6.8231060814548847</v>
      </c>
      <c r="AO418" s="47">
        <f t="shared" si="104"/>
        <v>5.7901666666666669</v>
      </c>
      <c r="AP418" s="47">
        <f t="shared" si="96"/>
        <v>5.528593982833427</v>
      </c>
      <c r="AR418" s="47">
        <f t="shared" si="105"/>
        <v>4.7616666666666667</v>
      </c>
      <c r="AS418" s="47">
        <f t="shared" si="97"/>
        <v>4.3447212375423137</v>
      </c>
      <c r="AU418" s="47">
        <f t="shared" si="106"/>
        <v>5.6308333333333325</v>
      </c>
      <c r="AV418" s="47">
        <f t="shared" si="98"/>
        <v>5.0045343187014959</v>
      </c>
      <c r="AX418" s="47">
        <f t="shared" si="107"/>
        <v>5.7321250000000008</v>
      </c>
      <c r="AY418" s="47">
        <f t="shared" si="99"/>
        <v>5.8107320912489184</v>
      </c>
    </row>
    <row r="419" spans="1:51">
      <c r="A419" s="3">
        <v>2024</v>
      </c>
      <c r="B419" s="3">
        <v>10</v>
      </c>
      <c r="C419" s="46">
        <f>[1]Fall13!AB422</f>
        <v>6.9859999999999998</v>
      </c>
      <c r="D419" s="46">
        <f>[1]Fall13!AC422</f>
        <v>5.7960000000000003</v>
      </c>
      <c r="E419" s="46">
        <f>[1]Fall13!AD422</f>
        <v>4.7089999999999996</v>
      </c>
      <c r="F419" s="46">
        <f>[1]Fall13!AE422</f>
        <v>5.62</v>
      </c>
      <c r="G419" s="46">
        <f>[1]Fall13!AF422</f>
        <v>5.702</v>
      </c>
      <c r="H419" s="46"/>
      <c r="I419" s="46"/>
      <c r="J419" s="46">
        <f t="shared" si="108"/>
        <v>1.0276551927037363</v>
      </c>
      <c r="K419" s="57">
        <v>1.02</v>
      </c>
      <c r="M419" s="46"/>
      <c r="N419" s="46">
        <f t="shared" si="109"/>
        <v>1.0298507462686568</v>
      </c>
      <c r="O419" s="57">
        <v>1.02</v>
      </c>
      <c r="P419" s="46"/>
      <c r="Q419" s="46"/>
      <c r="R419" s="46">
        <f t="shared" si="101"/>
        <v>1.0243637154666085</v>
      </c>
      <c r="S419" s="57">
        <v>1.02</v>
      </c>
      <c r="T419" s="46"/>
      <c r="U419" s="46"/>
      <c r="V419" s="46">
        <f t="shared" si="102"/>
        <v>1.0296812019054598</v>
      </c>
      <c r="W419" s="57">
        <v>1.02</v>
      </c>
      <c r="Z419" s="46">
        <f t="shared" si="103"/>
        <v>1.0284992784992786</v>
      </c>
      <c r="AA419" s="57">
        <v>1.02</v>
      </c>
      <c r="AE419" s="46"/>
      <c r="AF419" s="51">
        <f t="shared" ref="AF419:AF482" si="110">AF407*K419</f>
        <v>6.8013651559099442</v>
      </c>
      <c r="AG419" s="51">
        <f t="shared" ref="AG419:AG482" si="111">AG407*O419</f>
        <v>5.6565560586788006</v>
      </c>
      <c r="AH419" s="51">
        <f t="shared" ref="AH419:AH482" si="112">AH407*S419</f>
        <v>4.3575024095396184</v>
      </c>
      <c r="AI419" s="51">
        <f t="shared" ref="AI419:AI482" si="113">AI407*W419</f>
        <v>5.1815086683562255</v>
      </c>
      <c r="AJ419" s="51">
        <f t="shared" ref="AJ419:AJ482" si="114">AJ407*AA419</f>
        <v>5.5127428406250001</v>
      </c>
      <c r="AL419" s="47">
        <f t="shared" si="100"/>
        <v>6.9599166666666674</v>
      </c>
      <c r="AM419" s="47">
        <f t="shared" ref="AM419:AM482" si="115">AVERAGE(AF408:AF419)</f>
        <v>6.8342194232129074</v>
      </c>
      <c r="AO419" s="47">
        <f t="shared" si="104"/>
        <v>5.7723333333333331</v>
      </c>
      <c r="AP419" s="47">
        <f t="shared" ref="AP419:AP482" si="116">AVERAGE(AG414:AG419)</f>
        <v>5.5559605169569117</v>
      </c>
      <c r="AR419" s="47">
        <f t="shared" si="105"/>
        <v>4.738833333333333</v>
      </c>
      <c r="AS419" s="47">
        <f t="shared" ref="AS419:AS482" si="117">AVERAGE(AH414:AH419)</f>
        <v>4.3500343645099671</v>
      </c>
      <c r="AU419" s="47">
        <f t="shared" si="106"/>
        <v>5.6118333333333332</v>
      </c>
      <c r="AV419" s="47">
        <f t="shared" ref="AV419:AV482" si="118">AVERAGE(AI414:AI419)</f>
        <v>5.0462584060727815</v>
      </c>
      <c r="AX419" s="47">
        <f t="shared" si="107"/>
        <v>5.7201249999999995</v>
      </c>
      <c r="AY419" s="47">
        <f t="shared" ref="AY419:AY482" si="119">AVERAGE(AJ412:AJ419)</f>
        <v>5.7672249209049031</v>
      </c>
    </row>
    <row r="420" spans="1:51">
      <c r="A420" s="3">
        <v>2024</v>
      </c>
      <c r="B420" s="3">
        <v>11</v>
      </c>
      <c r="C420" s="46">
        <f>[1]Fall13!AB423</f>
        <v>7.1139999999999999</v>
      </c>
      <c r="D420" s="46">
        <f>[1]Fall13!AC423</f>
        <v>5.8630000000000004</v>
      </c>
      <c r="E420" s="46">
        <f>[1]Fall13!AD423</f>
        <v>4.8220000000000001</v>
      </c>
      <c r="F420" s="46">
        <f>[1]Fall13!AE423</f>
        <v>5.6920000000000002</v>
      </c>
      <c r="G420" s="46">
        <f>[1]Fall13!AF423</f>
        <v>5.6130000000000004</v>
      </c>
      <c r="H420" s="46"/>
      <c r="I420" s="46"/>
      <c r="J420" s="46">
        <f t="shared" si="108"/>
        <v>1.0275891954355048</v>
      </c>
      <c r="K420" s="57">
        <v>1.02</v>
      </c>
      <c r="M420" s="46"/>
      <c r="N420" s="46">
        <f t="shared" si="109"/>
        <v>1.0296803652968038</v>
      </c>
      <c r="O420" s="57">
        <v>1.02</v>
      </c>
      <c r="P420" s="46"/>
      <c r="Q420" s="46"/>
      <c r="R420" s="46">
        <f t="shared" si="101"/>
        <v>1.0244316974718506</v>
      </c>
      <c r="S420" s="57">
        <v>1.02</v>
      </c>
      <c r="T420" s="46"/>
      <c r="U420" s="46"/>
      <c r="V420" s="46">
        <f t="shared" si="102"/>
        <v>1.0298534467161209</v>
      </c>
      <c r="W420" s="57">
        <v>1.02</v>
      </c>
      <c r="Z420" s="46">
        <f t="shared" si="103"/>
        <v>1.0283986808354708</v>
      </c>
      <c r="AA420" s="57">
        <v>1.02</v>
      </c>
      <c r="AE420" s="46"/>
      <c r="AF420" s="51">
        <f t="shared" si="110"/>
        <v>6.79304789149624</v>
      </c>
      <c r="AG420" s="51">
        <f t="shared" si="111"/>
        <v>5.6716665085243489</v>
      </c>
      <c r="AH420" s="51">
        <f t="shared" si="112"/>
        <v>4.4190281680404651</v>
      </c>
      <c r="AI420" s="51">
        <f t="shared" si="113"/>
        <v>5.1888310188030831</v>
      </c>
      <c r="AJ420" s="51">
        <f t="shared" si="114"/>
        <v>5.4650325177074937</v>
      </c>
      <c r="AL420" s="47">
        <f t="shared" si="100"/>
        <v>6.975833333333334</v>
      </c>
      <c r="AM420" s="47">
        <f t="shared" si="115"/>
        <v>6.8453191746696014</v>
      </c>
      <c r="AO420" s="47">
        <f t="shared" si="104"/>
        <v>5.7823333333333338</v>
      </c>
      <c r="AP420" s="47">
        <f t="shared" si="116"/>
        <v>5.5843829969089995</v>
      </c>
      <c r="AR420" s="47">
        <f t="shared" si="105"/>
        <v>4.7428333333333326</v>
      </c>
      <c r="AS420" s="47">
        <f t="shared" si="117"/>
        <v>4.3655725143567903</v>
      </c>
      <c r="AU420" s="47">
        <f t="shared" si="106"/>
        <v>5.6196666666666673</v>
      </c>
      <c r="AV420" s="47">
        <f t="shared" si="118"/>
        <v>5.0836552518286426</v>
      </c>
      <c r="AX420" s="47">
        <f t="shared" si="107"/>
        <v>5.71</v>
      </c>
      <c r="AY420" s="47">
        <f t="shared" si="119"/>
        <v>5.7163558863885013</v>
      </c>
    </row>
    <row r="421" spans="1:51">
      <c r="A421" s="3">
        <v>2024</v>
      </c>
      <c r="B421" s="3">
        <v>12</v>
      </c>
      <c r="C421" s="46">
        <f>[1]Fall13!AB424</f>
        <v>6.9409999999999998</v>
      </c>
      <c r="D421" s="46">
        <f>[1]Fall13!AC424</f>
        <v>5.8070000000000004</v>
      </c>
      <c r="E421" s="46">
        <f>[1]Fall13!AD424</f>
        <v>4.7220000000000004</v>
      </c>
      <c r="F421" s="46">
        <f>[1]Fall13!AE424</f>
        <v>5.6280000000000001</v>
      </c>
      <c r="G421" s="46">
        <f>[1]Fall13!AF424</f>
        <v>5.6459999999999999</v>
      </c>
      <c r="H421" s="46"/>
      <c r="I421" s="46"/>
      <c r="J421" s="46">
        <f t="shared" si="108"/>
        <v>1.0275351591413768</v>
      </c>
      <c r="K421" s="57">
        <v>1.02</v>
      </c>
      <c r="M421" s="46"/>
      <c r="N421" s="46">
        <f t="shared" si="109"/>
        <v>1.0296099290780143</v>
      </c>
      <c r="O421" s="57">
        <v>1.02</v>
      </c>
      <c r="P421" s="46"/>
      <c r="Q421" s="46"/>
      <c r="R421" s="46">
        <f t="shared" si="101"/>
        <v>1.0238508239375543</v>
      </c>
      <c r="S421" s="57">
        <v>1.02</v>
      </c>
      <c r="T421" s="46"/>
      <c r="U421" s="46"/>
      <c r="V421" s="46">
        <f t="shared" si="102"/>
        <v>1.0298261665141812</v>
      </c>
      <c r="W421" s="57">
        <v>1.02</v>
      </c>
      <c r="Z421" s="46">
        <f t="shared" si="103"/>
        <v>1.028415300546448</v>
      </c>
      <c r="AA421" s="57">
        <v>1.02</v>
      </c>
      <c r="AE421" s="46"/>
      <c r="AF421" s="51">
        <f t="shared" si="110"/>
        <v>6.7803758785695862</v>
      </c>
      <c r="AG421" s="51">
        <f t="shared" si="111"/>
        <v>5.6521672917235861</v>
      </c>
      <c r="AH421" s="51">
        <f t="shared" si="112"/>
        <v>4.3557732485739571</v>
      </c>
      <c r="AI421" s="51">
        <f t="shared" si="113"/>
        <v>5.1699261199410396</v>
      </c>
      <c r="AJ421" s="51">
        <f t="shared" si="114"/>
        <v>5.4527357994858372</v>
      </c>
      <c r="AL421" s="47">
        <f t="shared" si="100"/>
        <v>6.9913333333333343</v>
      </c>
      <c r="AM421" s="47">
        <f t="shared" si="115"/>
        <v>6.8563982202228182</v>
      </c>
      <c r="AO421" s="47">
        <f t="shared" si="104"/>
        <v>5.7860000000000005</v>
      </c>
      <c r="AP421" s="47">
        <f t="shared" si="116"/>
        <v>5.6220431790681218</v>
      </c>
      <c r="AR421" s="47">
        <f t="shared" si="105"/>
        <v>4.7371666666666661</v>
      </c>
      <c r="AS421" s="47">
        <f t="shared" si="117"/>
        <v>4.3737566530044667</v>
      </c>
      <c r="AU421" s="47">
        <f t="shared" si="106"/>
        <v>5.6194999999999995</v>
      </c>
      <c r="AV421" s="47">
        <f t="shared" si="118"/>
        <v>5.1388434549841486</v>
      </c>
      <c r="AX421" s="47">
        <f t="shared" si="107"/>
        <v>5.7052499999999995</v>
      </c>
      <c r="AY421" s="47">
        <f t="shared" si="119"/>
        <v>5.6630350589065088</v>
      </c>
    </row>
    <row r="422" spans="1:51">
      <c r="A422" s="3">
        <v>2025</v>
      </c>
      <c r="B422" s="3">
        <v>1</v>
      </c>
      <c r="C422" s="46">
        <f>[1]Fall13!AB425</f>
        <v>7.2030000000000003</v>
      </c>
      <c r="D422" s="46">
        <f>[1]Fall13!AC425</f>
        <v>6.0209999999999999</v>
      </c>
      <c r="E422" s="46">
        <f>[1]Fall13!AD425</f>
        <v>4.8650000000000002</v>
      </c>
      <c r="F422" s="46">
        <f>[1]Fall13!AE425</f>
        <v>5.8380000000000001</v>
      </c>
      <c r="G422" s="46">
        <f>[1]Fall13!AF425</f>
        <v>5.9020000000000001</v>
      </c>
      <c r="H422" s="46"/>
      <c r="I422" s="46"/>
      <c r="J422" s="46">
        <f t="shared" si="108"/>
        <v>1.0180918727915194</v>
      </c>
      <c r="K422" s="62">
        <v>1.01</v>
      </c>
      <c r="M422" s="46"/>
      <c r="N422" s="46">
        <f t="shared" si="109"/>
        <v>1.0192991366175723</v>
      </c>
      <c r="O422" s="62">
        <v>1.01</v>
      </c>
      <c r="P422" s="46"/>
      <c r="Q422" s="46"/>
      <c r="R422" s="46">
        <f t="shared" si="101"/>
        <v>1.0148101793909055</v>
      </c>
      <c r="S422" s="62">
        <v>1.0069999999999999</v>
      </c>
      <c r="T422" s="46"/>
      <c r="U422" s="46"/>
      <c r="V422" s="46">
        <f t="shared" si="102"/>
        <v>1.0192039106145252</v>
      </c>
      <c r="W422" s="62">
        <v>1.01</v>
      </c>
      <c r="Z422" s="46">
        <f t="shared" si="103"/>
        <v>1.0186399723852262</v>
      </c>
      <c r="AA422" s="62">
        <v>1.01</v>
      </c>
      <c r="AE422" s="46"/>
      <c r="AF422" s="51">
        <f t="shared" si="110"/>
        <v>6.9848916033645416</v>
      </c>
      <c r="AG422" s="51">
        <f t="shared" si="111"/>
        <v>5.4363137192165096</v>
      </c>
      <c r="AH422" s="51">
        <f t="shared" si="112"/>
        <v>4.3210336561886207</v>
      </c>
      <c r="AI422" s="51">
        <f t="shared" si="113"/>
        <v>4.9419795378137232</v>
      </c>
      <c r="AJ422" s="51">
        <f t="shared" si="114"/>
        <v>5.8844503475098557</v>
      </c>
      <c r="AL422" s="47">
        <f t="shared" si="100"/>
        <v>7.0019999999999998</v>
      </c>
      <c r="AM422" s="47">
        <f t="shared" si="115"/>
        <v>6.8621613321067825</v>
      </c>
      <c r="AO422" s="47">
        <f t="shared" si="104"/>
        <v>5.8311666666666673</v>
      </c>
      <c r="AP422" s="47">
        <f t="shared" si="116"/>
        <v>5.6269256488297605</v>
      </c>
      <c r="AR422" s="47">
        <f t="shared" si="105"/>
        <v>4.7616666666666667</v>
      </c>
      <c r="AS422" s="47">
        <f t="shared" si="117"/>
        <v>4.3813399983888361</v>
      </c>
      <c r="AU422" s="47">
        <f t="shared" si="106"/>
        <v>5.6601666666666661</v>
      </c>
      <c r="AV422" s="47">
        <f t="shared" si="118"/>
        <v>5.1473742092005068</v>
      </c>
      <c r="AX422" s="47">
        <f t="shared" si="107"/>
        <v>5.734</v>
      </c>
      <c r="AY422" s="47">
        <f t="shared" si="119"/>
        <v>5.6562400654986495</v>
      </c>
    </row>
    <row r="423" spans="1:51">
      <c r="A423" s="3">
        <v>2025</v>
      </c>
      <c r="B423" s="3">
        <v>2</v>
      </c>
      <c r="C423" s="46">
        <f>[1]Fall13!AB426</f>
        <v>7.2809999999999997</v>
      </c>
      <c r="D423" s="46">
        <f>[1]Fall13!AC426</f>
        <v>6.1340000000000003</v>
      </c>
      <c r="E423" s="46">
        <f>[1]Fall13!AD426</f>
        <v>4.97</v>
      </c>
      <c r="F423" s="46">
        <f>[1]Fall13!AE426</f>
        <v>5.9429999999999996</v>
      </c>
      <c r="G423" s="46">
        <f>[1]Fall13!AF426</f>
        <v>5.9059999999999997</v>
      </c>
      <c r="H423" s="46"/>
      <c r="I423" s="46"/>
      <c r="J423" s="46">
        <f t="shared" si="108"/>
        <v>1.0183216783216782</v>
      </c>
      <c r="K423" s="62">
        <v>1.01</v>
      </c>
      <c r="M423" s="46"/>
      <c r="N423" s="46">
        <f t="shared" si="109"/>
        <v>1.0192755068128947</v>
      </c>
      <c r="O423" s="62">
        <v>1.01</v>
      </c>
      <c r="P423" s="46"/>
      <c r="Q423" s="46"/>
      <c r="R423" s="46">
        <f t="shared" si="101"/>
        <v>1.0146998775010208</v>
      </c>
      <c r="S423" s="62">
        <v>1.0069999999999999</v>
      </c>
      <c r="T423" s="46"/>
      <c r="U423" s="46"/>
      <c r="V423" s="46">
        <f t="shared" si="102"/>
        <v>1.0192076830732291</v>
      </c>
      <c r="W423" s="62">
        <v>1.01</v>
      </c>
      <c r="Z423" s="46">
        <f t="shared" si="103"/>
        <v>1.0186271127975164</v>
      </c>
      <c r="AA423" s="62">
        <v>1.01</v>
      </c>
      <c r="AE423" s="46"/>
      <c r="AF423" s="51">
        <f t="shared" si="110"/>
        <v>6.9623764122515404</v>
      </c>
      <c r="AG423" s="51">
        <f t="shared" si="111"/>
        <v>5.5166623610128775</v>
      </c>
      <c r="AH423" s="51">
        <f t="shared" si="112"/>
        <v>4.3598417093282933</v>
      </c>
      <c r="AI423" s="51">
        <f t="shared" si="113"/>
        <v>4.9584434368815593</v>
      </c>
      <c r="AJ423" s="51">
        <f t="shared" si="114"/>
        <v>5.919408205410889</v>
      </c>
      <c r="AL423" s="47">
        <f t="shared" si="100"/>
        <v>7.0129166666666665</v>
      </c>
      <c r="AM423" s="47">
        <f t="shared" si="115"/>
        <v>6.8679058671003901</v>
      </c>
      <c r="AO423" s="47">
        <f t="shared" si="104"/>
        <v>5.8981666666666674</v>
      </c>
      <c r="AP423" s="47">
        <f t="shared" si="116"/>
        <v>5.6018757836302342</v>
      </c>
      <c r="AR423" s="47">
        <f t="shared" si="105"/>
        <v>4.8033333333333337</v>
      </c>
      <c r="AS423" s="47">
        <f t="shared" si="117"/>
        <v>4.371796445211884</v>
      </c>
      <c r="AU423" s="47">
        <f t="shared" si="106"/>
        <v>5.7210000000000001</v>
      </c>
      <c r="AV423" s="47">
        <f t="shared" si="118"/>
        <v>5.1077482361047233</v>
      </c>
      <c r="AX423" s="47">
        <f t="shared" si="107"/>
        <v>5.7521250000000004</v>
      </c>
      <c r="AY423" s="47">
        <f t="shared" si="119"/>
        <v>5.6568807166382777</v>
      </c>
    </row>
    <row r="424" spans="1:51">
      <c r="A424" s="3">
        <v>2025</v>
      </c>
      <c r="B424" s="3">
        <v>3</v>
      </c>
      <c r="C424" s="46">
        <f>[1]Fall13!AB427</f>
        <v>7.2089999999999996</v>
      </c>
      <c r="D424" s="46">
        <f>[1]Fall13!AC427</f>
        <v>6.0190000000000001</v>
      </c>
      <c r="E424" s="46">
        <f>[1]Fall13!AD427</f>
        <v>4.8979999999999997</v>
      </c>
      <c r="F424" s="46">
        <f>[1]Fall13!AE427</f>
        <v>5.8390000000000004</v>
      </c>
      <c r="G424" s="46">
        <f>[1]Fall13!AF427</f>
        <v>5.8</v>
      </c>
      <c r="H424" s="46"/>
      <c r="I424" s="46"/>
      <c r="J424" s="46">
        <f t="shared" si="108"/>
        <v>1.0182203389830509</v>
      </c>
      <c r="K424" s="62">
        <v>1.01</v>
      </c>
      <c r="M424" s="46"/>
      <c r="N424" s="46">
        <f t="shared" si="109"/>
        <v>1.0193056731583403</v>
      </c>
      <c r="O424" s="62">
        <v>1.01</v>
      </c>
      <c r="P424" s="46"/>
      <c r="Q424" s="46"/>
      <c r="R424" s="46">
        <f t="shared" si="101"/>
        <v>1.0147089289413713</v>
      </c>
      <c r="S424" s="62">
        <v>1.0069999999999999</v>
      </c>
      <c r="T424" s="46"/>
      <c r="U424" s="46"/>
      <c r="V424" s="46">
        <f t="shared" si="102"/>
        <v>1.0192005585617037</v>
      </c>
      <c r="W424" s="62">
        <v>1.01</v>
      </c>
      <c r="Z424" s="46">
        <f t="shared" si="103"/>
        <v>1.0186160871092378</v>
      </c>
      <c r="AA424" s="62">
        <v>1.01</v>
      </c>
      <c r="AE424" s="46"/>
      <c r="AF424" s="51">
        <f t="shared" si="110"/>
        <v>6.9451924314129121</v>
      </c>
      <c r="AG424" s="51">
        <f t="shared" si="111"/>
        <v>5.5665467175768928</v>
      </c>
      <c r="AH424" s="51">
        <f t="shared" si="112"/>
        <v>4.3345443722801811</v>
      </c>
      <c r="AI424" s="51">
        <f t="shared" si="113"/>
        <v>5.0455424301071501</v>
      </c>
      <c r="AJ424" s="51">
        <f t="shared" si="114"/>
        <v>5.9307046417770986</v>
      </c>
      <c r="AL424" s="47">
        <f t="shared" si="100"/>
        <v>7.0236666666666672</v>
      </c>
      <c r="AM424" s="47">
        <f t="shared" si="115"/>
        <v>6.8736362238919844</v>
      </c>
      <c r="AO424" s="47">
        <f t="shared" si="104"/>
        <v>5.94</v>
      </c>
      <c r="AP424" s="47">
        <f t="shared" si="116"/>
        <v>5.5833187761221694</v>
      </c>
      <c r="AR424" s="47">
        <f t="shared" si="105"/>
        <v>4.8310000000000004</v>
      </c>
      <c r="AS424" s="47">
        <f t="shared" si="117"/>
        <v>4.3579539273251893</v>
      </c>
      <c r="AU424" s="47">
        <f t="shared" si="106"/>
        <v>5.7600000000000007</v>
      </c>
      <c r="AV424" s="47">
        <f t="shared" si="118"/>
        <v>5.0810385353171297</v>
      </c>
      <c r="AX424" s="47">
        <f t="shared" si="107"/>
        <v>5.7566249999999997</v>
      </c>
      <c r="AY424" s="47">
        <f t="shared" si="119"/>
        <v>5.6620085881408428</v>
      </c>
    </row>
    <row r="425" spans="1:51">
      <c r="A425" s="3">
        <v>2025</v>
      </c>
      <c r="B425" s="3">
        <v>4</v>
      </c>
      <c r="C425" s="46">
        <f>[1]Fall13!AB428</f>
        <v>7.19</v>
      </c>
      <c r="D425" s="46">
        <f>[1]Fall13!AC428</f>
        <v>6.016</v>
      </c>
      <c r="E425" s="46">
        <f>[1]Fall13!AD428</f>
        <v>4.9169999999999998</v>
      </c>
      <c r="F425" s="46">
        <f>[1]Fall13!AE428</f>
        <v>5.8449999999999998</v>
      </c>
      <c r="G425" s="46">
        <f>[1]Fall13!AF428</f>
        <v>5.79</v>
      </c>
      <c r="H425" s="46"/>
      <c r="I425" s="46"/>
      <c r="J425" s="46">
        <f t="shared" si="108"/>
        <v>1.0181251770036817</v>
      </c>
      <c r="K425" s="62">
        <v>1.01</v>
      </c>
      <c r="M425" s="46"/>
      <c r="N425" s="46">
        <f t="shared" si="109"/>
        <v>1.0191428087413181</v>
      </c>
      <c r="O425" s="62">
        <v>1.01</v>
      </c>
      <c r="P425" s="46"/>
      <c r="Q425" s="46"/>
      <c r="R425" s="46">
        <f t="shared" si="101"/>
        <v>1.0146512587701195</v>
      </c>
      <c r="S425" s="62">
        <v>1.0069999999999999</v>
      </c>
      <c r="T425" s="46"/>
      <c r="U425" s="46"/>
      <c r="V425" s="46">
        <f t="shared" si="102"/>
        <v>1.0193582141611439</v>
      </c>
      <c r="W425" s="62">
        <v>1.01</v>
      </c>
      <c r="Z425" s="46">
        <f t="shared" si="103"/>
        <v>1.0186488388458832</v>
      </c>
      <c r="AA425" s="62">
        <v>1.01</v>
      </c>
      <c r="AE425" s="46"/>
      <c r="AF425" s="51">
        <f t="shared" si="110"/>
        <v>6.9691988567906735</v>
      </c>
      <c r="AG425" s="51">
        <f t="shared" si="111"/>
        <v>5.5472804224772689</v>
      </c>
      <c r="AH425" s="51">
        <f t="shared" si="112"/>
        <v>4.3559030132678362</v>
      </c>
      <c r="AI425" s="51">
        <f t="shared" si="113"/>
        <v>4.9804757855697961</v>
      </c>
      <c r="AJ425" s="51">
        <f t="shared" si="114"/>
        <v>5.9380954435351896</v>
      </c>
      <c r="AL425" s="47">
        <f t="shared" si="100"/>
        <v>7.0343333333333335</v>
      </c>
      <c r="AM425" s="47">
        <f t="shared" si="115"/>
        <v>6.8793863879652433</v>
      </c>
      <c r="AO425" s="47">
        <f t="shared" si="104"/>
        <v>5.9766666666666666</v>
      </c>
      <c r="AP425" s="47">
        <f t="shared" si="116"/>
        <v>5.5651061700885807</v>
      </c>
      <c r="AR425" s="47">
        <f t="shared" si="105"/>
        <v>4.8656666666666668</v>
      </c>
      <c r="AS425" s="47">
        <f t="shared" si="117"/>
        <v>4.3576873612798925</v>
      </c>
      <c r="AU425" s="47">
        <f t="shared" si="106"/>
        <v>5.7974999999999994</v>
      </c>
      <c r="AV425" s="47">
        <f t="shared" si="118"/>
        <v>5.0475330548527255</v>
      </c>
      <c r="AX425" s="47">
        <f t="shared" si="107"/>
        <v>5.7625000000000002</v>
      </c>
      <c r="AY425" s="47">
        <f t="shared" si="119"/>
        <v>5.7043266206604111</v>
      </c>
    </row>
    <row r="426" spans="1:51">
      <c r="A426" s="3">
        <v>2025</v>
      </c>
      <c r="B426" s="3">
        <v>5</v>
      </c>
      <c r="C426" s="46">
        <f>[1]Fall13!AB429</f>
        <v>7.0609999999999999</v>
      </c>
      <c r="D426" s="46">
        <f>[1]Fall13!AC429</f>
        <v>5.915</v>
      </c>
      <c r="E426" s="46">
        <f>[1]Fall13!AD429</f>
        <v>4.8689999999999998</v>
      </c>
      <c r="F426" s="46">
        <f>[1]Fall13!AE429</f>
        <v>5.7539999999999996</v>
      </c>
      <c r="G426" s="46">
        <f>[1]Fall13!AF429</f>
        <v>5.7770000000000001</v>
      </c>
      <c r="H426" s="46"/>
      <c r="I426" s="46"/>
      <c r="J426" s="46">
        <f t="shared" si="108"/>
        <v>1.0183155465820595</v>
      </c>
      <c r="K426" s="62">
        <v>1.01</v>
      </c>
      <c r="M426" s="46"/>
      <c r="N426" s="46">
        <f t="shared" si="109"/>
        <v>1.0193003618817853</v>
      </c>
      <c r="O426" s="62">
        <v>1.01</v>
      </c>
      <c r="P426" s="46"/>
      <c r="Q426" s="46"/>
      <c r="R426" s="46">
        <f t="shared" si="101"/>
        <v>1.0147978324301792</v>
      </c>
      <c r="S426" s="62">
        <v>1.0069999999999999</v>
      </c>
      <c r="T426" s="46"/>
      <c r="U426" s="46"/>
      <c r="V426" s="46">
        <f t="shared" si="102"/>
        <v>1.0193091231178033</v>
      </c>
      <c r="W426" s="62">
        <v>1.01</v>
      </c>
      <c r="Z426" s="46">
        <f t="shared" si="103"/>
        <v>1.0185119887165022</v>
      </c>
      <c r="AA426" s="62">
        <v>1.01</v>
      </c>
      <c r="AE426" s="46"/>
      <c r="AF426" s="51">
        <f t="shared" si="110"/>
        <v>6.9936932877589113</v>
      </c>
      <c r="AG426" s="51">
        <f t="shared" si="111"/>
        <v>5.5561429450999382</v>
      </c>
      <c r="AH426" s="51">
        <f t="shared" si="112"/>
        <v>4.3560798638422433</v>
      </c>
      <c r="AI426" s="51">
        <f t="shared" si="113"/>
        <v>5.0140944437105972</v>
      </c>
      <c r="AJ426" s="51">
        <f t="shared" si="114"/>
        <v>5.998198397720456</v>
      </c>
      <c r="AL426" s="47">
        <f t="shared" si="100"/>
        <v>7.0449166666666656</v>
      </c>
      <c r="AM426" s="47">
        <f t="shared" si="115"/>
        <v>6.8851567619650451</v>
      </c>
      <c r="AO426" s="47">
        <f t="shared" si="104"/>
        <v>5.9853333333333332</v>
      </c>
      <c r="AP426" s="47">
        <f t="shared" si="116"/>
        <v>5.5458522428511792</v>
      </c>
      <c r="AR426" s="47">
        <f t="shared" si="105"/>
        <v>4.8734999999999999</v>
      </c>
      <c r="AS426" s="47">
        <f t="shared" si="117"/>
        <v>4.347195977246856</v>
      </c>
      <c r="AU426" s="47">
        <f t="shared" si="106"/>
        <v>5.8078333333333321</v>
      </c>
      <c r="AV426" s="47">
        <f t="shared" si="118"/>
        <v>5.0184102923373111</v>
      </c>
      <c r="AX426" s="47">
        <f t="shared" si="107"/>
        <v>5.7670000000000003</v>
      </c>
      <c r="AY426" s="47">
        <f t="shared" si="119"/>
        <v>5.7626710242214774</v>
      </c>
    </row>
    <row r="427" spans="1:51">
      <c r="A427" s="3">
        <v>2025</v>
      </c>
      <c r="B427" s="3">
        <v>6</v>
      </c>
      <c r="C427" s="46">
        <f>[1]Fall13!AB430</f>
        <v>7.0090000000000003</v>
      </c>
      <c r="D427" s="46">
        <f>[1]Fall13!AC430</f>
        <v>5.8970000000000002</v>
      </c>
      <c r="E427" s="46">
        <f>[1]Fall13!AD430</f>
        <v>4.8259999999999996</v>
      </c>
      <c r="F427" s="46">
        <f>[1]Fall13!AE430</f>
        <v>5.7380000000000004</v>
      </c>
      <c r="G427" s="46">
        <f>[1]Fall13!AF430</f>
        <v>5.8680000000000003</v>
      </c>
      <c r="H427" s="46"/>
      <c r="I427" s="46"/>
      <c r="J427" s="46">
        <f t="shared" si="108"/>
        <v>1.0183059712334739</v>
      </c>
      <c r="K427" s="62">
        <v>1.01</v>
      </c>
      <c r="M427" s="46"/>
      <c r="N427" s="46">
        <f t="shared" si="109"/>
        <v>1.0193604148660329</v>
      </c>
      <c r="O427" s="62">
        <v>1.01</v>
      </c>
      <c r="P427" s="46"/>
      <c r="Q427" s="46"/>
      <c r="R427" s="46">
        <f t="shared" si="101"/>
        <v>1.0147182506307821</v>
      </c>
      <c r="S427" s="62">
        <v>1.0069999999999999</v>
      </c>
      <c r="T427" s="46"/>
      <c r="U427" s="46"/>
      <c r="V427" s="46">
        <f t="shared" si="102"/>
        <v>1.0193640078166639</v>
      </c>
      <c r="W427" s="62">
        <v>1.01</v>
      </c>
      <c r="Z427" s="46">
        <f t="shared" si="103"/>
        <v>1.0185731643811839</v>
      </c>
      <c r="AA427" s="62">
        <v>1.01</v>
      </c>
      <c r="AE427" s="46"/>
      <c r="AF427" s="51">
        <f t="shared" si="110"/>
        <v>6.9999350561495195</v>
      </c>
      <c r="AG427" s="51">
        <f t="shared" si="111"/>
        <v>5.4804682607565463</v>
      </c>
      <c r="AH427" s="51">
        <f t="shared" si="112"/>
        <v>4.336815095604714</v>
      </c>
      <c r="AI427" s="51">
        <f t="shared" si="113"/>
        <v>4.8871848700180802</v>
      </c>
      <c r="AJ427" s="51">
        <f t="shared" si="114"/>
        <v>5.973425826256805</v>
      </c>
      <c r="AL427" s="47">
        <f t="shared" si="100"/>
        <v>7.0554166666666669</v>
      </c>
      <c r="AM427" s="47">
        <f t="shared" si="115"/>
        <v>6.8909322859387672</v>
      </c>
      <c r="AO427" s="47">
        <f t="shared" si="104"/>
        <v>6.0003333333333329</v>
      </c>
      <c r="AP427" s="47">
        <f t="shared" si="116"/>
        <v>5.5172357376900054</v>
      </c>
      <c r="AR427" s="47">
        <f t="shared" si="105"/>
        <v>4.8908333333333331</v>
      </c>
      <c r="AS427" s="47">
        <f t="shared" si="117"/>
        <v>4.3440362850853145</v>
      </c>
      <c r="AU427" s="47">
        <f t="shared" si="106"/>
        <v>5.8261666666666656</v>
      </c>
      <c r="AV427" s="47">
        <f t="shared" si="118"/>
        <v>4.9712867506834852</v>
      </c>
      <c r="AX427" s="47">
        <f t="shared" si="107"/>
        <v>5.7877500000000008</v>
      </c>
      <c r="AY427" s="47">
        <f t="shared" si="119"/>
        <v>5.820256397425454</v>
      </c>
    </row>
    <row r="428" spans="1:51">
      <c r="A428" s="3">
        <v>2025</v>
      </c>
      <c r="B428" s="3">
        <v>7</v>
      </c>
      <c r="C428" s="46">
        <f>[1]Fall13!AB431</f>
        <v>7.0129999999999999</v>
      </c>
      <c r="D428" s="46">
        <f>[1]Fall13!AC431</f>
        <v>5.8609999999999998</v>
      </c>
      <c r="E428" s="46">
        <f>[1]Fall13!AD431</f>
        <v>4.7880000000000003</v>
      </c>
      <c r="F428" s="46">
        <f>[1]Fall13!AE431</f>
        <v>5.702</v>
      </c>
      <c r="G428" s="46">
        <f>[1]Fall13!AF431</f>
        <v>5.8719999999999999</v>
      </c>
      <c r="H428" s="46"/>
      <c r="I428" s="46"/>
      <c r="J428" s="46">
        <f t="shared" si="108"/>
        <v>1.0182953390445768</v>
      </c>
      <c r="K428" s="62">
        <v>1.01</v>
      </c>
      <c r="M428" s="46"/>
      <c r="N428" s="46">
        <f t="shared" si="109"/>
        <v>1.0193043478260868</v>
      </c>
      <c r="O428" s="62">
        <v>1.01</v>
      </c>
      <c r="P428" s="46"/>
      <c r="Q428" s="46"/>
      <c r="R428" s="46">
        <f t="shared" si="101"/>
        <v>1.0148367952522255</v>
      </c>
      <c r="S428" s="62">
        <v>1.0069999999999999</v>
      </c>
      <c r="T428" s="46"/>
      <c r="U428" s="46"/>
      <c r="V428" s="46">
        <f t="shared" si="102"/>
        <v>1.0193063997139793</v>
      </c>
      <c r="W428" s="62">
        <v>1.01</v>
      </c>
      <c r="Z428" s="46">
        <f t="shared" si="103"/>
        <v>1.0187369882026369</v>
      </c>
      <c r="AA428" s="62">
        <v>1.01</v>
      </c>
      <c r="AE428" s="46"/>
      <c r="AF428" s="51">
        <f t="shared" si="110"/>
        <v>6.9954102202657928</v>
      </c>
      <c r="AG428" s="51">
        <f t="shared" si="111"/>
        <v>5.461089089653143</v>
      </c>
      <c r="AH428" s="51">
        <f t="shared" si="112"/>
        <v>4.3054623189695747</v>
      </c>
      <c r="AI428" s="51">
        <f t="shared" si="113"/>
        <v>4.9397029626407312</v>
      </c>
      <c r="AJ428" s="51">
        <f t="shared" si="114"/>
        <v>5.9485784864541431</v>
      </c>
      <c r="AL428" s="47">
        <f t="shared" si="100"/>
        <v>7.0659166666666673</v>
      </c>
      <c r="AM428" s="47">
        <f t="shared" si="115"/>
        <v>6.8967040765495478</v>
      </c>
      <c r="AO428" s="47">
        <f t="shared" si="104"/>
        <v>5.9736666666666665</v>
      </c>
      <c r="AP428" s="47">
        <f t="shared" si="116"/>
        <v>5.5213649660961108</v>
      </c>
      <c r="AR428" s="47">
        <f t="shared" si="105"/>
        <v>4.8779999999999992</v>
      </c>
      <c r="AS428" s="47">
        <f t="shared" si="117"/>
        <v>4.3414410622154733</v>
      </c>
      <c r="AU428" s="47">
        <f t="shared" si="106"/>
        <v>5.8034999999999997</v>
      </c>
      <c r="AV428" s="47">
        <f t="shared" si="118"/>
        <v>4.970907321487986</v>
      </c>
      <c r="AX428" s="47">
        <f t="shared" si="107"/>
        <v>5.820125</v>
      </c>
      <c r="AY428" s="47">
        <f t="shared" si="119"/>
        <v>5.8806996435187848</v>
      </c>
    </row>
    <row r="429" spans="1:51">
      <c r="A429" s="3">
        <v>2025</v>
      </c>
      <c r="B429" s="3">
        <v>8</v>
      </c>
      <c r="C429" s="46">
        <f>[1]Fall13!AB432</f>
        <v>7.0019999999999998</v>
      </c>
      <c r="D429" s="46">
        <f>[1]Fall13!AC432</f>
        <v>5.8440000000000003</v>
      </c>
      <c r="E429" s="46">
        <f>[1]Fall13!AD432</f>
        <v>4.79</v>
      </c>
      <c r="F429" s="46">
        <f>[1]Fall13!AE432</f>
        <v>5.6859999999999999</v>
      </c>
      <c r="G429" s="46">
        <f>[1]Fall13!AF432</f>
        <v>5.85</v>
      </c>
      <c r="H429" s="46"/>
      <c r="I429" s="46"/>
      <c r="J429" s="46">
        <f t="shared" si="108"/>
        <v>1.0184727272727272</v>
      </c>
      <c r="K429" s="62">
        <v>1.01</v>
      </c>
      <c r="M429" s="46"/>
      <c r="N429" s="46">
        <f t="shared" si="109"/>
        <v>1.0195394277739009</v>
      </c>
      <c r="O429" s="62">
        <v>1.01</v>
      </c>
      <c r="P429" s="46"/>
      <c r="Q429" s="46"/>
      <c r="R429" s="46">
        <f t="shared" si="101"/>
        <v>1.0148305084745763</v>
      </c>
      <c r="S429" s="62">
        <v>1.0069999999999999</v>
      </c>
      <c r="T429" s="46"/>
      <c r="U429" s="46"/>
      <c r="V429" s="46">
        <f t="shared" si="102"/>
        <v>1.0193617784152025</v>
      </c>
      <c r="W429" s="62">
        <v>1.01</v>
      </c>
      <c r="Z429" s="46">
        <f t="shared" si="103"/>
        <v>1.0186313773289219</v>
      </c>
      <c r="AA429" s="62">
        <v>1.01</v>
      </c>
      <c r="AE429" s="46"/>
      <c r="AF429" s="51">
        <f t="shared" si="110"/>
        <v>6.8039335138218409</v>
      </c>
      <c r="AG429" s="51">
        <f t="shared" si="111"/>
        <v>5.7236311677321323</v>
      </c>
      <c r="AH429" s="51">
        <f t="shared" si="112"/>
        <v>4.4480227495887394</v>
      </c>
      <c r="AI429" s="51">
        <f t="shared" si="113"/>
        <v>5.2481612682108221</v>
      </c>
      <c r="AJ429" s="51">
        <f t="shared" si="114"/>
        <v>5.6555466952124283</v>
      </c>
      <c r="AL429" s="47">
        <f t="shared" si="100"/>
        <v>7.0764999999999993</v>
      </c>
      <c r="AM429" s="47">
        <f t="shared" si="115"/>
        <v>6.9023178830791032</v>
      </c>
      <c r="AO429" s="47">
        <f t="shared" si="104"/>
        <v>5.9253333333333336</v>
      </c>
      <c r="AP429" s="47">
        <f t="shared" si="116"/>
        <v>5.5558597672159875</v>
      </c>
      <c r="AR429" s="47">
        <f t="shared" si="105"/>
        <v>4.8479999999999999</v>
      </c>
      <c r="AS429" s="47">
        <f t="shared" si="117"/>
        <v>4.3561379022588822</v>
      </c>
      <c r="AU429" s="47">
        <f t="shared" si="106"/>
        <v>5.7606666666666664</v>
      </c>
      <c r="AV429" s="47">
        <f t="shared" si="118"/>
        <v>5.0191936267095292</v>
      </c>
      <c r="AX429" s="47">
        <f t="shared" si="107"/>
        <v>5.8456250000000001</v>
      </c>
      <c r="AY429" s="47">
        <f t="shared" si="119"/>
        <v>5.9060510054846089</v>
      </c>
    </row>
    <row r="430" spans="1:51">
      <c r="A430" s="3">
        <v>2025</v>
      </c>
      <c r="B430" s="3">
        <v>9</v>
      </c>
      <c r="C430" s="46">
        <f>[1]Fall13!AB433</f>
        <v>7.0369999999999999</v>
      </c>
      <c r="D430" s="46">
        <f>[1]Fall13!AC433</f>
        <v>5.88</v>
      </c>
      <c r="E430" s="46">
        <f>[1]Fall13!AD433</f>
        <v>4.8019999999999996</v>
      </c>
      <c r="F430" s="46">
        <f>[1]Fall13!AE433</f>
        <v>5.7140000000000004</v>
      </c>
      <c r="G430" s="46">
        <f>[1]Fall13!AF433</f>
        <v>5.8490000000000002</v>
      </c>
      <c r="H430" s="46"/>
      <c r="I430" s="46"/>
      <c r="J430" s="46">
        <f t="shared" si="108"/>
        <v>1.0185265595599942</v>
      </c>
      <c r="K430" s="62">
        <v>1.01</v>
      </c>
      <c r="M430" s="46"/>
      <c r="N430" s="46">
        <f t="shared" si="109"/>
        <v>1.0194174757281553</v>
      </c>
      <c r="O430" s="62">
        <v>1.01</v>
      </c>
      <c r="P430" s="46"/>
      <c r="Q430" s="46"/>
      <c r="R430" s="46">
        <f t="shared" si="101"/>
        <v>1.014792899408284</v>
      </c>
      <c r="S430" s="62">
        <v>1.0069999999999999</v>
      </c>
      <c r="T430" s="46"/>
      <c r="U430" s="46"/>
      <c r="V430" s="46">
        <f t="shared" si="102"/>
        <v>1.0194469223907225</v>
      </c>
      <c r="W430" s="62">
        <v>1.01</v>
      </c>
      <c r="Z430" s="46">
        <f t="shared" si="103"/>
        <v>1.01881205364919</v>
      </c>
      <c r="AA430" s="62">
        <v>1.01</v>
      </c>
      <c r="AE430" s="46"/>
      <c r="AF430" s="51">
        <f t="shared" si="110"/>
        <v>6.8663782320492981</v>
      </c>
      <c r="AG430" s="51">
        <f t="shared" si="111"/>
        <v>5.7346676502515344</v>
      </c>
      <c r="AH430" s="51">
        <f t="shared" si="112"/>
        <v>4.4485226759575491</v>
      </c>
      <c r="AI430" s="51">
        <f t="shared" si="113"/>
        <v>5.2578586411810395</v>
      </c>
      <c r="AJ430" s="51">
        <f t="shared" si="114"/>
        <v>5.5867576009242477</v>
      </c>
      <c r="AL430" s="47">
        <f t="shared" si="100"/>
        <v>7.0871666666666657</v>
      </c>
      <c r="AM430" s="47">
        <f t="shared" si="115"/>
        <v>6.9079832116534012</v>
      </c>
      <c r="AO430" s="47">
        <f t="shared" si="104"/>
        <v>5.902166666666667</v>
      </c>
      <c r="AP430" s="47">
        <f t="shared" si="116"/>
        <v>5.5838799226617608</v>
      </c>
      <c r="AR430" s="47">
        <f t="shared" si="105"/>
        <v>4.8319999999999999</v>
      </c>
      <c r="AS430" s="47">
        <f t="shared" si="117"/>
        <v>4.3751342862051095</v>
      </c>
      <c r="AU430" s="47">
        <f t="shared" si="106"/>
        <v>5.7398333333333333</v>
      </c>
      <c r="AV430" s="47">
        <f t="shared" si="118"/>
        <v>5.0545796618885106</v>
      </c>
      <c r="AX430" s="47">
        <f t="shared" si="107"/>
        <v>5.8390000000000004</v>
      </c>
      <c r="AY430" s="47">
        <f t="shared" si="119"/>
        <v>5.8688394121614067</v>
      </c>
    </row>
    <row r="431" spans="1:51">
      <c r="A431" s="3">
        <v>2025</v>
      </c>
      <c r="B431" s="3">
        <v>10</v>
      </c>
      <c r="C431" s="46">
        <f>[1]Fall13!AB434</f>
        <v>7.1150000000000002</v>
      </c>
      <c r="D431" s="46">
        <f>[1]Fall13!AC434</f>
        <v>5.9089999999999998</v>
      </c>
      <c r="E431" s="46">
        <f>[1]Fall13!AD434</f>
        <v>4.78</v>
      </c>
      <c r="F431" s="46">
        <f>[1]Fall13!AE434</f>
        <v>5.7290000000000001</v>
      </c>
      <c r="G431" s="46">
        <f>[1]Fall13!AF434</f>
        <v>5.8090000000000002</v>
      </c>
      <c r="H431" s="46"/>
      <c r="I431" s="46"/>
      <c r="J431" s="46">
        <f t="shared" si="108"/>
        <v>1.0184655024334384</v>
      </c>
      <c r="K431" s="62">
        <v>1.01</v>
      </c>
      <c r="M431" s="46"/>
      <c r="N431" s="46">
        <f t="shared" si="109"/>
        <v>1.0194962042788129</v>
      </c>
      <c r="O431" s="62">
        <v>1.01</v>
      </c>
      <c r="P431" s="46"/>
      <c r="Q431" s="46"/>
      <c r="R431" s="46">
        <f t="shared" si="101"/>
        <v>1.0150775111488639</v>
      </c>
      <c r="S431" s="62">
        <v>1.0069999999999999</v>
      </c>
      <c r="T431" s="46"/>
      <c r="U431" s="46"/>
      <c r="V431" s="46">
        <f t="shared" si="102"/>
        <v>1.0193950177935942</v>
      </c>
      <c r="W431" s="62">
        <v>1.01</v>
      </c>
      <c r="Z431" s="46">
        <f t="shared" si="103"/>
        <v>1.0187653454928096</v>
      </c>
      <c r="AA431" s="62">
        <v>1.01</v>
      </c>
      <c r="AE431" s="46"/>
      <c r="AF431" s="51">
        <f t="shared" si="110"/>
        <v>6.8693788074690438</v>
      </c>
      <c r="AG431" s="51">
        <f t="shared" si="111"/>
        <v>5.7131216192655883</v>
      </c>
      <c r="AH431" s="51">
        <f t="shared" si="112"/>
        <v>4.3880049264063956</v>
      </c>
      <c r="AI431" s="51">
        <f t="shared" si="113"/>
        <v>5.2333237550397875</v>
      </c>
      <c r="AJ431" s="51">
        <f t="shared" si="114"/>
        <v>5.5678702690312498</v>
      </c>
      <c r="AL431" s="47">
        <f t="shared" si="100"/>
        <v>7.0979166666666664</v>
      </c>
      <c r="AM431" s="47">
        <f t="shared" si="115"/>
        <v>6.9136510159499922</v>
      </c>
      <c r="AO431" s="47">
        <f t="shared" si="104"/>
        <v>5.8843333333333341</v>
      </c>
      <c r="AP431" s="47">
        <f t="shared" si="116"/>
        <v>5.611520122126481</v>
      </c>
      <c r="AR431" s="47">
        <f t="shared" si="105"/>
        <v>4.809166666666667</v>
      </c>
      <c r="AS431" s="47">
        <f t="shared" si="117"/>
        <v>4.380484605061536</v>
      </c>
      <c r="AU431" s="47">
        <f t="shared" si="106"/>
        <v>5.7205000000000004</v>
      </c>
      <c r="AV431" s="47">
        <f t="shared" si="118"/>
        <v>5.0967209901335098</v>
      </c>
      <c r="AX431" s="47">
        <f t="shared" si="107"/>
        <v>5.8268749999999994</v>
      </c>
      <c r="AY431" s="47">
        <f t="shared" si="119"/>
        <v>5.8248971701139514</v>
      </c>
    </row>
    <row r="432" spans="1:51">
      <c r="A432" s="3">
        <v>2025</v>
      </c>
      <c r="B432" s="3">
        <v>11</v>
      </c>
      <c r="C432" s="46">
        <f>[1]Fall13!AB435</f>
        <v>7.2450000000000001</v>
      </c>
      <c r="D432" s="46">
        <f>[1]Fall13!AC435</f>
        <v>5.9779999999999998</v>
      </c>
      <c r="E432" s="46">
        <f>[1]Fall13!AD435</f>
        <v>4.8940000000000001</v>
      </c>
      <c r="F432" s="46">
        <f>[1]Fall13!AE435</f>
        <v>5.8029999999999999</v>
      </c>
      <c r="G432" s="46">
        <f>[1]Fall13!AF435</f>
        <v>5.7190000000000003</v>
      </c>
      <c r="H432" s="46"/>
      <c r="I432" s="46"/>
      <c r="J432" s="46">
        <f t="shared" si="108"/>
        <v>1.0184143941523756</v>
      </c>
      <c r="K432" s="62">
        <v>1.01</v>
      </c>
      <c r="M432" s="46"/>
      <c r="N432" s="46">
        <f t="shared" si="109"/>
        <v>1.0196145318096537</v>
      </c>
      <c r="O432" s="62">
        <v>1.01</v>
      </c>
      <c r="P432" s="46"/>
      <c r="Q432" s="46"/>
      <c r="R432" s="46">
        <f t="shared" si="101"/>
        <v>1.0149315636665284</v>
      </c>
      <c r="S432" s="62">
        <v>1.0069999999999999</v>
      </c>
      <c r="T432" s="46"/>
      <c r="U432" s="46"/>
      <c r="V432" s="46">
        <f t="shared" si="102"/>
        <v>1.019501054111033</v>
      </c>
      <c r="W432" s="62">
        <v>1.01</v>
      </c>
      <c r="Z432" s="46">
        <f t="shared" si="103"/>
        <v>1.018884731872439</v>
      </c>
      <c r="AA432" s="62">
        <v>1.01</v>
      </c>
      <c r="AE432" s="46"/>
      <c r="AF432" s="51">
        <f t="shared" si="110"/>
        <v>6.8609783704112024</v>
      </c>
      <c r="AG432" s="51">
        <f t="shared" si="111"/>
        <v>5.7283831736095925</v>
      </c>
      <c r="AH432" s="51">
        <f t="shared" si="112"/>
        <v>4.4499613652167476</v>
      </c>
      <c r="AI432" s="51">
        <f t="shared" si="113"/>
        <v>5.2407193289911138</v>
      </c>
      <c r="AJ432" s="51">
        <f t="shared" si="114"/>
        <v>5.5196828428845688</v>
      </c>
      <c r="AL432" s="47">
        <f t="shared" si="100"/>
        <v>7.1088333333333331</v>
      </c>
      <c r="AM432" s="47">
        <f t="shared" si="115"/>
        <v>6.9193118891929046</v>
      </c>
      <c r="AO432" s="47">
        <f t="shared" si="104"/>
        <v>5.8948333333333336</v>
      </c>
      <c r="AP432" s="47">
        <f t="shared" si="116"/>
        <v>5.6402268268780889</v>
      </c>
      <c r="AR432" s="47">
        <f t="shared" si="105"/>
        <v>4.8133333333333335</v>
      </c>
      <c r="AS432" s="47">
        <f t="shared" si="117"/>
        <v>4.3961315219572867</v>
      </c>
      <c r="AU432" s="47">
        <f t="shared" si="106"/>
        <v>5.7286666666666664</v>
      </c>
      <c r="AV432" s="47">
        <f t="shared" si="118"/>
        <v>5.1344918043469292</v>
      </c>
      <c r="AX432" s="47">
        <f t="shared" si="107"/>
        <v>5.8167499999999999</v>
      </c>
      <c r="AY432" s="47">
        <f t="shared" si="119"/>
        <v>5.7735194452523855</v>
      </c>
    </row>
    <row r="433" spans="1:51">
      <c r="A433" s="3">
        <v>2025</v>
      </c>
      <c r="B433" s="3">
        <v>12</v>
      </c>
      <c r="C433" s="46">
        <f>[1]Fall13!AB436</f>
        <v>7.07</v>
      </c>
      <c r="D433" s="46">
        <f>[1]Fall13!AC436</f>
        <v>5.9210000000000003</v>
      </c>
      <c r="E433" s="46">
        <f>[1]Fall13!AD436</f>
        <v>4.7930000000000001</v>
      </c>
      <c r="F433" s="46">
        <f>[1]Fall13!AE436</f>
        <v>5.7380000000000004</v>
      </c>
      <c r="G433" s="46">
        <f>[1]Fall13!AF436</f>
        <v>5.7530000000000001</v>
      </c>
      <c r="H433" s="46"/>
      <c r="I433" s="46"/>
      <c r="J433" s="46">
        <f t="shared" si="108"/>
        <v>1.0185852182682611</v>
      </c>
      <c r="K433" s="62">
        <v>1.01</v>
      </c>
      <c r="M433" s="46"/>
      <c r="N433" s="46">
        <f t="shared" si="109"/>
        <v>1.0196314792491821</v>
      </c>
      <c r="O433" s="62">
        <v>1.01</v>
      </c>
      <c r="P433" s="46"/>
      <c r="Q433" s="46"/>
      <c r="R433" s="46">
        <f t="shared" si="101"/>
        <v>1.0150360016941973</v>
      </c>
      <c r="S433" s="62">
        <v>1.0069999999999999</v>
      </c>
      <c r="T433" s="46"/>
      <c r="U433" s="46"/>
      <c r="V433" s="46">
        <f t="shared" si="102"/>
        <v>1.01954513148543</v>
      </c>
      <c r="W433" s="62">
        <v>1.01</v>
      </c>
      <c r="Z433" s="46">
        <f t="shared" si="103"/>
        <v>1.0189514700673044</v>
      </c>
      <c r="AA433" s="62">
        <v>1.01</v>
      </c>
      <c r="AE433" s="46"/>
      <c r="AF433" s="51">
        <f t="shared" si="110"/>
        <v>6.8481796373552823</v>
      </c>
      <c r="AG433" s="51">
        <f t="shared" si="111"/>
        <v>5.7086889646408219</v>
      </c>
      <c r="AH433" s="51">
        <f t="shared" si="112"/>
        <v>4.3862636613139747</v>
      </c>
      <c r="AI433" s="51">
        <f t="shared" si="113"/>
        <v>5.2216253811404503</v>
      </c>
      <c r="AJ433" s="51">
        <f t="shared" si="114"/>
        <v>5.5072631574806961</v>
      </c>
      <c r="AL433" s="47">
        <f t="shared" si="100"/>
        <v>7.1195833333333338</v>
      </c>
      <c r="AM433" s="47">
        <f t="shared" si="115"/>
        <v>6.9249622024250463</v>
      </c>
      <c r="AO433" s="47">
        <f t="shared" si="104"/>
        <v>5.8988333333333332</v>
      </c>
      <c r="AP433" s="47">
        <f t="shared" si="116"/>
        <v>5.6782636108588029</v>
      </c>
      <c r="AR433" s="47">
        <f t="shared" si="105"/>
        <v>4.8078333333333338</v>
      </c>
      <c r="AS433" s="47">
        <f t="shared" si="117"/>
        <v>4.4043729495754969</v>
      </c>
      <c r="AU433" s="47">
        <f t="shared" si="106"/>
        <v>5.7286666666666664</v>
      </c>
      <c r="AV433" s="47">
        <f t="shared" si="118"/>
        <v>5.1902318895339903</v>
      </c>
      <c r="AX433" s="47">
        <f t="shared" si="107"/>
        <v>5.812125</v>
      </c>
      <c r="AY433" s="47">
        <f t="shared" si="119"/>
        <v>5.7196654094955743</v>
      </c>
    </row>
    <row r="434" spans="1:51">
      <c r="A434" s="3">
        <v>2026</v>
      </c>
      <c r="B434" s="3">
        <v>1</v>
      </c>
      <c r="C434" s="46">
        <f>[1]Fall13!AB437</f>
        <v>7.3319999999999999</v>
      </c>
      <c r="D434" s="46">
        <f>[1]Fall13!AC437</f>
        <v>6.1340000000000003</v>
      </c>
      <c r="E434" s="46">
        <f>[1]Fall13!AD437</f>
        <v>4.9340000000000002</v>
      </c>
      <c r="F434" s="46">
        <f>[1]Fall13!AE437</f>
        <v>5.9480000000000004</v>
      </c>
      <c r="G434" s="46">
        <f>[1]Fall13!AF437</f>
        <v>6.01</v>
      </c>
      <c r="H434" s="46"/>
      <c r="I434" s="46"/>
      <c r="J434" s="46">
        <f t="shared" si="108"/>
        <v>1.0179092044981257</v>
      </c>
      <c r="K434" s="62">
        <v>1.01</v>
      </c>
      <c r="M434" s="46"/>
      <c r="N434" s="46">
        <f t="shared" si="109"/>
        <v>1.0187676465703372</v>
      </c>
      <c r="O434" s="62">
        <v>1.01</v>
      </c>
      <c r="P434" s="46"/>
      <c r="Q434" s="46"/>
      <c r="R434" s="46">
        <f t="shared" si="101"/>
        <v>1.0141829393627955</v>
      </c>
      <c r="S434" s="62">
        <v>1.0069999999999999</v>
      </c>
      <c r="T434" s="46"/>
      <c r="U434" s="46"/>
      <c r="V434" s="46">
        <f t="shared" si="102"/>
        <v>1.0188420692017814</v>
      </c>
      <c r="W434" s="62">
        <v>1.01</v>
      </c>
      <c r="Z434" s="46">
        <f t="shared" si="103"/>
        <v>1.0182988817350049</v>
      </c>
      <c r="AA434" s="62">
        <v>1.01</v>
      </c>
      <c r="AE434" s="46"/>
      <c r="AF434" s="51">
        <f t="shared" si="110"/>
        <v>7.0547405193981874</v>
      </c>
      <c r="AG434" s="51">
        <f t="shared" si="111"/>
        <v>5.4906768564086752</v>
      </c>
      <c r="AH434" s="51">
        <f t="shared" si="112"/>
        <v>4.3512808917819408</v>
      </c>
      <c r="AI434" s="51">
        <f t="shared" si="113"/>
        <v>4.9913993331918602</v>
      </c>
      <c r="AJ434" s="51">
        <f t="shared" si="114"/>
        <v>5.9432948509849544</v>
      </c>
      <c r="AL434" s="47">
        <f t="shared" si="100"/>
        <v>7.1303333333333327</v>
      </c>
      <c r="AM434" s="47">
        <f t="shared" si="115"/>
        <v>6.9307829454278504</v>
      </c>
      <c r="AO434" s="47">
        <f t="shared" si="104"/>
        <v>5.9443333333333328</v>
      </c>
      <c r="AP434" s="47">
        <f t="shared" si="116"/>
        <v>5.6831949053180573</v>
      </c>
      <c r="AR434" s="47">
        <f t="shared" si="105"/>
        <v>4.8321666666666667</v>
      </c>
      <c r="AS434" s="47">
        <f t="shared" si="117"/>
        <v>4.412009378377558</v>
      </c>
      <c r="AU434" s="47">
        <f t="shared" si="106"/>
        <v>5.7696666666666667</v>
      </c>
      <c r="AV434" s="47">
        <f t="shared" si="118"/>
        <v>5.1988479512925121</v>
      </c>
      <c r="AX434" s="47">
        <f t="shared" si="107"/>
        <v>5.8412499999999996</v>
      </c>
      <c r="AY434" s="47">
        <f t="shared" si="119"/>
        <v>5.7128024661536365</v>
      </c>
    </row>
    <row r="435" spans="1:51">
      <c r="A435" s="3">
        <v>2026</v>
      </c>
      <c r="B435" s="3">
        <v>2</v>
      </c>
      <c r="C435" s="46">
        <f>[1]Fall13!AB438</f>
        <v>7.4109999999999996</v>
      </c>
      <c r="D435" s="46">
        <f>[1]Fall13!AC438</f>
        <v>6.2489999999999997</v>
      </c>
      <c r="E435" s="46">
        <f>[1]Fall13!AD438</f>
        <v>5.0410000000000004</v>
      </c>
      <c r="F435" s="46">
        <f>[1]Fall13!AE438</f>
        <v>6.0549999999999997</v>
      </c>
      <c r="G435" s="46">
        <f>[1]Fall13!AF438</f>
        <v>6.0140000000000002</v>
      </c>
      <c r="H435" s="46"/>
      <c r="I435" s="46"/>
      <c r="J435" s="46">
        <f t="shared" si="108"/>
        <v>1.0178546902897954</v>
      </c>
      <c r="K435" s="62">
        <v>1.01</v>
      </c>
      <c r="M435" s="46"/>
      <c r="N435" s="46">
        <f t="shared" si="109"/>
        <v>1.018747962178024</v>
      </c>
      <c r="O435" s="62">
        <v>1.01</v>
      </c>
      <c r="P435" s="46"/>
      <c r="Q435" s="46"/>
      <c r="R435" s="46">
        <f t="shared" si="101"/>
        <v>1.0142857142857145</v>
      </c>
      <c r="S435" s="62">
        <v>1.0069999999999999</v>
      </c>
      <c r="T435" s="46"/>
      <c r="U435" s="46"/>
      <c r="V435" s="46">
        <f t="shared" si="102"/>
        <v>1.0188457008244993</v>
      </c>
      <c r="W435" s="62">
        <v>1.01</v>
      </c>
      <c r="Z435" s="46">
        <f t="shared" si="103"/>
        <v>1.018286488316966</v>
      </c>
      <c r="AA435" s="62">
        <v>1.01</v>
      </c>
      <c r="AE435" s="46"/>
      <c r="AF435" s="51">
        <f t="shared" si="110"/>
        <v>7.0320001763740558</v>
      </c>
      <c r="AG435" s="51">
        <f t="shared" si="111"/>
        <v>5.5718289846230062</v>
      </c>
      <c r="AH435" s="51">
        <f t="shared" si="112"/>
        <v>4.3903606012935912</v>
      </c>
      <c r="AI435" s="51">
        <f t="shared" si="113"/>
        <v>5.0080278712503752</v>
      </c>
      <c r="AJ435" s="51">
        <f t="shared" si="114"/>
        <v>5.978602287464998</v>
      </c>
      <c r="AL435" s="47">
        <f t="shared" si="100"/>
        <v>7.141166666666666</v>
      </c>
      <c r="AM435" s="47">
        <f t="shared" si="115"/>
        <v>6.9365849257713945</v>
      </c>
      <c r="AO435" s="47">
        <f t="shared" si="104"/>
        <v>6.0118333333333327</v>
      </c>
      <c r="AP435" s="47">
        <f t="shared" si="116"/>
        <v>5.6578945414665363</v>
      </c>
      <c r="AR435" s="47">
        <f t="shared" si="105"/>
        <v>4.8740000000000006</v>
      </c>
      <c r="AS435" s="47">
        <f t="shared" si="117"/>
        <v>4.4023990203283665</v>
      </c>
      <c r="AU435" s="47">
        <f t="shared" si="106"/>
        <v>5.8311666666666673</v>
      </c>
      <c r="AV435" s="47">
        <f t="shared" si="118"/>
        <v>5.1588257184657706</v>
      </c>
      <c r="AX435" s="47">
        <f t="shared" si="107"/>
        <v>5.8595000000000006</v>
      </c>
      <c r="AY435" s="47">
        <f t="shared" si="119"/>
        <v>5.7134495238046608</v>
      </c>
    </row>
    <row r="436" spans="1:51">
      <c r="A436" s="3">
        <v>2026</v>
      </c>
      <c r="B436" s="3">
        <v>3</v>
      </c>
      <c r="C436" s="46">
        <f>[1]Fall13!AB439</f>
        <v>7.3390000000000004</v>
      </c>
      <c r="D436" s="46">
        <f>[1]Fall13!AC439</f>
        <v>6.133</v>
      </c>
      <c r="E436" s="46">
        <f>[1]Fall13!AD439</f>
        <v>4.9690000000000003</v>
      </c>
      <c r="F436" s="46">
        <f>[1]Fall13!AE439</f>
        <v>5.95</v>
      </c>
      <c r="G436" s="46">
        <f>[1]Fall13!AF439</f>
        <v>5.907</v>
      </c>
      <c r="H436" s="46"/>
      <c r="I436" s="46"/>
      <c r="J436" s="46">
        <f t="shared" si="108"/>
        <v>1.0180330142876961</v>
      </c>
      <c r="K436" s="62">
        <v>1.01</v>
      </c>
      <c r="M436" s="46"/>
      <c r="N436" s="46">
        <f t="shared" si="109"/>
        <v>1.0189400232596777</v>
      </c>
      <c r="O436" s="62">
        <v>1.01</v>
      </c>
      <c r="P436" s="46"/>
      <c r="Q436" s="46"/>
      <c r="R436" s="46">
        <f t="shared" si="101"/>
        <v>1.014495712535729</v>
      </c>
      <c r="S436" s="62">
        <v>1.0069999999999999</v>
      </c>
      <c r="T436" s="46"/>
      <c r="U436" s="46"/>
      <c r="V436" s="46">
        <f t="shared" si="102"/>
        <v>1.0190101044699433</v>
      </c>
      <c r="W436" s="62">
        <v>1.01</v>
      </c>
      <c r="Z436" s="46">
        <f t="shared" si="103"/>
        <v>1.018448275862069</v>
      </c>
      <c r="AA436" s="62">
        <v>1.01</v>
      </c>
      <c r="AE436" s="46"/>
      <c r="AF436" s="51">
        <f t="shared" si="110"/>
        <v>7.0146443557270413</v>
      </c>
      <c r="AG436" s="51">
        <f t="shared" si="111"/>
        <v>5.6222121847526614</v>
      </c>
      <c r="AH436" s="51">
        <f t="shared" si="112"/>
        <v>4.3648861828861421</v>
      </c>
      <c r="AI436" s="51">
        <f t="shared" si="113"/>
        <v>5.0959978544082221</v>
      </c>
      <c r="AJ436" s="51">
        <f t="shared" si="114"/>
        <v>5.99001168819487</v>
      </c>
      <c r="AL436" s="47">
        <f t="shared" si="100"/>
        <v>7.1520000000000001</v>
      </c>
      <c r="AM436" s="47">
        <f t="shared" si="115"/>
        <v>6.9423725861309045</v>
      </c>
      <c r="AO436" s="47">
        <f t="shared" si="104"/>
        <v>6.0539999999999994</v>
      </c>
      <c r="AP436" s="47">
        <f t="shared" si="116"/>
        <v>5.6391519638833918</v>
      </c>
      <c r="AR436" s="47">
        <f t="shared" si="105"/>
        <v>4.9018333333333333</v>
      </c>
      <c r="AS436" s="47">
        <f t="shared" si="117"/>
        <v>4.3884596048164655</v>
      </c>
      <c r="AU436" s="47">
        <f t="shared" si="106"/>
        <v>5.8704999999999998</v>
      </c>
      <c r="AV436" s="47">
        <f t="shared" si="118"/>
        <v>5.1318489206703015</v>
      </c>
      <c r="AX436" s="47">
        <f t="shared" si="107"/>
        <v>5.8638750000000002</v>
      </c>
      <c r="AY436" s="47">
        <f t="shared" si="119"/>
        <v>5.7186286740222521</v>
      </c>
    </row>
    <row r="437" spans="1:51">
      <c r="A437" s="3">
        <v>2026</v>
      </c>
      <c r="B437" s="3">
        <v>4</v>
      </c>
      <c r="C437" s="46">
        <f>[1]Fall13!AB440</f>
        <v>7.32</v>
      </c>
      <c r="D437" s="46">
        <f>[1]Fall13!AC440</f>
        <v>6.13</v>
      </c>
      <c r="E437" s="46">
        <f>[1]Fall13!AD440</f>
        <v>4.9880000000000004</v>
      </c>
      <c r="F437" s="46">
        <f>[1]Fall13!AE440</f>
        <v>5.9560000000000004</v>
      </c>
      <c r="G437" s="46">
        <f>[1]Fall13!AF440</f>
        <v>5.8959999999999999</v>
      </c>
      <c r="H437" s="46"/>
      <c r="I437" s="46"/>
      <c r="J437" s="46">
        <f t="shared" si="108"/>
        <v>1.0180806675938803</v>
      </c>
      <c r="K437" s="62">
        <v>1.01</v>
      </c>
      <c r="M437" s="46"/>
      <c r="N437" s="46">
        <f t="shared" si="109"/>
        <v>1.0189494680851063</v>
      </c>
      <c r="O437" s="62">
        <v>1.01</v>
      </c>
      <c r="P437" s="46"/>
      <c r="Q437" s="46"/>
      <c r="R437" s="46">
        <f t="shared" si="101"/>
        <v>1.0144396990034574</v>
      </c>
      <c r="S437" s="62">
        <v>1.0069999999999999</v>
      </c>
      <c r="T437" s="46"/>
      <c r="U437" s="46"/>
      <c r="V437" s="46">
        <f t="shared" si="102"/>
        <v>1.0189905902480754</v>
      </c>
      <c r="W437" s="62">
        <v>1.01</v>
      </c>
      <c r="Z437" s="46">
        <f t="shared" si="103"/>
        <v>1.018307426597582</v>
      </c>
      <c r="AA437" s="62">
        <v>1.01</v>
      </c>
      <c r="AE437" s="46"/>
      <c r="AF437" s="51">
        <f t="shared" si="110"/>
        <v>7.0388908453585799</v>
      </c>
      <c r="AG437" s="51">
        <f t="shared" si="111"/>
        <v>5.6027532267020419</v>
      </c>
      <c r="AH437" s="51">
        <f t="shared" si="112"/>
        <v>4.3863943343607108</v>
      </c>
      <c r="AI437" s="51">
        <f t="shared" si="113"/>
        <v>5.0302805434254942</v>
      </c>
      <c r="AJ437" s="51">
        <f t="shared" si="114"/>
        <v>5.9974763979705417</v>
      </c>
      <c r="AL437" s="47">
        <f t="shared" si="100"/>
        <v>7.1628333333333343</v>
      </c>
      <c r="AM437" s="47">
        <f t="shared" si="115"/>
        <v>6.9481802518448958</v>
      </c>
      <c r="AO437" s="47">
        <f t="shared" si="104"/>
        <v>6.0908333333333333</v>
      </c>
      <c r="AP437" s="47">
        <f t="shared" si="116"/>
        <v>5.6207572317894661</v>
      </c>
      <c r="AR437" s="47">
        <f t="shared" si="105"/>
        <v>4.9365000000000006</v>
      </c>
      <c r="AS437" s="47">
        <f t="shared" si="117"/>
        <v>4.3881911728088516</v>
      </c>
      <c r="AU437" s="47">
        <f t="shared" si="106"/>
        <v>5.9083333333333341</v>
      </c>
      <c r="AV437" s="47">
        <f t="shared" si="118"/>
        <v>5.0980083854012532</v>
      </c>
      <c r="AX437" s="47">
        <f t="shared" si="107"/>
        <v>5.869625000000001</v>
      </c>
      <c r="AY437" s="47">
        <f t="shared" si="119"/>
        <v>5.7613698868670165</v>
      </c>
    </row>
    <row r="438" spans="1:51">
      <c r="A438" s="3">
        <v>2026</v>
      </c>
      <c r="B438" s="3">
        <v>5</v>
      </c>
      <c r="C438" s="46">
        <f>[1]Fall13!AB441</f>
        <v>7.1879999999999997</v>
      </c>
      <c r="D438" s="46">
        <f>[1]Fall13!AC441</f>
        <v>6.0279999999999996</v>
      </c>
      <c r="E438" s="46">
        <f>[1]Fall13!AD441</f>
        <v>4.9390000000000001</v>
      </c>
      <c r="F438" s="46">
        <f>[1]Fall13!AE441</f>
        <v>5.8630000000000004</v>
      </c>
      <c r="G438" s="46">
        <f>[1]Fall13!AF441</f>
        <v>5.8840000000000003</v>
      </c>
      <c r="H438" s="46"/>
      <c r="I438" s="46"/>
      <c r="J438" s="46">
        <f t="shared" si="108"/>
        <v>1.0179861209460417</v>
      </c>
      <c r="K438" s="62">
        <v>1.01</v>
      </c>
      <c r="M438" s="46"/>
      <c r="N438" s="46">
        <f t="shared" si="109"/>
        <v>1.0191039729501268</v>
      </c>
      <c r="O438" s="62">
        <v>1.01</v>
      </c>
      <c r="P438" s="46"/>
      <c r="Q438" s="46"/>
      <c r="R438" s="46">
        <f t="shared" si="101"/>
        <v>1.0143766687204765</v>
      </c>
      <c r="S438" s="62">
        <v>1.0069999999999999</v>
      </c>
      <c r="T438" s="46"/>
      <c r="U438" s="46"/>
      <c r="V438" s="46">
        <f t="shared" si="102"/>
        <v>1.0189433437608622</v>
      </c>
      <c r="W438" s="62">
        <v>1.01</v>
      </c>
      <c r="Z438" s="46">
        <f t="shared" si="103"/>
        <v>1.0185217240782414</v>
      </c>
      <c r="AA438" s="62">
        <v>1.01</v>
      </c>
      <c r="AE438" s="46"/>
      <c r="AF438" s="51">
        <f t="shared" si="110"/>
        <v>7.0636302206365009</v>
      </c>
      <c r="AG438" s="51">
        <f t="shared" si="111"/>
        <v>5.6117043745509374</v>
      </c>
      <c r="AH438" s="51">
        <f t="shared" si="112"/>
        <v>4.386572422889139</v>
      </c>
      <c r="AI438" s="51">
        <f t="shared" si="113"/>
        <v>5.0642353881477034</v>
      </c>
      <c r="AJ438" s="51">
        <f t="shared" si="114"/>
        <v>6.0581803816976603</v>
      </c>
      <c r="AL438" s="47">
        <f t="shared" si="100"/>
        <v>7.1734166666666672</v>
      </c>
      <c r="AM438" s="47">
        <f t="shared" si="115"/>
        <v>6.9540083295846955</v>
      </c>
      <c r="AO438" s="47">
        <f t="shared" si="104"/>
        <v>6.0991666666666662</v>
      </c>
      <c r="AP438" s="47">
        <f t="shared" si="116"/>
        <v>5.601310765279691</v>
      </c>
      <c r="AR438" s="47">
        <f t="shared" si="105"/>
        <v>4.944</v>
      </c>
      <c r="AS438" s="47">
        <f t="shared" si="117"/>
        <v>4.3776263490875822</v>
      </c>
      <c r="AU438" s="47">
        <f t="shared" si="106"/>
        <v>5.918333333333333</v>
      </c>
      <c r="AV438" s="47">
        <f t="shared" si="118"/>
        <v>5.0685943952606847</v>
      </c>
      <c r="AX438" s="47">
        <f t="shared" si="107"/>
        <v>5.8739999999999997</v>
      </c>
      <c r="AY438" s="47">
        <f t="shared" si="119"/>
        <v>5.8202977344636926</v>
      </c>
    </row>
    <row r="439" spans="1:51">
      <c r="A439" s="3">
        <v>2026</v>
      </c>
      <c r="B439" s="3">
        <v>6</v>
      </c>
      <c r="C439" s="46">
        <f>[1]Fall13!AB442</f>
        <v>7.1360000000000001</v>
      </c>
      <c r="D439" s="46">
        <f>[1]Fall13!AC442</f>
        <v>6.0090000000000003</v>
      </c>
      <c r="E439" s="46">
        <f>[1]Fall13!AD442</f>
        <v>4.8959999999999999</v>
      </c>
      <c r="F439" s="46">
        <f>[1]Fall13!AE442</f>
        <v>5.8470000000000004</v>
      </c>
      <c r="G439" s="46">
        <f>[1]Fall13!AF442</f>
        <v>5.976</v>
      </c>
      <c r="H439" s="46"/>
      <c r="I439" s="46"/>
      <c r="J439" s="46">
        <f t="shared" si="108"/>
        <v>1.0181195605649878</v>
      </c>
      <c r="K439" s="62">
        <v>1.01</v>
      </c>
      <c r="M439" s="46"/>
      <c r="N439" s="46">
        <f t="shared" si="109"/>
        <v>1.0189927081566899</v>
      </c>
      <c r="O439" s="62">
        <v>1.01</v>
      </c>
      <c r="P439" s="46"/>
      <c r="Q439" s="46"/>
      <c r="R439" s="46">
        <f t="shared" si="101"/>
        <v>1.0145047658516371</v>
      </c>
      <c r="S439" s="62">
        <v>1.0069999999999999</v>
      </c>
      <c r="T439" s="46"/>
      <c r="U439" s="46"/>
      <c r="V439" s="46">
        <f t="shared" si="102"/>
        <v>1.0189961659114675</v>
      </c>
      <c r="W439" s="62">
        <v>1.01</v>
      </c>
      <c r="Z439" s="46">
        <f t="shared" si="103"/>
        <v>1.01840490797546</v>
      </c>
      <c r="AA439" s="62">
        <v>1.01</v>
      </c>
      <c r="AE439" s="46"/>
      <c r="AF439" s="51">
        <f t="shared" si="110"/>
        <v>7.069934406711015</v>
      </c>
      <c r="AG439" s="51">
        <f t="shared" si="111"/>
        <v>5.5352729433641121</v>
      </c>
      <c r="AH439" s="51">
        <f t="shared" si="112"/>
        <v>4.3671728012739468</v>
      </c>
      <c r="AI439" s="51">
        <f t="shared" si="113"/>
        <v>4.9360567187182607</v>
      </c>
      <c r="AJ439" s="51">
        <f t="shared" si="114"/>
        <v>6.0331600845193734</v>
      </c>
      <c r="AL439" s="47">
        <f t="shared" si="100"/>
        <v>7.1840000000000011</v>
      </c>
      <c r="AM439" s="47">
        <f t="shared" si="115"/>
        <v>6.9598416087981532</v>
      </c>
      <c r="AO439" s="47">
        <f t="shared" si="104"/>
        <v>6.1138333333333321</v>
      </c>
      <c r="AP439" s="47">
        <f t="shared" si="116"/>
        <v>5.5724080950669057</v>
      </c>
      <c r="AR439" s="47">
        <f t="shared" si="105"/>
        <v>4.9611666666666672</v>
      </c>
      <c r="AS439" s="47">
        <f t="shared" si="117"/>
        <v>4.3744445390809119</v>
      </c>
      <c r="AU439" s="47">
        <f t="shared" si="106"/>
        <v>5.9364999999999997</v>
      </c>
      <c r="AV439" s="47">
        <f t="shared" si="118"/>
        <v>5.0209996181903191</v>
      </c>
      <c r="AX439" s="47">
        <f t="shared" si="107"/>
        <v>5.8948749999999999</v>
      </c>
      <c r="AY439" s="47">
        <f t="shared" si="119"/>
        <v>5.8784589613997076</v>
      </c>
    </row>
    <row r="440" spans="1:51">
      <c r="A440" s="3">
        <v>2026</v>
      </c>
      <c r="B440" s="3">
        <v>7</v>
      </c>
      <c r="C440" s="46">
        <f>[1]Fall13!AB443</f>
        <v>7.14</v>
      </c>
      <c r="D440" s="46">
        <f>[1]Fall13!AC443</f>
        <v>5.9720000000000004</v>
      </c>
      <c r="E440" s="46">
        <f>[1]Fall13!AD443</f>
        <v>4.8570000000000002</v>
      </c>
      <c r="F440" s="46">
        <f>[1]Fall13!AE443</f>
        <v>5.81</v>
      </c>
      <c r="G440" s="46">
        <f>[1]Fall13!AF443</f>
        <v>5.98</v>
      </c>
      <c r="H440" s="46"/>
      <c r="I440" s="46"/>
      <c r="J440" s="46">
        <f t="shared" si="108"/>
        <v>1.0181092257236561</v>
      </c>
      <c r="K440" s="62">
        <v>1.01</v>
      </c>
      <c r="M440" s="46"/>
      <c r="N440" s="46">
        <f t="shared" si="109"/>
        <v>1.0189387476539842</v>
      </c>
      <c r="O440" s="62">
        <v>1.01</v>
      </c>
      <c r="P440" s="46"/>
      <c r="Q440" s="46"/>
      <c r="R440" s="46">
        <f t="shared" si="101"/>
        <v>1.0144110275689222</v>
      </c>
      <c r="S440" s="62">
        <v>1.0069999999999999</v>
      </c>
      <c r="T440" s="46"/>
      <c r="U440" s="46"/>
      <c r="V440" s="46">
        <f t="shared" si="102"/>
        <v>1.0189407225534899</v>
      </c>
      <c r="W440" s="62">
        <v>1.01</v>
      </c>
      <c r="Z440" s="46">
        <f t="shared" si="103"/>
        <v>1.0183923705722071</v>
      </c>
      <c r="AA440" s="62">
        <v>1.01</v>
      </c>
      <c r="AE440" s="46"/>
      <c r="AF440" s="51">
        <f t="shared" si="110"/>
        <v>7.0653643224684508</v>
      </c>
      <c r="AG440" s="51">
        <f t="shared" si="111"/>
        <v>5.515699980549674</v>
      </c>
      <c r="AH440" s="51">
        <f t="shared" si="112"/>
        <v>4.3356005552023609</v>
      </c>
      <c r="AI440" s="51">
        <f t="shared" si="113"/>
        <v>4.9890999922671382</v>
      </c>
      <c r="AJ440" s="51">
        <f t="shared" si="114"/>
        <v>6.0080642713186849</v>
      </c>
      <c r="AL440" s="47">
        <f t="shared" si="100"/>
        <v>7.194583333333334</v>
      </c>
      <c r="AM440" s="47">
        <f t="shared" si="115"/>
        <v>6.9656711173150425</v>
      </c>
      <c r="AO440" s="47">
        <f t="shared" si="104"/>
        <v>6.0868333333333338</v>
      </c>
      <c r="AP440" s="47">
        <f t="shared" si="116"/>
        <v>5.5765786157570725</v>
      </c>
      <c r="AR440" s="47">
        <f t="shared" si="105"/>
        <v>4.9483333333333333</v>
      </c>
      <c r="AS440" s="47">
        <f t="shared" si="117"/>
        <v>4.3718311496509825</v>
      </c>
      <c r="AU440" s="47">
        <f t="shared" si="106"/>
        <v>5.9135</v>
      </c>
      <c r="AV440" s="47">
        <f t="shared" si="118"/>
        <v>5.0206163947028655</v>
      </c>
      <c r="AX440" s="47">
        <f t="shared" si="107"/>
        <v>5.9275000000000002</v>
      </c>
      <c r="AY440" s="47">
        <f t="shared" si="119"/>
        <v>5.9395066399539731</v>
      </c>
    </row>
    <row r="441" spans="1:51">
      <c r="A441" s="3">
        <v>2026</v>
      </c>
      <c r="B441" s="3">
        <v>8</v>
      </c>
      <c r="C441" s="46">
        <f>[1]Fall13!AB444</f>
        <v>7.1289999999999996</v>
      </c>
      <c r="D441" s="46">
        <f>[1]Fall13!AC444</f>
        <v>5.9550000000000001</v>
      </c>
      <c r="E441" s="46">
        <f>[1]Fall13!AD444</f>
        <v>4.859</v>
      </c>
      <c r="F441" s="46">
        <f>[1]Fall13!AE444</f>
        <v>5.7939999999999996</v>
      </c>
      <c r="G441" s="46">
        <f>[1]Fall13!AF444</f>
        <v>5.9580000000000002</v>
      </c>
      <c r="H441" s="46"/>
      <c r="I441" s="46"/>
      <c r="J441" s="46">
        <f t="shared" si="108"/>
        <v>1.0181376749500142</v>
      </c>
      <c r="K441" s="62">
        <v>1.01</v>
      </c>
      <c r="M441" s="46"/>
      <c r="N441" s="46">
        <f t="shared" si="109"/>
        <v>1.018993839835729</v>
      </c>
      <c r="O441" s="62">
        <v>1.01</v>
      </c>
      <c r="P441" s="46"/>
      <c r="Q441" s="46"/>
      <c r="R441" s="46">
        <f t="shared" si="101"/>
        <v>1.0144050104384132</v>
      </c>
      <c r="S441" s="62">
        <v>1.0069999999999999</v>
      </c>
      <c r="T441" s="46"/>
      <c r="U441" s="46"/>
      <c r="V441" s="46">
        <f t="shared" si="102"/>
        <v>1.0189940204009849</v>
      </c>
      <c r="W441" s="62">
        <v>1.01</v>
      </c>
      <c r="Z441" s="46">
        <f t="shared" si="103"/>
        <v>1.0184615384615385</v>
      </c>
      <c r="AA441" s="62">
        <v>1.01</v>
      </c>
      <c r="AE441" s="46"/>
      <c r="AF441" s="51">
        <f t="shared" si="110"/>
        <v>6.8719728489600591</v>
      </c>
      <c r="AG441" s="51">
        <f t="shared" si="111"/>
        <v>5.7808674794094541</v>
      </c>
      <c r="AH441" s="51">
        <f t="shared" si="112"/>
        <v>4.4791589088358599</v>
      </c>
      <c r="AI441" s="51">
        <f t="shared" si="113"/>
        <v>5.30064288089293</v>
      </c>
      <c r="AJ441" s="51">
        <f t="shared" si="114"/>
        <v>5.7121021621645527</v>
      </c>
      <c r="AL441" s="47">
        <f t="shared" si="100"/>
        <v>7.2051666666666669</v>
      </c>
      <c r="AM441" s="47">
        <f t="shared" si="115"/>
        <v>6.971341061909893</v>
      </c>
      <c r="AO441" s="47">
        <f t="shared" si="104"/>
        <v>6.0378333333333343</v>
      </c>
      <c r="AP441" s="47">
        <f t="shared" si="116"/>
        <v>5.6114183648881477</v>
      </c>
      <c r="AR441" s="47">
        <f t="shared" si="105"/>
        <v>4.9180000000000001</v>
      </c>
      <c r="AS441" s="47">
        <f t="shared" si="117"/>
        <v>4.3866308675746932</v>
      </c>
      <c r="AU441" s="47">
        <f t="shared" si="106"/>
        <v>5.87</v>
      </c>
      <c r="AV441" s="47">
        <f t="shared" si="118"/>
        <v>5.0693855629766249</v>
      </c>
      <c r="AX441" s="47">
        <f t="shared" si="107"/>
        <v>5.953125</v>
      </c>
      <c r="AY441" s="47">
        <f t="shared" si="119"/>
        <v>5.965111515539455</v>
      </c>
    </row>
    <row r="442" spans="1:51">
      <c r="A442" s="3">
        <v>2026</v>
      </c>
      <c r="B442" s="3">
        <v>9</v>
      </c>
      <c r="C442" s="46">
        <f>[1]Fall13!AB445</f>
        <v>7.1639999999999997</v>
      </c>
      <c r="D442" s="46">
        <f>[1]Fall13!AC445</f>
        <v>5.992</v>
      </c>
      <c r="E442" s="46">
        <f>[1]Fall13!AD445</f>
        <v>4.8719999999999999</v>
      </c>
      <c r="F442" s="46">
        <f>[1]Fall13!AE445</f>
        <v>5.8230000000000004</v>
      </c>
      <c r="G442" s="46">
        <f>[1]Fall13!AF445</f>
        <v>5.9569999999999999</v>
      </c>
      <c r="H442" s="46"/>
      <c r="I442" s="46"/>
      <c r="J442" s="46">
        <f t="shared" si="108"/>
        <v>1.0180474634077021</v>
      </c>
      <c r="K442" s="62">
        <v>1.01</v>
      </c>
      <c r="M442" s="46"/>
      <c r="N442" s="46">
        <f t="shared" si="109"/>
        <v>1.019047619047619</v>
      </c>
      <c r="O442" s="62">
        <v>1.01</v>
      </c>
      <c r="P442" s="46"/>
      <c r="Q442" s="46"/>
      <c r="R442" s="46">
        <f t="shared" si="101"/>
        <v>1.0145772594752187</v>
      </c>
      <c r="S442" s="62">
        <v>1.0069999999999999</v>
      </c>
      <c r="T442" s="46"/>
      <c r="U442" s="46"/>
      <c r="V442" s="46">
        <f t="shared" si="102"/>
        <v>1.0190759537976899</v>
      </c>
      <c r="W442" s="62">
        <v>1.01</v>
      </c>
      <c r="Z442" s="46">
        <f t="shared" si="103"/>
        <v>1.0184646948196272</v>
      </c>
      <c r="AA442" s="62">
        <v>1.01</v>
      </c>
      <c r="AE442" s="46"/>
      <c r="AF442" s="51">
        <f t="shared" si="110"/>
        <v>6.9350420143697908</v>
      </c>
      <c r="AG442" s="51">
        <f t="shared" si="111"/>
        <v>5.7920143267540496</v>
      </c>
      <c r="AH442" s="51">
        <f t="shared" si="112"/>
        <v>4.4796623346892517</v>
      </c>
      <c r="AI442" s="51">
        <f t="shared" si="113"/>
        <v>5.3104372275928498</v>
      </c>
      <c r="AJ442" s="51">
        <f t="shared" si="114"/>
        <v>5.6426251769334899</v>
      </c>
      <c r="AL442" s="47">
        <f t="shared" ref="AL442:AL505" si="120">AVERAGE(C431:C442)</f>
        <v>7.2157500000000008</v>
      </c>
      <c r="AM442" s="47">
        <f t="shared" si="115"/>
        <v>6.9770630437699337</v>
      </c>
      <c r="AO442" s="47">
        <f t="shared" si="104"/>
        <v>6.0143333333333331</v>
      </c>
      <c r="AP442" s="47">
        <f t="shared" si="116"/>
        <v>5.6397187218883786</v>
      </c>
      <c r="AR442" s="47">
        <f t="shared" si="105"/>
        <v>4.9018333333333333</v>
      </c>
      <c r="AS442" s="47">
        <f t="shared" si="117"/>
        <v>4.4057602262085451</v>
      </c>
      <c r="AU442" s="47">
        <f t="shared" si="106"/>
        <v>5.8488333333333342</v>
      </c>
      <c r="AV442" s="47">
        <f t="shared" si="118"/>
        <v>5.1051254585073957</v>
      </c>
      <c r="AX442" s="47">
        <f t="shared" si="107"/>
        <v>5.9464999999999995</v>
      </c>
      <c r="AY442" s="47">
        <f t="shared" si="119"/>
        <v>5.9275278062830221</v>
      </c>
    </row>
    <row r="443" spans="1:51">
      <c r="A443" s="3">
        <v>2026</v>
      </c>
      <c r="B443" s="3">
        <v>10</v>
      </c>
      <c r="C443" s="46">
        <f>[1]Fall13!AB446</f>
        <v>7.2430000000000003</v>
      </c>
      <c r="D443" s="46">
        <f>[1]Fall13!AC446</f>
        <v>6.0209999999999999</v>
      </c>
      <c r="E443" s="46">
        <f>[1]Fall13!AD446</f>
        <v>4.8490000000000002</v>
      </c>
      <c r="F443" s="46">
        <f>[1]Fall13!AE446</f>
        <v>5.8380000000000001</v>
      </c>
      <c r="G443" s="46">
        <f>[1]Fall13!AF446</f>
        <v>5.9160000000000004</v>
      </c>
      <c r="H443" s="46"/>
      <c r="I443" s="46"/>
      <c r="J443" s="46">
        <f t="shared" si="108"/>
        <v>1.0179901616303584</v>
      </c>
      <c r="K443" s="62">
        <v>1.01</v>
      </c>
      <c r="M443" s="46"/>
      <c r="N443" s="46">
        <f t="shared" si="109"/>
        <v>1.0189541377559654</v>
      </c>
      <c r="O443" s="62">
        <v>1.01</v>
      </c>
      <c r="P443" s="46"/>
      <c r="Q443" s="46"/>
      <c r="R443" s="46">
        <f t="shared" si="101"/>
        <v>1.0144351464435146</v>
      </c>
      <c r="S443" s="62">
        <v>1.0069999999999999</v>
      </c>
      <c r="T443" s="46"/>
      <c r="U443" s="46"/>
      <c r="V443" s="46">
        <f t="shared" si="102"/>
        <v>1.0190260080293245</v>
      </c>
      <c r="W443" s="62">
        <v>1.01</v>
      </c>
      <c r="Z443" s="46">
        <f t="shared" si="103"/>
        <v>1.0184196935789294</v>
      </c>
      <c r="AA443" s="62">
        <v>1.01</v>
      </c>
      <c r="AE443" s="46"/>
      <c r="AF443" s="51">
        <f t="shared" si="110"/>
        <v>6.9380725955437343</v>
      </c>
      <c r="AG443" s="51">
        <f t="shared" si="111"/>
        <v>5.7702528354582441</v>
      </c>
      <c r="AH443" s="51">
        <f t="shared" si="112"/>
        <v>4.4187209608912399</v>
      </c>
      <c r="AI443" s="51">
        <f t="shared" si="113"/>
        <v>5.2856569925901855</v>
      </c>
      <c r="AJ443" s="51">
        <f t="shared" si="114"/>
        <v>5.6235489717215623</v>
      </c>
      <c r="AL443" s="47">
        <f t="shared" si="120"/>
        <v>7.2264166666666663</v>
      </c>
      <c r="AM443" s="47">
        <f t="shared" si="115"/>
        <v>6.9827875261094903</v>
      </c>
      <c r="AO443" s="47">
        <f t="shared" si="104"/>
        <v>5.9961666666666664</v>
      </c>
      <c r="AP443" s="47">
        <f t="shared" si="116"/>
        <v>5.6676353233477457</v>
      </c>
      <c r="AR443" s="47">
        <f t="shared" si="105"/>
        <v>4.8786666666666667</v>
      </c>
      <c r="AS443" s="47">
        <f t="shared" si="117"/>
        <v>4.4111479972969665</v>
      </c>
      <c r="AU443" s="47">
        <f t="shared" si="106"/>
        <v>5.8291666666666666</v>
      </c>
      <c r="AV443" s="47">
        <f t="shared" si="118"/>
        <v>5.1476882000348452</v>
      </c>
      <c r="AX443" s="47">
        <f t="shared" si="107"/>
        <v>5.9342500000000005</v>
      </c>
      <c r="AY443" s="47">
        <f t="shared" si="119"/>
        <v>5.8831461418150921</v>
      </c>
    </row>
    <row r="444" spans="1:51">
      <c r="A444" s="3">
        <v>2026</v>
      </c>
      <c r="B444" s="3">
        <v>11</v>
      </c>
      <c r="C444" s="46">
        <f>[1]Fall13!AB447</f>
        <v>7.3760000000000003</v>
      </c>
      <c r="D444" s="46">
        <f>[1]Fall13!AC447</f>
        <v>6.0910000000000002</v>
      </c>
      <c r="E444" s="46">
        <f>[1]Fall13!AD447</f>
        <v>4.9649999999999999</v>
      </c>
      <c r="F444" s="46">
        <f>[1]Fall13!AE447</f>
        <v>5.9130000000000003</v>
      </c>
      <c r="G444" s="46">
        <f>[1]Fall13!AF447</f>
        <v>5.8239999999999998</v>
      </c>
      <c r="H444" s="46"/>
      <c r="I444" s="46"/>
      <c r="J444" s="46">
        <f t="shared" si="108"/>
        <v>1.0180814354727399</v>
      </c>
      <c r="K444" s="62">
        <v>1.01</v>
      </c>
      <c r="M444" s="46"/>
      <c r="N444" s="46">
        <f t="shared" si="109"/>
        <v>1.018902643024423</v>
      </c>
      <c r="O444" s="62">
        <v>1.01</v>
      </c>
      <c r="P444" s="46"/>
      <c r="Q444" s="46"/>
      <c r="R444" s="46">
        <f t="shared" si="101"/>
        <v>1.0145075602778912</v>
      </c>
      <c r="S444" s="62">
        <v>1.0069999999999999</v>
      </c>
      <c r="T444" s="46"/>
      <c r="U444" s="46"/>
      <c r="V444" s="46">
        <f t="shared" si="102"/>
        <v>1.0189557125624678</v>
      </c>
      <c r="W444" s="62">
        <v>1.01</v>
      </c>
      <c r="Z444" s="46">
        <f t="shared" si="103"/>
        <v>1.0183598531211751</v>
      </c>
      <c r="AA444" s="62">
        <v>1.01</v>
      </c>
      <c r="AE444" s="46"/>
      <c r="AF444" s="51">
        <f t="shared" si="110"/>
        <v>6.9295881541153141</v>
      </c>
      <c r="AG444" s="51">
        <f t="shared" si="111"/>
        <v>5.7856670053456885</v>
      </c>
      <c r="AH444" s="51">
        <f t="shared" si="112"/>
        <v>4.4811110947732642</v>
      </c>
      <c r="AI444" s="51">
        <f t="shared" si="113"/>
        <v>5.2931265222810246</v>
      </c>
      <c r="AJ444" s="51">
        <f t="shared" si="114"/>
        <v>5.5748796713134148</v>
      </c>
      <c r="AL444" s="47">
        <f t="shared" si="120"/>
        <v>7.2373333333333347</v>
      </c>
      <c r="AM444" s="47">
        <f t="shared" si="115"/>
        <v>6.9885050080848323</v>
      </c>
      <c r="AO444" s="47">
        <f t="shared" si="104"/>
        <v>6.0066666666666668</v>
      </c>
      <c r="AP444" s="47">
        <f t="shared" si="116"/>
        <v>5.6966290951468705</v>
      </c>
      <c r="AR444" s="47">
        <f t="shared" si="105"/>
        <v>4.883</v>
      </c>
      <c r="AS444" s="47">
        <f t="shared" si="117"/>
        <v>4.4269044426109874</v>
      </c>
      <c r="AU444" s="47">
        <f t="shared" si="106"/>
        <v>5.8375000000000012</v>
      </c>
      <c r="AV444" s="47">
        <f t="shared" si="118"/>
        <v>5.1858367223903974</v>
      </c>
      <c r="AX444" s="47">
        <f t="shared" si="107"/>
        <v>5.9238750000000007</v>
      </c>
      <c r="AY444" s="47">
        <f t="shared" si="119"/>
        <v>5.831254639704909</v>
      </c>
    </row>
    <row r="445" spans="1:51">
      <c r="A445" s="3">
        <v>2026</v>
      </c>
      <c r="B445" s="3">
        <v>12</v>
      </c>
      <c r="C445" s="46">
        <f>[1]Fall13!AB448</f>
        <v>7.1970000000000001</v>
      </c>
      <c r="D445" s="46">
        <f>[1]Fall13!AC448</f>
        <v>6.0330000000000004</v>
      </c>
      <c r="E445" s="46">
        <f>[1]Fall13!AD448</f>
        <v>4.8630000000000004</v>
      </c>
      <c r="F445" s="46">
        <f>[1]Fall13!AE448</f>
        <v>5.8460000000000001</v>
      </c>
      <c r="G445" s="46">
        <f>[1]Fall13!AF448</f>
        <v>5.859</v>
      </c>
      <c r="H445" s="46"/>
      <c r="I445" s="46"/>
      <c r="J445" s="46">
        <f t="shared" si="108"/>
        <v>1.0179632248939179</v>
      </c>
      <c r="K445" s="62">
        <v>1.01</v>
      </c>
      <c r="M445" s="46"/>
      <c r="N445" s="46">
        <f t="shared" si="109"/>
        <v>1.0189157236953217</v>
      </c>
      <c r="O445" s="62">
        <v>1.01</v>
      </c>
      <c r="P445" s="46"/>
      <c r="Q445" s="46"/>
      <c r="R445" s="46">
        <f t="shared" si="101"/>
        <v>1.0146046317546422</v>
      </c>
      <c r="S445" s="62">
        <v>1.0069999999999999</v>
      </c>
      <c r="T445" s="46"/>
      <c r="U445" s="46"/>
      <c r="V445" s="46">
        <f t="shared" si="102"/>
        <v>1.0188218891599861</v>
      </c>
      <c r="W445" s="62">
        <v>1.01</v>
      </c>
      <c r="Z445" s="46">
        <f t="shared" si="103"/>
        <v>1.0184251694767947</v>
      </c>
      <c r="AA445" s="62">
        <v>1.01</v>
      </c>
      <c r="AE445" s="46"/>
      <c r="AF445" s="51">
        <f t="shared" si="110"/>
        <v>6.9166614337288355</v>
      </c>
      <c r="AG445" s="51">
        <f t="shared" si="111"/>
        <v>5.7657758542872299</v>
      </c>
      <c r="AH445" s="51">
        <f t="shared" si="112"/>
        <v>4.4169675069431724</v>
      </c>
      <c r="AI445" s="51">
        <f t="shared" si="113"/>
        <v>5.2738416349518547</v>
      </c>
      <c r="AJ445" s="51">
        <f t="shared" si="114"/>
        <v>5.5623357890555027</v>
      </c>
      <c r="AL445" s="47">
        <f t="shared" si="120"/>
        <v>7.2479166666666677</v>
      </c>
      <c r="AM445" s="47">
        <f t="shared" si="115"/>
        <v>6.9942118244492972</v>
      </c>
      <c r="AO445" s="47">
        <f t="shared" si="104"/>
        <v>6.0106666666666664</v>
      </c>
      <c r="AP445" s="47">
        <f t="shared" si="116"/>
        <v>5.7350462469673893</v>
      </c>
      <c r="AR445" s="47">
        <f t="shared" si="105"/>
        <v>4.8775000000000004</v>
      </c>
      <c r="AS445" s="47">
        <f t="shared" si="117"/>
        <v>4.4352035602225248</v>
      </c>
      <c r="AU445" s="47">
        <f t="shared" si="106"/>
        <v>5.8373333333333335</v>
      </c>
      <c r="AV445" s="47">
        <f t="shared" si="118"/>
        <v>5.2421342084293308</v>
      </c>
      <c r="AX445" s="47">
        <f t="shared" si="107"/>
        <v>5.9192500000000008</v>
      </c>
      <c r="AY445" s="47">
        <f t="shared" si="119"/>
        <v>5.7768620635905306</v>
      </c>
    </row>
    <row r="446" spans="1:51">
      <c r="A446" s="3">
        <v>2027</v>
      </c>
      <c r="B446" s="3">
        <v>1</v>
      </c>
      <c r="C446" s="46">
        <f>[1]Fall13!AB449</f>
        <v>7.4509999999999996</v>
      </c>
      <c r="D446" s="46">
        <f>[1]Fall13!AC449</f>
        <v>6.2359999999999998</v>
      </c>
      <c r="E446" s="46">
        <f>[1]Fall13!AD449</f>
        <v>4.9939999999999998</v>
      </c>
      <c r="F446" s="46">
        <f>[1]Fall13!AE449</f>
        <v>6.0469999999999997</v>
      </c>
      <c r="G446" s="46">
        <f>[1]Fall13!AF449</f>
        <v>6.1079999999999997</v>
      </c>
      <c r="H446" s="46"/>
      <c r="I446" s="46"/>
      <c r="J446" s="46">
        <f t="shared" si="108"/>
        <v>1.0162302236770322</v>
      </c>
      <c r="K446" s="62">
        <v>1.01</v>
      </c>
      <c r="M446" s="46"/>
      <c r="N446" s="46">
        <f t="shared" si="109"/>
        <v>1.0166286273231169</v>
      </c>
      <c r="O446" s="62">
        <v>1.01</v>
      </c>
      <c r="P446" s="46"/>
      <c r="Q446" s="46"/>
      <c r="R446" s="46">
        <f t="shared" si="101"/>
        <v>1.0121605188488041</v>
      </c>
      <c r="S446" s="62">
        <v>1.0069999999999999</v>
      </c>
      <c r="T446" s="46"/>
      <c r="U446" s="46"/>
      <c r="V446" s="46">
        <f t="shared" si="102"/>
        <v>1.0166442501681237</v>
      </c>
      <c r="W446" s="62">
        <v>1.01</v>
      </c>
      <c r="Z446" s="46">
        <f t="shared" si="103"/>
        <v>1.0163061564059901</v>
      </c>
      <c r="AA446" s="62">
        <v>1.01</v>
      </c>
      <c r="AE446" s="46"/>
      <c r="AF446" s="51">
        <f t="shared" si="110"/>
        <v>7.1252879245921692</v>
      </c>
      <c r="AG446" s="51">
        <f t="shared" si="111"/>
        <v>5.5455836249727621</v>
      </c>
      <c r="AH446" s="51">
        <f t="shared" si="112"/>
        <v>4.3817398580244138</v>
      </c>
      <c r="AI446" s="51">
        <f t="shared" si="113"/>
        <v>5.0413133265237793</v>
      </c>
      <c r="AJ446" s="51">
        <f t="shared" si="114"/>
        <v>6.0027277994948038</v>
      </c>
      <c r="AL446" s="47">
        <f t="shared" si="120"/>
        <v>7.2578333333333331</v>
      </c>
      <c r="AM446" s="47">
        <f t="shared" si="115"/>
        <v>7.0000907748821284</v>
      </c>
      <c r="AO446" s="47">
        <f t="shared" si="104"/>
        <v>6.0546666666666669</v>
      </c>
      <c r="AP446" s="47">
        <f t="shared" si="116"/>
        <v>5.7400268543712381</v>
      </c>
      <c r="AR446" s="47">
        <f t="shared" si="105"/>
        <v>4.9003333333333332</v>
      </c>
      <c r="AS446" s="47">
        <f t="shared" si="117"/>
        <v>4.4428934440262005</v>
      </c>
      <c r="AU446" s="47">
        <f t="shared" si="106"/>
        <v>5.8768333333333338</v>
      </c>
      <c r="AV446" s="47">
        <f t="shared" si="118"/>
        <v>5.250836430805438</v>
      </c>
      <c r="AX446" s="47">
        <f t="shared" si="107"/>
        <v>5.9472500000000004</v>
      </c>
      <c r="AY446" s="47">
        <f t="shared" si="119"/>
        <v>5.769930490815173</v>
      </c>
    </row>
    <row r="447" spans="1:51">
      <c r="A447" s="3">
        <v>2027</v>
      </c>
      <c r="B447" s="3">
        <v>2</v>
      </c>
      <c r="C447" s="46">
        <f>[1]Fall13!AB450</f>
        <v>7.5309999999999997</v>
      </c>
      <c r="D447" s="46">
        <f>[1]Fall13!AC450</f>
        <v>6.3529999999999998</v>
      </c>
      <c r="E447" s="46">
        <f>[1]Fall13!AD450</f>
        <v>5.1020000000000003</v>
      </c>
      <c r="F447" s="46">
        <f>[1]Fall13!AE450</f>
        <v>6.1559999999999997</v>
      </c>
      <c r="G447" s="46">
        <f>[1]Fall13!AF450</f>
        <v>6.1120000000000001</v>
      </c>
      <c r="H447" s="46"/>
      <c r="I447" s="46"/>
      <c r="J447" s="46">
        <f t="shared" si="108"/>
        <v>1.0161921468087978</v>
      </c>
      <c r="K447" s="62">
        <v>1.01</v>
      </c>
      <c r="M447" s="46"/>
      <c r="N447" s="46">
        <f t="shared" si="109"/>
        <v>1.0166426628260521</v>
      </c>
      <c r="O447" s="62">
        <v>1.01</v>
      </c>
      <c r="P447" s="46"/>
      <c r="Q447" s="46"/>
      <c r="R447" s="46">
        <f t="shared" si="101"/>
        <v>1.0121007736560206</v>
      </c>
      <c r="S447" s="62">
        <v>1.0069999999999999</v>
      </c>
      <c r="T447" s="46"/>
      <c r="U447" s="46"/>
      <c r="V447" s="46">
        <f t="shared" si="102"/>
        <v>1.0166804293971925</v>
      </c>
      <c r="W447" s="62">
        <v>1.01</v>
      </c>
      <c r="Z447" s="46">
        <f t="shared" si="103"/>
        <v>1.0162953109411372</v>
      </c>
      <c r="AA447" s="62">
        <v>1.01</v>
      </c>
      <c r="AE447" s="46"/>
      <c r="AF447" s="51">
        <f t="shared" si="110"/>
        <v>7.1023201781377967</v>
      </c>
      <c r="AG447" s="51">
        <f t="shared" si="111"/>
        <v>5.6275472744692365</v>
      </c>
      <c r="AH447" s="51">
        <f t="shared" si="112"/>
        <v>4.4210931255026455</v>
      </c>
      <c r="AI447" s="51">
        <f t="shared" si="113"/>
        <v>5.0581081499628793</v>
      </c>
      <c r="AJ447" s="51">
        <f t="shared" si="114"/>
        <v>6.0383883103396476</v>
      </c>
      <c r="AL447" s="47">
        <f t="shared" si="120"/>
        <v>7.2678333333333329</v>
      </c>
      <c r="AM447" s="47">
        <f t="shared" si="115"/>
        <v>7.0059507750291088</v>
      </c>
      <c r="AO447" s="47">
        <f t="shared" si="104"/>
        <v>6.1209999999999996</v>
      </c>
      <c r="AP447" s="47">
        <f t="shared" si="116"/>
        <v>5.714473486881201</v>
      </c>
      <c r="AR447" s="47">
        <f t="shared" si="105"/>
        <v>4.940833333333333</v>
      </c>
      <c r="AS447" s="47">
        <f t="shared" si="117"/>
        <v>4.4332158134706647</v>
      </c>
      <c r="AU447" s="47">
        <f t="shared" si="106"/>
        <v>5.9371666666666671</v>
      </c>
      <c r="AV447" s="47">
        <f t="shared" si="118"/>
        <v>5.2104139756504297</v>
      </c>
      <c r="AX447" s="47">
        <f t="shared" si="107"/>
        <v>5.9642499999999998</v>
      </c>
      <c r="AY447" s="47">
        <f t="shared" si="119"/>
        <v>5.7705840190427073</v>
      </c>
    </row>
    <row r="448" spans="1:51">
      <c r="A448" s="3">
        <v>2027</v>
      </c>
      <c r="B448" s="3">
        <v>3</v>
      </c>
      <c r="C448" s="46">
        <f>[1]Fall13!AB451</f>
        <v>7.4569999999999999</v>
      </c>
      <c r="D448" s="46">
        <f>[1]Fall13!AC451</f>
        <v>6.2350000000000003</v>
      </c>
      <c r="E448" s="46">
        <f>[1]Fall13!AD451</f>
        <v>5.0289999999999999</v>
      </c>
      <c r="F448" s="46">
        <f>[1]Fall13!AE451</f>
        <v>6.0490000000000004</v>
      </c>
      <c r="G448" s="46">
        <f>[1]Fall13!AF451</f>
        <v>6.0030000000000001</v>
      </c>
      <c r="H448" s="46"/>
      <c r="I448" s="46"/>
      <c r="J448" s="46">
        <f t="shared" si="108"/>
        <v>1.0160784848071944</v>
      </c>
      <c r="K448" s="62">
        <v>1.01</v>
      </c>
      <c r="M448" s="46"/>
      <c r="N448" s="46">
        <f t="shared" si="109"/>
        <v>1.0166313386597099</v>
      </c>
      <c r="O448" s="62">
        <v>1.01</v>
      </c>
      <c r="P448" s="46"/>
      <c r="Q448" s="46"/>
      <c r="R448" s="46">
        <f t="shared" si="101"/>
        <v>1.0120748641577781</v>
      </c>
      <c r="S448" s="62">
        <v>1.0069999999999999</v>
      </c>
      <c r="T448" s="46"/>
      <c r="U448" s="46"/>
      <c r="V448" s="46">
        <f t="shared" si="102"/>
        <v>1.0166386554621849</v>
      </c>
      <c r="W448" s="62">
        <v>1.01</v>
      </c>
      <c r="Z448" s="46">
        <f t="shared" si="103"/>
        <v>1.0162519045200609</v>
      </c>
      <c r="AA448" s="62">
        <v>1.01</v>
      </c>
      <c r="AE448" s="46"/>
      <c r="AF448" s="51">
        <f t="shared" si="110"/>
        <v>7.0847907992843115</v>
      </c>
      <c r="AG448" s="51">
        <f t="shared" si="111"/>
        <v>5.6784343066001881</v>
      </c>
      <c r="AH448" s="51">
        <f t="shared" si="112"/>
        <v>4.3954403861663449</v>
      </c>
      <c r="AI448" s="51">
        <f t="shared" si="113"/>
        <v>5.146957832952304</v>
      </c>
      <c r="AJ448" s="51">
        <f t="shared" si="114"/>
        <v>6.0499118050768184</v>
      </c>
      <c r="AL448" s="47">
        <f t="shared" si="120"/>
        <v>7.2776666666666658</v>
      </c>
      <c r="AM448" s="47">
        <f t="shared" si="115"/>
        <v>7.0117963119922138</v>
      </c>
      <c r="AO448" s="47">
        <f t="shared" si="104"/>
        <v>6.1615000000000002</v>
      </c>
      <c r="AP448" s="47">
        <f t="shared" si="116"/>
        <v>5.6955434835222247</v>
      </c>
      <c r="AR448" s="47">
        <f t="shared" si="105"/>
        <v>4.9669999999999996</v>
      </c>
      <c r="AS448" s="47">
        <f t="shared" si="117"/>
        <v>4.4191788220501804</v>
      </c>
      <c r="AU448" s="47">
        <f t="shared" si="106"/>
        <v>5.9748333333333337</v>
      </c>
      <c r="AV448" s="47">
        <f t="shared" si="118"/>
        <v>5.1831674098770053</v>
      </c>
      <c r="AX448" s="47">
        <f t="shared" si="107"/>
        <v>5.9671250000000002</v>
      </c>
      <c r="AY448" s="47">
        <f t="shared" si="119"/>
        <v>5.7758149607624745</v>
      </c>
    </row>
    <row r="449" spans="1:51">
      <c r="A449" s="3">
        <v>2027</v>
      </c>
      <c r="B449" s="3">
        <v>4</v>
      </c>
      <c r="C449" s="46">
        <f>[1]Fall13!AB452</f>
        <v>7.4379999999999997</v>
      </c>
      <c r="D449" s="46">
        <f>[1]Fall13!AC452</f>
        <v>6.2320000000000002</v>
      </c>
      <c r="E449" s="46">
        <f>[1]Fall13!AD452</f>
        <v>5.048</v>
      </c>
      <c r="F449" s="46">
        <f>[1]Fall13!AE452</f>
        <v>6.0549999999999997</v>
      </c>
      <c r="G449" s="46">
        <f>[1]Fall13!AF452</f>
        <v>5.992</v>
      </c>
      <c r="H449" s="46"/>
      <c r="I449" s="46"/>
      <c r="J449" s="46">
        <f t="shared" si="108"/>
        <v>1.0161202185792348</v>
      </c>
      <c r="K449" s="62">
        <v>1.01</v>
      </c>
      <c r="M449" s="46"/>
      <c r="N449" s="46">
        <f t="shared" si="109"/>
        <v>1.0166394779771615</v>
      </c>
      <c r="O449" s="62">
        <v>1.01</v>
      </c>
      <c r="P449" s="46"/>
      <c r="Q449" s="46"/>
      <c r="R449" s="46">
        <f t="shared" si="101"/>
        <v>1.0120288692862871</v>
      </c>
      <c r="S449" s="62">
        <v>1.0069999999999999</v>
      </c>
      <c r="T449" s="46"/>
      <c r="U449" s="46"/>
      <c r="V449" s="46">
        <f t="shared" si="102"/>
        <v>1.0166218938885156</v>
      </c>
      <c r="W449" s="62">
        <v>1.01</v>
      </c>
      <c r="Z449" s="46">
        <f t="shared" si="103"/>
        <v>1.016282225237449</v>
      </c>
      <c r="AA449" s="62">
        <v>1.01</v>
      </c>
      <c r="AE449" s="46"/>
      <c r="AF449" s="51">
        <f t="shared" si="110"/>
        <v>7.1092797538121655</v>
      </c>
      <c r="AG449" s="51">
        <f t="shared" si="111"/>
        <v>5.658780758969062</v>
      </c>
      <c r="AH449" s="51">
        <f t="shared" si="112"/>
        <v>4.4170990947012356</v>
      </c>
      <c r="AI449" s="51">
        <f t="shared" si="113"/>
        <v>5.0805833488597489</v>
      </c>
      <c r="AJ449" s="51">
        <f t="shared" si="114"/>
        <v>6.0574511619502474</v>
      </c>
      <c r="AL449" s="47">
        <f t="shared" si="120"/>
        <v>7.2875000000000005</v>
      </c>
      <c r="AM449" s="47">
        <f t="shared" si="115"/>
        <v>7.0176620543633446</v>
      </c>
      <c r="AO449" s="47">
        <f t="shared" si="104"/>
        <v>6.1966666666666663</v>
      </c>
      <c r="AP449" s="47">
        <f t="shared" si="116"/>
        <v>5.676964804107361</v>
      </c>
      <c r="AR449" s="47">
        <f t="shared" si="105"/>
        <v>5.000166666666666</v>
      </c>
      <c r="AS449" s="47">
        <f t="shared" si="117"/>
        <v>4.4189085110185129</v>
      </c>
      <c r="AU449" s="47">
        <f t="shared" si="106"/>
        <v>6.0110000000000001</v>
      </c>
      <c r="AV449" s="47">
        <f t="shared" si="118"/>
        <v>5.148988469255265</v>
      </c>
      <c r="AX449" s="47">
        <f t="shared" si="107"/>
        <v>5.9713750000000001</v>
      </c>
      <c r="AY449" s="47">
        <f t="shared" si="119"/>
        <v>5.8189835857356851</v>
      </c>
    </row>
    <row r="450" spans="1:51">
      <c r="A450" s="3">
        <v>2027</v>
      </c>
      <c r="B450" s="3">
        <v>5</v>
      </c>
      <c r="C450" s="46">
        <f>[1]Fall13!AB453</f>
        <v>7.3040000000000003</v>
      </c>
      <c r="D450" s="46">
        <f>[1]Fall13!AC453</f>
        <v>6.1280000000000001</v>
      </c>
      <c r="E450" s="46">
        <f>[1]Fall13!AD453</f>
        <v>4.9989999999999997</v>
      </c>
      <c r="F450" s="46">
        <f>[1]Fall13!AE453</f>
        <v>5.9610000000000003</v>
      </c>
      <c r="G450" s="46">
        <f>[1]Fall13!AF453</f>
        <v>5.98</v>
      </c>
      <c r="H450" s="46"/>
      <c r="I450" s="46"/>
      <c r="J450" s="46">
        <f t="shared" si="108"/>
        <v>1.0161380077907625</v>
      </c>
      <c r="K450" s="62">
        <v>1.01</v>
      </c>
      <c r="M450" s="46"/>
      <c r="N450" s="46">
        <f t="shared" si="109"/>
        <v>1.0165892501658926</v>
      </c>
      <c r="O450" s="62">
        <v>1.01</v>
      </c>
      <c r="P450" s="46"/>
      <c r="Q450" s="46"/>
      <c r="R450" s="46">
        <f t="shared" si="101"/>
        <v>1.0121482081392994</v>
      </c>
      <c r="S450" s="62">
        <v>1.0069999999999999</v>
      </c>
      <c r="T450" s="46"/>
      <c r="U450" s="46"/>
      <c r="V450" s="46">
        <f t="shared" si="102"/>
        <v>1.0167149923247485</v>
      </c>
      <c r="W450" s="62">
        <v>1.01</v>
      </c>
      <c r="Z450" s="46">
        <f t="shared" si="103"/>
        <v>1.0163154316791299</v>
      </c>
      <c r="AA450" s="62">
        <v>1.01</v>
      </c>
      <c r="AE450" s="46"/>
      <c r="AF450" s="51">
        <f t="shared" si="110"/>
        <v>7.1342665228428661</v>
      </c>
      <c r="AG450" s="51">
        <f t="shared" si="111"/>
        <v>5.6678214182964473</v>
      </c>
      <c r="AH450" s="51">
        <f t="shared" si="112"/>
        <v>4.4172784298493628</v>
      </c>
      <c r="AI450" s="51">
        <f t="shared" si="113"/>
        <v>5.1148777420291802</v>
      </c>
      <c r="AJ450" s="51">
        <f t="shared" si="114"/>
        <v>6.1187621855146368</v>
      </c>
      <c r="AL450" s="47">
        <f t="shared" si="120"/>
        <v>7.2971666666666666</v>
      </c>
      <c r="AM450" s="47">
        <f t="shared" si="115"/>
        <v>7.0235484128805412</v>
      </c>
      <c r="AO450" s="47">
        <f t="shared" si="104"/>
        <v>6.2028333333333334</v>
      </c>
      <c r="AP450" s="47">
        <f t="shared" si="116"/>
        <v>5.6573238729324871</v>
      </c>
      <c r="AR450" s="47">
        <f t="shared" si="105"/>
        <v>5.0058333333333334</v>
      </c>
      <c r="AS450" s="47">
        <f t="shared" si="117"/>
        <v>4.4082697335311956</v>
      </c>
      <c r="AU450" s="47">
        <f t="shared" si="106"/>
        <v>6.0189999999999992</v>
      </c>
      <c r="AV450" s="47">
        <f t="shared" si="118"/>
        <v>5.1192803392132911</v>
      </c>
      <c r="AX450" s="47">
        <f t="shared" si="107"/>
        <v>5.9742499999999996</v>
      </c>
      <c r="AY450" s="47">
        <f t="shared" si="119"/>
        <v>5.8785007118083286</v>
      </c>
    </row>
    <row r="451" spans="1:51">
      <c r="A451" s="3">
        <v>2027</v>
      </c>
      <c r="B451" s="3">
        <v>6</v>
      </c>
      <c r="C451" s="46">
        <f>[1]Fall13!AB454</f>
        <v>7.2510000000000003</v>
      </c>
      <c r="D451" s="46">
        <f>[1]Fall13!AC454</f>
        <v>6.109</v>
      </c>
      <c r="E451" s="46">
        <f>[1]Fall13!AD454</f>
        <v>4.9550000000000001</v>
      </c>
      <c r="F451" s="46">
        <f>[1]Fall13!AE454</f>
        <v>5.944</v>
      </c>
      <c r="G451" s="46">
        <f>[1]Fall13!AF454</f>
        <v>6.0739999999999998</v>
      </c>
      <c r="H451" s="46"/>
      <c r="I451" s="46"/>
      <c r="J451" s="46">
        <f t="shared" si="108"/>
        <v>1.0161154708520179</v>
      </c>
      <c r="K451" s="62">
        <v>1.01</v>
      </c>
      <c r="M451" s="46"/>
      <c r="N451" s="46">
        <f t="shared" si="109"/>
        <v>1.0166417041105009</v>
      </c>
      <c r="O451" s="62">
        <v>1.01</v>
      </c>
      <c r="P451" s="46"/>
      <c r="Q451" s="46"/>
      <c r="R451" s="46">
        <f t="shared" si="101"/>
        <v>1.0120506535947713</v>
      </c>
      <c r="S451" s="62">
        <v>1.0069999999999999</v>
      </c>
      <c r="T451" s="46"/>
      <c r="U451" s="46"/>
      <c r="V451" s="46">
        <f t="shared" si="102"/>
        <v>1.0165897041217717</v>
      </c>
      <c r="W451" s="62">
        <v>1.01</v>
      </c>
      <c r="Z451" s="46">
        <f t="shared" si="103"/>
        <v>1.0163989290495314</v>
      </c>
      <c r="AA451" s="62">
        <v>1.01</v>
      </c>
      <c r="AE451" s="46"/>
      <c r="AF451" s="51">
        <f t="shared" si="110"/>
        <v>7.1406337507781252</v>
      </c>
      <c r="AG451" s="51">
        <f t="shared" si="111"/>
        <v>5.5906256727977537</v>
      </c>
      <c r="AH451" s="51">
        <f t="shared" si="112"/>
        <v>4.3977430108828637</v>
      </c>
      <c r="AI451" s="51">
        <f t="shared" si="113"/>
        <v>4.9854172859054433</v>
      </c>
      <c r="AJ451" s="51">
        <f t="shared" si="114"/>
        <v>6.0934916853645671</v>
      </c>
      <c r="AL451" s="47">
        <f t="shared" si="120"/>
        <v>7.306750000000001</v>
      </c>
      <c r="AM451" s="47">
        <f t="shared" si="115"/>
        <v>7.0294400248861342</v>
      </c>
      <c r="AO451" s="47">
        <f t="shared" si="104"/>
        <v>6.2154999999999996</v>
      </c>
      <c r="AP451" s="47">
        <f t="shared" si="116"/>
        <v>5.6281321760175755</v>
      </c>
      <c r="AR451" s="47">
        <f t="shared" si="105"/>
        <v>5.0211666666666668</v>
      </c>
      <c r="AS451" s="47">
        <f t="shared" si="117"/>
        <v>4.4050656508544774</v>
      </c>
      <c r="AU451" s="47">
        <f t="shared" si="106"/>
        <v>6.0353333333333339</v>
      </c>
      <c r="AV451" s="47">
        <f t="shared" si="118"/>
        <v>5.0712096143722221</v>
      </c>
      <c r="AX451" s="47">
        <f t="shared" si="107"/>
        <v>5.9939999999999998</v>
      </c>
      <c r="AY451" s="47">
        <f t="shared" si="119"/>
        <v>5.9372435510137045</v>
      </c>
    </row>
    <row r="452" spans="1:51">
      <c r="A452" s="3">
        <v>2027</v>
      </c>
      <c r="B452" s="3">
        <v>7</v>
      </c>
      <c r="C452" s="46">
        <f>[1]Fall13!AB455</f>
        <v>7.2549999999999999</v>
      </c>
      <c r="D452" s="46">
        <f>[1]Fall13!AC455</f>
        <v>6.0720000000000001</v>
      </c>
      <c r="E452" s="46">
        <f>[1]Fall13!AD455</f>
        <v>4.9160000000000004</v>
      </c>
      <c r="F452" s="46">
        <f>[1]Fall13!AE455</f>
        <v>5.907</v>
      </c>
      <c r="G452" s="46">
        <f>[1]Fall13!AF455</f>
        <v>6.0780000000000003</v>
      </c>
      <c r="H452" s="46"/>
      <c r="I452" s="46"/>
      <c r="J452" s="46">
        <f t="shared" si="108"/>
        <v>1.0161064425770308</v>
      </c>
      <c r="K452" s="62">
        <v>1.01</v>
      </c>
      <c r="M452" s="46"/>
      <c r="N452" s="46">
        <f t="shared" si="109"/>
        <v>1.0167448091091762</v>
      </c>
      <c r="O452" s="62">
        <v>1.01</v>
      </c>
      <c r="P452" s="46"/>
      <c r="Q452" s="46"/>
      <c r="R452" s="46">
        <f t="shared" si="101"/>
        <v>1.0121474161004735</v>
      </c>
      <c r="S452" s="62">
        <v>1.0069999999999999</v>
      </c>
      <c r="T452" s="46"/>
      <c r="U452" s="46"/>
      <c r="V452" s="46">
        <f t="shared" si="102"/>
        <v>1.0166953528399312</v>
      </c>
      <c r="W452" s="62">
        <v>1.01</v>
      </c>
      <c r="Z452" s="46">
        <f t="shared" si="103"/>
        <v>1.0163879598662207</v>
      </c>
      <c r="AA452" s="62">
        <v>1.01</v>
      </c>
      <c r="AE452" s="46"/>
      <c r="AF452" s="51">
        <f t="shared" si="110"/>
        <v>7.1360179656931351</v>
      </c>
      <c r="AG452" s="51">
        <f t="shared" si="111"/>
        <v>5.5708569803551704</v>
      </c>
      <c r="AH452" s="51">
        <f t="shared" si="112"/>
        <v>4.3659497590887772</v>
      </c>
      <c r="AI452" s="51">
        <f t="shared" si="113"/>
        <v>5.0389909921898095</v>
      </c>
      <c r="AJ452" s="51">
        <f t="shared" si="114"/>
        <v>6.0681449140318717</v>
      </c>
      <c r="AL452" s="47">
        <f t="shared" si="120"/>
        <v>7.3163333333333336</v>
      </c>
      <c r="AM452" s="47">
        <f t="shared" si="115"/>
        <v>7.0353278284881924</v>
      </c>
      <c r="AO452" s="47">
        <f t="shared" si="104"/>
        <v>6.1881666666666675</v>
      </c>
      <c r="AP452" s="47">
        <f t="shared" si="116"/>
        <v>5.6323444019146436</v>
      </c>
      <c r="AR452" s="47">
        <f t="shared" si="105"/>
        <v>5.0081666666666669</v>
      </c>
      <c r="AS452" s="47">
        <f t="shared" si="117"/>
        <v>4.4024339676985385</v>
      </c>
      <c r="AU452" s="47">
        <f t="shared" si="106"/>
        <v>6.0119999999999996</v>
      </c>
      <c r="AV452" s="47">
        <f t="shared" si="118"/>
        <v>5.0708225586498941</v>
      </c>
      <c r="AX452" s="47">
        <f t="shared" si="107"/>
        <v>6.0257500000000004</v>
      </c>
      <c r="AY452" s="47">
        <f t="shared" si="119"/>
        <v>5.9989017063535117</v>
      </c>
    </row>
    <row r="453" spans="1:51">
      <c r="A453" s="3">
        <v>2027</v>
      </c>
      <c r="B453" s="3">
        <v>8</v>
      </c>
      <c r="C453" s="46">
        <f>[1]Fall13!AB456</f>
        <v>7.2439999999999998</v>
      </c>
      <c r="D453" s="46">
        <f>[1]Fall13!AC456</f>
        <v>6.0540000000000003</v>
      </c>
      <c r="E453" s="46">
        <f>[1]Fall13!AD456</f>
        <v>4.9189999999999996</v>
      </c>
      <c r="F453" s="46">
        <f>[1]Fall13!AE456</f>
        <v>5.891</v>
      </c>
      <c r="G453" s="46">
        <f>[1]Fall13!AF456</f>
        <v>6.056</v>
      </c>
      <c r="H453" s="46"/>
      <c r="I453" s="46"/>
      <c r="J453" s="46">
        <f t="shared" si="108"/>
        <v>1.0161312947117409</v>
      </c>
      <c r="K453" s="62">
        <v>1.01</v>
      </c>
      <c r="M453" s="46"/>
      <c r="N453" s="46">
        <f t="shared" si="109"/>
        <v>1.016624685138539</v>
      </c>
      <c r="O453" s="62">
        <v>1.01</v>
      </c>
      <c r="P453" s="46"/>
      <c r="Q453" s="46"/>
      <c r="R453" s="46">
        <f t="shared" si="101"/>
        <v>1.0123482197983122</v>
      </c>
      <c r="S453" s="62">
        <v>1.0069999999999999</v>
      </c>
      <c r="T453" s="46"/>
      <c r="U453" s="46"/>
      <c r="V453" s="46">
        <f t="shared" si="102"/>
        <v>1.0167414566793236</v>
      </c>
      <c r="W453" s="62">
        <v>1.01</v>
      </c>
      <c r="Z453" s="46">
        <f t="shared" si="103"/>
        <v>1.0164484726418261</v>
      </c>
      <c r="AA453" s="62">
        <v>1.01</v>
      </c>
      <c r="AE453" s="46"/>
      <c r="AF453" s="51">
        <f t="shared" si="110"/>
        <v>6.94069257744966</v>
      </c>
      <c r="AG453" s="51">
        <f t="shared" si="111"/>
        <v>5.838676154203549</v>
      </c>
      <c r="AH453" s="51">
        <f t="shared" si="112"/>
        <v>4.5105130211977107</v>
      </c>
      <c r="AI453" s="51">
        <f t="shared" si="113"/>
        <v>5.3536493097018596</v>
      </c>
      <c r="AJ453" s="51">
        <f t="shared" si="114"/>
        <v>5.769223183786198</v>
      </c>
      <c r="AL453" s="47">
        <f t="shared" si="120"/>
        <v>7.3259166666666671</v>
      </c>
      <c r="AM453" s="47">
        <f t="shared" si="115"/>
        <v>7.041054472528991</v>
      </c>
      <c r="AO453" s="47">
        <f t="shared" si="104"/>
        <v>6.1383333333333328</v>
      </c>
      <c r="AP453" s="47">
        <f t="shared" si="116"/>
        <v>5.6675325485370287</v>
      </c>
      <c r="AR453" s="47">
        <f t="shared" si="105"/>
        <v>4.9776666666666669</v>
      </c>
      <c r="AS453" s="47">
        <f t="shared" si="117"/>
        <v>4.4173372836477158</v>
      </c>
      <c r="AU453" s="47">
        <f t="shared" si="106"/>
        <v>5.9678333333333322</v>
      </c>
      <c r="AV453" s="47">
        <f t="shared" si="118"/>
        <v>5.1200794186063909</v>
      </c>
      <c r="AX453" s="47">
        <f t="shared" si="107"/>
        <v>6.0503749999999998</v>
      </c>
      <c r="AY453" s="47">
        <f t="shared" si="119"/>
        <v>6.0247626306948483</v>
      </c>
    </row>
    <row r="454" spans="1:51">
      <c r="A454" s="3">
        <v>2027</v>
      </c>
      <c r="B454" s="3">
        <v>9</v>
      </c>
      <c r="C454" s="46">
        <f>[1]Fall13!AB457</f>
        <v>7.28</v>
      </c>
      <c r="D454" s="46">
        <f>[1]Fall13!AC457</f>
        <v>6.0919999999999996</v>
      </c>
      <c r="E454" s="46">
        <f>[1]Fall13!AD457</f>
        <v>4.931</v>
      </c>
      <c r="F454" s="46">
        <f>[1]Fall13!AE457</f>
        <v>5.92</v>
      </c>
      <c r="G454" s="46">
        <f>[1]Fall13!AF457</f>
        <v>6.0540000000000003</v>
      </c>
      <c r="H454" s="46"/>
      <c r="I454" s="46"/>
      <c r="J454" s="46">
        <f t="shared" si="108"/>
        <v>1.0161920714684534</v>
      </c>
      <c r="K454" s="62">
        <v>1.01</v>
      </c>
      <c r="M454" s="46"/>
      <c r="N454" s="46">
        <f t="shared" si="109"/>
        <v>1.0166889185580774</v>
      </c>
      <c r="O454" s="62">
        <v>1.01</v>
      </c>
      <c r="P454" s="46"/>
      <c r="Q454" s="46"/>
      <c r="R454" s="46">
        <f t="shared" si="101"/>
        <v>1.0121100164203614</v>
      </c>
      <c r="S454" s="62">
        <v>1.0069999999999999</v>
      </c>
      <c r="T454" s="46"/>
      <c r="U454" s="46"/>
      <c r="V454" s="46">
        <f t="shared" si="102"/>
        <v>1.0166580800274772</v>
      </c>
      <c r="W454" s="62">
        <v>1.01</v>
      </c>
      <c r="Z454" s="46">
        <f t="shared" si="103"/>
        <v>1.0162833641094511</v>
      </c>
      <c r="AA454" s="62">
        <v>1.01</v>
      </c>
      <c r="AE454" s="46"/>
      <c r="AF454" s="51">
        <f t="shared" si="110"/>
        <v>7.0043924345134885</v>
      </c>
      <c r="AG454" s="51">
        <f t="shared" si="111"/>
        <v>5.8499344700215898</v>
      </c>
      <c r="AH454" s="51">
        <f t="shared" si="112"/>
        <v>4.5110199710320762</v>
      </c>
      <c r="AI454" s="51">
        <f t="shared" si="113"/>
        <v>5.3635415998687783</v>
      </c>
      <c r="AJ454" s="51">
        <f t="shared" si="114"/>
        <v>5.6990514287028251</v>
      </c>
      <c r="AL454" s="47">
        <f t="shared" si="120"/>
        <v>7.3355833333333331</v>
      </c>
      <c r="AM454" s="47">
        <f t="shared" si="115"/>
        <v>7.0468336742076341</v>
      </c>
      <c r="AO454" s="47">
        <f t="shared" si="104"/>
        <v>6.1144999999999996</v>
      </c>
      <c r="AP454" s="47">
        <f t="shared" si="116"/>
        <v>5.6961159091072622</v>
      </c>
      <c r="AR454" s="47">
        <f t="shared" si="105"/>
        <v>4.9613333333333332</v>
      </c>
      <c r="AS454" s="47">
        <f t="shared" si="117"/>
        <v>4.436600547792005</v>
      </c>
      <c r="AU454" s="47">
        <f t="shared" si="106"/>
        <v>5.9463333333333344</v>
      </c>
      <c r="AV454" s="47">
        <f t="shared" si="118"/>
        <v>5.1561767130924698</v>
      </c>
      <c r="AX454" s="47">
        <f t="shared" si="107"/>
        <v>6.0436250000000005</v>
      </c>
      <c r="AY454" s="47">
        <f t="shared" si="119"/>
        <v>5.9868030843458504</v>
      </c>
    </row>
    <row r="455" spans="1:51">
      <c r="A455" s="3">
        <v>2027</v>
      </c>
      <c r="B455" s="3">
        <v>10</v>
      </c>
      <c r="C455" s="46">
        <f>[1]Fall13!AB458</f>
        <v>7.36</v>
      </c>
      <c r="D455" s="46">
        <f>[1]Fall13!AC458</f>
        <v>6.1210000000000004</v>
      </c>
      <c r="E455" s="46">
        <f>[1]Fall13!AD458</f>
        <v>4.9080000000000004</v>
      </c>
      <c r="F455" s="46">
        <f>[1]Fall13!AE458</f>
        <v>5.9349999999999996</v>
      </c>
      <c r="G455" s="46">
        <f>[1]Fall13!AF458</f>
        <v>6.0129999999999999</v>
      </c>
      <c r="H455" s="46"/>
      <c r="I455" s="46"/>
      <c r="J455" s="46">
        <f t="shared" si="108"/>
        <v>1.0161535275438354</v>
      </c>
      <c r="K455" s="62">
        <v>1.01</v>
      </c>
      <c r="M455" s="46"/>
      <c r="N455" s="46">
        <f t="shared" si="109"/>
        <v>1.016608536787909</v>
      </c>
      <c r="O455" s="62">
        <v>1.01</v>
      </c>
      <c r="P455" s="46"/>
      <c r="Q455" s="46"/>
      <c r="R455" s="46">
        <f t="shared" si="101"/>
        <v>1.0121674572076718</v>
      </c>
      <c r="S455" s="62">
        <v>1.0069999999999999</v>
      </c>
      <c r="T455" s="46"/>
      <c r="U455" s="46"/>
      <c r="V455" s="46">
        <f t="shared" si="102"/>
        <v>1.0166152792052072</v>
      </c>
      <c r="W455" s="62">
        <v>1.01</v>
      </c>
      <c r="Z455" s="46">
        <f t="shared" si="103"/>
        <v>1.0163962136578768</v>
      </c>
      <c r="AA455" s="62">
        <v>1.01</v>
      </c>
      <c r="AE455" s="46"/>
      <c r="AF455" s="51">
        <f t="shared" si="110"/>
        <v>7.0074533214991721</v>
      </c>
      <c r="AG455" s="51">
        <f t="shared" si="111"/>
        <v>5.8279553638128263</v>
      </c>
      <c r="AH455" s="51">
        <f t="shared" si="112"/>
        <v>4.4496520076174777</v>
      </c>
      <c r="AI455" s="51">
        <f t="shared" si="113"/>
        <v>5.3385135625160878</v>
      </c>
      <c r="AJ455" s="51">
        <f t="shared" si="114"/>
        <v>5.6797844614387776</v>
      </c>
      <c r="AL455" s="47">
        <f t="shared" si="120"/>
        <v>7.3453333333333335</v>
      </c>
      <c r="AM455" s="47">
        <f t="shared" si="115"/>
        <v>7.0526154013705868</v>
      </c>
      <c r="AO455" s="47">
        <f t="shared" si="104"/>
        <v>6.0960000000000001</v>
      </c>
      <c r="AP455" s="47">
        <f t="shared" si="116"/>
        <v>5.7243116765812232</v>
      </c>
      <c r="AR455" s="47">
        <f t="shared" si="105"/>
        <v>4.9380000000000006</v>
      </c>
      <c r="AS455" s="47">
        <f t="shared" si="117"/>
        <v>4.4420260332780446</v>
      </c>
      <c r="AU455" s="47">
        <f t="shared" si="106"/>
        <v>5.9263333333333348</v>
      </c>
      <c r="AV455" s="47">
        <f t="shared" si="118"/>
        <v>5.1991650820351936</v>
      </c>
      <c r="AX455" s="47">
        <f t="shared" si="107"/>
        <v>6.03125</v>
      </c>
      <c r="AY455" s="47">
        <f t="shared" si="119"/>
        <v>5.9419776032332425</v>
      </c>
    </row>
    <row r="456" spans="1:51">
      <c r="A456" s="3">
        <v>2027</v>
      </c>
      <c r="B456" s="3">
        <v>11</v>
      </c>
      <c r="C456" s="46">
        <f>[1]Fall13!AB459</f>
        <v>7.4960000000000004</v>
      </c>
      <c r="D456" s="46">
        <f>[1]Fall13!AC459</f>
        <v>6.1929999999999996</v>
      </c>
      <c r="E456" s="46">
        <f>[1]Fall13!AD459</f>
        <v>5.0250000000000004</v>
      </c>
      <c r="F456" s="46">
        <f>[1]Fall13!AE459</f>
        <v>6.0119999999999996</v>
      </c>
      <c r="G456" s="46">
        <f>[1]Fall13!AF459</f>
        <v>5.9189999999999996</v>
      </c>
      <c r="H456" s="46"/>
      <c r="I456" s="46"/>
      <c r="J456" s="46">
        <f t="shared" si="108"/>
        <v>1.0162689804772234</v>
      </c>
      <c r="K456" s="62">
        <v>1.01</v>
      </c>
      <c r="M456" s="46"/>
      <c r="N456" s="46">
        <f t="shared" si="109"/>
        <v>1.0167460187161386</v>
      </c>
      <c r="O456" s="62">
        <v>1.01</v>
      </c>
      <c r="P456" s="46"/>
      <c r="Q456" s="46"/>
      <c r="R456" s="46">
        <f t="shared" si="101"/>
        <v>1.0120845921450152</v>
      </c>
      <c r="S456" s="62">
        <v>1.0069999999999999</v>
      </c>
      <c r="T456" s="46"/>
      <c r="U456" s="46"/>
      <c r="V456" s="46">
        <f t="shared" si="102"/>
        <v>1.0167427701674276</v>
      </c>
      <c r="W456" s="62">
        <v>1.01</v>
      </c>
      <c r="Z456" s="46">
        <f t="shared" si="103"/>
        <v>1.0163118131868132</v>
      </c>
      <c r="AA456" s="62">
        <v>1.01</v>
      </c>
      <c r="AE456" s="46"/>
      <c r="AF456" s="51">
        <f t="shared" si="110"/>
        <v>6.9988840356564674</v>
      </c>
      <c r="AG456" s="51">
        <f t="shared" si="111"/>
        <v>5.8435236753991457</v>
      </c>
      <c r="AH456" s="51">
        <f t="shared" si="112"/>
        <v>4.5124788724366764</v>
      </c>
      <c r="AI456" s="51">
        <f t="shared" si="113"/>
        <v>5.3460577875038346</v>
      </c>
      <c r="AJ456" s="51">
        <f t="shared" si="114"/>
        <v>5.6306284680265488</v>
      </c>
      <c r="AL456" s="47">
        <f t="shared" si="120"/>
        <v>7.3553333333333333</v>
      </c>
      <c r="AM456" s="47">
        <f t="shared" si="115"/>
        <v>7.058390058165684</v>
      </c>
      <c r="AO456" s="47">
        <f t="shared" si="104"/>
        <v>6.1068333333333333</v>
      </c>
      <c r="AP456" s="47">
        <f t="shared" si="116"/>
        <v>5.7535953860983389</v>
      </c>
      <c r="AR456" s="47">
        <f t="shared" si="105"/>
        <v>4.9423333333333339</v>
      </c>
      <c r="AS456" s="47">
        <f t="shared" si="117"/>
        <v>4.457892773709264</v>
      </c>
      <c r="AU456" s="47">
        <f t="shared" si="106"/>
        <v>5.9348333333333327</v>
      </c>
      <c r="AV456" s="47">
        <f t="shared" si="118"/>
        <v>5.2376950896143022</v>
      </c>
      <c r="AX456" s="47">
        <f t="shared" si="107"/>
        <v>6.0207499999999996</v>
      </c>
      <c r="AY456" s="47">
        <f t="shared" si="119"/>
        <v>5.8895671861019592</v>
      </c>
    </row>
    <row r="457" spans="1:51">
      <c r="A457" s="3">
        <v>2027</v>
      </c>
      <c r="B457" s="3">
        <v>12</v>
      </c>
      <c r="C457" s="46">
        <f>[1]Fall13!AB460</f>
        <v>7.3140000000000001</v>
      </c>
      <c r="D457" s="46">
        <f>[1]Fall13!AC460</f>
        <v>6.1340000000000003</v>
      </c>
      <c r="E457" s="46">
        <f>[1]Fall13!AD460</f>
        <v>4.9219999999999997</v>
      </c>
      <c r="F457" s="46">
        <f>[1]Fall13!AE460</f>
        <v>5.944</v>
      </c>
      <c r="G457" s="46">
        <f>[1]Fall13!AF460</f>
        <v>5.9550000000000001</v>
      </c>
      <c r="H457" s="46"/>
      <c r="I457" s="46"/>
      <c r="J457" s="46">
        <f t="shared" si="108"/>
        <v>1.0162567736556898</v>
      </c>
      <c r="K457" s="62">
        <v>1.01</v>
      </c>
      <c r="M457" s="46"/>
      <c r="N457" s="46">
        <f t="shared" si="109"/>
        <v>1.0167412564230067</v>
      </c>
      <c r="O457" s="62">
        <v>1.01</v>
      </c>
      <c r="P457" s="46"/>
      <c r="Q457" s="46"/>
      <c r="R457" s="46">
        <f t="shared" si="101"/>
        <v>1.0121324285420521</v>
      </c>
      <c r="S457" s="62">
        <v>1.0069999999999999</v>
      </c>
      <c r="T457" s="46"/>
      <c r="U457" s="46"/>
      <c r="V457" s="46">
        <f t="shared" si="102"/>
        <v>1.01676359904208</v>
      </c>
      <c r="W457" s="62">
        <v>1.01</v>
      </c>
      <c r="Z457" s="46">
        <f t="shared" si="103"/>
        <v>1.0163850486431132</v>
      </c>
      <c r="AA457" s="62">
        <v>1.01</v>
      </c>
      <c r="AE457" s="46"/>
      <c r="AF457" s="51">
        <f t="shared" si="110"/>
        <v>6.9858280480661241</v>
      </c>
      <c r="AG457" s="51">
        <f t="shared" si="111"/>
        <v>5.8234336128301019</v>
      </c>
      <c r="AH457" s="51">
        <f t="shared" si="112"/>
        <v>4.4478862794917742</v>
      </c>
      <c r="AI457" s="51">
        <f t="shared" si="113"/>
        <v>5.3265800513013737</v>
      </c>
      <c r="AJ457" s="51">
        <f t="shared" si="114"/>
        <v>5.6179591469460579</v>
      </c>
      <c r="AL457" s="47">
        <f t="shared" si="120"/>
        <v>7.3650833333333336</v>
      </c>
      <c r="AM457" s="47">
        <f t="shared" si="115"/>
        <v>7.0641539426937916</v>
      </c>
      <c r="AO457" s="47">
        <f t="shared" si="104"/>
        <v>6.1109999999999998</v>
      </c>
      <c r="AP457" s="47">
        <f t="shared" si="116"/>
        <v>5.7923967094370639</v>
      </c>
      <c r="AR457" s="47">
        <f t="shared" si="105"/>
        <v>4.9368333333333343</v>
      </c>
      <c r="AS457" s="47">
        <f t="shared" si="117"/>
        <v>4.4662499851440822</v>
      </c>
      <c r="AU457" s="47">
        <f t="shared" si="106"/>
        <v>5.9348333333333336</v>
      </c>
      <c r="AV457" s="47">
        <f t="shared" si="118"/>
        <v>5.2945555505136239</v>
      </c>
      <c r="AX457" s="47">
        <f t="shared" si="107"/>
        <v>6.0161249999999997</v>
      </c>
      <c r="AY457" s="47">
        <f t="shared" si="119"/>
        <v>5.8346306842264353</v>
      </c>
    </row>
    <row r="458" spans="1:51">
      <c r="A458" s="3">
        <v>2028</v>
      </c>
      <c r="B458" s="3">
        <v>1</v>
      </c>
      <c r="C458" s="46">
        <f>[1]Fall13!AB461</f>
        <v>7.5579999999999998</v>
      </c>
      <c r="D458" s="46">
        <f>[1]Fall13!AC461</f>
        <v>6.327</v>
      </c>
      <c r="E458" s="46">
        <f>[1]Fall13!AD461</f>
        <v>5.0439999999999996</v>
      </c>
      <c r="F458" s="46">
        <f>[1]Fall13!AE461</f>
        <v>6.1349999999999998</v>
      </c>
      <c r="G458" s="46">
        <f>[1]Fall13!AF461</f>
        <v>6.1970000000000001</v>
      </c>
      <c r="H458" s="46"/>
      <c r="I458" s="46"/>
      <c r="J458" s="46">
        <f t="shared" si="108"/>
        <v>1.0143604885250301</v>
      </c>
      <c r="K458" s="62">
        <v>1.01</v>
      </c>
      <c r="M458" s="46"/>
      <c r="N458" s="46">
        <f t="shared" si="109"/>
        <v>1.0145926876202693</v>
      </c>
      <c r="O458" s="62">
        <v>1.01</v>
      </c>
      <c r="P458" s="46"/>
      <c r="Q458" s="46"/>
      <c r="R458" s="46">
        <f t="shared" si="101"/>
        <v>1.0100120144173008</v>
      </c>
      <c r="S458" s="62">
        <v>1.0069999999999999</v>
      </c>
      <c r="T458" s="46"/>
      <c r="U458" s="46"/>
      <c r="V458" s="46">
        <f t="shared" si="102"/>
        <v>1.0145526707458243</v>
      </c>
      <c r="W458" s="62">
        <v>1.01</v>
      </c>
      <c r="Z458" s="46">
        <f t="shared" si="103"/>
        <v>1.0145710543549444</v>
      </c>
      <c r="AA458" s="62">
        <v>1.01</v>
      </c>
      <c r="AE458" s="46"/>
      <c r="AF458" s="51">
        <f t="shared" si="110"/>
        <v>7.1965408038380909</v>
      </c>
      <c r="AG458" s="51">
        <f t="shared" si="111"/>
        <v>5.6010394612224896</v>
      </c>
      <c r="AH458" s="51">
        <f t="shared" si="112"/>
        <v>4.4124120370305846</v>
      </c>
      <c r="AI458" s="51">
        <f t="shared" si="113"/>
        <v>5.0917264597890171</v>
      </c>
      <c r="AJ458" s="51">
        <f t="shared" si="114"/>
        <v>6.0627550774897516</v>
      </c>
      <c r="AL458" s="47">
        <f t="shared" si="120"/>
        <v>7.3739999999999997</v>
      </c>
      <c r="AM458" s="47">
        <f t="shared" si="115"/>
        <v>7.0700916826309514</v>
      </c>
      <c r="AO458" s="47">
        <f t="shared" si="104"/>
        <v>6.1535000000000002</v>
      </c>
      <c r="AP458" s="47">
        <f t="shared" si="116"/>
        <v>5.7974271229149501</v>
      </c>
      <c r="AR458" s="47">
        <f t="shared" si="105"/>
        <v>4.9581666666666671</v>
      </c>
      <c r="AS458" s="47">
        <f t="shared" si="117"/>
        <v>4.4739936981343833</v>
      </c>
      <c r="AU458" s="47">
        <f t="shared" si="106"/>
        <v>5.972833333333333</v>
      </c>
      <c r="AV458" s="47">
        <f t="shared" si="118"/>
        <v>5.3033447951134915</v>
      </c>
      <c r="AX458" s="47">
        <f t="shared" si="107"/>
        <v>6.0432499999999996</v>
      </c>
      <c r="AY458" s="47">
        <f t="shared" si="119"/>
        <v>5.8276297957233254</v>
      </c>
    </row>
    <row r="459" spans="1:51">
      <c r="A459" s="3">
        <v>2028</v>
      </c>
      <c r="B459" s="3">
        <v>2</v>
      </c>
      <c r="C459" s="46">
        <f>[1]Fall13!AB462</f>
        <v>7.6390000000000002</v>
      </c>
      <c r="D459" s="46">
        <f>[1]Fall13!AC462</f>
        <v>6.4459999999999997</v>
      </c>
      <c r="E459" s="46">
        <f>[1]Fall13!AD462</f>
        <v>5.1539999999999999</v>
      </c>
      <c r="F459" s="46">
        <f>[1]Fall13!AE462</f>
        <v>6.2460000000000004</v>
      </c>
      <c r="G459" s="46">
        <f>[1]Fall13!AF462</f>
        <v>6.2</v>
      </c>
      <c r="H459" s="46"/>
      <c r="I459" s="46"/>
      <c r="J459" s="46">
        <f t="shared" si="108"/>
        <v>1.0143407250033196</v>
      </c>
      <c r="K459" s="62">
        <v>1.01</v>
      </c>
      <c r="M459" s="46"/>
      <c r="N459" s="46">
        <f t="shared" si="109"/>
        <v>1.0146387533448764</v>
      </c>
      <c r="O459" s="62">
        <v>1.01</v>
      </c>
      <c r="P459" s="46"/>
      <c r="Q459" s="46"/>
      <c r="R459" s="46">
        <f t="shared" ref="R459:R522" si="121">E459/E447</f>
        <v>1.0101920815366523</v>
      </c>
      <c r="S459" s="62">
        <v>1.0069999999999999</v>
      </c>
      <c r="T459" s="46"/>
      <c r="U459" s="46"/>
      <c r="V459" s="46">
        <f t="shared" ref="V459:V522" si="122">F459/F447</f>
        <v>1.0146198830409359</v>
      </c>
      <c r="W459" s="62">
        <v>1.01</v>
      </c>
      <c r="Z459" s="46">
        <f t="shared" ref="Z459:Z522" si="123">G459/G447</f>
        <v>1.0143979057591623</v>
      </c>
      <c r="AA459" s="62">
        <v>1.01</v>
      </c>
      <c r="AE459" s="46"/>
      <c r="AF459" s="51">
        <f t="shared" si="110"/>
        <v>7.1733433799191744</v>
      </c>
      <c r="AG459" s="51">
        <f t="shared" si="111"/>
        <v>5.6838227472139291</v>
      </c>
      <c r="AH459" s="51">
        <f t="shared" si="112"/>
        <v>4.4520407773811632</v>
      </c>
      <c r="AI459" s="51">
        <f t="shared" si="113"/>
        <v>5.1086892314625079</v>
      </c>
      <c r="AJ459" s="51">
        <f t="shared" si="114"/>
        <v>6.0987721934430441</v>
      </c>
      <c r="AL459" s="47">
        <f t="shared" si="120"/>
        <v>7.3829999999999991</v>
      </c>
      <c r="AM459" s="47">
        <f t="shared" si="115"/>
        <v>7.0760102827793991</v>
      </c>
      <c r="AO459" s="47">
        <f t="shared" si="104"/>
        <v>6.2188333333333325</v>
      </c>
      <c r="AP459" s="47">
        <f t="shared" si="116"/>
        <v>5.771618221750014</v>
      </c>
      <c r="AR459" s="47">
        <f t="shared" si="105"/>
        <v>4.9973333333333336</v>
      </c>
      <c r="AS459" s="47">
        <f t="shared" si="117"/>
        <v>4.4642483241649593</v>
      </c>
      <c r="AU459" s="47">
        <f t="shared" si="106"/>
        <v>6.032</v>
      </c>
      <c r="AV459" s="47">
        <f t="shared" si="118"/>
        <v>5.2625181154069329</v>
      </c>
      <c r="AX459" s="47">
        <f t="shared" si="107"/>
        <v>6.0590000000000011</v>
      </c>
      <c r="AY459" s="47">
        <f t="shared" si="119"/>
        <v>5.8282898592331351</v>
      </c>
    </row>
    <row r="460" spans="1:51">
      <c r="A460" s="3">
        <v>2028</v>
      </c>
      <c r="B460" s="3">
        <v>3</v>
      </c>
      <c r="C460" s="46">
        <f>[1]Fall13!AB463</f>
        <v>7.5650000000000004</v>
      </c>
      <c r="D460" s="46">
        <f>[1]Fall13!AC463</f>
        <v>6.3259999999999996</v>
      </c>
      <c r="E460" s="46">
        <f>[1]Fall13!AD463</f>
        <v>5.0789999999999997</v>
      </c>
      <c r="F460" s="46">
        <f>[1]Fall13!AE463</f>
        <v>6.1369999999999996</v>
      </c>
      <c r="G460" s="46">
        <f>[1]Fall13!AF463</f>
        <v>6.09</v>
      </c>
      <c r="H460" s="46"/>
      <c r="I460" s="46"/>
      <c r="J460" s="46">
        <f t="shared" si="108"/>
        <v>1.014483036073488</v>
      </c>
      <c r="K460" s="62">
        <v>1.01</v>
      </c>
      <c r="M460" s="46"/>
      <c r="N460" s="46">
        <f t="shared" si="109"/>
        <v>1.0145950280673615</v>
      </c>
      <c r="O460" s="62">
        <v>1.01</v>
      </c>
      <c r="P460" s="46"/>
      <c r="Q460" s="46"/>
      <c r="R460" s="46">
        <f t="shared" si="121"/>
        <v>1.0099423344601313</v>
      </c>
      <c r="S460" s="62">
        <v>1.0069999999999999</v>
      </c>
      <c r="T460" s="46"/>
      <c r="U460" s="46"/>
      <c r="V460" s="46">
        <f t="shared" si="122"/>
        <v>1.0145478591502726</v>
      </c>
      <c r="W460" s="62">
        <v>1.01</v>
      </c>
      <c r="Z460" s="46">
        <f t="shared" si="123"/>
        <v>1.0144927536231885</v>
      </c>
      <c r="AA460" s="62">
        <v>1.01</v>
      </c>
      <c r="AE460" s="46"/>
      <c r="AF460" s="51">
        <f t="shared" si="110"/>
        <v>7.1556387072771548</v>
      </c>
      <c r="AG460" s="51">
        <f t="shared" si="111"/>
        <v>5.7352186496661899</v>
      </c>
      <c r="AH460" s="51">
        <f t="shared" si="112"/>
        <v>4.4262084688695085</v>
      </c>
      <c r="AI460" s="51">
        <f t="shared" si="113"/>
        <v>5.1984274112818269</v>
      </c>
      <c r="AJ460" s="51">
        <f t="shared" si="114"/>
        <v>6.1104109231275867</v>
      </c>
      <c r="AL460" s="47">
        <f t="shared" si="120"/>
        <v>7.3919999999999995</v>
      </c>
      <c r="AM460" s="47">
        <f t="shared" si="115"/>
        <v>7.081914275112136</v>
      </c>
      <c r="AO460" s="47">
        <f t="shared" si="104"/>
        <v>6.2578333333333331</v>
      </c>
      <c r="AP460" s="47">
        <f t="shared" si="116"/>
        <v>5.7524989183574471</v>
      </c>
      <c r="AR460" s="47">
        <f t="shared" si="105"/>
        <v>5.0220000000000002</v>
      </c>
      <c r="AS460" s="47">
        <f t="shared" si="117"/>
        <v>4.4501130738045314</v>
      </c>
      <c r="AU460" s="47">
        <f t="shared" si="106"/>
        <v>6.0681666666666665</v>
      </c>
      <c r="AV460" s="47">
        <f t="shared" si="118"/>
        <v>5.234999083975775</v>
      </c>
      <c r="AX460" s="47">
        <f t="shared" si="107"/>
        <v>6.0605000000000011</v>
      </c>
      <c r="AY460" s="47">
        <f t="shared" si="119"/>
        <v>5.8335731103700992</v>
      </c>
    </row>
    <row r="461" spans="1:51">
      <c r="A461" s="3">
        <v>2028</v>
      </c>
      <c r="B461" s="3">
        <v>4</v>
      </c>
      <c r="C461" s="46">
        <f>[1]Fall13!AB464</f>
        <v>7.5460000000000003</v>
      </c>
      <c r="D461" s="46">
        <f>[1]Fall13!AC464</f>
        <v>6.3239999999999998</v>
      </c>
      <c r="E461" s="46">
        <f>[1]Fall13!AD464</f>
        <v>5.0990000000000002</v>
      </c>
      <c r="F461" s="46">
        <f>[1]Fall13!AE464</f>
        <v>6.1440000000000001</v>
      </c>
      <c r="G461" s="46">
        <f>[1]Fall13!AF464</f>
        <v>6.0789999999999997</v>
      </c>
      <c r="H461" s="46"/>
      <c r="I461" s="46"/>
      <c r="J461" s="46">
        <f t="shared" si="108"/>
        <v>1.0145200322667385</v>
      </c>
      <c r="K461" s="62">
        <v>1.01</v>
      </c>
      <c r="M461" s="46"/>
      <c r="N461" s="46">
        <f t="shared" si="109"/>
        <v>1.014762516046213</v>
      </c>
      <c r="O461" s="62">
        <v>1.01</v>
      </c>
      <c r="P461" s="46"/>
      <c r="Q461" s="46"/>
      <c r="R461" s="46">
        <f t="shared" si="121"/>
        <v>1.0101030110935023</v>
      </c>
      <c r="S461" s="62">
        <v>1.0069999999999999</v>
      </c>
      <c r="T461" s="46"/>
      <c r="U461" s="46"/>
      <c r="V461" s="46">
        <f t="shared" si="122"/>
        <v>1.0146985962014865</v>
      </c>
      <c r="W461" s="62">
        <v>1.01</v>
      </c>
      <c r="Z461" s="46">
        <f t="shared" si="123"/>
        <v>1.0145193591455273</v>
      </c>
      <c r="AA461" s="62">
        <v>1.01</v>
      </c>
      <c r="AE461" s="46"/>
      <c r="AF461" s="51">
        <f t="shared" si="110"/>
        <v>7.1803725513502874</v>
      </c>
      <c r="AG461" s="51">
        <f t="shared" si="111"/>
        <v>5.7153685665587526</v>
      </c>
      <c r="AH461" s="51">
        <f t="shared" si="112"/>
        <v>4.448018788364144</v>
      </c>
      <c r="AI461" s="51">
        <f t="shared" si="113"/>
        <v>5.1313891823483466</v>
      </c>
      <c r="AJ461" s="51">
        <f t="shared" si="114"/>
        <v>6.1180256735697496</v>
      </c>
      <c r="AL461" s="47">
        <f t="shared" si="120"/>
        <v>7.4009999999999998</v>
      </c>
      <c r="AM461" s="47">
        <f t="shared" si="115"/>
        <v>7.0878386749069788</v>
      </c>
      <c r="AO461" s="47">
        <f t="shared" si="104"/>
        <v>6.291666666666667</v>
      </c>
      <c r="AP461" s="47">
        <f t="shared" si="116"/>
        <v>5.7337344521484361</v>
      </c>
      <c r="AR461" s="47">
        <f t="shared" si="105"/>
        <v>5.0538333333333334</v>
      </c>
      <c r="AS461" s="47">
        <f t="shared" si="117"/>
        <v>4.4498408705956418</v>
      </c>
      <c r="AU461" s="47">
        <f t="shared" si="106"/>
        <v>6.1030000000000006</v>
      </c>
      <c r="AV461" s="47">
        <f t="shared" si="118"/>
        <v>5.2004783539478181</v>
      </c>
      <c r="AX461" s="47">
        <f t="shared" si="107"/>
        <v>6.0633749999999997</v>
      </c>
      <c r="AY461" s="47">
        <f t="shared" si="119"/>
        <v>5.8771734215930422</v>
      </c>
    </row>
    <row r="462" spans="1:51">
      <c r="A462" s="3">
        <v>2028</v>
      </c>
      <c r="B462" s="3">
        <v>5</v>
      </c>
      <c r="C462" s="46">
        <f>[1]Fall13!AB465</f>
        <v>7.41</v>
      </c>
      <c r="D462" s="46">
        <f>[1]Fall13!AC465</f>
        <v>6.218</v>
      </c>
      <c r="E462" s="46">
        <f>[1]Fall13!AD465</f>
        <v>5.05</v>
      </c>
      <c r="F462" s="46">
        <f>[1]Fall13!AE465</f>
        <v>6.048</v>
      </c>
      <c r="G462" s="46">
        <f>[1]Fall13!AF465</f>
        <v>6.0670000000000002</v>
      </c>
      <c r="H462" s="46"/>
      <c r="I462" s="46"/>
      <c r="J462" s="46">
        <f t="shared" si="108"/>
        <v>1.0145125958378971</v>
      </c>
      <c r="K462" s="62">
        <v>1.01</v>
      </c>
      <c r="M462" s="46"/>
      <c r="N462" s="46">
        <f t="shared" si="109"/>
        <v>1.014686684073107</v>
      </c>
      <c r="O462" s="62">
        <v>1.01</v>
      </c>
      <c r="P462" s="46"/>
      <c r="Q462" s="46"/>
      <c r="R462" s="46">
        <f t="shared" si="121"/>
        <v>1.0102020404080816</v>
      </c>
      <c r="S462" s="62">
        <v>1.0069999999999999</v>
      </c>
      <c r="T462" s="46"/>
      <c r="U462" s="46"/>
      <c r="V462" s="46">
        <f t="shared" si="122"/>
        <v>1.0145948666331153</v>
      </c>
      <c r="W462" s="62">
        <v>1.01</v>
      </c>
      <c r="Z462" s="46">
        <f t="shared" si="123"/>
        <v>1.0145484949832775</v>
      </c>
      <c r="AA462" s="62">
        <v>1.01</v>
      </c>
      <c r="AE462" s="46"/>
      <c r="AF462" s="51">
        <f t="shared" si="110"/>
        <v>7.2056091880712945</v>
      </c>
      <c r="AG462" s="51">
        <f t="shared" si="111"/>
        <v>5.7244996324794117</v>
      </c>
      <c r="AH462" s="51">
        <f t="shared" si="112"/>
        <v>4.4481993788583081</v>
      </c>
      <c r="AI462" s="51">
        <f t="shared" si="113"/>
        <v>5.1660265194494723</v>
      </c>
      <c r="AJ462" s="51">
        <f t="shared" si="114"/>
        <v>6.1799498073697832</v>
      </c>
      <c r="AL462" s="47">
        <f t="shared" si="120"/>
        <v>7.4098333333333342</v>
      </c>
      <c r="AM462" s="47">
        <f t="shared" si="115"/>
        <v>7.0937838970093479</v>
      </c>
      <c r="AO462" s="47">
        <f t="shared" ref="AO462:AO525" si="124">AVERAGE(D457:D462)</f>
        <v>6.2958333333333343</v>
      </c>
      <c r="AP462" s="47">
        <f t="shared" si="116"/>
        <v>5.7138971116618125</v>
      </c>
      <c r="AR462" s="47">
        <f t="shared" ref="AR462:AR525" si="125">AVERAGE(E457:E462)</f>
        <v>5.0579999999999998</v>
      </c>
      <c r="AS462" s="47">
        <f t="shared" si="117"/>
        <v>4.4391276216659135</v>
      </c>
      <c r="AU462" s="47">
        <f t="shared" ref="AU462:AU525" si="126">AVERAGE(F457:F462)</f>
        <v>6.1090000000000009</v>
      </c>
      <c r="AV462" s="47">
        <f t="shared" si="118"/>
        <v>5.1704731426054238</v>
      </c>
      <c r="AX462" s="47">
        <f t="shared" si="107"/>
        <v>6.0649999999999995</v>
      </c>
      <c r="AY462" s="47">
        <f t="shared" si="119"/>
        <v>5.9372857189264119</v>
      </c>
    </row>
    <row r="463" spans="1:51">
      <c r="A463" s="3">
        <v>2028</v>
      </c>
      <c r="B463" s="3">
        <v>6</v>
      </c>
      <c r="C463" s="46">
        <f>[1]Fall13!AB466</f>
        <v>7.3559999999999999</v>
      </c>
      <c r="D463" s="46">
        <f>[1]Fall13!AC466</f>
        <v>6.1989999999999998</v>
      </c>
      <c r="E463" s="46">
        <f>[1]Fall13!AD466</f>
        <v>5.0049999999999999</v>
      </c>
      <c r="F463" s="46">
        <f>[1]Fall13!AE466</f>
        <v>6.032</v>
      </c>
      <c r="G463" s="46">
        <f>[1]Fall13!AF466</f>
        <v>6.1619999999999999</v>
      </c>
      <c r="H463" s="46"/>
      <c r="I463" s="46"/>
      <c r="J463" s="46">
        <f t="shared" si="108"/>
        <v>1.014480761274307</v>
      </c>
      <c r="K463" s="62">
        <v>1.01</v>
      </c>
      <c r="M463" s="46"/>
      <c r="N463" s="46">
        <f t="shared" si="109"/>
        <v>1.0147323620887216</v>
      </c>
      <c r="O463" s="62">
        <v>1.01</v>
      </c>
      <c r="P463" s="46"/>
      <c r="Q463" s="46"/>
      <c r="R463" s="46">
        <f t="shared" si="121"/>
        <v>1.0100908173562058</v>
      </c>
      <c r="S463" s="62">
        <v>1.0069999999999999</v>
      </c>
      <c r="T463" s="46"/>
      <c r="U463" s="46"/>
      <c r="V463" s="46">
        <f t="shared" si="122"/>
        <v>1.0148048452220726</v>
      </c>
      <c r="W463" s="62">
        <v>1.01</v>
      </c>
      <c r="Z463" s="46">
        <f t="shared" si="123"/>
        <v>1.0144879815607508</v>
      </c>
      <c r="AA463" s="62">
        <v>1.01</v>
      </c>
      <c r="AE463" s="46"/>
      <c r="AF463" s="51">
        <f t="shared" si="110"/>
        <v>7.2120400882859066</v>
      </c>
      <c r="AG463" s="51">
        <f t="shared" si="111"/>
        <v>5.6465319295257315</v>
      </c>
      <c r="AH463" s="51">
        <f t="shared" si="112"/>
        <v>4.4285272119590431</v>
      </c>
      <c r="AI463" s="51">
        <f t="shared" si="113"/>
        <v>5.0352714587644982</v>
      </c>
      <c r="AJ463" s="51">
        <f t="shared" si="114"/>
        <v>6.154426602218213</v>
      </c>
      <c r="AL463" s="47">
        <f t="shared" si="120"/>
        <v>7.4185833333333333</v>
      </c>
      <c r="AM463" s="47">
        <f t="shared" si="115"/>
        <v>7.0997344251349963</v>
      </c>
      <c r="AO463" s="47">
        <f t="shared" si="124"/>
        <v>6.3066666666666675</v>
      </c>
      <c r="AP463" s="47">
        <f t="shared" si="116"/>
        <v>5.6844134977777507</v>
      </c>
      <c r="AR463" s="47">
        <f t="shared" si="125"/>
        <v>5.0718333333333332</v>
      </c>
      <c r="AS463" s="47">
        <f t="shared" si="117"/>
        <v>4.4359011104104589</v>
      </c>
      <c r="AU463" s="47">
        <f t="shared" si="126"/>
        <v>6.1236666666666677</v>
      </c>
      <c r="AV463" s="47">
        <f t="shared" si="118"/>
        <v>5.1219217105159451</v>
      </c>
      <c r="AX463" s="47">
        <f t="shared" ref="AX463:AX526" si="127">AVERAGE(G456:G463)</f>
        <v>6.0836249999999996</v>
      </c>
      <c r="AY463" s="47">
        <f t="shared" si="119"/>
        <v>5.9966159865238415</v>
      </c>
    </row>
    <row r="464" spans="1:51">
      <c r="A464" s="3">
        <v>2028</v>
      </c>
      <c r="B464" s="3">
        <v>7</v>
      </c>
      <c r="C464" s="46">
        <f>[1]Fall13!AB467</f>
        <v>7.3609999999999998</v>
      </c>
      <c r="D464" s="46">
        <f>[1]Fall13!AC467</f>
        <v>6.1609999999999996</v>
      </c>
      <c r="E464" s="46">
        <f>[1]Fall13!AD467</f>
        <v>4.9660000000000002</v>
      </c>
      <c r="F464" s="46">
        <f>[1]Fall13!AE467</f>
        <v>5.9939999999999998</v>
      </c>
      <c r="G464" s="46">
        <f>[1]Fall13!AF467</f>
        <v>6.1660000000000004</v>
      </c>
      <c r="H464" s="46"/>
      <c r="I464" s="46"/>
      <c r="J464" s="46">
        <f t="shared" si="108"/>
        <v>1.0146106133700896</v>
      </c>
      <c r="K464" s="62">
        <v>1.01</v>
      </c>
      <c r="M464" s="46"/>
      <c r="N464" s="46">
        <f t="shared" si="109"/>
        <v>1.01465744400527</v>
      </c>
      <c r="O464" s="62">
        <v>1.01</v>
      </c>
      <c r="P464" s="46"/>
      <c r="Q464" s="46"/>
      <c r="R464" s="46">
        <f t="shared" si="121"/>
        <v>1.0101708706265256</v>
      </c>
      <c r="S464" s="62">
        <v>1.0069999999999999</v>
      </c>
      <c r="T464" s="46"/>
      <c r="U464" s="46"/>
      <c r="V464" s="46">
        <f t="shared" si="122"/>
        <v>1.0147282884713051</v>
      </c>
      <c r="W464" s="62">
        <v>1.01</v>
      </c>
      <c r="Z464" s="46">
        <f t="shared" si="123"/>
        <v>1.014478446857519</v>
      </c>
      <c r="AA464" s="62">
        <v>1.01</v>
      </c>
      <c r="AE464" s="46"/>
      <c r="AF464" s="51">
        <f t="shared" si="110"/>
        <v>7.2073781453500665</v>
      </c>
      <c r="AG464" s="51">
        <f t="shared" si="111"/>
        <v>5.6265655501587224</v>
      </c>
      <c r="AH464" s="51">
        <f t="shared" si="112"/>
        <v>4.3965114074023983</v>
      </c>
      <c r="AI464" s="51">
        <f t="shared" si="113"/>
        <v>5.0893809021117073</v>
      </c>
      <c r="AJ464" s="51">
        <f t="shared" si="114"/>
        <v>6.1288263631721902</v>
      </c>
      <c r="AL464" s="47">
        <f t="shared" si="120"/>
        <v>7.4274166666666668</v>
      </c>
      <c r="AM464" s="47">
        <f t="shared" si="115"/>
        <v>7.1056811067730736</v>
      </c>
      <c r="AO464" s="47">
        <f t="shared" si="124"/>
        <v>6.2789999999999999</v>
      </c>
      <c r="AP464" s="47">
        <f t="shared" si="116"/>
        <v>5.6886678459337894</v>
      </c>
      <c r="AR464" s="47">
        <f t="shared" si="125"/>
        <v>5.0588333333333333</v>
      </c>
      <c r="AS464" s="47">
        <f t="shared" si="117"/>
        <v>4.4332510054724281</v>
      </c>
      <c r="AU464" s="47">
        <f t="shared" si="126"/>
        <v>6.1001666666666665</v>
      </c>
      <c r="AV464" s="47">
        <f t="shared" si="118"/>
        <v>5.1215307842363931</v>
      </c>
      <c r="AX464" s="47">
        <f t="shared" si="127"/>
        <v>6.1144999999999996</v>
      </c>
      <c r="AY464" s="47">
        <f t="shared" si="119"/>
        <v>6.058890723417047</v>
      </c>
    </row>
    <row r="465" spans="1:51">
      <c r="A465" s="3">
        <v>2028</v>
      </c>
      <c r="B465" s="3">
        <v>8</v>
      </c>
      <c r="C465" s="46">
        <f>[1]Fall13!AB468</f>
        <v>7.3490000000000002</v>
      </c>
      <c r="D465" s="46">
        <f>[1]Fall13!AC468</f>
        <v>6.1429999999999998</v>
      </c>
      <c r="E465" s="46">
        <f>[1]Fall13!AD468</f>
        <v>4.9690000000000003</v>
      </c>
      <c r="F465" s="46">
        <f>[1]Fall13!AE468</f>
        <v>5.9779999999999998</v>
      </c>
      <c r="G465" s="46">
        <f>[1]Fall13!AF468</f>
        <v>6.1440000000000001</v>
      </c>
      <c r="H465" s="46"/>
      <c r="I465" s="46"/>
      <c r="J465" s="46">
        <f t="shared" si="108"/>
        <v>1.0144947542794036</v>
      </c>
      <c r="K465" s="62">
        <v>1.01</v>
      </c>
      <c r="M465" s="46"/>
      <c r="N465" s="46">
        <f t="shared" si="109"/>
        <v>1.0147010241162866</v>
      </c>
      <c r="O465" s="62">
        <v>1.01</v>
      </c>
      <c r="P465" s="46"/>
      <c r="Q465" s="46"/>
      <c r="R465" s="46">
        <f t="shared" si="121"/>
        <v>1.010164667615369</v>
      </c>
      <c r="S465" s="62">
        <v>1.0069999999999999</v>
      </c>
      <c r="T465" s="46"/>
      <c r="U465" s="46"/>
      <c r="V465" s="46">
        <f t="shared" si="122"/>
        <v>1.0147682906127991</v>
      </c>
      <c r="W465" s="62">
        <v>1.01</v>
      </c>
      <c r="Z465" s="46">
        <f t="shared" si="123"/>
        <v>1.0145310435931307</v>
      </c>
      <c r="AA465" s="62">
        <v>1.01</v>
      </c>
      <c r="AE465" s="46"/>
      <c r="AF465" s="51">
        <f t="shared" si="110"/>
        <v>7.0100995032241569</v>
      </c>
      <c r="AG465" s="51">
        <f t="shared" si="111"/>
        <v>5.8970629157455843</v>
      </c>
      <c r="AH465" s="51">
        <f t="shared" si="112"/>
        <v>4.5420866123460941</v>
      </c>
      <c r="AI465" s="51">
        <f t="shared" si="113"/>
        <v>5.4071858027988782</v>
      </c>
      <c r="AJ465" s="51">
        <f t="shared" si="114"/>
        <v>5.8269154156240601</v>
      </c>
      <c r="AL465" s="47">
        <f t="shared" si="120"/>
        <v>7.4361666666666677</v>
      </c>
      <c r="AM465" s="47">
        <f t="shared" si="115"/>
        <v>7.1114650172542815</v>
      </c>
      <c r="AO465" s="47">
        <f t="shared" si="124"/>
        <v>6.2285000000000004</v>
      </c>
      <c r="AP465" s="47">
        <f t="shared" si="116"/>
        <v>5.7242078740223983</v>
      </c>
      <c r="AR465" s="47">
        <f t="shared" si="125"/>
        <v>5.0280000000000005</v>
      </c>
      <c r="AS465" s="47">
        <f t="shared" si="117"/>
        <v>4.4482586446332499</v>
      </c>
      <c r="AU465" s="47">
        <f t="shared" si="126"/>
        <v>6.0554999999999994</v>
      </c>
      <c r="AV465" s="47">
        <f t="shared" si="118"/>
        <v>5.1712802127924542</v>
      </c>
      <c r="AX465" s="47">
        <f t="shared" si="127"/>
        <v>6.1381249999999996</v>
      </c>
      <c r="AY465" s="47">
        <f t="shared" si="119"/>
        <v>6.0850102570017972</v>
      </c>
    </row>
    <row r="466" spans="1:51">
      <c r="A466" s="3">
        <v>2028</v>
      </c>
      <c r="B466" s="3">
        <v>9</v>
      </c>
      <c r="C466" s="46">
        <f>[1]Fall13!AB469</f>
        <v>7.3860000000000001</v>
      </c>
      <c r="D466" s="46">
        <f>[1]Fall13!AC469</f>
        <v>6.1820000000000004</v>
      </c>
      <c r="E466" s="46">
        <f>[1]Fall13!AD469</f>
        <v>4.9809999999999999</v>
      </c>
      <c r="F466" s="46">
        <f>[1]Fall13!AE469</f>
        <v>6.0069999999999997</v>
      </c>
      <c r="G466" s="46">
        <f>[1]Fall13!AF469</f>
        <v>6.1429999999999998</v>
      </c>
      <c r="H466" s="46"/>
      <c r="I466" s="46"/>
      <c r="J466" s="46">
        <f t="shared" si="108"/>
        <v>1.0145604395604395</v>
      </c>
      <c r="K466" s="62">
        <v>1.01</v>
      </c>
      <c r="M466" s="46"/>
      <c r="N466" s="46">
        <f t="shared" si="109"/>
        <v>1.014773473407748</v>
      </c>
      <c r="O466" s="62">
        <v>1.01</v>
      </c>
      <c r="P466" s="46"/>
      <c r="Q466" s="46"/>
      <c r="R466" s="46">
        <f t="shared" si="121"/>
        <v>1.0101399310484689</v>
      </c>
      <c r="S466" s="62">
        <v>1.0069999999999999</v>
      </c>
      <c r="T466" s="46"/>
      <c r="U466" s="46"/>
      <c r="V466" s="46">
        <f t="shared" si="122"/>
        <v>1.0146959459459459</v>
      </c>
      <c r="W466" s="62">
        <v>1.01</v>
      </c>
      <c r="Z466" s="46">
        <f t="shared" si="123"/>
        <v>1.0147010241162866</v>
      </c>
      <c r="AA466" s="62">
        <v>1.01</v>
      </c>
      <c r="AE466" s="46"/>
      <c r="AF466" s="51">
        <f t="shared" si="110"/>
        <v>7.0744363588586232</v>
      </c>
      <c r="AG466" s="51">
        <f t="shared" si="111"/>
        <v>5.9084338147218061</v>
      </c>
      <c r="AH466" s="51">
        <f t="shared" si="112"/>
        <v>4.5425971108293002</v>
      </c>
      <c r="AI466" s="51">
        <f t="shared" si="113"/>
        <v>5.4171770158674661</v>
      </c>
      <c r="AJ466" s="51">
        <f t="shared" si="114"/>
        <v>5.7560419429898531</v>
      </c>
      <c r="AL466" s="47">
        <f t="shared" si="120"/>
        <v>7.4450000000000003</v>
      </c>
      <c r="AM466" s="47">
        <f t="shared" si="115"/>
        <v>7.11730201094971</v>
      </c>
      <c r="AO466" s="47">
        <f t="shared" si="124"/>
        <v>6.2045000000000003</v>
      </c>
      <c r="AP466" s="47">
        <f t="shared" si="116"/>
        <v>5.7530770681983343</v>
      </c>
      <c r="AR466" s="47">
        <f t="shared" si="125"/>
        <v>5.0116666666666667</v>
      </c>
      <c r="AS466" s="47">
        <f t="shared" si="117"/>
        <v>4.4676567516265484</v>
      </c>
      <c r="AU466" s="47">
        <f t="shared" si="126"/>
        <v>6.0338333333333329</v>
      </c>
      <c r="AV466" s="47">
        <f t="shared" si="118"/>
        <v>5.2077384802233952</v>
      </c>
      <c r="AX466" s="47">
        <f t="shared" si="127"/>
        <v>6.1313749999999994</v>
      </c>
      <c r="AY466" s="47">
        <f t="shared" si="119"/>
        <v>6.0466711151893096</v>
      </c>
    </row>
    <row r="467" spans="1:51">
      <c r="A467" s="3">
        <v>2028</v>
      </c>
      <c r="B467" s="3">
        <v>10</v>
      </c>
      <c r="C467" s="46">
        <f>[1]Fall13!AB470</f>
        <v>7.4669999999999996</v>
      </c>
      <c r="D467" s="46">
        <f>[1]Fall13!AC470</f>
        <v>6.2119999999999997</v>
      </c>
      <c r="E467" s="46">
        <f>[1]Fall13!AD470</f>
        <v>4.9580000000000002</v>
      </c>
      <c r="F467" s="46">
        <f>[1]Fall13!AE470</f>
        <v>6.0229999999999997</v>
      </c>
      <c r="G467" s="46">
        <f>[1]Fall13!AF470</f>
        <v>6.101</v>
      </c>
      <c r="H467" s="46"/>
      <c r="I467" s="46"/>
      <c r="J467" s="46">
        <f t="shared" si="108"/>
        <v>1.0145380434782607</v>
      </c>
      <c r="K467" s="62">
        <v>1.01</v>
      </c>
      <c r="M467" s="46"/>
      <c r="N467" s="46">
        <f t="shared" si="109"/>
        <v>1.0148668518215977</v>
      </c>
      <c r="O467" s="62">
        <v>1.01</v>
      </c>
      <c r="P467" s="46"/>
      <c r="Q467" s="46"/>
      <c r="R467" s="46">
        <f t="shared" si="121"/>
        <v>1.0101874490627547</v>
      </c>
      <c r="S467" s="62">
        <v>1.0069999999999999</v>
      </c>
      <c r="T467" s="46"/>
      <c r="U467" s="46"/>
      <c r="V467" s="46">
        <f t="shared" si="122"/>
        <v>1.0148272957034541</v>
      </c>
      <c r="W467" s="62">
        <v>1.01</v>
      </c>
      <c r="Z467" s="46">
        <f t="shared" si="123"/>
        <v>1.0146349575918843</v>
      </c>
      <c r="AA467" s="62">
        <v>1.01</v>
      </c>
      <c r="AE467" s="46"/>
      <c r="AF467" s="51">
        <f t="shared" si="110"/>
        <v>7.0775278547141642</v>
      </c>
      <c r="AG467" s="51">
        <f t="shared" si="111"/>
        <v>5.8862349174509543</v>
      </c>
      <c r="AH467" s="51">
        <f t="shared" si="112"/>
        <v>4.4807995716707998</v>
      </c>
      <c r="AI467" s="51">
        <f t="shared" si="113"/>
        <v>5.3918986981412491</v>
      </c>
      <c r="AJ467" s="51">
        <f t="shared" si="114"/>
        <v>5.7365823060531653</v>
      </c>
      <c r="AL467" s="47">
        <f t="shared" si="120"/>
        <v>7.4539166666666672</v>
      </c>
      <c r="AM467" s="47">
        <f t="shared" si="115"/>
        <v>7.1231415553842909</v>
      </c>
      <c r="AO467" s="47">
        <f t="shared" si="124"/>
        <v>6.1858333333333322</v>
      </c>
      <c r="AP467" s="47">
        <f t="shared" si="116"/>
        <v>5.781554793347035</v>
      </c>
      <c r="AR467" s="47">
        <f t="shared" si="125"/>
        <v>4.9881666666666673</v>
      </c>
      <c r="AS467" s="47">
        <f t="shared" si="117"/>
        <v>4.473120215510991</v>
      </c>
      <c r="AU467" s="47">
        <f t="shared" si="126"/>
        <v>6.0136666666666656</v>
      </c>
      <c r="AV467" s="47">
        <f t="shared" si="118"/>
        <v>5.2511567328555451</v>
      </c>
      <c r="AX467" s="47">
        <f t="shared" si="127"/>
        <v>6.1189999999999998</v>
      </c>
      <c r="AY467" s="47">
        <f t="shared" si="119"/>
        <v>6.0013973792655753</v>
      </c>
    </row>
    <row r="468" spans="1:51">
      <c r="A468" s="3">
        <v>2028</v>
      </c>
      <c r="B468" s="3">
        <v>11</v>
      </c>
      <c r="C468" s="46">
        <f>[1]Fall13!AB471</f>
        <v>7.6050000000000004</v>
      </c>
      <c r="D468" s="46">
        <f>[1]Fall13!AC471</f>
        <v>6.2850000000000001</v>
      </c>
      <c r="E468" s="46">
        <f>[1]Fall13!AD471</f>
        <v>5.0759999999999996</v>
      </c>
      <c r="F468" s="46">
        <f>[1]Fall13!AE471</f>
        <v>6.1</v>
      </c>
      <c r="G468" s="46">
        <f>[1]Fall13!AF471</f>
        <v>6.0060000000000002</v>
      </c>
      <c r="H468" s="46"/>
      <c r="I468" s="46"/>
      <c r="J468" s="46">
        <f t="shared" si="108"/>
        <v>1.0145410885805763</v>
      </c>
      <c r="K468" s="62">
        <v>1.01</v>
      </c>
      <c r="M468" s="46"/>
      <c r="N468" s="46">
        <f t="shared" si="109"/>
        <v>1.0148554819958018</v>
      </c>
      <c r="O468" s="62">
        <v>1.01</v>
      </c>
      <c r="P468" s="46"/>
      <c r="Q468" s="46"/>
      <c r="R468" s="46">
        <f t="shared" si="121"/>
        <v>1.0101492537313432</v>
      </c>
      <c r="S468" s="62">
        <v>1.0069999999999999</v>
      </c>
      <c r="T468" s="46"/>
      <c r="U468" s="46"/>
      <c r="V468" s="46">
        <f t="shared" si="122"/>
        <v>1.0146373918829008</v>
      </c>
      <c r="W468" s="62">
        <v>1.01</v>
      </c>
      <c r="Z468" s="46">
        <f t="shared" si="123"/>
        <v>1.0146984287886469</v>
      </c>
      <c r="AA468" s="62">
        <v>1.01</v>
      </c>
      <c r="AE468" s="46"/>
      <c r="AF468" s="51">
        <f t="shared" si="110"/>
        <v>7.0688728760130326</v>
      </c>
      <c r="AG468" s="51">
        <f t="shared" si="111"/>
        <v>5.9019589121531375</v>
      </c>
      <c r="AH468" s="51">
        <f t="shared" si="112"/>
        <v>4.5440662245437329</v>
      </c>
      <c r="AI468" s="51">
        <f t="shared" si="113"/>
        <v>5.3995183653788734</v>
      </c>
      <c r="AJ468" s="51">
        <f t="shared" si="114"/>
        <v>5.6869347527068141</v>
      </c>
      <c r="AL468" s="47">
        <f t="shared" si="120"/>
        <v>7.4630000000000001</v>
      </c>
      <c r="AM468" s="47">
        <f t="shared" si="115"/>
        <v>7.1289739587473386</v>
      </c>
      <c r="AO468" s="47">
        <f t="shared" si="124"/>
        <v>6.1970000000000001</v>
      </c>
      <c r="AP468" s="47">
        <f t="shared" si="116"/>
        <v>5.8111313399593216</v>
      </c>
      <c r="AR468" s="47">
        <f t="shared" si="125"/>
        <v>4.9924999999999997</v>
      </c>
      <c r="AS468" s="47">
        <f t="shared" si="117"/>
        <v>4.4890980231252291</v>
      </c>
      <c r="AU468" s="47">
        <f t="shared" si="126"/>
        <v>6.0223333333333322</v>
      </c>
      <c r="AV468" s="47">
        <f t="shared" si="118"/>
        <v>5.2900720405104451</v>
      </c>
      <c r="AX468" s="47">
        <f t="shared" si="127"/>
        <v>6.1085000000000003</v>
      </c>
      <c r="AY468" s="47">
        <f t="shared" si="119"/>
        <v>5.948462857962979</v>
      </c>
    </row>
    <row r="469" spans="1:51">
      <c r="A469" s="3">
        <v>2028</v>
      </c>
      <c r="B469" s="3">
        <v>12</v>
      </c>
      <c r="C469" s="46">
        <f>[1]Fall13!AB472</f>
        <v>7.42</v>
      </c>
      <c r="D469" s="46">
        <f>[1]Fall13!AC472</f>
        <v>6.2249999999999996</v>
      </c>
      <c r="E469" s="46">
        <f>[1]Fall13!AD472</f>
        <v>4.9720000000000004</v>
      </c>
      <c r="F469" s="46">
        <f>[1]Fall13!AE472</f>
        <v>6.032</v>
      </c>
      <c r="G469" s="46">
        <f>[1]Fall13!AF472</f>
        <v>6.0419999999999998</v>
      </c>
      <c r="H469" s="46"/>
      <c r="I469" s="46"/>
      <c r="J469" s="46">
        <f t="shared" si="108"/>
        <v>1.0144927536231885</v>
      </c>
      <c r="K469" s="62">
        <v>1.01</v>
      </c>
      <c r="M469" s="46"/>
      <c r="N469" s="46">
        <f t="shared" si="109"/>
        <v>1.0148353439843494</v>
      </c>
      <c r="O469" s="62">
        <v>1.01</v>
      </c>
      <c r="P469" s="46"/>
      <c r="Q469" s="46"/>
      <c r="R469" s="46">
        <f t="shared" si="121"/>
        <v>1.0101584721657864</v>
      </c>
      <c r="S469" s="62">
        <v>1.0069999999999999</v>
      </c>
      <c r="T469" s="46"/>
      <c r="U469" s="46"/>
      <c r="V469" s="46">
        <f t="shared" si="122"/>
        <v>1.0148048452220726</v>
      </c>
      <c r="W469" s="62">
        <v>1.01</v>
      </c>
      <c r="Z469" s="46">
        <f t="shared" si="123"/>
        <v>1.0146095717884132</v>
      </c>
      <c r="AA469" s="62">
        <v>1.01</v>
      </c>
      <c r="AE469" s="46"/>
      <c r="AF469" s="51">
        <f t="shared" si="110"/>
        <v>7.055686328546785</v>
      </c>
      <c r="AG469" s="51">
        <f t="shared" si="111"/>
        <v>5.8816679489584027</v>
      </c>
      <c r="AH469" s="51">
        <f t="shared" si="112"/>
        <v>4.479021483448216</v>
      </c>
      <c r="AI469" s="51">
        <f t="shared" si="113"/>
        <v>5.3798458518143875</v>
      </c>
      <c r="AJ469" s="51">
        <f t="shared" si="114"/>
        <v>5.6741387384155182</v>
      </c>
      <c r="AL469" s="47">
        <f t="shared" si="120"/>
        <v>7.4718333333333335</v>
      </c>
      <c r="AM469" s="47">
        <f t="shared" si="115"/>
        <v>7.1347954821207269</v>
      </c>
      <c r="AO469" s="47">
        <f t="shared" si="124"/>
        <v>6.2013333333333334</v>
      </c>
      <c r="AP469" s="47">
        <f t="shared" si="116"/>
        <v>5.8503206765314353</v>
      </c>
      <c r="AR469" s="47">
        <f t="shared" si="125"/>
        <v>4.987000000000001</v>
      </c>
      <c r="AS469" s="47">
        <f t="shared" si="117"/>
        <v>4.4975137350400907</v>
      </c>
      <c r="AU469" s="47">
        <f t="shared" si="126"/>
        <v>6.0223333333333331</v>
      </c>
      <c r="AV469" s="47">
        <f t="shared" si="118"/>
        <v>5.3475011060187603</v>
      </c>
      <c r="AX469" s="47">
        <f t="shared" si="127"/>
        <v>6.1038750000000004</v>
      </c>
      <c r="AY469" s="47">
        <f t="shared" si="119"/>
        <v>5.8929769910687</v>
      </c>
    </row>
    <row r="470" spans="1:51">
      <c r="A470" s="3">
        <v>2029</v>
      </c>
      <c r="B470" s="3">
        <v>1</v>
      </c>
      <c r="C470" s="46">
        <f>[1]Fall13!AB473</f>
        <v>7.718</v>
      </c>
      <c r="D470" s="46">
        <f>[1]Fall13!AC473</f>
        <v>6.47</v>
      </c>
      <c r="E470" s="46">
        <f>[1]Fall13!AD473</f>
        <v>5.1379999999999999</v>
      </c>
      <c r="F470" s="46">
        <f>[1]Fall13!AE473</f>
        <v>6.274</v>
      </c>
      <c r="G470" s="46">
        <f>[1]Fall13!AF473</f>
        <v>6.3310000000000004</v>
      </c>
      <c r="H470" s="46"/>
      <c r="I470" s="46"/>
      <c r="J470" s="46">
        <f t="shared" ref="J470:J533" si="128">C470/C458</f>
        <v>1.0211696215930139</v>
      </c>
      <c r="K470" s="53">
        <f t="shared" ref="K470:K501" si="129">J470</f>
        <v>1.0211696215930139</v>
      </c>
      <c r="M470" s="46"/>
      <c r="N470" s="46">
        <f t="shared" ref="N470:N533" si="130">D470/D458</f>
        <v>1.0226015489173383</v>
      </c>
      <c r="O470" s="53">
        <f t="shared" ref="O470:O485" si="131">N470</f>
        <v>1.0226015489173383</v>
      </c>
      <c r="P470" s="46"/>
      <c r="Q470" s="46"/>
      <c r="R470" s="46">
        <f t="shared" si="121"/>
        <v>1.0186360031720858</v>
      </c>
      <c r="S470" s="53">
        <f t="shared" ref="S470:S529" si="132">R470</f>
        <v>1.0186360031720858</v>
      </c>
      <c r="T470" s="46"/>
      <c r="U470" s="46"/>
      <c r="V470" s="46">
        <f t="shared" si="122"/>
        <v>1.0226568867155665</v>
      </c>
      <c r="W470" s="53">
        <f t="shared" ref="W470:W529" si="133">V470</f>
        <v>1.0226568867155665</v>
      </c>
      <c r="Z470" s="46">
        <f t="shared" si="123"/>
        <v>1.0216233661449088</v>
      </c>
      <c r="AA470" s="53">
        <f t="shared" ref="AA470:AA529" si="134">Z470</f>
        <v>1.0216233661449088</v>
      </c>
      <c r="AE470" s="46"/>
      <c r="AF470" s="51">
        <f t="shared" si="110"/>
        <v>7.3488888494340276</v>
      </c>
      <c r="AG470" s="51">
        <f t="shared" si="111"/>
        <v>5.7276316285932518</v>
      </c>
      <c r="AH470" s="51">
        <f t="shared" si="112"/>
        <v>4.4946417617492358</v>
      </c>
      <c r="AI470" s="51">
        <f t="shared" si="113"/>
        <v>5.2070891293751096</v>
      </c>
      <c r="AJ470" s="51">
        <f t="shared" si="114"/>
        <v>6.1938522503772173</v>
      </c>
      <c r="AL470" s="47">
        <f t="shared" si="120"/>
        <v>7.4851666666666681</v>
      </c>
      <c r="AM470" s="47">
        <f t="shared" si="115"/>
        <v>7.1474911525870555</v>
      </c>
      <c r="AO470" s="47">
        <f t="shared" si="124"/>
        <v>6.2528333333333324</v>
      </c>
      <c r="AP470" s="47">
        <f t="shared" si="116"/>
        <v>5.8671650229371899</v>
      </c>
      <c r="AR470" s="47">
        <f t="shared" si="125"/>
        <v>5.0156666666666672</v>
      </c>
      <c r="AS470" s="47">
        <f t="shared" si="117"/>
        <v>4.5138687940978963</v>
      </c>
      <c r="AU470" s="47">
        <f t="shared" si="126"/>
        <v>6.0689999999999991</v>
      </c>
      <c r="AV470" s="47">
        <f t="shared" si="118"/>
        <v>5.3671191438959935</v>
      </c>
      <c r="AX470" s="47">
        <f t="shared" si="127"/>
        <v>6.1368750000000007</v>
      </c>
      <c r="AY470" s="47">
        <f t="shared" si="119"/>
        <v>5.8947147964446298</v>
      </c>
    </row>
    <row r="471" spans="1:51">
      <c r="A471" s="3">
        <v>2029</v>
      </c>
      <c r="B471" s="3">
        <v>2</v>
      </c>
      <c r="C471" s="46">
        <f>[1]Fall13!AB474</f>
        <v>7.8010000000000002</v>
      </c>
      <c r="D471" s="46">
        <f>[1]Fall13!AC474</f>
        <v>6.5919999999999996</v>
      </c>
      <c r="E471" s="46">
        <f>[1]Fall13!AD474</f>
        <v>5.2489999999999997</v>
      </c>
      <c r="F471" s="46">
        <f>[1]Fall13!AE474</f>
        <v>6.3869999999999996</v>
      </c>
      <c r="G471" s="46">
        <f>[1]Fall13!AF474</f>
        <v>6.335</v>
      </c>
      <c r="H471" s="46"/>
      <c r="I471" s="46"/>
      <c r="J471" s="46">
        <f t="shared" si="128"/>
        <v>1.021206964262338</v>
      </c>
      <c r="K471" s="53">
        <f t="shared" si="129"/>
        <v>1.021206964262338</v>
      </c>
      <c r="M471" s="46"/>
      <c r="N471" s="46">
        <f t="shared" si="130"/>
        <v>1.0226497052435619</v>
      </c>
      <c r="O471" s="53">
        <f t="shared" si="131"/>
        <v>1.0226497052435619</v>
      </c>
      <c r="P471" s="46"/>
      <c r="Q471" s="46"/>
      <c r="R471" s="46">
        <f t="shared" si="121"/>
        <v>1.0184322856034147</v>
      </c>
      <c r="S471" s="53">
        <f t="shared" si="132"/>
        <v>1.0184322856034147</v>
      </c>
      <c r="T471" s="46"/>
      <c r="U471" s="46"/>
      <c r="V471" s="46">
        <f t="shared" si="122"/>
        <v>1.0225744476464935</v>
      </c>
      <c r="W471" s="53">
        <f t="shared" si="133"/>
        <v>1.0225744476464935</v>
      </c>
      <c r="Z471" s="46">
        <f t="shared" si="123"/>
        <v>1.0217741935483871</v>
      </c>
      <c r="AA471" s="53">
        <f t="shared" si="134"/>
        <v>1.0217741935483871</v>
      </c>
      <c r="AE471" s="46"/>
      <c r="AF471" s="51">
        <f t="shared" si="110"/>
        <v>7.3254682166185994</v>
      </c>
      <c r="AG471" s="51">
        <f t="shared" si="111"/>
        <v>5.8125596570949769</v>
      </c>
      <c r="AH471" s="51">
        <f t="shared" si="112"/>
        <v>4.5341020645079011</v>
      </c>
      <c r="AI471" s="51">
        <f t="shared" si="113"/>
        <v>5.2240150690603633</v>
      </c>
      <c r="AJ471" s="51">
        <f t="shared" si="114"/>
        <v>6.2315680395905941</v>
      </c>
      <c r="AL471" s="47">
        <f t="shared" si="120"/>
        <v>7.4986666666666677</v>
      </c>
      <c r="AM471" s="47">
        <f t="shared" si="115"/>
        <v>7.1601682223120084</v>
      </c>
      <c r="AO471" s="47">
        <f t="shared" si="124"/>
        <v>6.3276666666666666</v>
      </c>
      <c r="AP471" s="47">
        <f t="shared" si="116"/>
        <v>5.8530811464954207</v>
      </c>
      <c r="AR471" s="47">
        <f t="shared" si="125"/>
        <v>5.0623333333333331</v>
      </c>
      <c r="AS471" s="47">
        <f t="shared" si="117"/>
        <v>4.5125380361248641</v>
      </c>
      <c r="AU471" s="47">
        <f t="shared" si="126"/>
        <v>6.1371666666666664</v>
      </c>
      <c r="AV471" s="47">
        <f t="shared" si="118"/>
        <v>5.3365906882729073</v>
      </c>
      <c r="AX471" s="47">
        <f t="shared" si="127"/>
        <v>6.1585000000000001</v>
      </c>
      <c r="AY471" s="47">
        <f t="shared" si="119"/>
        <v>5.9043574761161768</v>
      </c>
    </row>
    <row r="472" spans="1:51">
      <c r="A472" s="3">
        <v>2029</v>
      </c>
      <c r="B472" s="3">
        <v>3</v>
      </c>
      <c r="C472" s="46">
        <f>[1]Fall13!AB475</f>
        <v>7.7249999999999996</v>
      </c>
      <c r="D472" s="46">
        <f>[1]Fall13!AC475</f>
        <v>6.4690000000000003</v>
      </c>
      <c r="E472" s="46">
        <f>[1]Fall13!AD475</f>
        <v>5.1740000000000004</v>
      </c>
      <c r="F472" s="46">
        <f>[1]Fall13!AE475</f>
        <v>6.2759999999999998</v>
      </c>
      <c r="G472" s="46">
        <f>[1]Fall13!AF475</f>
        <v>6.2229999999999999</v>
      </c>
      <c r="H472" s="46"/>
      <c r="I472" s="46"/>
      <c r="J472" s="46">
        <f t="shared" si="128"/>
        <v>1.0211500330469265</v>
      </c>
      <c r="K472" s="53">
        <f t="shared" si="129"/>
        <v>1.0211500330469265</v>
      </c>
      <c r="M472" s="46"/>
      <c r="N472" s="46">
        <f t="shared" si="130"/>
        <v>1.0226051217198864</v>
      </c>
      <c r="O472" s="53">
        <f t="shared" si="131"/>
        <v>1.0226051217198864</v>
      </c>
      <c r="P472" s="46"/>
      <c r="Q472" s="46"/>
      <c r="R472" s="46">
        <f t="shared" si="121"/>
        <v>1.018704469383737</v>
      </c>
      <c r="S472" s="53">
        <f t="shared" si="132"/>
        <v>1.018704469383737</v>
      </c>
      <c r="T472" s="46"/>
      <c r="U472" s="46"/>
      <c r="V472" s="46">
        <f t="shared" si="122"/>
        <v>1.0226495030145022</v>
      </c>
      <c r="W472" s="53">
        <f t="shared" si="133"/>
        <v>1.0226495030145022</v>
      </c>
      <c r="Z472" s="46">
        <f t="shared" si="123"/>
        <v>1.0218390804597701</v>
      </c>
      <c r="AA472" s="53">
        <f t="shared" si="134"/>
        <v>1.0218390804597701</v>
      </c>
      <c r="AE472" s="46"/>
      <c r="AF472" s="51">
        <f t="shared" si="110"/>
        <v>7.306980702407933</v>
      </c>
      <c r="AG472" s="51">
        <f t="shared" si="111"/>
        <v>5.8648639653320567</v>
      </c>
      <c r="AH472" s="51">
        <f t="shared" si="112"/>
        <v>4.5089983496615158</v>
      </c>
      <c r="AI472" s="51">
        <f t="shared" si="113"/>
        <v>5.3161692086043253</v>
      </c>
      <c r="AJ472" s="51">
        <f t="shared" si="114"/>
        <v>6.2438566789200287</v>
      </c>
      <c r="AL472" s="47">
        <f t="shared" si="120"/>
        <v>7.5120000000000005</v>
      </c>
      <c r="AM472" s="47">
        <f t="shared" si="115"/>
        <v>7.1727800552395733</v>
      </c>
      <c r="AO472" s="47">
        <f t="shared" si="124"/>
        <v>6.3754999999999997</v>
      </c>
      <c r="AP472" s="47">
        <f t="shared" si="116"/>
        <v>5.8458195049304633</v>
      </c>
      <c r="AR472" s="47">
        <f t="shared" si="125"/>
        <v>5.0944999999999991</v>
      </c>
      <c r="AS472" s="47">
        <f t="shared" si="117"/>
        <v>4.5069382425968998</v>
      </c>
      <c r="AU472" s="47">
        <f t="shared" si="126"/>
        <v>6.1819999999999995</v>
      </c>
      <c r="AV472" s="47">
        <f t="shared" si="118"/>
        <v>5.3197560537290514</v>
      </c>
      <c r="AX472" s="47">
        <f t="shared" si="127"/>
        <v>6.1656250000000004</v>
      </c>
      <c r="AY472" s="47">
        <f t="shared" si="119"/>
        <v>5.9187362655846556</v>
      </c>
    </row>
    <row r="473" spans="1:51">
      <c r="A473" s="3">
        <v>2029</v>
      </c>
      <c r="B473" s="3">
        <v>4</v>
      </c>
      <c r="C473" s="46">
        <f>[1]Fall13!AB476</f>
        <v>7.7050000000000001</v>
      </c>
      <c r="D473" s="46">
        <f>[1]Fall13!AC476</f>
        <v>6.4669999999999996</v>
      </c>
      <c r="E473" s="46">
        <f>[1]Fall13!AD476</f>
        <v>5.194</v>
      </c>
      <c r="F473" s="46">
        <f>[1]Fall13!AE476</f>
        <v>6.282</v>
      </c>
      <c r="G473" s="46">
        <f>[1]Fall13!AF476</f>
        <v>6.2119999999999997</v>
      </c>
      <c r="H473" s="46"/>
      <c r="I473" s="46"/>
      <c r="J473" s="46">
        <f t="shared" si="128"/>
        <v>1.021070765968725</v>
      </c>
      <c r="K473" s="53">
        <f t="shared" si="129"/>
        <v>1.021070765968725</v>
      </c>
      <c r="M473" s="46"/>
      <c r="N473" s="46">
        <f t="shared" si="130"/>
        <v>1.0226122707147374</v>
      </c>
      <c r="O473" s="53">
        <f t="shared" si="131"/>
        <v>1.0226122707147374</v>
      </c>
      <c r="P473" s="46"/>
      <c r="Q473" s="46"/>
      <c r="R473" s="46">
        <f t="shared" si="121"/>
        <v>1.0186311041380662</v>
      </c>
      <c r="S473" s="53">
        <f t="shared" si="132"/>
        <v>1.0186311041380662</v>
      </c>
      <c r="T473" s="46"/>
      <c r="U473" s="46"/>
      <c r="V473" s="46">
        <f t="shared" si="122"/>
        <v>1.0224609375</v>
      </c>
      <c r="W473" s="53">
        <f t="shared" si="133"/>
        <v>1.0224609375</v>
      </c>
      <c r="Z473" s="46">
        <f t="shared" si="123"/>
        <v>1.0218785984536931</v>
      </c>
      <c r="AA473" s="53">
        <f t="shared" si="134"/>
        <v>1.0218785984536931</v>
      </c>
      <c r="AE473" s="46"/>
      <c r="AF473" s="51">
        <f t="shared" si="110"/>
        <v>7.3316685009480462</v>
      </c>
      <c r="AG473" s="51">
        <f t="shared" si="111"/>
        <v>5.8446060278202792</v>
      </c>
      <c r="AH473" s="51">
        <f t="shared" si="112"/>
        <v>4.5308902896182319</v>
      </c>
      <c r="AI473" s="51">
        <f t="shared" si="113"/>
        <v>5.2466449940612492</v>
      </c>
      <c r="AJ473" s="51">
        <f t="shared" si="114"/>
        <v>6.2518795006111674</v>
      </c>
      <c r="AL473" s="47">
        <f t="shared" si="120"/>
        <v>7.5252499999999998</v>
      </c>
      <c r="AM473" s="47">
        <f t="shared" si="115"/>
        <v>7.1853880510393857</v>
      </c>
      <c r="AO473" s="47">
        <f t="shared" si="124"/>
        <v>6.4179999999999993</v>
      </c>
      <c r="AP473" s="47">
        <f t="shared" si="116"/>
        <v>5.8388813566586828</v>
      </c>
      <c r="AR473" s="47">
        <f t="shared" si="125"/>
        <v>5.1338333333333326</v>
      </c>
      <c r="AS473" s="47">
        <f t="shared" si="117"/>
        <v>4.5152866955881388</v>
      </c>
      <c r="AU473" s="47">
        <f t="shared" si="126"/>
        <v>6.2251666666666665</v>
      </c>
      <c r="AV473" s="47">
        <f t="shared" si="118"/>
        <v>5.295547103049052</v>
      </c>
      <c r="AX473" s="47">
        <f t="shared" si="127"/>
        <v>6.1741250000000001</v>
      </c>
      <c r="AY473" s="47">
        <f t="shared" si="119"/>
        <v>5.9718567762080443</v>
      </c>
    </row>
    <row r="474" spans="1:51">
      <c r="A474" s="3">
        <v>2029</v>
      </c>
      <c r="B474" s="3">
        <v>5</v>
      </c>
      <c r="C474" s="46">
        <f>[1]Fall13!AB477</f>
        <v>7.5670000000000002</v>
      </c>
      <c r="D474" s="46">
        <f>[1]Fall13!AC477</f>
        <v>6.3579999999999997</v>
      </c>
      <c r="E474" s="46">
        <f>[1]Fall13!AD477</f>
        <v>5.1429999999999998</v>
      </c>
      <c r="F474" s="46">
        <f>[1]Fall13!AE477</f>
        <v>6.1840000000000002</v>
      </c>
      <c r="G474" s="46">
        <f>[1]Fall13!AF477</f>
        <v>6.1980000000000004</v>
      </c>
      <c r="H474" s="46"/>
      <c r="I474" s="46"/>
      <c r="J474" s="46">
        <f t="shared" si="128"/>
        <v>1.0211875843454792</v>
      </c>
      <c r="K474" s="53">
        <f t="shared" si="129"/>
        <v>1.0211875843454792</v>
      </c>
      <c r="M474" s="46"/>
      <c r="N474" s="46">
        <f t="shared" si="130"/>
        <v>1.0225152782245095</v>
      </c>
      <c r="O474" s="53">
        <f t="shared" si="131"/>
        <v>1.0225152782245095</v>
      </c>
      <c r="P474" s="46"/>
      <c r="Q474" s="46"/>
      <c r="R474" s="46">
        <f t="shared" si="121"/>
        <v>1.0184158415841584</v>
      </c>
      <c r="S474" s="53">
        <f t="shared" si="132"/>
        <v>1.0184158415841584</v>
      </c>
      <c r="T474" s="46"/>
      <c r="U474" s="46"/>
      <c r="V474" s="46">
        <f t="shared" si="122"/>
        <v>1.0224867724867726</v>
      </c>
      <c r="W474" s="53">
        <f t="shared" si="133"/>
        <v>1.0224867724867726</v>
      </c>
      <c r="Z474" s="46">
        <f t="shared" si="123"/>
        <v>1.021592220207681</v>
      </c>
      <c r="AA474" s="53">
        <f t="shared" si="134"/>
        <v>1.021592220207681</v>
      </c>
      <c r="AE474" s="46"/>
      <c r="AF474" s="51">
        <f t="shared" si="110"/>
        <v>7.358278640504115</v>
      </c>
      <c r="AG474" s="51">
        <f t="shared" si="111"/>
        <v>5.8533883344007878</v>
      </c>
      <c r="AH474" s="51">
        <f t="shared" si="112"/>
        <v>4.530116713954115</v>
      </c>
      <c r="AI474" s="51">
        <f t="shared" si="113"/>
        <v>5.2821937824529659</v>
      </c>
      <c r="AJ474" s="51">
        <f t="shared" si="114"/>
        <v>6.3133886444829272</v>
      </c>
      <c r="AL474" s="47">
        <f t="shared" si="120"/>
        <v>7.538333333333334</v>
      </c>
      <c r="AM474" s="47">
        <f t="shared" si="115"/>
        <v>7.1981105054087857</v>
      </c>
      <c r="AO474" s="47">
        <f t="shared" si="124"/>
        <v>6.4301666666666657</v>
      </c>
      <c r="AP474" s="47">
        <f t="shared" si="116"/>
        <v>5.8307862603666258</v>
      </c>
      <c r="AR474" s="47">
        <f t="shared" si="125"/>
        <v>5.1449999999999996</v>
      </c>
      <c r="AS474" s="47">
        <f t="shared" si="117"/>
        <v>4.5129617771565353</v>
      </c>
      <c r="AU474" s="47">
        <f t="shared" si="126"/>
        <v>6.2391666666666667</v>
      </c>
      <c r="AV474" s="47">
        <f t="shared" si="118"/>
        <v>5.2759930058947333</v>
      </c>
      <c r="AX474" s="47">
        <f t="shared" si="127"/>
        <v>6.181</v>
      </c>
      <c r="AY474" s="47">
        <f t="shared" si="119"/>
        <v>6.0415251138946795</v>
      </c>
    </row>
    <row r="475" spans="1:51">
      <c r="A475" s="3">
        <v>2029</v>
      </c>
      <c r="B475" s="3">
        <v>6</v>
      </c>
      <c r="C475" s="46">
        <f>[1]Fall13!AB478</f>
        <v>7.5119999999999996</v>
      </c>
      <c r="D475" s="46">
        <f>[1]Fall13!AC478</f>
        <v>6.3390000000000004</v>
      </c>
      <c r="E475" s="46">
        <f>[1]Fall13!AD478</f>
        <v>5.0979999999999999</v>
      </c>
      <c r="F475" s="46">
        <f>[1]Fall13!AE478</f>
        <v>6.1669999999999998</v>
      </c>
      <c r="G475" s="46">
        <f>[1]Fall13!AF478</f>
        <v>6.2960000000000003</v>
      </c>
      <c r="H475" s="46"/>
      <c r="I475" s="46"/>
      <c r="J475" s="46">
        <f t="shared" si="128"/>
        <v>1.0212071778140293</v>
      </c>
      <c r="K475" s="53">
        <f t="shared" si="129"/>
        <v>1.0212071778140293</v>
      </c>
      <c r="M475" s="46"/>
      <c r="N475" s="46">
        <f t="shared" si="130"/>
        <v>1.0225842877883531</v>
      </c>
      <c r="O475" s="53">
        <f t="shared" si="131"/>
        <v>1.0225842877883531</v>
      </c>
      <c r="P475" s="46"/>
      <c r="Q475" s="46"/>
      <c r="R475" s="46">
        <f t="shared" si="121"/>
        <v>1.0185814185814186</v>
      </c>
      <c r="S475" s="53">
        <f t="shared" si="132"/>
        <v>1.0185814185814186</v>
      </c>
      <c r="T475" s="46"/>
      <c r="U475" s="46"/>
      <c r="V475" s="46">
        <f t="shared" si="122"/>
        <v>1.0223806366047745</v>
      </c>
      <c r="W475" s="53">
        <f t="shared" si="133"/>
        <v>1.0223806366047745</v>
      </c>
      <c r="Z475" s="46">
        <f t="shared" si="123"/>
        <v>1.0217461863031483</v>
      </c>
      <c r="AA475" s="53">
        <f t="shared" si="134"/>
        <v>1.0217461863031483</v>
      </c>
      <c r="AE475" s="46"/>
      <c r="AF475" s="51">
        <f t="shared" si="110"/>
        <v>7.3649871048400932</v>
      </c>
      <c r="AG475" s="51">
        <f t="shared" si="111"/>
        <v>5.7740548316282654</v>
      </c>
      <c r="AH475" s="51">
        <f t="shared" si="112"/>
        <v>4.510815529783657</v>
      </c>
      <c r="AI475" s="51">
        <f t="shared" si="113"/>
        <v>5.1479640394894997</v>
      </c>
      <c r="AJ475" s="51">
        <f t="shared" si="114"/>
        <v>6.2882619096991021</v>
      </c>
      <c r="AL475" s="47">
        <f t="shared" si="120"/>
        <v>7.5513333333333321</v>
      </c>
      <c r="AM475" s="47">
        <f t="shared" si="115"/>
        <v>7.2108560901216352</v>
      </c>
      <c r="AO475" s="47">
        <f t="shared" si="124"/>
        <v>6.4491666666666658</v>
      </c>
      <c r="AP475" s="47">
        <f t="shared" si="116"/>
        <v>5.8128507408116024</v>
      </c>
      <c r="AR475" s="47">
        <f t="shared" si="125"/>
        <v>5.1659999999999995</v>
      </c>
      <c r="AS475" s="47">
        <f t="shared" si="117"/>
        <v>4.5182607848791099</v>
      </c>
      <c r="AU475" s="47">
        <f t="shared" si="126"/>
        <v>6.2616666666666667</v>
      </c>
      <c r="AV475" s="47">
        <f t="shared" si="118"/>
        <v>5.2373460371739187</v>
      </c>
      <c r="AX475" s="47">
        <f t="shared" si="127"/>
        <v>6.2053750000000001</v>
      </c>
      <c r="AY475" s="47">
        <f t="shared" si="119"/>
        <v>6.1104850643504216</v>
      </c>
    </row>
    <row r="476" spans="1:51">
      <c r="A476" s="3">
        <v>2029</v>
      </c>
      <c r="B476" s="3">
        <v>7</v>
      </c>
      <c r="C476" s="46">
        <f>[1]Fall13!AB479</f>
        <v>7.516</v>
      </c>
      <c r="D476" s="46">
        <f>[1]Fall13!AC479</f>
        <v>6.3</v>
      </c>
      <c r="E476" s="46">
        <f>[1]Fall13!AD479</f>
        <v>5.0579999999999998</v>
      </c>
      <c r="F476" s="46">
        <f>[1]Fall13!AE479</f>
        <v>6.1289999999999996</v>
      </c>
      <c r="G476" s="46">
        <f>[1]Fall13!AF479</f>
        <v>6.3</v>
      </c>
      <c r="H476" s="46"/>
      <c r="I476" s="46"/>
      <c r="J476" s="46">
        <f t="shared" si="128"/>
        <v>1.0210569216139112</v>
      </c>
      <c r="K476" s="53">
        <f t="shared" si="129"/>
        <v>1.0210569216139112</v>
      </c>
      <c r="M476" s="46"/>
      <c r="N476" s="46">
        <f t="shared" si="130"/>
        <v>1.0225612725206947</v>
      </c>
      <c r="O476" s="53">
        <f t="shared" si="131"/>
        <v>1.0225612725206947</v>
      </c>
      <c r="P476" s="46"/>
      <c r="Q476" s="46"/>
      <c r="R476" s="46">
        <f t="shared" si="121"/>
        <v>1.0185259766411598</v>
      </c>
      <c r="S476" s="53">
        <f t="shared" si="132"/>
        <v>1.0185259766411598</v>
      </c>
      <c r="T476" s="46"/>
      <c r="U476" s="46"/>
      <c r="V476" s="46">
        <f t="shared" si="122"/>
        <v>1.0225225225225225</v>
      </c>
      <c r="W476" s="53">
        <f t="shared" si="133"/>
        <v>1.0225225225225225</v>
      </c>
      <c r="Z476" s="46">
        <f t="shared" si="123"/>
        <v>1.021732079143691</v>
      </c>
      <c r="AA476" s="53">
        <f t="shared" si="134"/>
        <v>1.021732079143691</v>
      </c>
      <c r="AE476" s="46"/>
      <c r="AF476" s="51">
        <f t="shared" si="110"/>
        <v>7.3591433419985188</v>
      </c>
      <c r="AG476" s="51">
        <f t="shared" si="111"/>
        <v>5.7535080288914058</v>
      </c>
      <c r="AH476" s="51">
        <f t="shared" si="112"/>
        <v>4.4779610750385279</v>
      </c>
      <c r="AI476" s="51">
        <f t="shared" si="113"/>
        <v>5.2040065981052139</v>
      </c>
      <c r="AJ476" s="51">
        <f t="shared" si="114"/>
        <v>6.2620185027545885</v>
      </c>
      <c r="AL476" s="47">
        <f t="shared" si="120"/>
        <v>7.5642500000000004</v>
      </c>
      <c r="AM476" s="47">
        <f t="shared" si="115"/>
        <v>7.223503189842341</v>
      </c>
      <c r="AO476" s="47">
        <f t="shared" si="124"/>
        <v>6.4208333333333334</v>
      </c>
      <c r="AP476" s="47">
        <f t="shared" si="116"/>
        <v>5.8171634741946283</v>
      </c>
      <c r="AR476" s="47">
        <f t="shared" si="125"/>
        <v>5.1526666666666667</v>
      </c>
      <c r="AS476" s="47">
        <f t="shared" si="117"/>
        <v>4.5154806704273245</v>
      </c>
      <c r="AU476" s="47">
        <f t="shared" si="126"/>
        <v>6.2374999999999998</v>
      </c>
      <c r="AV476" s="47">
        <f t="shared" si="118"/>
        <v>5.2368322819622701</v>
      </c>
      <c r="AX476" s="47">
        <f t="shared" si="127"/>
        <v>6.2421249999999997</v>
      </c>
      <c r="AY476" s="47">
        <f t="shared" si="119"/>
        <v>6.1823705331063925</v>
      </c>
    </row>
    <row r="477" spans="1:51">
      <c r="A477" s="3">
        <v>2029</v>
      </c>
      <c r="B477" s="3">
        <v>8</v>
      </c>
      <c r="C477" s="46">
        <f>[1]Fall13!AB480</f>
        <v>7.5039999999999996</v>
      </c>
      <c r="D477" s="46">
        <f>[1]Fall13!AC480</f>
        <v>6.282</v>
      </c>
      <c r="E477" s="46">
        <f>[1]Fall13!AD480</f>
        <v>5.0599999999999996</v>
      </c>
      <c r="F477" s="46">
        <f>[1]Fall13!AE480</f>
        <v>6.1120000000000001</v>
      </c>
      <c r="G477" s="46">
        <f>[1]Fall13!AF480</f>
        <v>6.2770000000000001</v>
      </c>
      <c r="H477" s="46"/>
      <c r="I477" s="46"/>
      <c r="J477" s="46">
        <f t="shared" si="128"/>
        <v>1.0210913049394474</v>
      </c>
      <c r="K477" s="53">
        <f t="shared" si="129"/>
        <v>1.0210913049394474</v>
      </c>
      <c r="M477" s="46"/>
      <c r="N477" s="46">
        <f t="shared" si="130"/>
        <v>1.0226273807585871</v>
      </c>
      <c r="O477" s="53">
        <f t="shared" si="131"/>
        <v>1.0226273807585871</v>
      </c>
      <c r="P477" s="46"/>
      <c r="Q477" s="46"/>
      <c r="R477" s="46">
        <f t="shared" si="121"/>
        <v>1.0183135439726301</v>
      </c>
      <c r="S477" s="53">
        <f t="shared" si="132"/>
        <v>1.0183135439726301</v>
      </c>
      <c r="T477" s="46"/>
      <c r="U477" s="46"/>
      <c r="V477" s="46">
        <f t="shared" si="122"/>
        <v>1.0224155235864838</v>
      </c>
      <c r="W477" s="53">
        <f t="shared" si="133"/>
        <v>1.0224155235864838</v>
      </c>
      <c r="Z477" s="46">
        <f t="shared" si="123"/>
        <v>1.0216471354166667</v>
      </c>
      <c r="AA477" s="53">
        <f t="shared" si="134"/>
        <v>1.0216471354166667</v>
      </c>
      <c r="AE477" s="46"/>
      <c r="AF477" s="51">
        <f t="shared" si="110"/>
        <v>7.1579516495025262</v>
      </c>
      <c r="AG477" s="51">
        <f t="shared" si="111"/>
        <v>6.0304980036975033</v>
      </c>
      <c r="AH477" s="51">
        <f t="shared" si="112"/>
        <v>4.625268315248789</v>
      </c>
      <c r="AI477" s="51">
        <f t="shared" si="113"/>
        <v>5.5283907036980171</v>
      </c>
      <c r="AJ477" s="51">
        <f t="shared" si="114"/>
        <v>5.9530514426875367</v>
      </c>
      <c r="AL477" s="47">
        <f t="shared" si="120"/>
        <v>7.5771666666666677</v>
      </c>
      <c r="AM477" s="47">
        <f t="shared" si="115"/>
        <v>7.2358242020322052</v>
      </c>
      <c r="AO477" s="47">
        <f t="shared" si="124"/>
        <v>6.3691666666666675</v>
      </c>
      <c r="AP477" s="47">
        <f t="shared" si="116"/>
        <v>5.8534865319617166</v>
      </c>
      <c r="AR477" s="47">
        <f t="shared" si="125"/>
        <v>5.1211666666666664</v>
      </c>
      <c r="AS477" s="47">
        <f t="shared" si="117"/>
        <v>4.5306750455508062</v>
      </c>
      <c r="AU477" s="47">
        <f t="shared" si="126"/>
        <v>6.1916666666666664</v>
      </c>
      <c r="AV477" s="47">
        <f t="shared" si="118"/>
        <v>5.2875615544018784</v>
      </c>
      <c r="AX477" s="47">
        <f t="shared" si="127"/>
        <v>6.2714999999999996</v>
      </c>
      <c r="AY477" s="47">
        <f t="shared" si="119"/>
        <v>6.2172346211403955</v>
      </c>
    </row>
    <row r="478" spans="1:51">
      <c r="A478" s="3">
        <v>2029</v>
      </c>
      <c r="B478" s="3">
        <v>9</v>
      </c>
      <c r="C478" s="46">
        <f>[1]Fall13!AB481</f>
        <v>7.5419999999999998</v>
      </c>
      <c r="D478" s="46">
        <f>[1]Fall13!AC481</f>
        <v>6.3209999999999997</v>
      </c>
      <c r="E478" s="46">
        <f>[1]Fall13!AD481</f>
        <v>5.0730000000000004</v>
      </c>
      <c r="F478" s="46">
        <f>[1]Fall13!AE481</f>
        <v>6.1420000000000003</v>
      </c>
      <c r="G478" s="46">
        <f>[1]Fall13!AF481</f>
        <v>6.2750000000000004</v>
      </c>
      <c r="H478" s="46"/>
      <c r="I478" s="46"/>
      <c r="J478" s="46">
        <f t="shared" si="128"/>
        <v>1.0211210398050365</v>
      </c>
      <c r="K478" s="53">
        <f t="shared" si="129"/>
        <v>1.0211210398050365</v>
      </c>
      <c r="M478" s="46"/>
      <c r="N478" s="46">
        <f t="shared" si="130"/>
        <v>1.0224846328049173</v>
      </c>
      <c r="O478" s="53">
        <f t="shared" si="131"/>
        <v>1.0224846328049173</v>
      </c>
      <c r="P478" s="46"/>
      <c r="Q478" s="46"/>
      <c r="R478" s="46">
        <f t="shared" si="121"/>
        <v>1.0184701867094963</v>
      </c>
      <c r="S478" s="53">
        <f t="shared" si="132"/>
        <v>1.0184701867094963</v>
      </c>
      <c r="T478" s="46"/>
      <c r="U478" s="46"/>
      <c r="V478" s="46">
        <f t="shared" si="122"/>
        <v>1.0224737805893125</v>
      </c>
      <c r="W478" s="53">
        <f t="shared" si="133"/>
        <v>1.0224737805893125</v>
      </c>
      <c r="Z478" s="46">
        <f t="shared" si="123"/>
        <v>1.0214878723750611</v>
      </c>
      <c r="AA478" s="53">
        <f t="shared" si="134"/>
        <v>1.0214878723750611</v>
      </c>
      <c r="AE478" s="46"/>
      <c r="AF478" s="51">
        <f t="shared" si="110"/>
        <v>7.2238558107922737</v>
      </c>
      <c r="AG478" s="51">
        <f t="shared" si="111"/>
        <v>6.0412827794979824</v>
      </c>
      <c r="AH478" s="51">
        <f t="shared" si="112"/>
        <v>4.6264997276123356</v>
      </c>
      <c r="AI478" s="51">
        <f t="shared" si="113"/>
        <v>5.5389214635355382</v>
      </c>
      <c r="AJ478" s="51">
        <f t="shared" si="114"/>
        <v>5.879727037646318</v>
      </c>
      <c r="AL478" s="47">
        <f t="shared" si="120"/>
        <v>7.5901666666666676</v>
      </c>
      <c r="AM478" s="47">
        <f t="shared" si="115"/>
        <v>7.2482758230266766</v>
      </c>
      <c r="AO478" s="47">
        <f t="shared" si="124"/>
        <v>6.3445</v>
      </c>
      <c r="AP478" s="47">
        <f t="shared" si="116"/>
        <v>5.8828896676560376</v>
      </c>
      <c r="AR478" s="47">
        <f t="shared" si="125"/>
        <v>5.1043333333333329</v>
      </c>
      <c r="AS478" s="47">
        <f t="shared" si="117"/>
        <v>4.5502586085426096</v>
      </c>
      <c r="AU478" s="47">
        <f t="shared" si="126"/>
        <v>6.1693333333333342</v>
      </c>
      <c r="AV478" s="47">
        <f t="shared" si="118"/>
        <v>5.3246869302237476</v>
      </c>
      <c r="AX478" s="47">
        <f t="shared" si="127"/>
        <v>6.2645</v>
      </c>
      <c r="AY478" s="47">
        <f t="shared" si="119"/>
        <v>6.177968969549033</v>
      </c>
    </row>
    <row r="479" spans="1:51">
      <c r="A479" s="3">
        <v>2029</v>
      </c>
      <c r="B479" s="3">
        <v>10</v>
      </c>
      <c r="C479" s="46">
        <f>[1]Fall13!AB482</f>
        <v>7.625</v>
      </c>
      <c r="D479" s="46">
        <f>[1]Fall13!AC482</f>
        <v>6.3520000000000003</v>
      </c>
      <c r="E479" s="46">
        <f>[1]Fall13!AD482</f>
        <v>5.0490000000000004</v>
      </c>
      <c r="F479" s="46">
        <f>[1]Fall13!AE482</f>
        <v>6.1589999999999998</v>
      </c>
      <c r="G479" s="46">
        <f>[1]Fall13!AF482</f>
        <v>6.2329999999999997</v>
      </c>
      <c r="H479" s="46"/>
      <c r="I479" s="46"/>
      <c r="J479" s="46">
        <f t="shared" si="128"/>
        <v>1.0211597696531405</v>
      </c>
      <c r="K479" s="53">
        <f t="shared" si="129"/>
        <v>1.0211597696531405</v>
      </c>
      <c r="M479" s="46"/>
      <c r="N479" s="46">
        <f t="shared" si="130"/>
        <v>1.0225370251126853</v>
      </c>
      <c r="O479" s="53">
        <f t="shared" si="131"/>
        <v>1.0225370251126853</v>
      </c>
      <c r="P479" s="46"/>
      <c r="Q479" s="46"/>
      <c r="R479" s="46">
        <f t="shared" si="121"/>
        <v>1.0183541750705931</v>
      </c>
      <c r="S479" s="53">
        <f t="shared" si="132"/>
        <v>1.0183541750705931</v>
      </c>
      <c r="T479" s="46"/>
      <c r="U479" s="46"/>
      <c r="V479" s="46">
        <f t="shared" si="122"/>
        <v>1.0225801095799436</v>
      </c>
      <c r="W479" s="53">
        <f t="shared" si="133"/>
        <v>1.0225801095799436</v>
      </c>
      <c r="Z479" s="46">
        <f t="shared" si="123"/>
        <v>1.0216357974102606</v>
      </c>
      <c r="AA479" s="53">
        <f t="shared" si="134"/>
        <v>1.0216357974102606</v>
      </c>
      <c r="AE479" s="46"/>
      <c r="AF479" s="51">
        <f t="shared" si="110"/>
        <v>7.2272867138336014</v>
      </c>
      <c r="AG479" s="51">
        <f t="shared" si="111"/>
        <v>6.0188931416047113</v>
      </c>
      <c r="AH479" s="51">
        <f t="shared" si="112"/>
        <v>4.5630409514654842</v>
      </c>
      <c r="AI479" s="51">
        <f t="shared" si="113"/>
        <v>5.513648361589234</v>
      </c>
      <c r="AJ479" s="51">
        <f t="shared" si="114"/>
        <v>5.8606978386542172</v>
      </c>
      <c r="AL479" s="47">
        <f t="shared" si="120"/>
        <v>7.6033333333333344</v>
      </c>
      <c r="AM479" s="47">
        <f t="shared" si="115"/>
        <v>7.2607557279532964</v>
      </c>
      <c r="AO479" s="47">
        <f t="shared" si="124"/>
        <v>6.325333333333333</v>
      </c>
      <c r="AP479" s="47">
        <f t="shared" si="116"/>
        <v>5.911937519953443</v>
      </c>
      <c r="AR479" s="47">
        <f t="shared" si="125"/>
        <v>5.0801666666666661</v>
      </c>
      <c r="AS479" s="47">
        <f t="shared" si="117"/>
        <v>4.555617052183818</v>
      </c>
      <c r="AU479" s="47">
        <f t="shared" si="126"/>
        <v>6.1488333333333332</v>
      </c>
      <c r="AV479" s="47">
        <f t="shared" si="118"/>
        <v>5.369187491478411</v>
      </c>
      <c r="AX479" s="47">
        <f t="shared" si="127"/>
        <v>6.2517499999999995</v>
      </c>
      <c r="AY479" s="47">
        <f t="shared" si="119"/>
        <v>6.1316101944319863</v>
      </c>
    </row>
    <row r="480" spans="1:51">
      <c r="A480" s="3">
        <v>2029</v>
      </c>
      <c r="B480" s="3">
        <v>11</v>
      </c>
      <c r="C480" s="46">
        <f>[1]Fall13!AB483</f>
        <v>7.7649999999999997</v>
      </c>
      <c r="D480" s="46">
        <f>[1]Fall13!AC483</f>
        <v>6.4260000000000002</v>
      </c>
      <c r="E480" s="46">
        <f>[1]Fall13!AD483</f>
        <v>5.17</v>
      </c>
      <c r="F480" s="46">
        <f>[1]Fall13!AE483</f>
        <v>6.2380000000000004</v>
      </c>
      <c r="G480" s="46">
        <f>[1]Fall13!AF483</f>
        <v>6.1360000000000001</v>
      </c>
      <c r="H480" s="46"/>
      <c r="I480" s="46"/>
      <c r="J480" s="46">
        <f t="shared" si="128"/>
        <v>1.0210387902695595</v>
      </c>
      <c r="K480" s="53">
        <f t="shared" si="129"/>
        <v>1.0210387902695595</v>
      </c>
      <c r="M480" s="46"/>
      <c r="N480" s="46">
        <f t="shared" si="130"/>
        <v>1.0224343675417662</v>
      </c>
      <c r="O480" s="53">
        <f t="shared" si="131"/>
        <v>1.0224343675417662</v>
      </c>
      <c r="P480" s="46"/>
      <c r="Q480" s="46"/>
      <c r="R480" s="46">
        <f t="shared" si="121"/>
        <v>1.0185185185185186</v>
      </c>
      <c r="S480" s="53">
        <f t="shared" si="132"/>
        <v>1.0185185185185186</v>
      </c>
      <c r="T480" s="46"/>
      <c r="U480" s="46"/>
      <c r="V480" s="46">
        <f t="shared" si="122"/>
        <v>1.0226229508196722</v>
      </c>
      <c r="W480" s="53">
        <f t="shared" si="133"/>
        <v>1.0226229508196722</v>
      </c>
      <c r="Z480" s="46">
        <f t="shared" si="123"/>
        <v>1.0216450216450217</v>
      </c>
      <c r="AA480" s="53">
        <f t="shared" si="134"/>
        <v>1.0216450216450217</v>
      </c>
      <c r="AE480" s="46"/>
      <c r="AF480" s="51">
        <f t="shared" si="110"/>
        <v>7.2175934098936487</v>
      </c>
      <c r="AG480" s="51">
        <f t="shared" si="111"/>
        <v>6.0343656276047835</v>
      </c>
      <c r="AH480" s="51">
        <f t="shared" si="112"/>
        <v>4.6282155990723206</v>
      </c>
      <c r="AI480" s="51">
        <f t="shared" si="113"/>
        <v>5.5216714038087567</v>
      </c>
      <c r="AJ480" s="51">
        <f t="shared" si="114"/>
        <v>5.8100285785229788</v>
      </c>
      <c r="AL480" s="47">
        <f t="shared" si="120"/>
        <v>7.6166666666666671</v>
      </c>
      <c r="AM480" s="47">
        <f t="shared" si="115"/>
        <v>7.2731491057766817</v>
      </c>
      <c r="AO480" s="47">
        <f t="shared" si="124"/>
        <v>6.336666666666666</v>
      </c>
      <c r="AP480" s="47">
        <f t="shared" si="116"/>
        <v>5.9421004021541082</v>
      </c>
      <c r="AR480" s="47">
        <f t="shared" si="125"/>
        <v>5.0846666666666662</v>
      </c>
      <c r="AS480" s="47">
        <f t="shared" si="117"/>
        <v>4.5719668663701851</v>
      </c>
      <c r="AU480" s="47">
        <f t="shared" si="126"/>
        <v>6.1578333333333335</v>
      </c>
      <c r="AV480" s="47">
        <f t="shared" si="118"/>
        <v>5.4091004283710431</v>
      </c>
      <c r="AX480" s="47">
        <f t="shared" si="127"/>
        <v>6.240875</v>
      </c>
      <c r="AY480" s="47">
        <f t="shared" si="119"/>
        <v>6.0773816818823549</v>
      </c>
    </row>
    <row r="481" spans="1:51">
      <c r="A481" s="3">
        <v>2029</v>
      </c>
      <c r="B481" s="3">
        <v>12</v>
      </c>
      <c r="C481" s="46">
        <f>[1]Fall13!AB484</f>
        <v>7.577</v>
      </c>
      <c r="D481" s="46">
        <f>[1]Fall13!AC484</f>
        <v>6.3650000000000002</v>
      </c>
      <c r="E481" s="46">
        <f>[1]Fall13!AD484</f>
        <v>5.0640000000000001</v>
      </c>
      <c r="F481" s="46">
        <f>[1]Fall13!AE484</f>
        <v>6.1680000000000001</v>
      </c>
      <c r="G481" s="46">
        <f>[1]Fall13!AF484</f>
        <v>6.173</v>
      </c>
      <c r="H481" s="46"/>
      <c r="I481" s="46"/>
      <c r="J481" s="46">
        <f t="shared" si="128"/>
        <v>1.0211590296495956</v>
      </c>
      <c r="K481" s="53">
        <f t="shared" si="129"/>
        <v>1.0211590296495956</v>
      </c>
      <c r="M481" s="46"/>
      <c r="N481" s="46">
        <f t="shared" si="130"/>
        <v>1.0224899598393575</v>
      </c>
      <c r="O481" s="53">
        <f t="shared" si="131"/>
        <v>1.0224899598393575</v>
      </c>
      <c r="P481" s="46"/>
      <c r="Q481" s="46"/>
      <c r="R481" s="46">
        <f t="shared" si="121"/>
        <v>1.0185036202735318</v>
      </c>
      <c r="S481" s="53">
        <f t="shared" si="132"/>
        <v>1.0185036202735318</v>
      </c>
      <c r="T481" s="46"/>
      <c r="U481" s="46"/>
      <c r="V481" s="46">
        <f t="shared" si="122"/>
        <v>1.0225464190981433</v>
      </c>
      <c r="W481" s="53">
        <f t="shared" si="133"/>
        <v>1.0225464190981433</v>
      </c>
      <c r="Z481" s="46">
        <f t="shared" si="123"/>
        <v>1.0216815623965574</v>
      </c>
      <c r="AA481" s="53">
        <f t="shared" si="134"/>
        <v>1.0216815623965574</v>
      </c>
      <c r="AE481" s="46"/>
      <c r="AF481" s="51">
        <f t="shared" si="110"/>
        <v>7.2049778047707527</v>
      </c>
      <c r="AG481" s="51">
        <f t="shared" si="111"/>
        <v>6.0139464249189132</v>
      </c>
      <c r="AH481" s="51">
        <f t="shared" si="112"/>
        <v>4.5618995961749329</v>
      </c>
      <c r="AI481" s="51">
        <f t="shared" si="113"/>
        <v>5.5011421110728023</v>
      </c>
      <c r="AJ481" s="51">
        <f t="shared" si="114"/>
        <v>5.7971629315191979</v>
      </c>
      <c r="AL481" s="47">
        <f t="shared" si="120"/>
        <v>7.6297499999999987</v>
      </c>
      <c r="AM481" s="47">
        <f t="shared" si="115"/>
        <v>7.2855900621286791</v>
      </c>
      <c r="AO481" s="47">
        <f t="shared" si="124"/>
        <v>6.3410000000000002</v>
      </c>
      <c r="AP481" s="47">
        <f t="shared" si="116"/>
        <v>5.9820823343692169</v>
      </c>
      <c r="AR481" s="47">
        <f t="shared" si="125"/>
        <v>5.0789999999999997</v>
      </c>
      <c r="AS481" s="47">
        <f t="shared" si="117"/>
        <v>4.5804808774353978</v>
      </c>
      <c r="AU481" s="47">
        <f t="shared" si="126"/>
        <v>6.1580000000000004</v>
      </c>
      <c r="AV481" s="47">
        <f t="shared" si="118"/>
        <v>5.4679634403015926</v>
      </c>
      <c r="AX481" s="47">
        <f t="shared" si="127"/>
        <v>6.2360000000000007</v>
      </c>
      <c r="AY481" s="47">
        <f t="shared" si="119"/>
        <v>6.0205421107458585</v>
      </c>
    </row>
    <row r="482" spans="1:51">
      <c r="A482" s="3">
        <v>2030</v>
      </c>
      <c r="B482" s="3">
        <v>1</v>
      </c>
      <c r="C482" s="46">
        <f>[1]Fall13!AB485</f>
        <v>7.84</v>
      </c>
      <c r="D482" s="46">
        <f>[1]Fall13!AC485</f>
        <v>6.5780000000000003</v>
      </c>
      <c r="E482" s="46">
        <f>[1]Fall13!AD485</f>
        <v>5.2050000000000001</v>
      </c>
      <c r="F482" s="46">
        <f>[1]Fall13!AE485</f>
        <v>6.3780000000000001</v>
      </c>
      <c r="G482" s="46">
        <f>[1]Fall13!AF485</f>
        <v>6.4329999999999998</v>
      </c>
      <c r="H482" s="46"/>
      <c r="I482" s="46"/>
      <c r="J482" s="46">
        <f t="shared" si="128"/>
        <v>1.0158072039388442</v>
      </c>
      <c r="K482" s="53">
        <f t="shared" si="129"/>
        <v>1.0158072039388442</v>
      </c>
      <c r="M482" s="46"/>
      <c r="N482" s="46">
        <f t="shared" si="130"/>
        <v>1.016692426584235</v>
      </c>
      <c r="O482" s="53">
        <f t="shared" si="131"/>
        <v>1.016692426584235</v>
      </c>
      <c r="P482" s="46"/>
      <c r="Q482" s="46"/>
      <c r="R482" s="46">
        <f t="shared" si="121"/>
        <v>1.0130400934215649</v>
      </c>
      <c r="S482" s="53">
        <f t="shared" si="132"/>
        <v>1.0130400934215649</v>
      </c>
      <c r="T482" s="46"/>
      <c r="U482" s="46"/>
      <c r="V482" s="46">
        <f t="shared" si="122"/>
        <v>1.0165763468281799</v>
      </c>
      <c r="W482" s="53">
        <f t="shared" si="133"/>
        <v>1.0165763468281799</v>
      </c>
      <c r="Z482" s="46">
        <f t="shared" si="123"/>
        <v>1.0161111988627387</v>
      </c>
      <c r="AA482" s="53">
        <f t="shared" si="134"/>
        <v>1.0161111988627387</v>
      </c>
      <c r="AE482" s="46"/>
      <c r="AF482" s="51">
        <f t="shared" si="110"/>
        <v>7.4650542342009292</v>
      </c>
      <c r="AG482" s="51">
        <f t="shared" si="111"/>
        <v>5.8232396990550868</v>
      </c>
      <c r="AH482" s="51">
        <f t="shared" si="112"/>
        <v>4.5532523102189124</v>
      </c>
      <c r="AI482" s="51">
        <f t="shared" si="113"/>
        <v>5.293403644748877</v>
      </c>
      <c r="AJ482" s="51">
        <f t="shared" si="114"/>
        <v>6.2936426357094666</v>
      </c>
      <c r="AL482" s="47">
        <f t="shared" si="120"/>
        <v>7.6399166666666671</v>
      </c>
      <c r="AM482" s="47">
        <f t="shared" si="115"/>
        <v>7.2952705108592539</v>
      </c>
      <c r="AO482" s="47">
        <f t="shared" si="124"/>
        <v>6.3873333333333342</v>
      </c>
      <c r="AP482" s="47">
        <f t="shared" si="116"/>
        <v>5.9937042793964963</v>
      </c>
      <c r="AR482" s="47">
        <f t="shared" si="125"/>
        <v>5.1034999999999995</v>
      </c>
      <c r="AS482" s="47">
        <f t="shared" si="117"/>
        <v>4.5930294166321284</v>
      </c>
      <c r="AU482" s="47">
        <f t="shared" si="126"/>
        <v>6.1995000000000005</v>
      </c>
      <c r="AV482" s="47">
        <f t="shared" si="118"/>
        <v>5.482862948075538</v>
      </c>
      <c r="AX482" s="47">
        <f t="shared" si="127"/>
        <v>6.2653750000000006</v>
      </c>
      <c r="AY482" s="47">
        <f t="shared" si="119"/>
        <v>6.0180738596491761</v>
      </c>
    </row>
    <row r="483" spans="1:51">
      <c r="A483" s="3">
        <v>2030</v>
      </c>
      <c r="B483" s="3">
        <v>2</v>
      </c>
      <c r="C483" s="46">
        <f>[1]Fall13!AB486</f>
        <v>7.9249999999999998</v>
      </c>
      <c r="D483" s="46">
        <f>[1]Fall13!AC486</f>
        <v>6.702</v>
      </c>
      <c r="E483" s="46">
        <f>[1]Fall13!AD486</f>
        <v>5.3179999999999996</v>
      </c>
      <c r="F483" s="46">
        <f>[1]Fall13!AE486</f>
        <v>6.4930000000000003</v>
      </c>
      <c r="G483" s="46">
        <f>[1]Fall13!AF486</f>
        <v>6.4379999999999997</v>
      </c>
      <c r="H483" s="46"/>
      <c r="I483" s="46"/>
      <c r="J483" s="46">
        <f t="shared" si="128"/>
        <v>1.015895398025894</v>
      </c>
      <c r="K483" s="53">
        <f t="shared" si="129"/>
        <v>1.015895398025894</v>
      </c>
      <c r="M483" s="46"/>
      <c r="N483" s="46">
        <f t="shared" si="130"/>
        <v>1.0166868932038835</v>
      </c>
      <c r="O483" s="53">
        <f t="shared" si="131"/>
        <v>1.0166868932038835</v>
      </c>
      <c r="P483" s="46"/>
      <c r="Q483" s="46"/>
      <c r="R483" s="46">
        <f t="shared" si="121"/>
        <v>1.0131453610211469</v>
      </c>
      <c r="S483" s="53">
        <f t="shared" si="132"/>
        <v>1.0131453610211469</v>
      </c>
      <c r="T483" s="46"/>
      <c r="U483" s="46"/>
      <c r="V483" s="46">
        <f t="shared" si="122"/>
        <v>1.016596211053703</v>
      </c>
      <c r="W483" s="53">
        <f t="shared" si="133"/>
        <v>1.016596211053703</v>
      </c>
      <c r="Z483" s="46">
        <f t="shared" si="123"/>
        <v>1.0162588792423046</v>
      </c>
      <c r="AA483" s="53">
        <f t="shared" si="134"/>
        <v>1.0162588792423046</v>
      </c>
      <c r="AE483" s="46"/>
      <c r="AF483" s="51">
        <f t="shared" ref="AF483:AF546" si="135">AF471*K483</f>
        <v>7.4419094496477882</v>
      </c>
      <c r="AG483" s="51">
        <f t="shared" ref="AG483:AG546" si="136">AG471*O483</f>
        <v>5.9095532193341223</v>
      </c>
      <c r="AH483" s="51">
        <f t="shared" ref="AH483:AH546" si="137">AH471*S483</f>
        <v>4.5937044730525853</v>
      </c>
      <c r="AI483" s="51">
        <f t="shared" ref="AI483:AI546" si="138">AI471*W483</f>
        <v>5.3107139256942144</v>
      </c>
      <c r="AJ483" s="51">
        <f t="shared" ref="AJ483:AJ546" si="139">AJ471*AA483</f>
        <v>6.3328863518365024</v>
      </c>
      <c r="AL483" s="47">
        <f t="shared" si="120"/>
        <v>7.6502499999999998</v>
      </c>
      <c r="AM483" s="47">
        <f t="shared" ref="AM483:AM546" si="140">AVERAGE(AF472:AF483)</f>
        <v>7.3049739469450188</v>
      </c>
      <c r="AO483" s="47">
        <f t="shared" si="124"/>
        <v>6.4573333333333336</v>
      </c>
      <c r="AP483" s="47">
        <f t="shared" ref="AP483:AP546" si="141">AVERAGE(AG478:AG483)</f>
        <v>5.9735468153359328</v>
      </c>
      <c r="AR483" s="47">
        <f t="shared" si="125"/>
        <v>5.1464999999999996</v>
      </c>
      <c r="AS483" s="47">
        <f t="shared" ref="AS483:AS546" si="142">AVERAGE(AH478:AH483)</f>
        <v>4.5877687762660946</v>
      </c>
      <c r="AU483" s="47">
        <f t="shared" si="126"/>
        <v>6.2630000000000008</v>
      </c>
      <c r="AV483" s="47">
        <f t="shared" ref="AV483:AV546" si="143">AVERAGE(AI478:AI483)</f>
        <v>5.4465834850749042</v>
      </c>
      <c r="AX483" s="47">
        <f t="shared" si="127"/>
        <v>6.2831250000000001</v>
      </c>
      <c r="AY483" s="47">
        <f t="shared" ref="AY483:AY546" si="144">AVERAGE(AJ476:AJ483)</f>
        <v>6.0236519149163508</v>
      </c>
    </row>
    <row r="484" spans="1:51">
      <c r="A484" s="3">
        <v>2030</v>
      </c>
      <c r="B484" s="3">
        <v>3</v>
      </c>
      <c r="C484" s="46">
        <f>[1]Fall13!AB487</f>
        <v>7.8479999999999999</v>
      </c>
      <c r="D484" s="46">
        <f>[1]Fall13!AC487</f>
        <v>6.577</v>
      </c>
      <c r="E484" s="46">
        <f>[1]Fall13!AD487</f>
        <v>5.2409999999999997</v>
      </c>
      <c r="F484" s="46">
        <f>[1]Fall13!AE487</f>
        <v>6.38</v>
      </c>
      <c r="G484" s="46">
        <f>[1]Fall13!AF487</f>
        <v>6.3230000000000004</v>
      </c>
      <c r="H484" s="46"/>
      <c r="I484" s="46"/>
      <c r="J484" s="46">
        <f t="shared" si="128"/>
        <v>1.0159223300970874</v>
      </c>
      <c r="K484" s="53">
        <f t="shared" si="129"/>
        <v>1.0159223300970874</v>
      </c>
      <c r="M484" s="46"/>
      <c r="N484" s="46">
        <f t="shared" si="130"/>
        <v>1.0166950069562528</v>
      </c>
      <c r="O484" s="53">
        <f t="shared" si="131"/>
        <v>1.0166950069562528</v>
      </c>
      <c r="P484" s="46"/>
      <c r="Q484" s="46"/>
      <c r="R484" s="46">
        <f t="shared" si="121"/>
        <v>1.0129493621955932</v>
      </c>
      <c r="S484" s="53">
        <f t="shared" si="132"/>
        <v>1.0129493621955932</v>
      </c>
      <c r="T484" s="46"/>
      <c r="U484" s="46"/>
      <c r="V484" s="46">
        <f t="shared" si="122"/>
        <v>1.0165710643722117</v>
      </c>
      <c r="W484" s="53">
        <f t="shared" si="133"/>
        <v>1.0165710643722117</v>
      </c>
      <c r="Z484" s="46">
        <f t="shared" si="123"/>
        <v>1.0160694198939419</v>
      </c>
      <c r="AA484" s="53">
        <f t="shared" si="134"/>
        <v>1.0160694198939419</v>
      </c>
      <c r="AE484" s="46"/>
      <c r="AF484" s="51">
        <f t="shared" si="135"/>
        <v>7.42332486116472</v>
      </c>
      <c r="AG484" s="51">
        <f t="shared" si="136"/>
        <v>5.9627779100307521</v>
      </c>
      <c r="AH484" s="51">
        <f t="shared" si="137"/>
        <v>4.5673870024306149</v>
      </c>
      <c r="AI484" s="51">
        <f t="shared" si="138"/>
        <v>5.404263790773677</v>
      </c>
      <c r="AJ484" s="51">
        <f t="shared" si="139"/>
        <v>6.3441918336511884</v>
      </c>
      <c r="AL484" s="47">
        <f t="shared" si="120"/>
        <v>7.6604999999999999</v>
      </c>
      <c r="AM484" s="47">
        <f t="shared" si="140"/>
        <v>7.314669293508083</v>
      </c>
      <c r="AO484" s="47">
        <f t="shared" si="124"/>
        <v>6.5</v>
      </c>
      <c r="AP484" s="47">
        <f t="shared" si="141"/>
        <v>5.9604626704247279</v>
      </c>
      <c r="AR484" s="47">
        <f t="shared" si="125"/>
        <v>5.1744999999999992</v>
      </c>
      <c r="AS484" s="47">
        <f t="shared" si="142"/>
        <v>4.5779166554024746</v>
      </c>
      <c r="AU484" s="47">
        <f t="shared" si="126"/>
        <v>6.3026666666666671</v>
      </c>
      <c r="AV484" s="47">
        <f t="shared" si="143"/>
        <v>5.4241405396145934</v>
      </c>
      <c r="AX484" s="47">
        <f t="shared" si="127"/>
        <v>6.2860000000000005</v>
      </c>
      <c r="AY484" s="47">
        <f t="shared" si="144"/>
        <v>6.0339235812784251</v>
      </c>
    </row>
    <row r="485" spans="1:51">
      <c r="A485" s="3">
        <v>2030</v>
      </c>
      <c r="B485" s="3">
        <v>4</v>
      </c>
      <c r="C485" s="46">
        <f>[1]Fall13!AB488</f>
        <v>7.827</v>
      </c>
      <c r="D485" s="46">
        <f>[1]Fall13!AC488</f>
        <v>6.5739999999999998</v>
      </c>
      <c r="E485" s="46">
        <f>[1]Fall13!AD488</f>
        <v>5.2619999999999996</v>
      </c>
      <c r="F485" s="46">
        <f>[1]Fall13!AE488</f>
        <v>6.3869999999999996</v>
      </c>
      <c r="G485" s="46">
        <f>[1]Fall13!AF488</f>
        <v>6.3120000000000003</v>
      </c>
      <c r="H485" s="46"/>
      <c r="I485" s="46"/>
      <c r="J485" s="46">
        <f t="shared" si="128"/>
        <v>1.0158338741077222</v>
      </c>
      <c r="K485" s="53">
        <f t="shared" si="129"/>
        <v>1.0158338741077222</v>
      </c>
      <c r="M485" s="46"/>
      <c r="N485" s="46">
        <f t="shared" si="130"/>
        <v>1.016545538889748</v>
      </c>
      <c r="O485" s="53">
        <f t="shared" si="131"/>
        <v>1.016545538889748</v>
      </c>
      <c r="P485" s="46"/>
      <c r="Q485" s="46"/>
      <c r="R485" s="46">
        <f t="shared" si="121"/>
        <v>1.013092029264536</v>
      </c>
      <c r="S485" s="53">
        <f t="shared" si="132"/>
        <v>1.013092029264536</v>
      </c>
      <c r="T485" s="46"/>
      <c r="U485" s="46"/>
      <c r="V485" s="46">
        <f t="shared" si="122"/>
        <v>1.0167144221585482</v>
      </c>
      <c r="W485" s="53">
        <f t="shared" si="133"/>
        <v>1.0167144221585482</v>
      </c>
      <c r="Z485" s="46">
        <f t="shared" si="123"/>
        <v>1.0160978750804894</v>
      </c>
      <c r="AA485" s="53">
        <f t="shared" si="134"/>
        <v>1.0160978750804894</v>
      </c>
      <c r="AE485" s="46"/>
      <c r="AF485" s="51">
        <f t="shared" si="135"/>
        <v>7.4477572169916098</v>
      </c>
      <c r="AG485" s="51">
        <f t="shared" si="136"/>
        <v>5.9413081841488351</v>
      </c>
      <c r="AH485" s="51">
        <f t="shared" si="137"/>
        <v>4.5902088378843162</v>
      </c>
      <c r="AI485" s="51">
        <f t="shared" si="138"/>
        <v>5.3343396334080229</v>
      </c>
      <c r="AJ485" s="51">
        <f t="shared" si="139"/>
        <v>6.3525214758302786</v>
      </c>
      <c r="AL485" s="47">
        <f t="shared" si="120"/>
        <v>7.6706666666666656</v>
      </c>
      <c r="AM485" s="47">
        <f t="shared" si="140"/>
        <v>7.3243433531783806</v>
      </c>
      <c r="AO485" s="47">
        <f t="shared" si="124"/>
        <v>6.536999999999999</v>
      </c>
      <c r="AP485" s="47">
        <f t="shared" si="141"/>
        <v>5.947531844182083</v>
      </c>
      <c r="AR485" s="47">
        <f t="shared" si="125"/>
        <v>5.21</v>
      </c>
      <c r="AS485" s="47">
        <f t="shared" si="142"/>
        <v>4.58244463647228</v>
      </c>
      <c r="AU485" s="47">
        <f t="shared" si="126"/>
        <v>6.3406666666666665</v>
      </c>
      <c r="AV485" s="47">
        <f t="shared" si="143"/>
        <v>5.3942557515843914</v>
      </c>
      <c r="AX485" s="47">
        <f t="shared" si="127"/>
        <v>6.290375</v>
      </c>
      <c r="AY485" s="47">
        <f t="shared" si="144"/>
        <v>6.0838573354212686</v>
      </c>
    </row>
    <row r="486" spans="1:51">
      <c r="A486" s="3">
        <v>2030</v>
      </c>
      <c r="B486" s="3">
        <v>5</v>
      </c>
      <c r="C486" s="46">
        <f>[1]Fall13!AB489</f>
        <v>7.6859999999999999</v>
      </c>
      <c r="D486" s="46">
        <f>[1]Fall13!AC489</f>
        <v>6.4640000000000004</v>
      </c>
      <c r="E486" s="46">
        <f>[1]Fall13!AD489</f>
        <v>5.21</v>
      </c>
      <c r="F486" s="46">
        <f>[1]Fall13!AE489</f>
        <v>6.2869999999999999</v>
      </c>
      <c r="G486" s="46">
        <f>[1]Fall13!AF489</f>
        <v>6.298</v>
      </c>
      <c r="H486" s="46"/>
      <c r="I486" s="46"/>
      <c r="J486" s="46">
        <f t="shared" si="128"/>
        <v>1.0157261794634598</v>
      </c>
      <c r="K486" s="53">
        <f t="shared" si="129"/>
        <v>1.0157261794634598</v>
      </c>
      <c r="M486" s="46"/>
      <c r="N486" s="46">
        <f t="shared" si="130"/>
        <v>1.0166719094054735</v>
      </c>
      <c r="O486" s="53">
        <f t="shared" ref="O486:O529" si="145">N486</f>
        <v>1.0166719094054735</v>
      </c>
      <c r="P486" s="46"/>
      <c r="Q486" s="46"/>
      <c r="R486" s="46">
        <f t="shared" si="121"/>
        <v>1.0130274159051138</v>
      </c>
      <c r="S486" s="53">
        <f t="shared" si="132"/>
        <v>1.0130274159051138</v>
      </c>
      <c r="T486" s="46"/>
      <c r="U486" s="46"/>
      <c r="V486" s="46">
        <f t="shared" si="122"/>
        <v>1.0166558861578265</v>
      </c>
      <c r="W486" s="53">
        <f t="shared" si="133"/>
        <v>1.0166558861578265</v>
      </c>
      <c r="Z486" s="46">
        <f t="shared" si="123"/>
        <v>1.016134236850597</v>
      </c>
      <c r="AA486" s="53">
        <f t="shared" si="134"/>
        <v>1.016134236850597</v>
      </c>
      <c r="AE486" s="46"/>
      <c r="AF486" s="51">
        <f t="shared" si="135"/>
        <v>7.4739962509468256</v>
      </c>
      <c r="AG486" s="51">
        <f t="shared" si="136"/>
        <v>5.9509754944269728</v>
      </c>
      <c r="AH486" s="51">
        <f t="shared" si="137"/>
        <v>4.5891324284855024</v>
      </c>
      <c r="AI486" s="51">
        <f t="shared" si="138"/>
        <v>5.370173400757082</v>
      </c>
      <c r="AJ486" s="51">
        <f t="shared" si="139"/>
        <v>6.4152503522028841</v>
      </c>
      <c r="AL486" s="47">
        <f t="shared" si="120"/>
        <v>7.6805833333333338</v>
      </c>
      <c r="AM486" s="47">
        <f t="shared" si="140"/>
        <v>7.3339864873819387</v>
      </c>
      <c r="AO486" s="47">
        <f t="shared" si="124"/>
        <v>6.543333333333333</v>
      </c>
      <c r="AP486" s="47">
        <f t="shared" si="141"/>
        <v>5.9336334886524469</v>
      </c>
      <c r="AR486" s="47">
        <f t="shared" si="125"/>
        <v>5.2166666666666668</v>
      </c>
      <c r="AS486" s="47">
        <f t="shared" si="142"/>
        <v>4.5759307747078104</v>
      </c>
      <c r="AU486" s="47">
        <f t="shared" si="126"/>
        <v>6.3488333333333342</v>
      </c>
      <c r="AV486" s="47">
        <f t="shared" si="143"/>
        <v>5.3690060844091123</v>
      </c>
      <c r="AX486" s="47">
        <f t="shared" si="127"/>
        <v>6.2932500000000005</v>
      </c>
      <c r="AY486" s="47">
        <f t="shared" si="144"/>
        <v>6.1507977497408399</v>
      </c>
    </row>
    <row r="487" spans="1:51">
      <c r="A487" s="3">
        <v>2030</v>
      </c>
      <c r="B487" s="3">
        <v>6</v>
      </c>
      <c r="C487" s="46">
        <f>[1]Fall13!AB490</f>
        <v>7.6310000000000002</v>
      </c>
      <c r="D487" s="46">
        <f>[1]Fall13!AC490</f>
        <v>6.444</v>
      </c>
      <c r="E487" s="46">
        <f>[1]Fall13!AD490</f>
        <v>5.165</v>
      </c>
      <c r="F487" s="46">
        <f>[1]Fall13!AE490</f>
        <v>6.27</v>
      </c>
      <c r="G487" s="46">
        <f>[1]Fall13!AF490</f>
        <v>6.3970000000000002</v>
      </c>
      <c r="H487" s="46"/>
      <c r="I487" s="46"/>
      <c r="J487" s="46">
        <f t="shared" si="128"/>
        <v>1.0158413205537806</v>
      </c>
      <c r="K487" s="53">
        <f t="shared" si="129"/>
        <v>1.0158413205537806</v>
      </c>
      <c r="M487" s="46"/>
      <c r="N487" s="46">
        <f t="shared" si="130"/>
        <v>1.0165641268338854</v>
      </c>
      <c r="O487" s="53">
        <f t="shared" si="145"/>
        <v>1.0165641268338854</v>
      </c>
      <c r="P487" s="46"/>
      <c r="Q487" s="46"/>
      <c r="R487" s="46">
        <f t="shared" si="121"/>
        <v>1.0131424087877599</v>
      </c>
      <c r="S487" s="53">
        <f t="shared" si="132"/>
        <v>1.0131424087877599</v>
      </c>
      <c r="T487" s="46"/>
      <c r="U487" s="46"/>
      <c r="V487" s="46">
        <f t="shared" si="122"/>
        <v>1.0167017999027079</v>
      </c>
      <c r="W487" s="53">
        <f t="shared" si="133"/>
        <v>1.0167017999027079</v>
      </c>
      <c r="Z487" s="46">
        <f t="shared" si="123"/>
        <v>1.0160419313850064</v>
      </c>
      <c r="AA487" s="53">
        <f t="shared" si="134"/>
        <v>1.0160419313850064</v>
      </c>
      <c r="AE487" s="46"/>
      <c r="AF487" s="51">
        <f t="shared" si="135"/>
        <v>7.4816582264423257</v>
      </c>
      <c r="AG487" s="51">
        <f t="shared" si="136"/>
        <v>5.8696970082051649</v>
      </c>
      <c r="AH487" s="51">
        <f t="shared" si="137"/>
        <v>4.5700985114422492</v>
      </c>
      <c r="AI487" s="51">
        <f t="shared" si="138"/>
        <v>5.2339443047833889</v>
      </c>
      <c r="AJ487" s="51">
        <f t="shared" si="139"/>
        <v>6.3891377757854446</v>
      </c>
      <c r="AL487" s="47">
        <f t="shared" si="120"/>
        <v>7.6905000000000001</v>
      </c>
      <c r="AM487" s="47">
        <f t="shared" si="140"/>
        <v>7.3437090808487921</v>
      </c>
      <c r="AO487" s="47">
        <f t="shared" si="124"/>
        <v>6.5564999999999998</v>
      </c>
      <c r="AP487" s="47">
        <f t="shared" si="141"/>
        <v>5.9095919192001558</v>
      </c>
      <c r="AR487" s="47">
        <f t="shared" si="125"/>
        <v>5.2335000000000003</v>
      </c>
      <c r="AS487" s="47">
        <f t="shared" si="142"/>
        <v>4.5772972605856967</v>
      </c>
      <c r="AU487" s="47">
        <f t="shared" si="126"/>
        <v>6.3658333333333337</v>
      </c>
      <c r="AV487" s="47">
        <f t="shared" si="143"/>
        <v>5.3244731166942101</v>
      </c>
      <c r="AX487" s="47">
        <f t="shared" si="127"/>
        <v>6.3137499999999998</v>
      </c>
      <c r="AY487" s="47">
        <f t="shared" si="144"/>
        <v>6.2168527418822421</v>
      </c>
    </row>
    <row r="488" spans="1:51">
      <c r="A488" s="3">
        <v>2030</v>
      </c>
      <c r="B488" s="3">
        <v>7</v>
      </c>
      <c r="C488" s="46">
        <f>[1]Fall13!AB491</f>
        <v>7.6349999999999998</v>
      </c>
      <c r="D488" s="46">
        <f>[1]Fall13!AC491</f>
        <v>6.4039999999999999</v>
      </c>
      <c r="E488" s="46">
        <f>[1]Fall13!AD491</f>
        <v>5.1239999999999997</v>
      </c>
      <c r="F488" s="46">
        <f>[1]Fall13!AE491</f>
        <v>6.2309999999999999</v>
      </c>
      <c r="G488" s="46">
        <f>[1]Fall13!AF491</f>
        <v>6.4009999999999998</v>
      </c>
      <c r="H488" s="46"/>
      <c r="I488" s="46"/>
      <c r="J488" s="46">
        <f t="shared" si="128"/>
        <v>1.0158328898350186</v>
      </c>
      <c r="K488" s="53">
        <f t="shared" si="129"/>
        <v>1.0158328898350186</v>
      </c>
      <c r="M488" s="46"/>
      <c r="N488" s="46">
        <f t="shared" si="130"/>
        <v>1.0165079365079366</v>
      </c>
      <c r="O488" s="53">
        <f t="shared" si="145"/>
        <v>1.0165079365079366</v>
      </c>
      <c r="P488" s="46"/>
      <c r="Q488" s="46"/>
      <c r="R488" s="46">
        <f t="shared" si="121"/>
        <v>1.0130486358244366</v>
      </c>
      <c r="S488" s="53">
        <f t="shared" si="132"/>
        <v>1.0130486358244366</v>
      </c>
      <c r="T488" s="46"/>
      <c r="U488" s="46"/>
      <c r="V488" s="46">
        <f t="shared" si="122"/>
        <v>1.0166421928536467</v>
      </c>
      <c r="W488" s="53">
        <f t="shared" si="133"/>
        <v>1.0166421928536467</v>
      </c>
      <c r="Z488" s="46">
        <f t="shared" si="123"/>
        <v>1.0160317460317461</v>
      </c>
      <c r="AA488" s="53">
        <f t="shared" si="134"/>
        <v>1.0160317460317461</v>
      </c>
      <c r="AE488" s="46"/>
      <c r="AF488" s="51">
        <f t="shared" si="135"/>
        <v>7.4756598478124925</v>
      </c>
      <c r="AG488" s="51">
        <f t="shared" si="136"/>
        <v>5.8484865741302485</v>
      </c>
      <c r="AH488" s="51">
        <f t="shared" si="137"/>
        <v>4.5363923583427086</v>
      </c>
      <c r="AI488" s="51">
        <f t="shared" si="138"/>
        <v>5.2906126795225301</v>
      </c>
      <c r="AJ488" s="51">
        <f t="shared" si="139"/>
        <v>6.3624095930368449</v>
      </c>
      <c r="AL488" s="47">
        <f t="shared" si="120"/>
        <v>7.7004166666666656</v>
      </c>
      <c r="AM488" s="47">
        <f t="shared" si="140"/>
        <v>7.3534187896666241</v>
      </c>
      <c r="AO488" s="47">
        <f t="shared" si="124"/>
        <v>6.5275000000000007</v>
      </c>
      <c r="AP488" s="47">
        <f t="shared" si="141"/>
        <v>5.9137997317126825</v>
      </c>
      <c r="AR488" s="47">
        <f t="shared" si="125"/>
        <v>5.22</v>
      </c>
      <c r="AS488" s="47">
        <f t="shared" si="142"/>
        <v>4.5744872686063296</v>
      </c>
      <c r="AU488" s="47">
        <f t="shared" si="126"/>
        <v>6.3413333333333339</v>
      </c>
      <c r="AV488" s="47">
        <f t="shared" si="143"/>
        <v>5.3240079558231521</v>
      </c>
      <c r="AX488" s="47">
        <f t="shared" si="127"/>
        <v>6.3468750000000007</v>
      </c>
      <c r="AY488" s="47">
        <f t="shared" si="144"/>
        <v>6.2859003686964758</v>
      </c>
    </row>
    <row r="489" spans="1:51">
      <c r="A489" s="3">
        <v>2030</v>
      </c>
      <c r="B489" s="3">
        <v>8</v>
      </c>
      <c r="C489" s="46">
        <f>[1]Fall13!AB492</f>
        <v>7.6230000000000002</v>
      </c>
      <c r="D489" s="46">
        <f>[1]Fall13!AC492</f>
        <v>6.3860000000000001</v>
      </c>
      <c r="E489" s="46">
        <f>[1]Fall13!AD492</f>
        <v>5.1260000000000003</v>
      </c>
      <c r="F489" s="46">
        <f>[1]Fall13!AE492</f>
        <v>6.2140000000000004</v>
      </c>
      <c r="G489" s="46">
        <f>[1]Fall13!AF492</f>
        <v>6.3780000000000001</v>
      </c>
      <c r="H489" s="46"/>
      <c r="I489" s="46"/>
      <c r="J489" s="46">
        <f t="shared" si="128"/>
        <v>1.0158582089552239</v>
      </c>
      <c r="K489" s="53">
        <f t="shared" si="129"/>
        <v>1.0158582089552239</v>
      </c>
      <c r="M489" s="46"/>
      <c r="N489" s="46">
        <f t="shared" si="130"/>
        <v>1.0165552371856097</v>
      </c>
      <c r="O489" s="53">
        <f t="shared" si="145"/>
        <v>1.0165552371856097</v>
      </c>
      <c r="P489" s="46"/>
      <c r="Q489" s="46"/>
      <c r="R489" s="46">
        <f t="shared" si="121"/>
        <v>1.0130434782608697</v>
      </c>
      <c r="S489" s="53">
        <f t="shared" si="132"/>
        <v>1.0130434782608697</v>
      </c>
      <c r="T489" s="46"/>
      <c r="U489" s="46"/>
      <c r="V489" s="46">
        <f t="shared" si="122"/>
        <v>1.0166884816753927</v>
      </c>
      <c r="W489" s="53">
        <f t="shared" si="133"/>
        <v>1.0166884816753927</v>
      </c>
      <c r="Z489" s="46">
        <f t="shared" si="123"/>
        <v>1.0160904890871436</v>
      </c>
      <c r="AA489" s="53">
        <f t="shared" si="134"/>
        <v>1.0160904890871436</v>
      </c>
      <c r="AE489" s="46"/>
      <c r="AF489" s="51">
        <f t="shared" si="135"/>
        <v>7.2714639424517271</v>
      </c>
      <c r="AG489" s="51">
        <f t="shared" si="136"/>
        <v>6.130334328496061</v>
      </c>
      <c r="AH489" s="51">
        <f t="shared" si="137"/>
        <v>4.6855979019694258</v>
      </c>
      <c r="AI489" s="51">
        <f t="shared" si="138"/>
        <v>5.620651150651093</v>
      </c>
      <c r="AJ489" s="51">
        <f t="shared" si="139"/>
        <v>6.0488389519613053</v>
      </c>
      <c r="AL489" s="47">
        <f t="shared" si="120"/>
        <v>7.7103333333333337</v>
      </c>
      <c r="AM489" s="47">
        <f t="shared" si="140"/>
        <v>7.3628781474123919</v>
      </c>
      <c r="AO489" s="47">
        <f t="shared" si="124"/>
        <v>6.4748333333333337</v>
      </c>
      <c r="AP489" s="47">
        <f t="shared" si="141"/>
        <v>5.9505965832396726</v>
      </c>
      <c r="AR489" s="47">
        <f t="shared" si="125"/>
        <v>5.1879999999999997</v>
      </c>
      <c r="AS489" s="47">
        <f t="shared" si="142"/>
        <v>4.58980284009247</v>
      </c>
      <c r="AU489" s="47">
        <f t="shared" si="126"/>
        <v>6.2948333333333331</v>
      </c>
      <c r="AV489" s="47">
        <f t="shared" si="143"/>
        <v>5.3756641599826329</v>
      </c>
      <c r="AX489" s="47">
        <f t="shared" si="127"/>
        <v>6.3725000000000005</v>
      </c>
      <c r="AY489" s="47">
        <f t="shared" si="144"/>
        <v>6.3173598712517398</v>
      </c>
    </row>
    <row r="490" spans="1:51">
      <c r="A490" s="3">
        <v>2030</v>
      </c>
      <c r="B490" s="3">
        <v>9</v>
      </c>
      <c r="C490" s="46">
        <f>[1]Fall13!AB493</f>
        <v>7.6609999999999996</v>
      </c>
      <c r="D490" s="46">
        <f>[1]Fall13!AC493</f>
        <v>6.4260000000000002</v>
      </c>
      <c r="E490" s="46">
        <f>[1]Fall13!AD493</f>
        <v>5.1390000000000002</v>
      </c>
      <c r="F490" s="46">
        <f>[1]Fall13!AE493</f>
        <v>6.2439999999999998</v>
      </c>
      <c r="G490" s="46">
        <f>[1]Fall13!AF493</f>
        <v>6.3760000000000003</v>
      </c>
      <c r="H490" s="46"/>
      <c r="I490" s="46"/>
      <c r="J490" s="46">
        <f t="shared" si="128"/>
        <v>1.0157783081410765</v>
      </c>
      <c r="K490" s="53">
        <f t="shared" si="129"/>
        <v>1.0157783081410765</v>
      </c>
      <c r="M490" s="46"/>
      <c r="N490" s="46">
        <f t="shared" si="130"/>
        <v>1.0166112956810631</v>
      </c>
      <c r="O490" s="53">
        <f t="shared" si="145"/>
        <v>1.0166112956810631</v>
      </c>
      <c r="P490" s="46"/>
      <c r="Q490" s="46"/>
      <c r="R490" s="46">
        <f t="shared" si="121"/>
        <v>1.0130100532229449</v>
      </c>
      <c r="S490" s="53">
        <f t="shared" si="132"/>
        <v>1.0130100532229449</v>
      </c>
      <c r="T490" s="46"/>
      <c r="U490" s="46"/>
      <c r="V490" s="46">
        <f t="shared" si="122"/>
        <v>1.0166069684141972</v>
      </c>
      <c r="W490" s="53">
        <f t="shared" si="133"/>
        <v>1.0166069684141972</v>
      </c>
      <c r="Z490" s="46">
        <f t="shared" si="123"/>
        <v>1.0160956175298805</v>
      </c>
      <c r="AA490" s="53">
        <f t="shared" si="134"/>
        <v>1.0160956175298805</v>
      </c>
      <c r="AE490" s="46"/>
      <c r="AF490" s="51">
        <f t="shared" si="135"/>
        <v>7.3378360337416604</v>
      </c>
      <c r="AG490" s="51">
        <f t="shared" si="136"/>
        <v>6.1416363140411381</v>
      </c>
      <c r="AH490" s="51">
        <f t="shared" si="137"/>
        <v>4.686690735304512</v>
      </c>
      <c r="AI490" s="51">
        <f t="shared" si="138"/>
        <v>5.6309061573291919</v>
      </c>
      <c r="AJ490" s="51">
        <f t="shared" si="139"/>
        <v>5.9743648752243708</v>
      </c>
      <c r="AL490" s="47">
        <f t="shared" si="120"/>
        <v>7.7202500000000001</v>
      </c>
      <c r="AM490" s="47">
        <f t="shared" si="140"/>
        <v>7.3723764993248411</v>
      </c>
      <c r="AO490" s="47">
        <f t="shared" si="124"/>
        <v>6.4496666666666664</v>
      </c>
      <c r="AP490" s="47">
        <f t="shared" si="141"/>
        <v>5.9804063172414033</v>
      </c>
      <c r="AR490" s="47">
        <f t="shared" si="125"/>
        <v>5.1710000000000003</v>
      </c>
      <c r="AS490" s="47">
        <f t="shared" si="142"/>
        <v>4.6096867955714531</v>
      </c>
      <c r="AU490" s="47">
        <f t="shared" si="126"/>
        <v>6.2721666666666662</v>
      </c>
      <c r="AV490" s="47">
        <f t="shared" si="143"/>
        <v>5.4134378877418845</v>
      </c>
      <c r="AX490" s="47">
        <f t="shared" si="127"/>
        <v>6.3653749999999993</v>
      </c>
      <c r="AY490" s="47">
        <f t="shared" si="144"/>
        <v>6.2774501511911023</v>
      </c>
    </row>
    <row r="491" spans="1:51">
      <c r="A491" s="3">
        <v>2030</v>
      </c>
      <c r="B491" s="3">
        <v>10</v>
      </c>
      <c r="C491" s="46">
        <f>[1]Fall13!AB494</f>
        <v>7.7450000000000001</v>
      </c>
      <c r="D491" s="46">
        <f>[1]Fall13!AC494</f>
        <v>6.4569999999999999</v>
      </c>
      <c r="E491" s="46">
        <f>[1]Fall13!AD494</f>
        <v>5.1150000000000002</v>
      </c>
      <c r="F491" s="46">
        <f>[1]Fall13!AE494</f>
        <v>6.2610000000000001</v>
      </c>
      <c r="G491" s="46">
        <f>[1]Fall13!AF494</f>
        <v>6.3330000000000002</v>
      </c>
      <c r="H491" s="46"/>
      <c r="I491" s="46"/>
      <c r="J491" s="46">
        <f t="shared" si="128"/>
        <v>1.0157377049180327</v>
      </c>
      <c r="K491" s="53">
        <f t="shared" si="129"/>
        <v>1.0157377049180327</v>
      </c>
      <c r="M491" s="46"/>
      <c r="N491" s="46">
        <f t="shared" si="130"/>
        <v>1.0165302267002518</v>
      </c>
      <c r="O491" s="53">
        <f t="shared" si="145"/>
        <v>1.0165302267002518</v>
      </c>
      <c r="P491" s="46"/>
      <c r="Q491" s="46"/>
      <c r="R491" s="46">
        <f t="shared" si="121"/>
        <v>1.0130718954248366</v>
      </c>
      <c r="S491" s="53">
        <f t="shared" si="132"/>
        <v>1.0130718954248366</v>
      </c>
      <c r="T491" s="46"/>
      <c r="U491" s="46"/>
      <c r="V491" s="46">
        <f t="shared" si="122"/>
        <v>1.0165611300535802</v>
      </c>
      <c r="W491" s="53">
        <f t="shared" si="133"/>
        <v>1.0165611300535802</v>
      </c>
      <c r="Z491" s="46">
        <f t="shared" si="123"/>
        <v>1.0160436386972567</v>
      </c>
      <c r="AA491" s="53">
        <f t="shared" si="134"/>
        <v>1.0160436386972567</v>
      </c>
      <c r="AE491" s="46"/>
      <c r="AF491" s="51">
        <f t="shared" si="135"/>
        <v>7.341027619493933</v>
      </c>
      <c r="AG491" s="51">
        <f t="shared" si="136"/>
        <v>6.118386809720028</v>
      </c>
      <c r="AH491" s="51">
        <f t="shared" si="137"/>
        <v>4.6226885456022879</v>
      </c>
      <c r="AI491" s="51">
        <f t="shared" si="138"/>
        <v>5.6049606091752224</v>
      </c>
      <c r="AJ491" s="51">
        <f t="shared" si="139"/>
        <v>5.9547247572913786</v>
      </c>
      <c r="AL491" s="47">
        <f t="shared" si="120"/>
        <v>7.7302500000000007</v>
      </c>
      <c r="AM491" s="47">
        <f t="shared" si="140"/>
        <v>7.3818549081298679</v>
      </c>
      <c r="AO491" s="47">
        <f t="shared" si="124"/>
        <v>6.4301666666666675</v>
      </c>
      <c r="AP491" s="47">
        <f t="shared" si="141"/>
        <v>6.0099194215032696</v>
      </c>
      <c r="AR491" s="47">
        <f t="shared" si="125"/>
        <v>5.1464999999999996</v>
      </c>
      <c r="AS491" s="47">
        <f t="shared" si="142"/>
        <v>4.6151000801911151</v>
      </c>
      <c r="AU491" s="47">
        <f t="shared" si="126"/>
        <v>6.2511666666666663</v>
      </c>
      <c r="AV491" s="47">
        <f t="shared" si="143"/>
        <v>5.4585413837030856</v>
      </c>
      <c r="AX491" s="47">
        <f t="shared" si="127"/>
        <v>6.3522499999999988</v>
      </c>
      <c r="AY491" s="47">
        <f t="shared" si="144"/>
        <v>6.2301799518729615</v>
      </c>
    </row>
    <row r="492" spans="1:51">
      <c r="A492" s="3">
        <v>2030</v>
      </c>
      <c r="B492" s="3">
        <v>11</v>
      </c>
      <c r="C492" s="46">
        <f>[1]Fall13!AB495</f>
        <v>7.8879999999999999</v>
      </c>
      <c r="D492" s="46">
        <f>[1]Fall13!AC495</f>
        <v>6.532</v>
      </c>
      <c r="E492" s="46">
        <f>[1]Fall13!AD495</f>
        <v>5.2380000000000004</v>
      </c>
      <c r="F492" s="46">
        <f>[1]Fall13!AE495</f>
        <v>6.3410000000000002</v>
      </c>
      <c r="G492" s="46">
        <f>[1]Fall13!AF495</f>
        <v>6.2350000000000003</v>
      </c>
      <c r="H492" s="46"/>
      <c r="I492" s="46"/>
      <c r="J492" s="46">
        <f t="shared" si="128"/>
        <v>1.0158403090792016</v>
      </c>
      <c r="K492" s="53">
        <f t="shared" si="129"/>
        <v>1.0158403090792016</v>
      </c>
      <c r="M492" s="46"/>
      <c r="N492" s="46">
        <f t="shared" si="130"/>
        <v>1.0164954870837224</v>
      </c>
      <c r="O492" s="53">
        <f t="shared" si="145"/>
        <v>1.0164954870837224</v>
      </c>
      <c r="P492" s="46"/>
      <c r="Q492" s="46"/>
      <c r="R492" s="46">
        <f t="shared" si="121"/>
        <v>1.0131528046421665</v>
      </c>
      <c r="S492" s="53">
        <f t="shared" si="132"/>
        <v>1.0131528046421665</v>
      </c>
      <c r="T492" s="46"/>
      <c r="U492" s="46"/>
      <c r="V492" s="46">
        <f t="shared" si="122"/>
        <v>1.01651170246874</v>
      </c>
      <c r="W492" s="53">
        <f t="shared" si="133"/>
        <v>1.01651170246874</v>
      </c>
      <c r="Z492" s="46">
        <f t="shared" si="123"/>
        <v>1.0161342894393741</v>
      </c>
      <c r="AA492" s="53">
        <f t="shared" si="134"/>
        <v>1.0161342894393741</v>
      </c>
      <c r="AE492" s="46"/>
      <c r="AF492" s="51">
        <f t="shared" si="135"/>
        <v>7.3319223203143729</v>
      </c>
      <c r="AG492" s="51">
        <f t="shared" si="136"/>
        <v>6.1339054278733967</v>
      </c>
      <c r="AH492" s="51">
        <f t="shared" si="137"/>
        <v>4.6890896146887462</v>
      </c>
      <c r="AI492" s="51">
        <f t="shared" si="138"/>
        <v>5.6128435991585972</v>
      </c>
      <c r="AJ492" s="51">
        <f t="shared" si="139"/>
        <v>5.903769261259904</v>
      </c>
      <c r="AL492" s="47">
        <f t="shared" si="120"/>
        <v>7.7405000000000008</v>
      </c>
      <c r="AM492" s="47">
        <f t="shared" si="140"/>
        <v>7.3913823173315949</v>
      </c>
      <c r="AO492" s="47">
        <f t="shared" si="124"/>
        <v>6.4415000000000004</v>
      </c>
      <c r="AP492" s="47">
        <f t="shared" si="141"/>
        <v>6.0404077437443391</v>
      </c>
      <c r="AR492" s="47">
        <f t="shared" si="125"/>
        <v>5.1511666666666658</v>
      </c>
      <c r="AS492" s="47">
        <f t="shared" si="142"/>
        <v>4.6317596112249886</v>
      </c>
      <c r="AU492" s="47">
        <f t="shared" si="126"/>
        <v>6.2601666666666667</v>
      </c>
      <c r="AV492" s="47">
        <f t="shared" si="143"/>
        <v>5.4989864167700047</v>
      </c>
      <c r="AX492" s="47">
        <f t="shared" si="127"/>
        <v>6.3412499999999996</v>
      </c>
      <c r="AY492" s="47">
        <f t="shared" si="144"/>
        <v>6.1751271303240509</v>
      </c>
    </row>
    <row r="493" spans="1:51">
      <c r="A493" s="3">
        <v>2030</v>
      </c>
      <c r="B493" s="3">
        <v>12</v>
      </c>
      <c r="C493" s="46">
        <f>[1]Fall13!AB496</f>
        <v>7.6959999999999997</v>
      </c>
      <c r="D493" s="46">
        <f>[1]Fall13!AC496</f>
        <v>6.47</v>
      </c>
      <c r="E493" s="46">
        <f>[1]Fall13!AD496</f>
        <v>5.13</v>
      </c>
      <c r="F493" s="46">
        <f>[1]Fall13!AE496</f>
        <v>6.27</v>
      </c>
      <c r="G493" s="46">
        <f>[1]Fall13!AF496</f>
        <v>6.2720000000000002</v>
      </c>
      <c r="H493" s="46"/>
      <c r="I493" s="46"/>
      <c r="J493" s="46">
        <f t="shared" si="128"/>
        <v>1.0157054243104131</v>
      </c>
      <c r="K493" s="53">
        <f t="shared" si="129"/>
        <v>1.0157054243104131</v>
      </c>
      <c r="M493" s="46"/>
      <c r="N493" s="46">
        <f t="shared" si="130"/>
        <v>1.0164964650432049</v>
      </c>
      <c r="O493" s="53">
        <f t="shared" si="145"/>
        <v>1.0164964650432049</v>
      </c>
      <c r="P493" s="46"/>
      <c r="Q493" s="46"/>
      <c r="R493" s="46">
        <f t="shared" si="121"/>
        <v>1.0130331753554502</v>
      </c>
      <c r="S493" s="53">
        <f t="shared" si="132"/>
        <v>1.0130331753554502</v>
      </c>
      <c r="T493" s="46"/>
      <c r="U493" s="46"/>
      <c r="V493" s="46">
        <f t="shared" si="122"/>
        <v>1.0165369649805447</v>
      </c>
      <c r="W493" s="53">
        <f t="shared" si="133"/>
        <v>1.0165369649805447</v>
      </c>
      <c r="Z493" s="46">
        <f t="shared" si="123"/>
        <v>1.0160375830228414</v>
      </c>
      <c r="AA493" s="53">
        <f t="shared" si="134"/>
        <v>1.0160375830228414</v>
      </c>
      <c r="AE493" s="46"/>
      <c r="AF493" s="51">
        <f t="shared" si="135"/>
        <v>7.3181350383417865</v>
      </c>
      <c r="AG493" s="51">
        <f t="shared" si="136"/>
        <v>6.1131552818892949</v>
      </c>
      <c r="AH493" s="51">
        <f t="shared" si="137"/>
        <v>4.6213556335658383</v>
      </c>
      <c r="AI493" s="51">
        <f t="shared" si="138"/>
        <v>5.5921143055166125</v>
      </c>
      <c r="AJ493" s="51">
        <f t="shared" si="139"/>
        <v>5.890135413330376</v>
      </c>
      <c r="AL493" s="47">
        <f t="shared" si="120"/>
        <v>7.7504166666666663</v>
      </c>
      <c r="AM493" s="47">
        <f t="shared" si="140"/>
        <v>7.400812086795848</v>
      </c>
      <c r="AO493" s="47">
        <f t="shared" si="124"/>
        <v>6.4458333333333329</v>
      </c>
      <c r="AP493" s="47">
        <f t="shared" si="141"/>
        <v>6.080984122691695</v>
      </c>
      <c r="AR493" s="47">
        <f t="shared" si="125"/>
        <v>5.1453333333333324</v>
      </c>
      <c r="AS493" s="47">
        <f t="shared" si="142"/>
        <v>4.6403024649122528</v>
      </c>
      <c r="AU493" s="47">
        <f t="shared" si="126"/>
        <v>6.2601666666666667</v>
      </c>
      <c r="AV493" s="47">
        <f t="shared" si="143"/>
        <v>5.5586814168922087</v>
      </c>
      <c r="AX493" s="47">
        <f t="shared" si="127"/>
        <v>6.3362499999999997</v>
      </c>
      <c r="AY493" s="47">
        <f t="shared" si="144"/>
        <v>6.1173288725115631</v>
      </c>
    </row>
    <row r="494" spans="1:51">
      <c r="A494" s="3">
        <v>2031</v>
      </c>
      <c r="B494" s="3">
        <v>1</v>
      </c>
      <c r="C494" s="46">
        <f>[1]Fall13!AB497</f>
        <v>7.9550000000000001</v>
      </c>
      <c r="D494" s="46">
        <f>[1]Fall13!AC497</f>
        <v>6.6790000000000003</v>
      </c>
      <c r="E494" s="46">
        <f>[1]Fall13!AD497</f>
        <v>5.2690000000000001</v>
      </c>
      <c r="F494" s="46">
        <f>[1]Fall13!AE497</f>
        <v>6.476</v>
      </c>
      <c r="G494" s="46">
        <f>[1]Fall13!AF497</f>
        <v>6.5289999999999999</v>
      </c>
      <c r="H494" s="46"/>
      <c r="I494" s="46"/>
      <c r="J494" s="46">
        <f t="shared" si="128"/>
        <v>1.0146683673469388</v>
      </c>
      <c r="K494" s="53">
        <f t="shared" si="129"/>
        <v>1.0146683673469388</v>
      </c>
      <c r="M494" s="46"/>
      <c r="N494" s="46">
        <f t="shared" si="130"/>
        <v>1.0153542110063849</v>
      </c>
      <c r="O494" s="53">
        <f t="shared" si="145"/>
        <v>1.0153542110063849</v>
      </c>
      <c r="P494" s="46"/>
      <c r="Q494" s="46"/>
      <c r="R494" s="46">
        <f t="shared" si="121"/>
        <v>1.0122958693563882</v>
      </c>
      <c r="S494" s="53">
        <f t="shared" si="132"/>
        <v>1.0122958693563882</v>
      </c>
      <c r="T494" s="46"/>
      <c r="U494" s="46"/>
      <c r="V494" s="46">
        <f t="shared" si="122"/>
        <v>1.0153653182815929</v>
      </c>
      <c r="W494" s="53">
        <f t="shared" si="133"/>
        <v>1.0153653182815929</v>
      </c>
      <c r="Z494" s="46">
        <f t="shared" si="123"/>
        <v>1.0149230530079278</v>
      </c>
      <c r="AA494" s="53">
        <f t="shared" si="134"/>
        <v>1.0149230530079278</v>
      </c>
      <c r="AE494" s="46"/>
      <c r="AF494" s="51">
        <f t="shared" si="135"/>
        <v>7.5745543919730087</v>
      </c>
      <c r="AG494" s="51">
        <f t="shared" si="136"/>
        <v>5.9126509501351361</v>
      </c>
      <c r="AH494" s="51">
        <f t="shared" si="137"/>
        <v>4.6092385057720371</v>
      </c>
      <c r="AI494" s="51">
        <f t="shared" si="138"/>
        <v>5.3747384765433877</v>
      </c>
      <c r="AJ494" s="51">
        <f t="shared" si="139"/>
        <v>6.3875629983751141</v>
      </c>
      <c r="AL494" s="47">
        <f t="shared" si="120"/>
        <v>7.7600000000000007</v>
      </c>
      <c r="AM494" s="47">
        <f t="shared" si="140"/>
        <v>7.4099370999435221</v>
      </c>
      <c r="AO494" s="47">
        <f t="shared" si="124"/>
        <v>6.4916666666666671</v>
      </c>
      <c r="AP494" s="47">
        <f t="shared" si="141"/>
        <v>6.0916781853591759</v>
      </c>
      <c r="AR494" s="47">
        <f t="shared" si="125"/>
        <v>5.1695000000000002</v>
      </c>
      <c r="AS494" s="47">
        <f t="shared" si="142"/>
        <v>4.652443489483808</v>
      </c>
      <c r="AU494" s="47">
        <f t="shared" si="126"/>
        <v>6.301000000000001</v>
      </c>
      <c r="AV494" s="47">
        <f t="shared" si="143"/>
        <v>5.5727023830623503</v>
      </c>
      <c r="AX494" s="47">
        <f t="shared" si="127"/>
        <v>6.3651250000000008</v>
      </c>
      <c r="AY494" s="47">
        <f t="shared" si="144"/>
        <v>6.1138679532830924</v>
      </c>
    </row>
    <row r="495" spans="1:51">
      <c r="A495" s="3">
        <v>2031</v>
      </c>
      <c r="B495" s="3">
        <v>2</v>
      </c>
      <c r="C495" s="46">
        <f>[1]Fall13!AB498</f>
        <v>8.0410000000000004</v>
      </c>
      <c r="D495" s="46">
        <f>[1]Fall13!AC498</f>
        <v>6.8049999999999997</v>
      </c>
      <c r="E495" s="46">
        <f>[1]Fall13!AD498</f>
        <v>5.383</v>
      </c>
      <c r="F495" s="46">
        <f>[1]Fall13!AE498</f>
        <v>6.593</v>
      </c>
      <c r="G495" s="46">
        <f>[1]Fall13!AF498</f>
        <v>6.5330000000000004</v>
      </c>
      <c r="H495" s="46"/>
      <c r="I495" s="46"/>
      <c r="J495" s="46">
        <f t="shared" si="128"/>
        <v>1.0146372239747634</v>
      </c>
      <c r="K495" s="53">
        <f t="shared" si="129"/>
        <v>1.0146372239747634</v>
      </c>
      <c r="M495" s="46"/>
      <c r="N495" s="46">
        <f t="shared" si="130"/>
        <v>1.0153685467024769</v>
      </c>
      <c r="O495" s="53">
        <f t="shared" si="145"/>
        <v>1.0153685467024769</v>
      </c>
      <c r="P495" s="46"/>
      <c r="Q495" s="46"/>
      <c r="R495" s="46">
        <f t="shared" si="121"/>
        <v>1.0122226400902596</v>
      </c>
      <c r="S495" s="53">
        <f t="shared" si="132"/>
        <v>1.0122226400902596</v>
      </c>
      <c r="T495" s="46"/>
      <c r="U495" s="46"/>
      <c r="V495" s="46">
        <f t="shared" si="122"/>
        <v>1.0154012012937008</v>
      </c>
      <c r="W495" s="53">
        <f t="shared" si="133"/>
        <v>1.0154012012937008</v>
      </c>
      <c r="Z495" s="46">
        <f t="shared" si="123"/>
        <v>1.0147561354457908</v>
      </c>
      <c r="AA495" s="53">
        <f t="shared" si="134"/>
        <v>1.0147561354457908</v>
      </c>
      <c r="AE495" s="46"/>
      <c r="AF495" s="51">
        <f t="shared" si="135"/>
        <v>7.550838345062191</v>
      </c>
      <c r="AG495" s="51">
        <f t="shared" si="136"/>
        <v>6.0003744639762315</v>
      </c>
      <c r="AH495" s="51">
        <f t="shared" si="137"/>
        <v>4.649851669507723</v>
      </c>
      <c r="AI495" s="51">
        <f t="shared" si="138"/>
        <v>5.392505299877091</v>
      </c>
      <c r="AJ495" s="51">
        <f t="shared" si="139"/>
        <v>6.4263352806070015</v>
      </c>
      <c r="AL495" s="47">
        <f t="shared" si="120"/>
        <v>7.7696666666666658</v>
      </c>
      <c r="AM495" s="47">
        <f t="shared" si="140"/>
        <v>7.4190145078947216</v>
      </c>
      <c r="AO495" s="47">
        <f t="shared" si="124"/>
        <v>6.5614999999999997</v>
      </c>
      <c r="AP495" s="47">
        <f t="shared" si="141"/>
        <v>6.0700182079392038</v>
      </c>
      <c r="AR495" s="47">
        <f t="shared" si="125"/>
        <v>5.2123333333333326</v>
      </c>
      <c r="AS495" s="47">
        <f t="shared" si="142"/>
        <v>4.6464857840735236</v>
      </c>
      <c r="AU495" s="47">
        <f t="shared" si="126"/>
        <v>6.3641666666666667</v>
      </c>
      <c r="AV495" s="47">
        <f t="shared" si="143"/>
        <v>5.5346780746000173</v>
      </c>
      <c r="AX495" s="47">
        <f t="shared" si="127"/>
        <v>6.3821250000000003</v>
      </c>
      <c r="AY495" s="47">
        <f t="shared" si="144"/>
        <v>6.1185176413857869</v>
      </c>
    </row>
    <row r="496" spans="1:51">
      <c r="A496" s="3">
        <v>2031</v>
      </c>
      <c r="B496" s="3">
        <v>3</v>
      </c>
      <c r="C496" s="46">
        <f>[1]Fall13!AB499</f>
        <v>7.9619999999999997</v>
      </c>
      <c r="D496" s="46">
        <f>[1]Fall13!AC499</f>
        <v>6.6779999999999999</v>
      </c>
      <c r="E496" s="46">
        <f>[1]Fall13!AD499</f>
        <v>5.306</v>
      </c>
      <c r="F496" s="46">
        <f>[1]Fall13!AE499</f>
        <v>6.4779999999999998</v>
      </c>
      <c r="G496" s="46">
        <f>[1]Fall13!AF499</f>
        <v>6.4169999999999998</v>
      </c>
      <c r="H496" s="46"/>
      <c r="I496" s="46"/>
      <c r="J496" s="46">
        <f t="shared" si="128"/>
        <v>1.0145259938837921</v>
      </c>
      <c r="K496" s="53">
        <f t="shared" si="129"/>
        <v>1.0145259938837921</v>
      </c>
      <c r="M496" s="46"/>
      <c r="N496" s="46">
        <f t="shared" si="130"/>
        <v>1.0153565455374791</v>
      </c>
      <c r="O496" s="53">
        <f t="shared" si="145"/>
        <v>1.0153565455374791</v>
      </c>
      <c r="P496" s="46"/>
      <c r="Q496" s="46"/>
      <c r="R496" s="46">
        <f t="shared" si="121"/>
        <v>1.0124022133180692</v>
      </c>
      <c r="S496" s="53">
        <f t="shared" si="132"/>
        <v>1.0124022133180692</v>
      </c>
      <c r="T496" s="46"/>
      <c r="U496" s="46"/>
      <c r="V496" s="46">
        <f t="shared" si="122"/>
        <v>1.0153605015673981</v>
      </c>
      <c r="W496" s="53">
        <f t="shared" si="133"/>
        <v>1.0153605015673981</v>
      </c>
      <c r="Z496" s="46">
        <f t="shared" si="123"/>
        <v>1.0148663609046338</v>
      </c>
      <c r="AA496" s="53">
        <f t="shared" si="134"/>
        <v>1.0148663609046338</v>
      </c>
      <c r="AE496" s="46"/>
      <c r="AF496" s="51">
        <f t="shared" si="135"/>
        <v>7.5311560326954003</v>
      </c>
      <c r="AG496" s="51">
        <f t="shared" si="136"/>
        <v>6.0543455805360136</v>
      </c>
      <c r="AH496" s="51">
        <f t="shared" si="137"/>
        <v>4.624032710340936</v>
      </c>
      <c r="AI496" s="51">
        <f t="shared" si="138"/>
        <v>5.4872759932024886</v>
      </c>
      <c r="AJ496" s="51">
        <f t="shared" si="139"/>
        <v>6.438506879098477</v>
      </c>
      <c r="AL496" s="47">
        <f t="shared" si="120"/>
        <v>7.7791666666666659</v>
      </c>
      <c r="AM496" s="47">
        <f t="shared" si="140"/>
        <v>7.4280004388556113</v>
      </c>
      <c r="AO496" s="47">
        <f t="shared" si="124"/>
        <v>6.6034999999999995</v>
      </c>
      <c r="AP496" s="47">
        <f t="shared" si="141"/>
        <v>6.0554697523550169</v>
      </c>
      <c r="AR496" s="47">
        <f t="shared" si="125"/>
        <v>5.2401666666666671</v>
      </c>
      <c r="AS496" s="47">
        <f t="shared" si="142"/>
        <v>4.6360427799129278</v>
      </c>
      <c r="AU496" s="47">
        <f t="shared" si="126"/>
        <v>6.4031666666666665</v>
      </c>
      <c r="AV496" s="47">
        <f t="shared" si="143"/>
        <v>5.5107397139122334</v>
      </c>
      <c r="AX496" s="47">
        <f t="shared" si="127"/>
        <v>6.3841250000000009</v>
      </c>
      <c r="AY496" s="47">
        <f t="shared" si="144"/>
        <v>6.1280298021434909</v>
      </c>
    </row>
    <row r="497" spans="1:51">
      <c r="A497" s="3">
        <v>2031</v>
      </c>
      <c r="B497" s="3">
        <v>4</v>
      </c>
      <c r="C497" s="46">
        <f>[1]Fall13!AB500</f>
        <v>7.9409999999999998</v>
      </c>
      <c r="D497" s="46">
        <f>[1]Fall13!AC500</f>
        <v>6.6749999999999998</v>
      </c>
      <c r="E497" s="46">
        <f>[1]Fall13!AD500</f>
        <v>5.3259999999999996</v>
      </c>
      <c r="F497" s="46">
        <f>[1]Fall13!AE500</f>
        <v>6.4850000000000003</v>
      </c>
      <c r="G497" s="46">
        <f>[1]Fall13!AF500</f>
        <v>6.4050000000000002</v>
      </c>
      <c r="H497" s="46"/>
      <c r="I497" s="46"/>
      <c r="J497" s="46">
        <f t="shared" si="128"/>
        <v>1.0145649674204675</v>
      </c>
      <c r="K497" s="53">
        <f t="shared" si="129"/>
        <v>1.0145649674204675</v>
      </c>
      <c r="M497" s="46"/>
      <c r="N497" s="46">
        <f t="shared" si="130"/>
        <v>1.0153635533921508</v>
      </c>
      <c r="O497" s="53">
        <f t="shared" si="145"/>
        <v>1.0153635533921508</v>
      </c>
      <c r="P497" s="46"/>
      <c r="Q497" s="46"/>
      <c r="R497" s="46">
        <f t="shared" si="121"/>
        <v>1.0121626757886735</v>
      </c>
      <c r="S497" s="53">
        <f t="shared" si="132"/>
        <v>1.0121626757886735</v>
      </c>
      <c r="T497" s="46"/>
      <c r="U497" s="46"/>
      <c r="V497" s="46">
        <f t="shared" si="122"/>
        <v>1.0153436668232347</v>
      </c>
      <c r="W497" s="53">
        <f t="shared" si="133"/>
        <v>1.0153436668232347</v>
      </c>
      <c r="Z497" s="46">
        <f t="shared" si="123"/>
        <v>1.0147338403041826</v>
      </c>
      <c r="AA497" s="53">
        <f t="shared" si="134"/>
        <v>1.0147338403041826</v>
      </c>
      <c r="AE497" s="46"/>
      <c r="AF497" s="51">
        <f t="shared" si="135"/>
        <v>7.5562335582126448</v>
      </c>
      <c r="AG497" s="51">
        <f t="shared" si="136"/>
        <v>6.0325877896552278</v>
      </c>
      <c r="AH497" s="51">
        <f t="shared" si="137"/>
        <v>4.646038059781807</v>
      </c>
      <c r="AI497" s="51">
        <f t="shared" si="138"/>
        <v>5.4161879634650116</v>
      </c>
      <c r="AJ497" s="51">
        <f t="shared" si="139"/>
        <v>6.4461185127840519</v>
      </c>
      <c r="AL497" s="47">
        <f t="shared" si="120"/>
        <v>7.7886666666666668</v>
      </c>
      <c r="AM497" s="47">
        <f t="shared" si="140"/>
        <v>7.437040133957364</v>
      </c>
      <c r="AO497" s="47">
        <f t="shared" si="124"/>
        <v>6.6398333333333319</v>
      </c>
      <c r="AP497" s="47">
        <f t="shared" si="141"/>
        <v>6.0411699156775498</v>
      </c>
      <c r="AR497" s="47">
        <f t="shared" si="125"/>
        <v>5.2753333333333332</v>
      </c>
      <c r="AS497" s="47">
        <f t="shared" si="142"/>
        <v>4.6399343656095153</v>
      </c>
      <c r="AU497" s="47">
        <f t="shared" si="126"/>
        <v>6.4405000000000001</v>
      </c>
      <c r="AV497" s="47">
        <f t="shared" si="143"/>
        <v>5.4792776062938637</v>
      </c>
      <c r="AX497" s="47">
        <f t="shared" si="127"/>
        <v>6.3875000000000002</v>
      </c>
      <c r="AY497" s="47">
        <f t="shared" si="144"/>
        <v>6.1776897472463341</v>
      </c>
    </row>
    <row r="498" spans="1:51">
      <c r="A498" s="3">
        <v>2031</v>
      </c>
      <c r="B498" s="3">
        <v>5</v>
      </c>
      <c r="C498" s="46">
        <f>[1]Fall13!AB501</f>
        <v>7.798</v>
      </c>
      <c r="D498" s="46">
        <f>[1]Fall13!AC501</f>
        <v>6.5629999999999997</v>
      </c>
      <c r="E498" s="46">
        <f>[1]Fall13!AD501</f>
        <v>5.274</v>
      </c>
      <c r="F498" s="46">
        <f>[1]Fall13!AE501</f>
        <v>6.3840000000000003</v>
      </c>
      <c r="G498" s="46">
        <f>[1]Fall13!AF501</f>
        <v>6.3920000000000003</v>
      </c>
      <c r="H498" s="46"/>
      <c r="I498" s="46"/>
      <c r="J498" s="46">
        <f t="shared" si="128"/>
        <v>1.0145719489981786</v>
      </c>
      <c r="K498" s="53">
        <f t="shared" si="129"/>
        <v>1.0145719489981786</v>
      </c>
      <c r="M498" s="46"/>
      <c r="N498" s="46">
        <f t="shared" si="130"/>
        <v>1.0153155940594059</v>
      </c>
      <c r="O498" s="53">
        <f t="shared" si="145"/>
        <v>1.0153155940594059</v>
      </c>
      <c r="P498" s="46"/>
      <c r="Q498" s="46"/>
      <c r="R498" s="46">
        <f t="shared" si="121"/>
        <v>1.0122840690978887</v>
      </c>
      <c r="S498" s="53">
        <f t="shared" si="132"/>
        <v>1.0122840690978887</v>
      </c>
      <c r="T498" s="46"/>
      <c r="U498" s="46"/>
      <c r="V498" s="46">
        <f t="shared" si="122"/>
        <v>1.0154286623190711</v>
      </c>
      <c r="W498" s="53">
        <f t="shared" si="133"/>
        <v>1.0154286623190711</v>
      </c>
      <c r="Z498" s="46">
        <f t="shared" si="123"/>
        <v>1.0149253731343284</v>
      </c>
      <c r="AA498" s="53">
        <f t="shared" si="134"/>
        <v>1.0149253731343284</v>
      </c>
      <c r="AE498" s="46"/>
      <c r="AF498" s="51">
        <f t="shared" si="135"/>
        <v>7.5829069431282008</v>
      </c>
      <c r="AG498" s="51">
        <f t="shared" si="136"/>
        <v>6.0421182193570884</v>
      </c>
      <c r="AH498" s="51">
        <f t="shared" si="137"/>
        <v>4.6455056483363801</v>
      </c>
      <c r="AI498" s="51">
        <f t="shared" si="138"/>
        <v>5.4530279927522214</v>
      </c>
      <c r="AJ498" s="51">
        <f t="shared" si="139"/>
        <v>6.5110003574596442</v>
      </c>
      <c r="AL498" s="47">
        <f t="shared" si="120"/>
        <v>7.7979999999999992</v>
      </c>
      <c r="AM498" s="47">
        <f t="shared" si="140"/>
        <v>7.44611602497248</v>
      </c>
      <c r="AO498" s="47">
        <f t="shared" si="124"/>
        <v>6.6450000000000005</v>
      </c>
      <c r="AP498" s="47">
        <f t="shared" si="141"/>
        <v>6.0258720475914984</v>
      </c>
      <c r="AR498" s="47">
        <f t="shared" si="125"/>
        <v>5.2813333333333334</v>
      </c>
      <c r="AS498" s="47">
        <f t="shared" si="142"/>
        <v>4.6326703712174542</v>
      </c>
      <c r="AU498" s="47">
        <f t="shared" si="126"/>
        <v>6.4476666666666667</v>
      </c>
      <c r="AV498" s="47">
        <f t="shared" si="143"/>
        <v>5.4526416718928017</v>
      </c>
      <c r="AX498" s="47">
        <f t="shared" si="127"/>
        <v>6.3895000000000008</v>
      </c>
      <c r="AY498" s="47">
        <f t="shared" si="144"/>
        <v>6.2447691825257436</v>
      </c>
    </row>
    <row r="499" spans="1:51">
      <c r="A499" s="3">
        <v>2031</v>
      </c>
      <c r="B499" s="3">
        <v>6</v>
      </c>
      <c r="C499" s="46">
        <f>[1]Fall13!AB502</f>
        <v>7.7409999999999997</v>
      </c>
      <c r="D499" s="46">
        <f>[1]Fall13!AC502</f>
        <v>6.5419999999999998</v>
      </c>
      <c r="E499" s="46">
        <f>[1]Fall13!AD502</f>
        <v>5.2279999999999998</v>
      </c>
      <c r="F499" s="46">
        <f>[1]Fall13!AE502</f>
        <v>6.3659999999999997</v>
      </c>
      <c r="G499" s="46">
        <f>[1]Fall13!AF502</f>
        <v>6.492</v>
      </c>
      <c r="H499" s="46"/>
      <c r="I499" s="46"/>
      <c r="J499" s="46">
        <f t="shared" si="128"/>
        <v>1.0144148866465732</v>
      </c>
      <c r="K499" s="53">
        <f t="shared" si="129"/>
        <v>1.0144148866465732</v>
      </c>
      <c r="M499" s="46"/>
      <c r="N499" s="46">
        <f t="shared" si="130"/>
        <v>1.0152079453755432</v>
      </c>
      <c r="O499" s="53">
        <f t="shared" si="145"/>
        <v>1.0152079453755432</v>
      </c>
      <c r="P499" s="46"/>
      <c r="Q499" s="46"/>
      <c r="R499" s="46">
        <f t="shared" si="121"/>
        <v>1.0121974830590512</v>
      </c>
      <c r="S499" s="53">
        <f t="shared" si="132"/>
        <v>1.0121974830590512</v>
      </c>
      <c r="T499" s="46"/>
      <c r="U499" s="46"/>
      <c r="V499" s="46">
        <f t="shared" si="122"/>
        <v>1.0153110047846889</v>
      </c>
      <c r="W499" s="53">
        <f t="shared" si="133"/>
        <v>1.0153110047846889</v>
      </c>
      <c r="Z499" s="46">
        <f t="shared" si="123"/>
        <v>1.0148507112709082</v>
      </c>
      <c r="AA499" s="53">
        <f t="shared" si="134"/>
        <v>1.0148507112709082</v>
      </c>
      <c r="AE499" s="46"/>
      <c r="AF499" s="51">
        <f t="shared" si="135"/>
        <v>7.5895054817048937</v>
      </c>
      <c r="AG499" s="51">
        <f t="shared" si="136"/>
        <v>5.958963039676938</v>
      </c>
      <c r="AH499" s="51">
        <f t="shared" si="137"/>
        <v>4.6258422106137616</v>
      </c>
      <c r="AI499" s="51">
        <f t="shared" si="138"/>
        <v>5.3140812510767228</v>
      </c>
      <c r="AJ499" s="51">
        <f t="shared" si="139"/>
        <v>6.4840210161636866</v>
      </c>
      <c r="AL499" s="47">
        <f t="shared" si="120"/>
        <v>7.8071666666666673</v>
      </c>
      <c r="AM499" s="47">
        <f t="shared" si="140"/>
        <v>7.4551032962443573</v>
      </c>
      <c r="AO499" s="47">
        <f t="shared" si="124"/>
        <v>6.657</v>
      </c>
      <c r="AP499" s="47">
        <f t="shared" si="141"/>
        <v>6.0001733405561062</v>
      </c>
      <c r="AR499" s="47">
        <f t="shared" si="125"/>
        <v>5.2976666666666672</v>
      </c>
      <c r="AS499" s="47">
        <f t="shared" si="142"/>
        <v>4.6334181340587746</v>
      </c>
      <c r="AU499" s="47">
        <f t="shared" si="126"/>
        <v>6.4636666666666658</v>
      </c>
      <c r="AV499" s="47">
        <f t="shared" si="143"/>
        <v>5.4063028294861546</v>
      </c>
      <c r="AX499" s="47">
        <f t="shared" si="127"/>
        <v>6.4093750000000007</v>
      </c>
      <c r="AY499" s="47">
        <f t="shared" si="144"/>
        <v>6.310931214884782</v>
      </c>
    </row>
    <row r="500" spans="1:51">
      <c r="A500" s="3">
        <v>2031</v>
      </c>
      <c r="B500" s="3">
        <v>7</v>
      </c>
      <c r="C500" s="46">
        <f>[1]Fall13!AB503</f>
        <v>7.7460000000000004</v>
      </c>
      <c r="D500" s="46">
        <f>[1]Fall13!AC503</f>
        <v>6.5019999999999998</v>
      </c>
      <c r="E500" s="46">
        <f>[1]Fall13!AD503</f>
        <v>5.1870000000000003</v>
      </c>
      <c r="F500" s="46">
        <f>[1]Fall13!AE503</f>
        <v>6.3259999999999996</v>
      </c>
      <c r="G500" s="46">
        <f>[1]Fall13!AF503</f>
        <v>6.4960000000000004</v>
      </c>
      <c r="H500" s="46"/>
      <c r="I500" s="46"/>
      <c r="J500" s="46">
        <f t="shared" si="128"/>
        <v>1.0145383104125738</v>
      </c>
      <c r="K500" s="53">
        <f t="shared" si="129"/>
        <v>1.0145383104125738</v>
      </c>
      <c r="M500" s="46"/>
      <c r="N500" s="46">
        <f t="shared" si="130"/>
        <v>1.0153029356652092</v>
      </c>
      <c r="O500" s="53">
        <f t="shared" si="145"/>
        <v>1.0153029356652092</v>
      </c>
      <c r="P500" s="46"/>
      <c r="Q500" s="46"/>
      <c r="R500" s="46">
        <f t="shared" si="121"/>
        <v>1.0122950819672132</v>
      </c>
      <c r="S500" s="53">
        <f t="shared" si="132"/>
        <v>1.0122950819672132</v>
      </c>
      <c r="T500" s="46"/>
      <c r="U500" s="46"/>
      <c r="V500" s="46">
        <f t="shared" si="122"/>
        <v>1.015246348900658</v>
      </c>
      <c r="W500" s="53">
        <f t="shared" si="133"/>
        <v>1.015246348900658</v>
      </c>
      <c r="Z500" s="46">
        <f t="shared" si="123"/>
        <v>1.0148414310264022</v>
      </c>
      <c r="AA500" s="53">
        <f t="shared" si="134"/>
        <v>1.0148414310264022</v>
      </c>
      <c r="AE500" s="46"/>
      <c r="AF500" s="51">
        <f t="shared" si="135"/>
        <v>7.584343311218805</v>
      </c>
      <c r="AG500" s="51">
        <f t="shared" si="136"/>
        <v>5.9379855879130039</v>
      </c>
      <c r="AH500" s="51">
        <f t="shared" si="137"/>
        <v>4.5921676742239717</v>
      </c>
      <c r="AI500" s="51">
        <f t="shared" si="138"/>
        <v>5.3712752063327756</v>
      </c>
      <c r="AJ500" s="51">
        <f t="shared" si="139"/>
        <v>6.4568368561736209</v>
      </c>
      <c r="AL500" s="47">
        <f t="shared" si="120"/>
        <v>7.8164166666666661</v>
      </c>
      <c r="AM500" s="47">
        <f t="shared" si="140"/>
        <v>7.4641602515282193</v>
      </c>
      <c r="AO500" s="47">
        <f t="shared" si="124"/>
        <v>6.6275000000000004</v>
      </c>
      <c r="AP500" s="47">
        <f t="shared" si="141"/>
        <v>6.0043957801857504</v>
      </c>
      <c r="AR500" s="47">
        <f t="shared" si="125"/>
        <v>5.2840000000000007</v>
      </c>
      <c r="AS500" s="47">
        <f t="shared" si="142"/>
        <v>4.6305729954674302</v>
      </c>
      <c r="AU500" s="47">
        <f t="shared" si="126"/>
        <v>6.4386666666666663</v>
      </c>
      <c r="AV500" s="47">
        <f t="shared" si="143"/>
        <v>5.4057256177843849</v>
      </c>
      <c r="AX500" s="47">
        <f t="shared" si="127"/>
        <v>6.4420000000000002</v>
      </c>
      <c r="AY500" s="47">
        <f t="shared" si="144"/>
        <v>6.3800646642489971</v>
      </c>
    </row>
    <row r="501" spans="1:51">
      <c r="A501" s="3">
        <v>2031</v>
      </c>
      <c r="B501" s="3">
        <v>8</v>
      </c>
      <c r="C501" s="46">
        <f>[1]Fall13!AB504</f>
        <v>7.7329999999999997</v>
      </c>
      <c r="D501" s="46">
        <f>[1]Fall13!AC504</f>
        <v>6.4829999999999997</v>
      </c>
      <c r="E501" s="46">
        <f>[1]Fall13!AD504</f>
        <v>5.1890000000000001</v>
      </c>
      <c r="F501" s="46">
        <f>[1]Fall13!AE504</f>
        <v>6.3079999999999998</v>
      </c>
      <c r="G501" s="46">
        <f>[1]Fall13!AF504</f>
        <v>6.4720000000000004</v>
      </c>
      <c r="H501" s="46"/>
      <c r="I501" s="46"/>
      <c r="J501" s="46">
        <f t="shared" si="128"/>
        <v>1.0144300144300145</v>
      </c>
      <c r="K501" s="53">
        <f t="shared" si="129"/>
        <v>1.0144300144300145</v>
      </c>
      <c r="M501" s="46"/>
      <c r="N501" s="46">
        <f t="shared" si="130"/>
        <v>1.0151894769808956</v>
      </c>
      <c r="O501" s="53">
        <f t="shared" si="145"/>
        <v>1.0151894769808956</v>
      </c>
      <c r="P501" s="46"/>
      <c r="Q501" s="46"/>
      <c r="R501" s="46">
        <f t="shared" si="121"/>
        <v>1.0122902848224735</v>
      </c>
      <c r="S501" s="53">
        <f t="shared" si="132"/>
        <v>1.0122902848224735</v>
      </c>
      <c r="T501" s="46"/>
      <c r="U501" s="46"/>
      <c r="V501" s="46">
        <f t="shared" si="122"/>
        <v>1.015127132281944</v>
      </c>
      <c r="W501" s="53">
        <f t="shared" si="133"/>
        <v>1.015127132281944</v>
      </c>
      <c r="Z501" s="46">
        <f t="shared" si="123"/>
        <v>1.0147381624333647</v>
      </c>
      <c r="AA501" s="53">
        <f t="shared" si="134"/>
        <v>1.0147381624333647</v>
      </c>
      <c r="AE501" s="46"/>
      <c r="AF501" s="51">
        <f t="shared" si="135"/>
        <v>7.3763912720686351</v>
      </c>
      <c r="AG501" s="51">
        <f t="shared" si="136"/>
        <v>6.2234509006639458</v>
      </c>
      <c r="AH501" s="51">
        <f t="shared" si="137"/>
        <v>4.7431852347482142</v>
      </c>
      <c r="AI501" s="51">
        <f t="shared" si="138"/>
        <v>5.7056754841176529</v>
      </c>
      <c r="AJ501" s="51">
        <f t="shared" si="139"/>
        <v>6.1379877229685746</v>
      </c>
      <c r="AL501" s="47">
        <f t="shared" si="120"/>
        <v>7.8255833333333333</v>
      </c>
      <c r="AM501" s="47">
        <f t="shared" si="140"/>
        <v>7.4729041956629603</v>
      </c>
      <c r="AO501" s="47">
        <f t="shared" si="124"/>
        <v>6.573833333333333</v>
      </c>
      <c r="AP501" s="47">
        <f t="shared" si="141"/>
        <v>6.0415751863003697</v>
      </c>
      <c r="AR501" s="47">
        <f t="shared" si="125"/>
        <v>5.2516666666666669</v>
      </c>
      <c r="AS501" s="47">
        <f t="shared" si="142"/>
        <v>4.6461285896741789</v>
      </c>
      <c r="AU501" s="47">
        <f t="shared" si="126"/>
        <v>6.3911666666666669</v>
      </c>
      <c r="AV501" s="47">
        <f t="shared" si="143"/>
        <v>5.4579206484911458</v>
      </c>
      <c r="AX501" s="47">
        <f t="shared" si="127"/>
        <v>6.4670000000000005</v>
      </c>
      <c r="AY501" s="47">
        <f t="shared" si="144"/>
        <v>6.4110462029537718</v>
      </c>
    </row>
    <row r="502" spans="1:51">
      <c r="A502" s="3">
        <v>2031</v>
      </c>
      <c r="B502" s="3">
        <v>9</v>
      </c>
      <c r="C502" s="46">
        <f>[1]Fall13!AB505</f>
        <v>7.7709999999999999</v>
      </c>
      <c r="D502" s="46">
        <f>[1]Fall13!AC505</f>
        <v>6.524</v>
      </c>
      <c r="E502" s="46">
        <f>[1]Fall13!AD505</f>
        <v>5.202</v>
      </c>
      <c r="F502" s="46">
        <f>[1]Fall13!AE505</f>
        <v>6.3390000000000004</v>
      </c>
      <c r="G502" s="46">
        <f>[1]Fall13!AF505</f>
        <v>6.47</v>
      </c>
      <c r="H502" s="46"/>
      <c r="I502" s="46"/>
      <c r="J502" s="46">
        <f t="shared" si="128"/>
        <v>1.0143584388461038</v>
      </c>
      <c r="K502" s="53">
        <f t="shared" ref="K502:K529" si="146">J502</f>
        <v>1.0143584388461038</v>
      </c>
      <c r="M502" s="46"/>
      <c r="N502" s="46">
        <f t="shared" si="130"/>
        <v>1.0152505446623092</v>
      </c>
      <c r="O502" s="53">
        <f t="shared" si="145"/>
        <v>1.0152505446623092</v>
      </c>
      <c r="P502" s="46"/>
      <c r="Q502" s="46"/>
      <c r="R502" s="46">
        <f t="shared" si="121"/>
        <v>1.0122591943957968</v>
      </c>
      <c r="S502" s="53">
        <f t="shared" si="132"/>
        <v>1.0122591943957968</v>
      </c>
      <c r="T502" s="46"/>
      <c r="U502" s="46"/>
      <c r="V502" s="46">
        <f t="shared" si="122"/>
        <v>1.015214606021781</v>
      </c>
      <c r="W502" s="53">
        <f t="shared" si="133"/>
        <v>1.015214606021781</v>
      </c>
      <c r="Z502" s="46">
        <f t="shared" si="123"/>
        <v>1.0147427854454203</v>
      </c>
      <c r="AA502" s="53">
        <f t="shared" si="134"/>
        <v>1.0147427854454203</v>
      </c>
      <c r="AE502" s="46"/>
      <c r="AF502" s="51">
        <f t="shared" si="135"/>
        <v>7.4431959036948765</v>
      </c>
      <c r="AG502" s="51">
        <f t="shared" si="136"/>
        <v>6.2352996129480829</v>
      </c>
      <c r="AH502" s="51">
        <f t="shared" si="137"/>
        <v>4.7441457881015898</v>
      </c>
      <c r="AI502" s="51">
        <f t="shared" si="138"/>
        <v>5.7165781760585768</v>
      </c>
      <c r="AJ502" s="51">
        <f t="shared" si="139"/>
        <v>6.0624436547524585</v>
      </c>
      <c r="AL502" s="47">
        <f t="shared" si="120"/>
        <v>7.8347500000000005</v>
      </c>
      <c r="AM502" s="47">
        <f t="shared" si="140"/>
        <v>7.4816841848257276</v>
      </c>
      <c r="AO502" s="47">
        <f t="shared" si="124"/>
        <v>6.5481666666666669</v>
      </c>
      <c r="AP502" s="47">
        <f t="shared" si="141"/>
        <v>6.0717341917023804</v>
      </c>
      <c r="AR502" s="47">
        <f t="shared" si="125"/>
        <v>5.2343333333333328</v>
      </c>
      <c r="AS502" s="47">
        <f t="shared" si="142"/>
        <v>4.6661474359676207</v>
      </c>
      <c r="AU502" s="47">
        <f t="shared" si="126"/>
        <v>6.3679999999999994</v>
      </c>
      <c r="AV502" s="47">
        <f t="shared" si="143"/>
        <v>5.4961376789671599</v>
      </c>
      <c r="AX502" s="47">
        <f t="shared" si="127"/>
        <v>6.459625</v>
      </c>
      <c r="AY502" s="47">
        <f t="shared" si="144"/>
        <v>6.3704062850009393</v>
      </c>
    </row>
    <row r="503" spans="1:51">
      <c r="A503" s="3">
        <v>2031</v>
      </c>
      <c r="B503" s="3">
        <v>10</v>
      </c>
      <c r="C503" s="46">
        <f>[1]Fall13!AB506</f>
        <v>7.8570000000000002</v>
      </c>
      <c r="D503" s="46">
        <f>[1]Fall13!AC506</f>
        <v>6.5549999999999997</v>
      </c>
      <c r="E503" s="46">
        <f>[1]Fall13!AD506</f>
        <v>5.1769999999999996</v>
      </c>
      <c r="F503" s="46">
        <f>[1]Fall13!AE506</f>
        <v>6.3559999999999999</v>
      </c>
      <c r="G503" s="46">
        <f>[1]Fall13!AF506</f>
        <v>6.4260000000000002</v>
      </c>
      <c r="H503" s="46"/>
      <c r="I503" s="46"/>
      <c r="J503" s="46">
        <f t="shared" si="128"/>
        <v>1.0144609425435764</v>
      </c>
      <c r="K503" s="53">
        <f t="shared" si="146"/>
        <v>1.0144609425435764</v>
      </c>
      <c r="M503" s="46"/>
      <c r="N503" s="46">
        <f t="shared" si="130"/>
        <v>1.0151773269320117</v>
      </c>
      <c r="O503" s="53">
        <f t="shared" si="145"/>
        <v>1.0151773269320117</v>
      </c>
      <c r="P503" s="46"/>
      <c r="Q503" s="46"/>
      <c r="R503" s="46">
        <f t="shared" si="121"/>
        <v>1.012121212121212</v>
      </c>
      <c r="S503" s="53">
        <f t="shared" si="132"/>
        <v>1.012121212121212</v>
      </c>
      <c r="T503" s="46"/>
      <c r="U503" s="46"/>
      <c r="V503" s="46">
        <f t="shared" si="122"/>
        <v>1.0151732950007986</v>
      </c>
      <c r="W503" s="53">
        <f t="shared" si="133"/>
        <v>1.0151732950007986</v>
      </c>
      <c r="Z503" s="46">
        <f t="shared" si="123"/>
        <v>1.0146849834201801</v>
      </c>
      <c r="AA503" s="53">
        <f t="shared" si="134"/>
        <v>1.0146849834201801</v>
      </c>
      <c r="AE503" s="46"/>
      <c r="AF503" s="51">
        <f t="shared" si="135"/>
        <v>7.4471857981102421</v>
      </c>
      <c r="AG503" s="51">
        <f t="shared" si="136"/>
        <v>6.211247566627657</v>
      </c>
      <c r="AH503" s="51">
        <f t="shared" si="137"/>
        <v>4.6787211340338297</v>
      </c>
      <c r="AI503" s="51">
        <f t="shared" si="138"/>
        <v>5.6900063299660939</v>
      </c>
      <c r="AJ503" s="51">
        <f t="shared" si="139"/>
        <v>6.0421697916239383</v>
      </c>
      <c r="AL503" s="47">
        <f t="shared" si="120"/>
        <v>7.8440833333333337</v>
      </c>
      <c r="AM503" s="47">
        <f t="shared" si="140"/>
        <v>7.49053069971042</v>
      </c>
      <c r="AO503" s="47">
        <f t="shared" si="124"/>
        <v>6.5281666666666665</v>
      </c>
      <c r="AP503" s="47">
        <f t="shared" si="141"/>
        <v>6.1015108211977855</v>
      </c>
      <c r="AR503" s="47">
        <f t="shared" si="125"/>
        <v>5.2094999999999994</v>
      </c>
      <c r="AS503" s="47">
        <f t="shared" si="142"/>
        <v>4.6715946150096244</v>
      </c>
      <c r="AU503" s="47">
        <f t="shared" si="126"/>
        <v>6.3464999999999998</v>
      </c>
      <c r="AV503" s="47">
        <f t="shared" si="143"/>
        <v>5.5417740733840075</v>
      </c>
      <c r="AX503" s="47">
        <f t="shared" si="127"/>
        <v>6.44625</v>
      </c>
      <c r="AY503" s="47">
        <f t="shared" si="144"/>
        <v>6.3223855988780571</v>
      </c>
    </row>
    <row r="504" spans="1:51">
      <c r="A504" s="3">
        <v>2031</v>
      </c>
      <c r="B504" s="3">
        <v>11</v>
      </c>
      <c r="C504" s="46">
        <f>[1]Fall13!AB507</f>
        <v>8.0009999999999994</v>
      </c>
      <c r="D504" s="46">
        <f>[1]Fall13!AC507</f>
        <v>6.6319999999999997</v>
      </c>
      <c r="E504" s="46">
        <f>[1]Fall13!AD507</f>
        <v>5.3010000000000002</v>
      </c>
      <c r="F504" s="46">
        <f>[1]Fall13!AE507</f>
        <v>6.4370000000000003</v>
      </c>
      <c r="G504" s="46">
        <f>[1]Fall13!AF507</f>
        <v>6.3259999999999996</v>
      </c>
      <c r="H504" s="46"/>
      <c r="I504" s="46"/>
      <c r="J504" s="46">
        <f t="shared" si="128"/>
        <v>1.0143255578093306</v>
      </c>
      <c r="K504" s="53">
        <f t="shared" si="146"/>
        <v>1.0143255578093306</v>
      </c>
      <c r="M504" s="46"/>
      <c r="N504" s="46">
        <f t="shared" si="130"/>
        <v>1.0153092467850582</v>
      </c>
      <c r="O504" s="53">
        <f t="shared" si="145"/>
        <v>1.0153092467850582</v>
      </c>
      <c r="P504" s="46"/>
      <c r="Q504" s="46"/>
      <c r="R504" s="46">
        <f t="shared" si="121"/>
        <v>1.0120274914089347</v>
      </c>
      <c r="S504" s="53">
        <f t="shared" si="132"/>
        <v>1.0120274914089347</v>
      </c>
      <c r="T504" s="46"/>
      <c r="U504" s="46"/>
      <c r="V504" s="46">
        <f t="shared" si="122"/>
        <v>1.0151395678914998</v>
      </c>
      <c r="W504" s="53">
        <f t="shared" si="133"/>
        <v>1.0151395678914998</v>
      </c>
      <c r="Z504" s="46">
        <f t="shared" si="123"/>
        <v>1.0145950280673615</v>
      </c>
      <c r="AA504" s="53">
        <f t="shared" si="134"/>
        <v>1.0145950280673615</v>
      </c>
      <c r="AE504" s="46"/>
      <c r="AF504" s="51">
        <f t="shared" si="135"/>
        <v>7.4369561973675582</v>
      </c>
      <c r="AG504" s="51">
        <f t="shared" si="136"/>
        <v>6.2278108998249184</v>
      </c>
      <c r="AH504" s="51">
        <f t="shared" si="137"/>
        <v>4.7454875997451396</v>
      </c>
      <c r="AI504" s="51">
        <f t="shared" si="138"/>
        <v>5.6978196258924294</v>
      </c>
      <c r="AJ504" s="51">
        <f t="shared" si="139"/>
        <v>5.989934939331218</v>
      </c>
      <c r="AL504" s="47">
        <f t="shared" si="120"/>
        <v>7.8535000000000004</v>
      </c>
      <c r="AM504" s="47">
        <f t="shared" si="140"/>
        <v>7.4992835227981862</v>
      </c>
      <c r="AO504" s="47">
        <f t="shared" si="124"/>
        <v>6.5396666666666663</v>
      </c>
      <c r="AP504" s="47">
        <f t="shared" si="141"/>
        <v>6.132459601275758</v>
      </c>
      <c r="AR504" s="47">
        <f t="shared" si="125"/>
        <v>5.2139999999999995</v>
      </c>
      <c r="AS504" s="47">
        <f t="shared" si="142"/>
        <v>4.6882582735777509</v>
      </c>
      <c r="AU504" s="47">
        <f t="shared" si="126"/>
        <v>6.3553333333333333</v>
      </c>
      <c r="AV504" s="47">
        <f t="shared" si="143"/>
        <v>5.5825726789073746</v>
      </c>
      <c r="AX504" s="47">
        <f t="shared" si="127"/>
        <v>6.4348750000000008</v>
      </c>
      <c r="AY504" s="47">
        <f t="shared" si="144"/>
        <v>6.2663141064071501</v>
      </c>
    </row>
    <row r="505" spans="1:51">
      <c r="A505" s="3">
        <v>2031</v>
      </c>
      <c r="B505" s="3">
        <v>12</v>
      </c>
      <c r="C505" s="46">
        <f>[1]Fall13!AB508</f>
        <v>7.8070000000000004</v>
      </c>
      <c r="D505" s="46">
        <f>[1]Fall13!AC508</f>
        <v>6.5679999999999996</v>
      </c>
      <c r="E505" s="46">
        <f>[1]Fall13!AD508</f>
        <v>5.1920000000000002</v>
      </c>
      <c r="F505" s="46">
        <f>[1]Fall13!AE508</f>
        <v>6.3650000000000002</v>
      </c>
      <c r="G505" s="46">
        <f>[1]Fall13!AF508</f>
        <v>6.3639999999999999</v>
      </c>
      <c r="H505" s="46"/>
      <c r="I505" s="46"/>
      <c r="J505" s="46">
        <f t="shared" si="128"/>
        <v>1.0144230769230771</v>
      </c>
      <c r="K505" s="53">
        <f t="shared" si="146"/>
        <v>1.0144230769230771</v>
      </c>
      <c r="M505" s="46"/>
      <c r="N505" s="46">
        <f t="shared" si="130"/>
        <v>1.0151468315301391</v>
      </c>
      <c r="O505" s="53">
        <f t="shared" si="145"/>
        <v>1.0151468315301391</v>
      </c>
      <c r="P505" s="46"/>
      <c r="Q505" s="46"/>
      <c r="R505" s="46">
        <f t="shared" si="121"/>
        <v>1.0120857699805068</v>
      </c>
      <c r="S505" s="53">
        <f t="shared" si="132"/>
        <v>1.0120857699805068</v>
      </c>
      <c r="T505" s="46"/>
      <c r="U505" s="46"/>
      <c r="V505" s="46">
        <f t="shared" si="122"/>
        <v>1.0151515151515154</v>
      </c>
      <c r="W505" s="53">
        <f t="shared" si="133"/>
        <v>1.0151515151515154</v>
      </c>
      <c r="Z505" s="46">
        <f t="shared" si="123"/>
        <v>1.0146683673469388</v>
      </c>
      <c r="AA505" s="53">
        <f t="shared" si="134"/>
        <v>1.0146683673469388</v>
      </c>
      <c r="AE505" s="46"/>
      <c r="AF505" s="51">
        <f t="shared" si="135"/>
        <v>7.4236850629332558</v>
      </c>
      <c r="AG505" s="51">
        <f t="shared" si="136"/>
        <v>6.2057502150616521</v>
      </c>
      <c r="AH505" s="51">
        <f t="shared" si="137"/>
        <v>4.6772082747512345</v>
      </c>
      <c r="AI505" s="51">
        <f t="shared" si="138"/>
        <v>5.676843310145653</v>
      </c>
      <c r="AJ505" s="51">
        <f t="shared" si="139"/>
        <v>5.9765340832963192</v>
      </c>
      <c r="AL505" s="47">
        <f t="shared" si="120"/>
        <v>7.8627499999999992</v>
      </c>
      <c r="AM505" s="47">
        <f t="shared" si="140"/>
        <v>7.5080793581808107</v>
      </c>
      <c r="AO505" s="47">
        <f t="shared" si="124"/>
        <v>6.5439999999999996</v>
      </c>
      <c r="AP505" s="47">
        <f t="shared" si="141"/>
        <v>6.1735907971732091</v>
      </c>
      <c r="AR505" s="47">
        <f t="shared" si="125"/>
        <v>5.2080000000000011</v>
      </c>
      <c r="AS505" s="47">
        <f t="shared" si="142"/>
        <v>4.6968192842673302</v>
      </c>
      <c r="AU505" s="47">
        <f t="shared" si="126"/>
        <v>6.3551666666666664</v>
      </c>
      <c r="AV505" s="47">
        <f t="shared" si="143"/>
        <v>5.6430330220855298</v>
      </c>
      <c r="AX505" s="47">
        <f t="shared" si="127"/>
        <v>6.4297500000000003</v>
      </c>
      <c r="AY505" s="47">
        <f t="shared" si="144"/>
        <v>6.2076160527211837</v>
      </c>
    </row>
    <row r="506" spans="1:51">
      <c r="A506" s="3">
        <v>2032</v>
      </c>
      <c r="B506" s="3">
        <v>1</v>
      </c>
      <c r="C506" s="46">
        <f>[1]Fall13!AB509</f>
        <v>8.08</v>
      </c>
      <c r="D506" s="46">
        <f>[1]Fall13!AC509</f>
        <v>6.7910000000000004</v>
      </c>
      <c r="E506" s="46">
        <f>[1]Fall13!AD509</f>
        <v>5.3419999999999996</v>
      </c>
      <c r="F506" s="46">
        <f>[1]Fall13!AE509</f>
        <v>6.5839999999999996</v>
      </c>
      <c r="G506" s="46">
        <f>[1]Fall13!AF509</f>
        <v>6.6340000000000003</v>
      </c>
      <c r="H506" s="46"/>
      <c r="I506" s="46"/>
      <c r="J506" s="46">
        <f t="shared" si="128"/>
        <v>1.0157133878064111</v>
      </c>
      <c r="K506" s="53">
        <f t="shared" si="146"/>
        <v>1.0157133878064111</v>
      </c>
      <c r="M506" s="46"/>
      <c r="N506" s="46">
        <f t="shared" si="130"/>
        <v>1.0167689773918251</v>
      </c>
      <c r="O506" s="53">
        <f t="shared" si="145"/>
        <v>1.0167689773918251</v>
      </c>
      <c r="P506" s="46"/>
      <c r="Q506" s="46"/>
      <c r="R506" s="46">
        <f t="shared" si="121"/>
        <v>1.0138546213702788</v>
      </c>
      <c r="S506" s="53">
        <f t="shared" si="132"/>
        <v>1.0138546213702788</v>
      </c>
      <c r="T506" s="46"/>
      <c r="U506" s="46"/>
      <c r="V506" s="46">
        <f t="shared" si="122"/>
        <v>1.0166769610870907</v>
      </c>
      <c r="W506" s="53">
        <f t="shared" si="133"/>
        <v>1.0166769610870907</v>
      </c>
      <c r="Z506" s="46">
        <f t="shared" si="123"/>
        <v>1.0160820952672691</v>
      </c>
      <c r="AA506" s="53">
        <f t="shared" si="134"/>
        <v>1.0160820952672691</v>
      </c>
      <c r="AE506" s="46"/>
      <c r="AF506" s="51">
        <f t="shared" si="135"/>
        <v>7.6935763025948347</v>
      </c>
      <c r="AG506" s="51">
        <f t="shared" si="136"/>
        <v>6.0118000602437061</v>
      </c>
      <c r="AH506" s="51">
        <f t="shared" si="137"/>
        <v>4.6730977600748185</v>
      </c>
      <c r="AI506" s="51">
        <f t="shared" si="138"/>
        <v>5.4643727809699909</v>
      </c>
      <c r="AJ506" s="51">
        <f t="shared" si="139"/>
        <v>6.4902883950406656</v>
      </c>
      <c r="AL506" s="47">
        <f t="shared" ref="AL506:AL569" si="147">AVERAGE(C495:C506)</f>
        <v>7.8731666666666671</v>
      </c>
      <c r="AM506" s="47">
        <f t="shared" si="140"/>
        <v>7.5179978507326295</v>
      </c>
      <c r="AO506" s="47">
        <f t="shared" si="124"/>
        <v>6.5921666666666665</v>
      </c>
      <c r="AP506" s="47">
        <f t="shared" si="141"/>
        <v>6.1858932092283263</v>
      </c>
      <c r="AR506" s="47">
        <f t="shared" si="125"/>
        <v>5.2338333333333331</v>
      </c>
      <c r="AS506" s="47">
        <f t="shared" si="142"/>
        <v>4.7103076319091377</v>
      </c>
      <c r="AU506" s="47">
        <f t="shared" si="126"/>
        <v>6.3981666666666657</v>
      </c>
      <c r="AV506" s="47">
        <f t="shared" si="143"/>
        <v>5.6585492845250656</v>
      </c>
      <c r="AX506" s="47">
        <f t="shared" si="127"/>
        <v>6.46</v>
      </c>
      <c r="AY506" s="47">
        <f t="shared" si="144"/>
        <v>6.2050270574188104</v>
      </c>
    </row>
    <row r="507" spans="1:51">
      <c r="A507" s="3">
        <v>2032</v>
      </c>
      <c r="B507" s="3">
        <v>2</v>
      </c>
      <c r="C507" s="46">
        <f>[1]Fall13!AB510</f>
        <v>8.1669999999999998</v>
      </c>
      <c r="D507" s="46">
        <f>[1]Fall13!AC510</f>
        <v>6.9180000000000001</v>
      </c>
      <c r="E507" s="46">
        <f>[1]Fall13!AD510</f>
        <v>5.4569999999999999</v>
      </c>
      <c r="F507" s="46">
        <f>[1]Fall13!AE510</f>
        <v>6.7030000000000003</v>
      </c>
      <c r="G507" s="46">
        <f>[1]Fall13!AF510</f>
        <v>6.6379999999999999</v>
      </c>
      <c r="H507" s="46"/>
      <c r="I507" s="46"/>
      <c r="J507" s="46">
        <f t="shared" si="128"/>
        <v>1.0156696928242754</v>
      </c>
      <c r="K507" s="53">
        <f t="shared" si="146"/>
        <v>1.0156696928242754</v>
      </c>
      <c r="M507" s="46"/>
      <c r="N507" s="46">
        <f t="shared" si="130"/>
        <v>1.0166054371785453</v>
      </c>
      <c r="O507" s="53">
        <f t="shared" si="145"/>
        <v>1.0166054371785453</v>
      </c>
      <c r="P507" s="46"/>
      <c r="Q507" s="46"/>
      <c r="R507" s="46">
        <f t="shared" si="121"/>
        <v>1.0137469812372282</v>
      </c>
      <c r="S507" s="53">
        <f t="shared" si="132"/>
        <v>1.0137469812372282</v>
      </c>
      <c r="T507" s="46"/>
      <c r="U507" s="46"/>
      <c r="V507" s="46">
        <f t="shared" si="122"/>
        <v>1.0166843622023358</v>
      </c>
      <c r="W507" s="53">
        <f t="shared" si="133"/>
        <v>1.0166843622023358</v>
      </c>
      <c r="Z507" s="46">
        <f t="shared" si="123"/>
        <v>1.0160722485841114</v>
      </c>
      <c r="AA507" s="53">
        <f t="shared" si="134"/>
        <v>1.0160722485841114</v>
      </c>
      <c r="AE507" s="46"/>
      <c r="AF507" s="51">
        <f t="shared" si="135"/>
        <v>7.6691576624950759</v>
      </c>
      <c r="AG507" s="51">
        <f t="shared" si="136"/>
        <v>6.100013305185537</v>
      </c>
      <c r="AH507" s="51">
        <f t="shared" si="137"/>
        <v>4.71377309316434</v>
      </c>
      <c r="AI507" s="51">
        <f t="shared" si="138"/>
        <v>5.4824758114782561</v>
      </c>
      <c r="AJ507" s="51">
        <f t="shared" si="139"/>
        <v>6.5296209387217621</v>
      </c>
      <c r="AL507" s="47">
        <f t="shared" si="147"/>
        <v>7.8836666666666666</v>
      </c>
      <c r="AM507" s="47">
        <f t="shared" si="140"/>
        <v>7.5278577938520366</v>
      </c>
      <c r="AO507" s="47">
        <f t="shared" si="124"/>
        <v>6.6646666666666654</v>
      </c>
      <c r="AP507" s="47">
        <f t="shared" si="141"/>
        <v>6.1653202766485924</v>
      </c>
      <c r="AR507" s="47">
        <f t="shared" si="125"/>
        <v>5.2785000000000002</v>
      </c>
      <c r="AS507" s="47">
        <f t="shared" si="142"/>
        <v>4.7054056083118247</v>
      </c>
      <c r="AU507" s="47">
        <f t="shared" si="126"/>
        <v>6.4640000000000013</v>
      </c>
      <c r="AV507" s="47">
        <f t="shared" si="143"/>
        <v>5.6213493390851665</v>
      </c>
      <c r="AX507" s="47">
        <f t="shared" si="127"/>
        <v>6.4782499999999992</v>
      </c>
      <c r="AY507" s="47">
        <f t="shared" si="144"/>
        <v>6.2107270477385699</v>
      </c>
    </row>
    <row r="508" spans="1:51">
      <c r="A508" s="3">
        <v>2032</v>
      </c>
      <c r="B508" s="3">
        <v>3</v>
      </c>
      <c r="C508" s="46">
        <f>[1]Fall13!AB511</f>
        <v>8.0860000000000003</v>
      </c>
      <c r="D508" s="46">
        <f>[1]Fall13!AC511</f>
        <v>6.7880000000000003</v>
      </c>
      <c r="E508" s="46">
        <f>[1]Fall13!AD511</f>
        <v>5.3780000000000001</v>
      </c>
      <c r="F508" s="46">
        <f>[1]Fall13!AE511</f>
        <v>6.5860000000000003</v>
      </c>
      <c r="G508" s="46">
        <f>[1]Fall13!AF511</f>
        <v>6.52</v>
      </c>
      <c r="H508" s="46"/>
      <c r="I508" s="46"/>
      <c r="J508" s="46">
        <f t="shared" si="128"/>
        <v>1.0155739763878424</v>
      </c>
      <c r="K508" s="53">
        <f t="shared" si="146"/>
        <v>1.0155739763878424</v>
      </c>
      <c r="M508" s="46"/>
      <c r="N508" s="46">
        <f t="shared" si="130"/>
        <v>1.016471997604073</v>
      </c>
      <c r="O508" s="53">
        <f t="shared" si="145"/>
        <v>1.016471997604073</v>
      </c>
      <c r="P508" s="46"/>
      <c r="Q508" s="46"/>
      <c r="R508" s="46">
        <f t="shared" si="121"/>
        <v>1.0135695439125518</v>
      </c>
      <c r="S508" s="53">
        <f t="shared" si="132"/>
        <v>1.0135695439125518</v>
      </c>
      <c r="T508" s="46"/>
      <c r="U508" s="46"/>
      <c r="V508" s="46">
        <f t="shared" si="122"/>
        <v>1.0166718122877432</v>
      </c>
      <c r="W508" s="53">
        <f t="shared" si="133"/>
        <v>1.0166718122877432</v>
      </c>
      <c r="Z508" s="46">
        <f t="shared" si="123"/>
        <v>1.0160511142278323</v>
      </c>
      <c r="AA508" s="53">
        <f t="shared" si="134"/>
        <v>1.0160511142278323</v>
      </c>
      <c r="AE508" s="46"/>
      <c r="AF508" s="51">
        <f t="shared" si="135"/>
        <v>7.6484460789217552</v>
      </c>
      <c r="AG508" s="51">
        <f t="shared" si="136"/>
        <v>6.1540727464328331</v>
      </c>
      <c r="AH508" s="51">
        <f t="shared" si="137"/>
        <v>4.6867787252569837</v>
      </c>
      <c r="AI508" s="51">
        <f t="shared" si="138"/>
        <v>5.5787588285321998</v>
      </c>
      <c r="AJ508" s="51">
        <f t="shared" si="139"/>
        <v>6.541852088471571</v>
      </c>
      <c r="AL508" s="47">
        <f t="shared" si="147"/>
        <v>7.8939999999999992</v>
      </c>
      <c r="AM508" s="47">
        <f t="shared" si="140"/>
        <v>7.537631964370898</v>
      </c>
      <c r="AO508" s="47">
        <f t="shared" si="124"/>
        <v>6.7086666666666659</v>
      </c>
      <c r="AP508" s="47">
        <f t="shared" si="141"/>
        <v>6.151782465562718</v>
      </c>
      <c r="AR508" s="47">
        <f t="shared" si="125"/>
        <v>5.3078333333333338</v>
      </c>
      <c r="AS508" s="47">
        <f t="shared" si="142"/>
        <v>4.6958444311710572</v>
      </c>
      <c r="AU508" s="47">
        <f t="shared" si="126"/>
        <v>6.5051666666666668</v>
      </c>
      <c r="AV508" s="47">
        <f t="shared" si="143"/>
        <v>5.5983794478307702</v>
      </c>
      <c r="AX508" s="47">
        <f t="shared" si="127"/>
        <v>6.4812499999999993</v>
      </c>
      <c r="AY508" s="47">
        <f t="shared" si="144"/>
        <v>6.2213539517758134</v>
      </c>
    </row>
    <row r="509" spans="1:51">
      <c r="A509" s="3">
        <v>2032</v>
      </c>
      <c r="B509" s="3">
        <v>4</v>
      </c>
      <c r="C509" s="46">
        <f>[1]Fall13!AB512</f>
        <v>8.0649999999999995</v>
      </c>
      <c r="D509" s="46">
        <f>[1]Fall13!AC512</f>
        <v>6.7859999999999996</v>
      </c>
      <c r="E509" s="46">
        <f>[1]Fall13!AD512</f>
        <v>5.399</v>
      </c>
      <c r="F509" s="46">
        <f>[1]Fall13!AE512</f>
        <v>6.5919999999999996</v>
      </c>
      <c r="G509" s="46">
        <f>[1]Fall13!AF512</f>
        <v>6.508</v>
      </c>
      <c r="H509" s="46"/>
      <c r="I509" s="46"/>
      <c r="J509" s="46">
        <f t="shared" si="128"/>
        <v>1.0156151618184108</v>
      </c>
      <c r="K509" s="53">
        <f t="shared" si="146"/>
        <v>1.0156151618184108</v>
      </c>
      <c r="M509" s="46"/>
      <c r="N509" s="46">
        <f t="shared" si="130"/>
        <v>1.0166292134831461</v>
      </c>
      <c r="O509" s="53">
        <f t="shared" si="145"/>
        <v>1.0166292134831461</v>
      </c>
      <c r="P509" s="46"/>
      <c r="Q509" s="46"/>
      <c r="R509" s="46">
        <f t="shared" si="121"/>
        <v>1.0137063462260609</v>
      </c>
      <c r="S509" s="53">
        <f t="shared" si="132"/>
        <v>1.0137063462260609</v>
      </c>
      <c r="T509" s="46"/>
      <c r="U509" s="46"/>
      <c r="V509" s="46">
        <f t="shared" si="122"/>
        <v>1.0164996144949883</v>
      </c>
      <c r="W509" s="53">
        <f t="shared" si="133"/>
        <v>1.0164996144949883</v>
      </c>
      <c r="Z509" s="46">
        <f t="shared" si="123"/>
        <v>1.0160811865729897</v>
      </c>
      <c r="AA509" s="53">
        <f t="shared" si="134"/>
        <v>1.0160811865729897</v>
      </c>
      <c r="AE509" s="46"/>
      <c r="AF509" s="51">
        <f t="shared" si="135"/>
        <v>7.6742253679618413</v>
      </c>
      <c r="AG509" s="51">
        <f t="shared" si="136"/>
        <v>6.1329049798652244</v>
      </c>
      <c r="AH509" s="51">
        <f t="shared" si="137"/>
        <v>4.7097182660086325</v>
      </c>
      <c r="AI509" s="51">
        <f t="shared" si="138"/>
        <v>5.5055529768945801</v>
      </c>
      <c r="AJ509" s="51">
        <f t="shared" si="139"/>
        <v>6.549779747259735</v>
      </c>
      <c r="AL509" s="47">
        <f t="shared" si="147"/>
        <v>7.9043333333333337</v>
      </c>
      <c r="AM509" s="47">
        <f t="shared" si="140"/>
        <v>7.5474646151833307</v>
      </c>
      <c r="AO509" s="47">
        <f t="shared" si="124"/>
        <v>6.7471666666666676</v>
      </c>
      <c r="AP509" s="47">
        <f t="shared" si="141"/>
        <v>6.1387253677689779</v>
      </c>
      <c r="AR509" s="47">
        <f t="shared" si="125"/>
        <v>5.3448333333333338</v>
      </c>
      <c r="AS509" s="47">
        <f t="shared" si="142"/>
        <v>4.7010106198335242</v>
      </c>
      <c r="AU509" s="47">
        <f t="shared" si="126"/>
        <v>6.5444999999999993</v>
      </c>
      <c r="AV509" s="47">
        <f t="shared" si="143"/>
        <v>5.5676372223188508</v>
      </c>
      <c r="AX509" s="47">
        <f t="shared" si="127"/>
        <v>6.4857500000000003</v>
      </c>
      <c r="AY509" s="47">
        <f t="shared" si="144"/>
        <v>6.2728279548122083</v>
      </c>
    </row>
    <row r="510" spans="1:51">
      <c r="A510" s="3">
        <v>2032</v>
      </c>
      <c r="B510" s="3">
        <v>5</v>
      </c>
      <c r="C510" s="46">
        <f>[1]Fall13!AB513</f>
        <v>7.92</v>
      </c>
      <c r="D510" s="46">
        <f>[1]Fall13!AC513</f>
        <v>6.6719999999999997</v>
      </c>
      <c r="E510" s="46">
        <f>[1]Fall13!AD513</f>
        <v>5.3460000000000001</v>
      </c>
      <c r="F510" s="46">
        <f>[1]Fall13!AE513</f>
        <v>6.4889999999999999</v>
      </c>
      <c r="G510" s="46">
        <f>[1]Fall13!AF513</f>
        <v>6.4939999999999998</v>
      </c>
      <c r="H510" s="46"/>
      <c r="I510" s="46"/>
      <c r="J510" s="46">
        <f t="shared" si="128"/>
        <v>1.0156450371890229</v>
      </c>
      <c r="K510" s="53">
        <f t="shared" si="146"/>
        <v>1.0156450371890229</v>
      </c>
      <c r="M510" s="46"/>
      <c r="N510" s="46">
        <f t="shared" si="130"/>
        <v>1.0166082584184062</v>
      </c>
      <c r="O510" s="53">
        <f t="shared" si="145"/>
        <v>1.0166082584184062</v>
      </c>
      <c r="P510" s="46"/>
      <c r="Q510" s="46"/>
      <c r="R510" s="46">
        <f t="shared" si="121"/>
        <v>1.0136518771331058</v>
      </c>
      <c r="S510" s="53">
        <f t="shared" si="132"/>
        <v>1.0136518771331058</v>
      </c>
      <c r="T510" s="46"/>
      <c r="U510" s="46"/>
      <c r="V510" s="46">
        <f t="shared" si="122"/>
        <v>1.0164473684210527</v>
      </c>
      <c r="W510" s="53">
        <f t="shared" si="133"/>
        <v>1.0164473684210527</v>
      </c>
      <c r="Z510" s="46">
        <f t="shared" si="123"/>
        <v>1.0159574468085106</v>
      </c>
      <c r="AA510" s="53">
        <f t="shared" si="134"/>
        <v>1.0159574468085106</v>
      </c>
      <c r="AE510" s="46"/>
      <c r="AF510" s="51">
        <f t="shared" si="135"/>
        <v>7.7015418042543411</v>
      </c>
      <c r="AG510" s="51">
        <f t="shared" si="136"/>
        <v>6.1424672801387308</v>
      </c>
      <c r="AH510" s="51">
        <f t="shared" si="137"/>
        <v>4.7089255206686174</v>
      </c>
      <c r="AI510" s="51">
        <f t="shared" si="138"/>
        <v>5.5427159531593304</v>
      </c>
      <c r="AJ510" s="51">
        <f t="shared" si="139"/>
        <v>6.6148992993340006</v>
      </c>
      <c r="AL510" s="47">
        <f t="shared" si="147"/>
        <v>7.9144999999999994</v>
      </c>
      <c r="AM510" s="47">
        <f t="shared" si="140"/>
        <v>7.557350853610509</v>
      </c>
      <c r="AO510" s="47">
        <f t="shared" si="124"/>
        <v>6.7538333333333327</v>
      </c>
      <c r="AP510" s="47">
        <f t="shared" si="141"/>
        <v>6.1245014311546138</v>
      </c>
      <c r="AR510" s="47">
        <f t="shared" si="125"/>
        <v>5.3523333333333341</v>
      </c>
      <c r="AS510" s="47">
        <f t="shared" si="142"/>
        <v>4.6949169399874373</v>
      </c>
      <c r="AU510" s="47">
        <f t="shared" si="126"/>
        <v>6.5531666666666659</v>
      </c>
      <c r="AV510" s="47">
        <f t="shared" si="143"/>
        <v>5.5417866101966693</v>
      </c>
      <c r="AX510" s="47">
        <f t="shared" si="127"/>
        <v>6.4887500000000005</v>
      </c>
      <c r="AY510" s="47">
        <f t="shared" si="144"/>
        <v>6.3418849103849011</v>
      </c>
    </row>
    <row r="511" spans="1:51">
      <c r="A511" s="3">
        <v>2032</v>
      </c>
      <c r="B511" s="3">
        <v>6</v>
      </c>
      <c r="C511" s="46">
        <f>[1]Fall13!AB514</f>
        <v>7.8620000000000001</v>
      </c>
      <c r="D511" s="46">
        <f>[1]Fall13!AC514</f>
        <v>6.6509999999999998</v>
      </c>
      <c r="E511" s="46">
        <f>[1]Fall13!AD514</f>
        <v>5.2990000000000004</v>
      </c>
      <c r="F511" s="46">
        <f>[1]Fall13!AE514</f>
        <v>6.4710000000000001</v>
      </c>
      <c r="G511" s="46">
        <f>[1]Fall13!AF514</f>
        <v>6.5960000000000001</v>
      </c>
      <c r="H511" s="46"/>
      <c r="I511" s="46"/>
      <c r="J511" s="46">
        <f t="shared" si="128"/>
        <v>1.0156310554191965</v>
      </c>
      <c r="K511" s="53">
        <f t="shared" si="146"/>
        <v>1.0156310554191965</v>
      </c>
      <c r="M511" s="46"/>
      <c r="N511" s="46">
        <f t="shared" si="130"/>
        <v>1.0166615713848977</v>
      </c>
      <c r="O511" s="53">
        <f t="shared" si="145"/>
        <v>1.0166615713848977</v>
      </c>
      <c r="P511" s="46"/>
      <c r="Q511" s="46"/>
      <c r="R511" s="46">
        <f t="shared" si="121"/>
        <v>1.0135807192042847</v>
      </c>
      <c r="S511" s="53">
        <f t="shared" si="132"/>
        <v>1.0135807192042847</v>
      </c>
      <c r="T511" s="46"/>
      <c r="U511" s="46"/>
      <c r="V511" s="46">
        <f t="shared" si="122"/>
        <v>1.0164938737040528</v>
      </c>
      <c r="W511" s="53">
        <f t="shared" si="133"/>
        <v>1.0164938737040528</v>
      </c>
      <c r="Z511" s="46">
        <f t="shared" si="123"/>
        <v>1.0160197165742453</v>
      </c>
      <c r="AA511" s="53">
        <f t="shared" si="134"/>
        <v>1.0160197165742453</v>
      </c>
      <c r="AE511" s="46"/>
      <c r="AF511" s="51">
        <f t="shared" si="135"/>
        <v>7.7081374624937187</v>
      </c>
      <c r="AG511" s="51">
        <f t="shared" si="136"/>
        <v>6.0582487277424821</v>
      </c>
      <c r="AH511" s="51">
        <f t="shared" si="137"/>
        <v>4.6886644747594346</v>
      </c>
      <c r="AI511" s="51">
        <f t="shared" si="138"/>
        <v>5.4017310360850566</v>
      </c>
      <c r="AJ511" s="51">
        <f t="shared" si="139"/>
        <v>6.5878931951040789</v>
      </c>
      <c r="AL511" s="47">
        <f t="shared" si="147"/>
        <v>7.9245833333333335</v>
      </c>
      <c r="AM511" s="47">
        <f t="shared" si="140"/>
        <v>7.5672368520095787</v>
      </c>
      <c r="AO511" s="47">
        <f t="shared" si="124"/>
        <v>6.7676666666666661</v>
      </c>
      <c r="AP511" s="47">
        <f t="shared" si="141"/>
        <v>6.0999178499347515</v>
      </c>
      <c r="AR511" s="47">
        <f t="shared" si="125"/>
        <v>5.370166666666667</v>
      </c>
      <c r="AS511" s="47">
        <f t="shared" si="142"/>
        <v>4.6968263066554714</v>
      </c>
      <c r="AU511" s="47">
        <f t="shared" si="126"/>
        <v>6.5708333333333329</v>
      </c>
      <c r="AV511" s="47">
        <f t="shared" si="143"/>
        <v>5.4959345645199029</v>
      </c>
      <c r="AX511" s="47">
        <f t="shared" si="127"/>
        <v>6.51</v>
      </c>
      <c r="AY511" s="47">
        <f t="shared" si="144"/>
        <v>6.4101003358199193</v>
      </c>
    </row>
    <row r="512" spans="1:51">
      <c r="A512" s="3">
        <v>2032</v>
      </c>
      <c r="B512" s="3">
        <v>7</v>
      </c>
      <c r="C512" s="46">
        <f>[1]Fall13!AB515</f>
        <v>7.8659999999999997</v>
      </c>
      <c r="D512" s="46">
        <f>[1]Fall13!AC515</f>
        <v>6.61</v>
      </c>
      <c r="E512" s="46">
        <f>[1]Fall13!AD515</f>
        <v>5.2569999999999997</v>
      </c>
      <c r="F512" s="46">
        <f>[1]Fall13!AE515</f>
        <v>6.431</v>
      </c>
      <c r="G512" s="46">
        <f>[1]Fall13!AF515</f>
        <v>6.6</v>
      </c>
      <c r="H512" s="46"/>
      <c r="I512" s="46"/>
      <c r="J512" s="46">
        <f t="shared" si="128"/>
        <v>1.0154918667699457</v>
      </c>
      <c r="K512" s="53">
        <f t="shared" si="146"/>
        <v>1.0154918667699457</v>
      </c>
      <c r="M512" s="46"/>
      <c r="N512" s="46">
        <f t="shared" si="130"/>
        <v>1.0166102737619196</v>
      </c>
      <c r="O512" s="53">
        <f t="shared" si="145"/>
        <v>1.0166102737619196</v>
      </c>
      <c r="P512" s="46"/>
      <c r="Q512" s="46"/>
      <c r="R512" s="46">
        <f t="shared" si="121"/>
        <v>1.0134952766531713</v>
      </c>
      <c r="S512" s="53">
        <f t="shared" si="132"/>
        <v>1.0134952766531713</v>
      </c>
      <c r="T512" s="46"/>
      <c r="U512" s="46"/>
      <c r="V512" s="46">
        <f t="shared" si="122"/>
        <v>1.0165981662978185</v>
      </c>
      <c r="W512" s="53">
        <f t="shared" si="133"/>
        <v>1.0165981662978185</v>
      </c>
      <c r="Z512" s="46">
        <f t="shared" si="123"/>
        <v>1.0160098522167487</v>
      </c>
      <c r="AA512" s="53">
        <f t="shared" si="134"/>
        <v>1.0160098522167487</v>
      </c>
      <c r="AE512" s="46"/>
      <c r="AF512" s="51">
        <f t="shared" si="135"/>
        <v>7.7018389473337354</v>
      </c>
      <c r="AG512" s="51">
        <f t="shared" si="136"/>
        <v>6.0366171541225722</v>
      </c>
      <c r="AH512" s="51">
        <f t="shared" si="137"/>
        <v>4.6541402474253744</v>
      </c>
      <c r="AI512" s="51">
        <f t="shared" si="138"/>
        <v>5.4604285254388367</v>
      </c>
      <c r="AJ512" s="51">
        <f t="shared" si="139"/>
        <v>6.5602098600286167</v>
      </c>
      <c r="AL512" s="47">
        <f t="shared" si="147"/>
        <v>7.9345833333333333</v>
      </c>
      <c r="AM512" s="47">
        <f t="shared" si="140"/>
        <v>7.5770281550191569</v>
      </c>
      <c r="AO512" s="47">
        <f t="shared" si="124"/>
        <v>6.7374999999999998</v>
      </c>
      <c r="AP512" s="47">
        <f t="shared" si="141"/>
        <v>6.1040540322478973</v>
      </c>
      <c r="AR512" s="47">
        <f t="shared" si="125"/>
        <v>5.3560000000000008</v>
      </c>
      <c r="AS512" s="47">
        <f t="shared" si="142"/>
        <v>4.6936667212138969</v>
      </c>
      <c r="AU512" s="47">
        <f t="shared" si="126"/>
        <v>6.5453333333333328</v>
      </c>
      <c r="AV512" s="47">
        <f t="shared" si="143"/>
        <v>5.4952771885980427</v>
      </c>
      <c r="AX512" s="47">
        <f t="shared" si="127"/>
        <v>6.5442500000000008</v>
      </c>
      <c r="AY512" s="47">
        <f t="shared" si="144"/>
        <v>6.4813847009070935</v>
      </c>
    </row>
    <row r="513" spans="1:51">
      <c r="A513" s="3">
        <v>2032</v>
      </c>
      <c r="B513" s="3">
        <v>8</v>
      </c>
      <c r="C513" s="46">
        <f>[1]Fall13!AB516</f>
        <v>7.8529999999999998</v>
      </c>
      <c r="D513" s="46">
        <f>[1]Fall13!AC516</f>
        <v>6.5910000000000002</v>
      </c>
      <c r="E513" s="46">
        <f>[1]Fall13!AD516</f>
        <v>5.2590000000000003</v>
      </c>
      <c r="F513" s="46">
        <f>[1]Fall13!AE516</f>
        <v>6.4130000000000003</v>
      </c>
      <c r="G513" s="46">
        <f>[1]Fall13!AF516</f>
        <v>6.5759999999999996</v>
      </c>
      <c r="H513" s="46"/>
      <c r="I513" s="46"/>
      <c r="J513" s="46">
        <f t="shared" si="128"/>
        <v>1.0155179102547525</v>
      </c>
      <c r="K513" s="53">
        <f t="shared" si="146"/>
        <v>1.0155179102547525</v>
      </c>
      <c r="M513" s="46"/>
      <c r="N513" s="46">
        <f t="shared" si="130"/>
        <v>1.0166589541878761</v>
      </c>
      <c r="O513" s="53">
        <f t="shared" si="145"/>
        <v>1.0166589541878761</v>
      </c>
      <c r="P513" s="46"/>
      <c r="Q513" s="46"/>
      <c r="R513" s="46">
        <f t="shared" si="121"/>
        <v>1.0134900751589901</v>
      </c>
      <c r="S513" s="53">
        <f t="shared" si="132"/>
        <v>1.0134900751589901</v>
      </c>
      <c r="T513" s="46"/>
      <c r="U513" s="46"/>
      <c r="V513" s="46">
        <f t="shared" si="122"/>
        <v>1.0166455294863666</v>
      </c>
      <c r="W513" s="53">
        <f t="shared" si="133"/>
        <v>1.0166455294863666</v>
      </c>
      <c r="Z513" s="46">
        <f t="shared" si="123"/>
        <v>1.0160692212608158</v>
      </c>
      <c r="AA513" s="53">
        <f t="shared" si="134"/>
        <v>1.0160692212608158</v>
      </c>
      <c r="AE513" s="46"/>
      <c r="AF513" s="51">
        <f t="shared" si="135"/>
        <v>7.4908574498325358</v>
      </c>
      <c r="AG513" s="51">
        <f t="shared" si="136"/>
        <v>6.3271270841086027</v>
      </c>
      <c r="AH513" s="51">
        <f t="shared" si="137"/>
        <v>4.8071711600579796</v>
      </c>
      <c r="AI513" s="51">
        <f t="shared" si="138"/>
        <v>5.8006494736281722</v>
      </c>
      <c r="AJ513" s="51">
        <f t="shared" si="139"/>
        <v>6.2366204057851276</v>
      </c>
      <c r="AL513" s="47">
        <f t="shared" si="147"/>
        <v>7.9445833333333313</v>
      </c>
      <c r="AM513" s="47">
        <f t="shared" si="140"/>
        <v>7.5865670031661487</v>
      </c>
      <c r="AO513" s="47">
        <f t="shared" si="124"/>
        <v>6.6829999999999998</v>
      </c>
      <c r="AP513" s="47">
        <f t="shared" si="141"/>
        <v>6.1419063287350752</v>
      </c>
      <c r="AR513" s="47">
        <f t="shared" si="125"/>
        <v>5.3230000000000004</v>
      </c>
      <c r="AS513" s="47">
        <f t="shared" si="142"/>
        <v>4.7092330656961705</v>
      </c>
      <c r="AU513" s="47">
        <f t="shared" si="126"/>
        <v>6.4969999999999999</v>
      </c>
      <c r="AV513" s="47">
        <f t="shared" si="143"/>
        <v>5.5483061322896958</v>
      </c>
      <c r="AX513" s="47">
        <f t="shared" si="127"/>
        <v>6.5707500000000003</v>
      </c>
      <c r="AY513" s="47">
        <f t="shared" si="144"/>
        <v>6.5138954912181939</v>
      </c>
    </row>
    <row r="514" spans="1:51">
      <c r="A514" s="3">
        <v>2032</v>
      </c>
      <c r="B514" s="3">
        <v>9</v>
      </c>
      <c r="C514" s="46">
        <f>[1]Fall13!AB517</f>
        <v>7.8920000000000003</v>
      </c>
      <c r="D514" s="46">
        <f>[1]Fall13!AC517</f>
        <v>6.6319999999999997</v>
      </c>
      <c r="E514" s="46">
        <f>[1]Fall13!AD517</f>
        <v>5.2720000000000002</v>
      </c>
      <c r="F514" s="46">
        <f>[1]Fall13!AE517</f>
        <v>6.444</v>
      </c>
      <c r="G514" s="46">
        <f>[1]Fall13!AF517</f>
        <v>6.5730000000000004</v>
      </c>
      <c r="H514" s="46"/>
      <c r="I514" s="46"/>
      <c r="J514" s="46">
        <f t="shared" si="128"/>
        <v>1.0155707116201262</v>
      </c>
      <c r="K514" s="53">
        <f t="shared" si="146"/>
        <v>1.0155707116201262</v>
      </c>
      <c r="M514" s="46"/>
      <c r="N514" s="46">
        <f t="shared" si="130"/>
        <v>1.0165542611894542</v>
      </c>
      <c r="O514" s="53">
        <f t="shared" si="145"/>
        <v>1.0165542611894542</v>
      </c>
      <c r="P514" s="46"/>
      <c r="Q514" s="46"/>
      <c r="R514" s="46">
        <f t="shared" si="121"/>
        <v>1.0134563629373319</v>
      </c>
      <c r="S514" s="53">
        <f t="shared" si="132"/>
        <v>1.0134563629373319</v>
      </c>
      <c r="T514" s="46"/>
      <c r="U514" s="46"/>
      <c r="V514" s="46">
        <f t="shared" si="122"/>
        <v>1.0165641268338854</v>
      </c>
      <c r="W514" s="53">
        <f t="shared" si="133"/>
        <v>1.0165641268338854</v>
      </c>
      <c r="Z514" s="46">
        <f t="shared" si="123"/>
        <v>1.015919629057187</v>
      </c>
      <c r="AA514" s="53">
        <f t="shared" si="134"/>
        <v>1.015919629057187</v>
      </c>
      <c r="AE514" s="46"/>
      <c r="AF514" s="51">
        <f t="shared" si="135"/>
        <v>7.5590917606434145</v>
      </c>
      <c r="AG514" s="51">
        <f t="shared" si="136"/>
        <v>6.3385203913353285</v>
      </c>
      <c r="AH514" s="51">
        <f t="shared" si="137"/>
        <v>4.8079847356538989</v>
      </c>
      <c r="AI514" s="51">
        <f t="shared" si="138"/>
        <v>5.8112683020226328</v>
      </c>
      <c r="AJ514" s="51">
        <f t="shared" si="139"/>
        <v>6.1589555089162147</v>
      </c>
      <c r="AL514" s="47">
        <f t="shared" si="147"/>
        <v>7.9546666666666654</v>
      </c>
      <c r="AM514" s="47">
        <f t="shared" si="140"/>
        <v>7.5962249912451929</v>
      </c>
      <c r="AO514" s="47">
        <f t="shared" si="124"/>
        <v>6.6569999999999991</v>
      </c>
      <c r="AP514" s="47">
        <f t="shared" si="141"/>
        <v>6.1726476028854904</v>
      </c>
      <c r="AR514" s="47">
        <f t="shared" si="125"/>
        <v>5.3053333333333335</v>
      </c>
      <c r="AS514" s="47">
        <f t="shared" si="142"/>
        <v>4.7294340674289899</v>
      </c>
      <c r="AU514" s="47">
        <f t="shared" si="126"/>
        <v>6.4733333333333336</v>
      </c>
      <c r="AV514" s="47">
        <f t="shared" si="143"/>
        <v>5.5870577112047686</v>
      </c>
      <c r="AX514" s="47">
        <f t="shared" si="127"/>
        <v>6.5631250000000003</v>
      </c>
      <c r="AY514" s="47">
        <f t="shared" si="144"/>
        <v>6.4724788804526376</v>
      </c>
    </row>
    <row r="515" spans="1:51">
      <c r="A515" s="3">
        <v>2032</v>
      </c>
      <c r="B515" s="3">
        <v>10</v>
      </c>
      <c r="C515" s="46">
        <f>[1]Fall13!AB518</f>
        <v>7.9790000000000001</v>
      </c>
      <c r="D515" s="46">
        <f>[1]Fall13!AC518</f>
        <v>6.6630000000000003</v>
      </c>
      <c r="E515" s="46">
        <f>[1]Fall13!AD518</f>
        <v>5.2469999999999999</v>
      </c>
      <c r="F515" s="46">
        <f>[1]Fall13!AE518</f>
        <v>6.4610000000000003</v>
      </c>
      <c r="G515" s="46">
        <f>[1]Fall13!AF518</f>
        <v>6.5289999999999999</v>
      </c>
      <c r="H515" s="46"/>
      <c r="I515" s="46"/>
      <c r="J515" s="46">
        <f t="shared" si="128"/>
        <v>1.0155275550464553</v>
      </c>
      <c r="K515" s="53">
        <f t="shared" si="146"/>
        <v>1.0155275550464553</v>
      </c>
      <c r="M515" s="46"/>
      <c r="N515" s="46">
        <f t="shared" si="130"/>
        <v>1.0164759725400458</v>
      </c>
      <c r="O515" s="53">
        <f t="shared" si="145"/>
        <v>1.0164759725400458</v>
      </c>
      <c r="P515" s="46"/>
      <c r="Q515" s="46"/>
      <c r="R515" s="46">
        <f t="shared" si="121"/>
        <v>1.0135213444079583</v>
      </c>
      <c r="S515" s="53">
        <f t="shared" si="132"/>
        <v>1.0135213444079583</v>
      </c>
      <c r="T515" s="46"/>
      <c r="U515" s="46"/>
      <c r="V515" s="46">
        <f t="shared" si="122"/>
        <v>1.0165198237885462</v>
      </c>
      <c r="W515" s="53">
        <f t="shared" si="133"/>
        <v>1.0165198237885462</v>
      </c>
      <c r="Z515" s="46">
        <f t="shared" si="123"/>
        <v>1.0160286336756925</v>
      </c>
      <c r="AA515" s="53">
        <f t="shared" si="134"/>
        <v>1.0160286336756925</v>
      </c>
      <c r="AE515" s="46"/>
      <c r="AF515" s="51">
        <f t="shared" si="135"/>
        <v>7.5628223855315788</v>
      </c>
      <c r="AG515" s="51">
        <f t="shared" si="136"/>
        <v>6.3135839109748408</v>
      </c>
      <c r="AH515" s="51">
        <f t="shared" si="137"/>
        <v>4.7419837338758946</v>
      </c>
      <c r="AI515" s="51">
        <f t="shared" si="138"/>
        <v>5.7840042318928466</v>
      </c>
      <c r="AJ515" s="51">
        <f t="shared" si="139"/>
        <v>6.1390175178202142</v>
      </c>
      <c r="AL515" s="47">
        <f t="shared" si="147"/>
        <v>7.9648333333333321</v>
      </c>
      <c r="AM515" s="47">
        <f t="shared" si="140"/>
        <v>7.6058613735303027</v>
      </c>
      <c r="AO515" s="47">
        <f t="shared" si="124"/>
        <v>6.6365000000000007</v>
      </c>
      <c r="AP515" s="47">
        <f t="shared" si="141"/>
        <v>6.2027607580704265</v>
      </c>
      <c r="AR515" s="47">
        <f t="shared" si="125"/>
        <v>5.28</v>
      </c>
      <c r="AS515" s="47">
        <f t="shared" si="142"/>
        <v>4.7348116454068672</v>
      </c>
      <c r="AU515" s="47">
        <f t="shared" si="126"/>
        <v>6.4515000000000002</v>
      </c>
      <c r="AV515" s="47">
        <f t="shared" si="143"/>
        <v>5.6334662537044791</v>
      </c>
      <c r="AX515" s="47">
        <f t="shared" si="127"/>
        <v>6.5495000000000001</v>
      </c>
      <c r="AY515" s="47">
        <f t="shared" si="144"/>
        <v>6.423653452839944</v>
      </c>
    </row>
    <row r="516" spans="1:51">
      <c r="A516" s="3">
        <v>2032</v>
      </c>
      <c r="B516" s="3">
        <v>11</v>
      </c>
      <c r="C516" s="46">
        <f>[1]Fall13!AB519</f>
        <v>8.125</v>
      </c>
      <c r="D516" s="46">
        <f>[1]Fall13!AC519</f>
        <v>6.7409999999999997</v>
      </c>
      <c r="E516" s="46">
        <f>[1]Fall13!AD519</f>
        <v>5.3730000000000002</v>
      </c>
      <c r="F516" s="46">
        <f>[1]Fall13!AE519</f>
        <v>6.5439999999999996</v>
      </c>
      <c r="G516" s="46">
        <f>[1]Fall13!AF519</f>
        <v>6.4269999999999996</v>
      </c>
      <c r="H516" s="46"/>
      <c r="I516" s="46"/>
      <c r="J516" s="46">
        <f t="shared" si="128"/>
        <v>1.0154980627421573</v>
      </c>
      <c r="K516" s="53">
        <f t="shared" si="146"/>
        <v>1.0154980627421573</v>
      </c>
      <c r="M516" s="46"/>
      <c r="N516" s="46">
        <f t="shared" si="130"/>
        <v>1.0164354644149578</v>
      </c>
      <c r="O516" s="53">
        <f t="shared" si="145"/>
        <v>1.0164354644149578</v>
      </c>
      <c r="P516" s="46"/>
      <c r="Q516" s="46"/>
      <c r="R516" s="46">
        <f t="shared" si="121"/>
        <v>1.0135823429541595</v>
      </c>
      <c r="S516" s="53">
        <f t="shared" si="132"/>
        <v>1.0135823429541595</v>
      </c>
      <c r="T516" s="46"/>
      <c r="U516" s="46"/>
      <c r="V516" s="46">
        <f t="shared" si="122"/>
        <v>1.0166226503029361</v>
      </c>
      <c r="W516" s="53">
        <f t="shared" si="133"/>
        <v>1.0166226503029361</v>
      </c>
      <c r="Z516" s="46">
        <f t="shared" si="123"/>
        <v>1.0159658552007587</v>
      </c>
      <c r="AA516" s="53">
        <f t="shared" si="134"/>
        <v>1.0159658552007587</v>
      </c>
      <c r="AE516" s="46"/>
      <c r="AF516" s="51">
        <f t="shared" si="135"/>
        <v>7.5522146111250361</v>
      </c>
      <c r="AG516" s="51">
        <f t="shared" si="136"/>
        <v>6.3301678642520773</v>
      </c>
      <c r="AH516" s="51">
        <f t="shared" si="137"/>
        <v>4.8099424398095891</v>
      </c>
      <c r="AI516" s="51">
        <f t="shared" si="138"/>
        <v>5.7925324890228458</v>
      </c>
      <c r="AJ516" s="51">
        <f t="shared" si="139"/>
        <v>6.0855693732345451</v>
      </c>
      <c r="AL516" s="47">
        <f t="shared" si="147"/>
        <v>7.9751666666666665</v>
      </c>
      <c r="AM516" s="47">
        <f t="shared" si="140"/>
        <v>7.6154662413434266</v>
      </c>
      <c r="AO516" s="47">
        <f t="shared" si="124"/>
        <v>6.6480000000000006</v>
      </c>
      <c r="AP516" s="47">
        <f t="shared" si="141"/>
        <v>6.2340441887559841</v>
      </c>
      <c r="AR516" s="47">
        <f t="shared" si="125"/>
        <v>5.2845000000000004</v>
      </c>
      <c r="AS516" s="47">
        <f t="shared" si="142"/>
        <v>4.7516477985970287</v>
      </c>
      <c r="AU516" s="47">
        <f t="shared" si="126"/>
        <v>6.4606666666666657</v>
      </c>
      <c r="AV516" s="47">
        <f t="shared" si="143"/>
        <v>5.6751023430150651</v>
      </c>
      <c r="AX516" s="47">
        <f t="shared" si="127"/>
        <v>6.5378750000000005</v>
      </c>
      <c r="AY516" s="47">
        <f t="shared" si="144"/>
        <v>6.366618113435317</v>
      </c>
    </row>
    <row r="517" spans="1:51">
      <c r="A517" s="3">
        <v>2032</v>
      </c>
      <c r="B517" s="3">
        <v>12</v>
      </c>
      <c r="C517" s="46">
        <f>[1]Fall13!AB520</f>
        <v>7.9279999999999999</v>
      </c>
      <c r="D517" s="46">
        <f>[1]Fall13!AC520</f>
        <v>6.6769999999999996</v>
      </c>
      <c r="E517" s="46">
        <f>[1]Fall13!AD520</f>
        <v>5.2619999999999996</v>
      </c>
      <c r="F517" s="46">
        <f>[1]Fall13!AE520</f>
        <v>6.47</v>
      </c>
      <c r="G517" s="46">
        <f>[1]Fall13!AF520</f>
        <v>6.4649999999999999</v>
      </c>
      <c r="H517" s="46"/>
      <c r="I517" s="46"/>
      <c r="J517" s="46">
        <f t="shared" si="128"/>
        <v>1.0154989112335084</v>
      </c>
      <c r="K517" s="53">
        <f t="shared" si="146"/>
        <v>1.0154989112335084</v>
      </c>
      <c r="M517" s="46"/>
      <c r="N517" s="46">
        <f t="shared" si="130"/>
        <v>1.0165956151035322</v>
      </c>
      <c r="O517" s="53">
        <f t="shared" si="145"/>
        <v>1.0165956151035322</v>
      </c>
      <c r="P517" s="46"/>
      <c r="Q517" s="46"/>
      <c r="R517" s="46">
        <f t="shared" si="121"/>
        <v>1.013482280431433</v>
      </c>
      <c r="S517" s="53">
        <f t="shared" si="132"/>
        <v>1.013482280431433</v>
      </c>
      <c r="T517" s="46"/>
      <c r="U517" s="46"/>
      <c r="V517" s="46">
        <f t="shared" si="122"/>
        <v>1.0164964650432049</v>
      </c>
      <c r="W517" s="53">
        <f t="shared" si="133"/>
        <v>1.0164964650432049</v>
      </c>
      <c r="Z517" s="46">
        <f t="shared" si="123"/>
        <v>1.0158705216844752</v>
      </c>
      <c r="AA517" s="53">
        <f t="shared" si="134"/>
        <v>1.0158705216844752</v>
      </c>
      <c r="AE517" s="46"/>
      <c r="AF517" s="51">
        <f t="shared" si="135"/>
        <v>7.5387440987491807</v>
      </c>
      <c r="AG517" s="51">
        <f t="shared" si="136"/>
        <v>6.3087384570594782</v>
      </c>
      <c r="AH517" s="51">
        <f t="shared" si="137"/>
        <v>4.7402677083476492</v>
      </c>
      <c r="AI517" s="51">
        <f t="shared" si="138"/>
        <v>5.7704911573672222</v>
      </c>
      <c r="AJ517" s="51">
        <f t="shared" si="139"/>
        <v>6.0713847970632786</v>
      </c>
      <c r="AL517" s="47">
        <f t="shared" si="147"/>
        <v>7.9852499999999997</v>
      </c>
      <c r="AM517" s="47">
        <f t="shared" si="140"/>
        <v>7.6250544943280865</v>
      </c>
      <c r="AO517" s="47">
        <f t="shared" si="124"/>
        <v>6.6523333333333321</v>
      </c>
      <c r="AP517" s="47">
        <f t="shared" si="141"/>
        <v>6.2757924769754831</v>
      </c>
      <c r="AR517" s="47">
        <f t="shared" si="125"/>
        <v>5.2783333333333333</v>
      </c>
      <c r="AS517" s="47">
        <f t="shared" si="142"/>
        <v>4.7602483375283979</v>
      </c>
      <c r="AU517" s="47">
        <f t="shared" si="126"/>
        <v>6.4604999999999997</v>
      </c>
      <c r="AV517" s="47">
        <f t="shared" si="143"/>
        <v>5.7365623632287601</v>
      </c>
      <c r="AX517" s="47">
        <f t="shared" si="127"/>
        <v>6.5324999999999989</v>
      </c>
      <c r="AY517" s="47">
        <f t="shared" si="144"/>
        <v>6.3068187446607604</v>
      </c>
    </row>
    <row r="518" spans="1:51">
      <c r="A518" s="3">
        <v>2033</v>
      </c>
      <c r="B518" s="3">
        <v>1</v>
      </c>
      <c r="C518" s="46">
        <f>[1]Fall13!AB521</f>
        <v>8.2219999999999995</v>
      </c>
      <c r="D518" s="46">
        <f>[1]Fall13!AC521</f>
        <v>6.9189999999999996</v>
      </c>
      <c r="E518" s="46">
        <f>[1]Fall13!AD521</f>
        <v>5.4279999999999999</v>
      </c>
      <c r="F518" s="46">
        <f>[1]Fall13!AE521</f>
        <v>6.7089999999999996</v>
      </c>
      <c r="G518" s="46">
        <f>[1]Fall13!AF521</f>
        <v>6.7539999999999996</v>
      </c>
      <c r="H518" s="46"/>
      <c r="I518" s="46"/>
      <c r="J518" s="46">
        <f t="shared" si="128"/>
        <v>1.0175742574257425</v>
      </c>
      <c r="K518" s="53">
        <f t="shared" si="146"/>
        <v>1.0175742574257425</v>
      </c>
      <c r="M518" s="46"/>
      <c r="N518" s="46">
        <f t="shared" si="130"/>
        <v>1.0188484759240171</v>
      </c>
      <c r="O518" s="53">
        <f t="shared" si="145"/>
        <v>1.0188484759240171</v>
      </c>
      <c r="P518" s="46"/>
      <c r="Q518" s="46"/>
      <c r="R518" s="46">
        <f t="shared" si="121"/>
        <v>1.0160988393859978</v>
      </c>
      <c r="S518" s="53">
        <f t="shared" si="132"/>
        <v>1.0160988393859978</v>
      </c>
      <c r="T518" s="46"/>
      <c r="U518" s="46"/>
      <c r="V518" s="46">
        <f t="shared" si="122"/>
        <v>1.0189854191980559</v>
      </c>
      <c r="W518" s="53">
        <f t="shared" si="133"/>
        <v>1.0189854191980559</v>
      </c>
      <c r="Z518" s="46">
        <f t="shared" si="123"/>
        <v>1.0180886343081097</v>
      </c>
      <c r="AA518" s="53">
        <f t="shared" si="134"/>
        <v>1.0180886343081097</v>
      </c>
      <c r="AE518" s="46"/>
      <c r="AF518" s="51">
        <f t="shared" si="135"/>
        <v>7.8287851930612282</v>
      </c>
      <c r="AG518" s="51">
        <f t="shared" si="136"/>
        <v>6.1251133289392135</v>
      </c>
      <c r="AH518" s="51">
        <f t="shared" si="137"/>
        <v>4.7483292103493291</v>
      </c>
      <c r="AI518" s="51">
        <f t="shared" si="138"/>
        <v>5.5681161888711523</v>
      </c>
      <c r="AJ518" s="51">
        <f t="shared" si="139"/>
        <v>6.6076888483727245</v>
      </c>
      <c r="AL518" s="47">
        <f t="shared" si="147"/>
        <v>7.9970833333333333</v>
      </c>
      <c r="AM518" s="47">
        <f t="shared" si="140"/>
        <v>7.6363219018669524</v>
      </c>
      <c r="AO518" s="47">
        <f t="shared" si="124"/>
        <v>6.7038333333333329</v>
      </c>
      <c r="AP518" s="47">
        <f t="shared" si="141"/>
        <v>6.2905418394449235</v>
      </c>
      <c r="AR518" s="47">
        <f t="shared" si="125"/>
        <v>5.3068333333333335</v>
      </c>
      <c r="AS518" s="47">
        <f t="shared" si="142"/>
        <v>4.7759464980157231</v>
      </c>
      <c r="AU518" s="47">
        <f t="shared" si="126"/>
        <v>6.5068333333333328</v>
      </c>
      <c r="AV518" s="47">
        <f t="shared" si="143"/>
        <v>5.7545103071341464</v>
      </c>
      <c r="AX518" s="47">
        <f t="shared" si="127"/>
        <v>6.5649999999999986</v>
      </c>
      <c r="AY518" s="47">
        <f t="shared" si="144"/>
        <v>6.3059174382906003</v>
      </c>
    </row>
    <row r="519" spans="1:51">
      <c r="A519" s="3">
        <v>2033</v>
      </c>
      <c r="B519" s="3">
        <v>2</v>
      </c>
      <c r="C519" s="46">
        <f>[1]Fall13!AB522</f>
        <v>8.31</v>
      </c>
      <c r="D519" s="46">
        <f>[1]Fall13!AC522</f>
        <v>7.0490000000000004</v>
      </c>
      <c r="E519" s="46">
        <f>[1]Fall13!AD522</f>
        <v>5.5460000000000003</v>
      </c>
      <c r="F519" s="46">
        <f>[1]Fall13!AE522</f>
        <v>6.83</v>
      </c>
      <c r="G519" s="46">
        <f>[1]Fall13!AF522</f>
        <v>6.758</v>
      </c>
      <c r="H519" s="46"/>
      <c r="I519" s="46"/>
      <c r="J519" s="46">
        <f t="shared" si="128"/>
        <v>1.0175094894085956</v>
      </c>
      <c r="K519" s="53">
        <f t="shared" si="146"/>
        <v>1.0175094894085956</v>
      </c>
      <c r="M519" s="46"/>
      <c r="N519" s="46">
        <f t="shared" si="130"/>
        <v>1.0189361087019371</v>
      </c>
      <c r="O519" s="53">
        <f t="shared" si="145"/>
        <v>1.0189361087019371</v>
      </c>
      <c r="P519" s="46"/>
      <c r="Q519" s="46"/>
      <c r="R519" s="46">
        <f t="shared" si="121"/>
        <v>1.0163093274693056</v>
      </c>
      <c r="S519" s="53">
        <f t="shared" si="132"/>
        <v>1.0163093274693056</v>
      </c>
      <c r="T519" s="46"/>
      <c r="U519" s="46"/>
      <c r="V519" s="46">
        <f t="shared" si="122"/>
        <v>1.0189467402655528</v>
      </c>
      <c r="W519" s="53">
        <f t="shared" si="133"/>
        <v>1.0189467402655528</v>
      </c>
      <c r="Z519" s="46">
        <f t="shared" si="123"/>
        <v>1.0180777342573064</v>
      </c>
      <c r="AA519" s="53">
        <f t="shared" si="134"/>
        <v>1.0180777342573064</v>
      </c>
      <c r="AE519" s="46"/>
      <c r="AF519" s="51">
        <f t="shared" si="135"/>
        <v>7.8034406973593837</v>
      </c>
      <c r="AG519" s="51">
        <f t="shared" si="136"/>
        <v>6.2155238202157923</v>
      </c>
      <c r="AH519" s="51">
        <f t="shared" si="137"/>
        <v>4.7906515621567589</v>
      </c>
      <c r="AI519" s="51">
        <f t="shared" si="138"/>
        <v>5.58635085669051</v>
      </c>
      <c r="AJ519" s="51">
        <f t="shared" si="139"/>
        <v>6.6476616908529174</v>
      </c>
      <c r="AL519" s="47">
        <f t="shared" si="147"/>
        <v>8.0089999999999986</v>
      </c>
      <c r="AM519" s="47">
        <f t="shared" si="140"/>
        <v>7.6475121547723104</v>
      </c>
      <c r="AO519" s="47">
        <f t="shared" si="124"/>
        <v>6.7801666666666662</v>
      </c>
      <c r="AP519" s="47">
        <f t="shared" si="141"/>
        <v>6.2719412954627884</v>
      </c>
      <c r="AR519" s="47">
        <f t="shared" si="125"/>
        <v>5.3546666666666667</v>
      </c>
      <c r="AS519" s="47">
        <f t="shared" si="142"/>
        <v>4.7731932316988539</v>
      </c>
      <c r="AU519" s="47">
        <f t="shared" si="126"/>
        <v>6.5763333333333334</v>
      </c>
      <c r="AV519" s="47">
        <f t="shared" si="143"/>
        <v>5.7187938709778683</v>
      </c>
      <c r="AX519" s="47">
        <f t="shared" si="127"/>
        <v>6.5852500000000003</v>
      </c>
      <c r="AY519" s="47">
        <f t="shared" si="144"/>
        <v>6.3133885002592045</v>
      </c>
    </row>
    <row r="520" spans="1:51">
      <c r="A520" s="3">
        <v>2033</v>
      </c>
      <c r="B520" s="3">
        <v>3</v>
      </c>
      <c r="C520" s="46">
        <f>[1]Fall13!AB523</f>
        <v>8.2279999999999998</v>
      </c>
      <c r="D520" s="46">
        <f>[1]Fall13!AC523</f>
        <v>6.9169999999999998</v>
      </c>
      <c r="E520" s="46">
        <f>[1]Fall13!AD523</f>
        <v>5.4660000000000002</v>
      </c>
      <c r="F520" s="46">
        <f>[1]Fall13!AE523</f>
        <v>6.7110000000000003</v>
      </c>
      <c r="G520" s="46">
        <f>[1]Fall13!AF523</f>
        <v>6.6379999999999999</v>
      </c>
      <c r="H520" s="46"/>
      <c r="I520" s="46"/>
      <c r="J520" s="46">
        <f t="shared" si="128"/>
        <v>1.0175612169181301</v>
      </c>
      <c r="K520" s="53">
        <f t="shared" si="146"/>
        <v>1.0175612169181301</v>
      </c>
      <c r="M520" s="46"/>
      <c r="N520" s="46">
        <f t="shared" si="130"/>
        <v>1.0190041249263406</v>
      </c>
      <c r="O520" s="53">
        <f t="shared" si="145"/>
        <v>1.0190041249263406</v>
      </c>
      <c r="P520" s="46"/>
      <c r="Q520" s="46"/>
      <c r="R520" s="46">
        <f t="shared" si="121"/>
        <v>1.0163629602082558</v>
      </c>
      <c r="S520" s="53">
        <f t="shared" si="132"/>
        <v>1.0163629602082558</v>
      </c>
      <c r="T520" s="46"/>
      <c r="U520" s="46"/>
      <c r="V520" s="46">
        <f t="shared" si="122"/>
        <v>1.0189796538111144</v>
      </c>
      <c r="W520" s="53">
        <f t="shared" si="133"/>
        <v>1.0189796538111144</v>
      </c>
      <c r="Z520" s="46">
        <f t="shared" si="123"/>
        <v>1.0180981595092025</v>
      </c>
      <c r="AA520" s="53">
        <f t="shared" si="134"/>
        <v>1.0180981595092025</v>
      </c>
      <c r="AE520" s="46"/>
      <c r="AF520" s="51">
        <f t="shared" si="135"/>
        <v>7.7827620996003217</v>
      </c>
      <c r="AG520" s="51">
        <f t="shared" si="136"/>
        <v>6.2710255137118311</v>
      </c>
      <c r="AH520" s="51">
        <f t="shared" si="137"/>
        <v>4.7634682990432635</v>
      </c>
      <c r="AI520" s="51">
        <f t="shared" si="138"/>
        <v>5.684641739793439</v>
      </c>
      <c r="AJ520" s="51">
        <f t="shared" si="139"/>
        <v>6.660247571054339</v>
      </c>
      <c r="AL520" s="47">
        <f t="shared" si="147"/>
        <v>8.0208333333333339</v>
      </c>
      <c r="AM520" s="47">
        <f t="shared" si="140"/>
        <v>7.6587051564955244</v>
      </c>
      <c r="AO520" s="47">
        <f t="shared" si="124"/>
        <v>6.8276666666666666</v>
      </c>
      <c r="AP520" s="47">
        <f t="shared" si="141"/>
        <v>6.2606921491922058</v>
      </c>
      <c r="AR520" s="47">
        <f t="shared" si="125"/>
        <v>5.3870000000000005</v>
      </c>
      <c r="AS520" s="47">
        <f t="shared" si="142"/>
        <v>4.7657738255970807</v>
      </c>
      <c r="AU520" s="47">
        <f t="shared" si="126"/>
        <v>6.6208333333333327</v>
      </c>
      <c r="AV520" s="47">
        <f t="shared" si="143"/>
        <v>5.6976894439396695</v>
      </c>
      <c r="AX520" s="47">
        <f t="shared" si="127"/>
        <v>6.59</v>
      </c>
      <c r="AY520" s="47">
        <f t="shared" si="144"/>
        <v>6.3258932141374196</v>
      </c>
    </row>
    <row r="521" spans="1:51">
      <c r="A521" s="3">
        <v>2033</v>
      </c>
      <c r="B521" s="3">
        <v>4</v>
      </c>
      <c r="C521" s="46">
        <f>[1]Fall13!AB524</f>
        <v>8.2070000000000007</v>
      </c>
      <c r="D521" s="46">
        <f>[1]Fall13!AC524</f>
        <v>6.9139999999999997</v>
      </c>
      <c r="E521" s="46">
        <f>[1]Fall13!AD524</f>
        <v>5.4870000000000001</v>
      </c>
      <c r="F521" s="46">
        <f>[1]Fall13!AE524</f>
        <v>6.7169999999999996</v>
      </c>
      <c r="G521" s="46">
        <f>[1]Fall13!AF524</f>
        <v>6.6260000000000003</v>
      </c>
      <c r="H521" s="46"/>
      <c r="I521" s="46"/>
      <c r="J521" s="46">
        <f t="shared" si="128"/>
        <v>1.0176069435833852</v>
      </c>
      <c r="K521" s="53">
        <f t="shared" si="146"/>
        <v>1.0176069435833852</v>
      </c>
      <c r="M521" s="46"/>
      <c r="N521" s="46">
        <f t="shared" si="130"/>
        <v>1.0188623636899499</v>
      </c>
      <c r="O521" s="53">
        <f t="shared" si="145"/>
        <v>1.0188623636899499</v>
      </c>
      <c r="P521" s="46"/>
      <c r="Q521" s="46"/>
      <c r="R521" s="46">
        <f t="shared" si="121"/>
        <v>1.0162993146879051</v>
      </c>
      <c r="S521" s="53">
        <f t="shared" si="132"/>
        <v>1.0162993146879051</v>
      </c>
      <c r="T521" s="46"/>
      <c r="U521" s="46"/>
      <c r="V521" s="46">
        <f t="shared" si="122"/>
        <v>1.0189623786407767</v>
      </c>
      <c r="W521" s="53">
        <f t="shared" si="133"/>
        <v>1.0189623786407767</v>
      </c>
      <c r="Z521" s="46">
        <f t="shared" si="123"/>
        <v>1.0181315304240934</v>
      </c>
      <c r="AA521" s="53">
        <f t="shared" si="134"/>
        <v>1.0181315304240934</v>
      </c>
      <c r="AE521" s="46"/>
      <c r="AF521" s="51">
        <f t="shared" si="135"/>
        <v>7.8093450210617288</v>
      </c>
      <c r="AG521" s="51">
        <f t="shared" si="136"/>
        <v>6.2485860640713469</v>
      </c>
      <c r="AH521" s="51">
        <f t="shared" si="137"/>
        <v>4.786483446117682</v>
      </c>
      <c r="AI521" s="51">
        <f t="shared" si="138"/>
        <v>5.6099513570693098</v>
      </c>
      <c r="AJ521" s="51">
        <f t="shared" si="139"/>
        <v>6.6685372780182854</v>
      </c>
      <c r="AL521" s="47">
        <f t="shared" si="147"/>
        <v>8.0326666666666657</v>
      </c>
      <c r="AM521" s="47">
        <f t="shared" si="140"/>
        <v>7.669965127587183</v>
      </c>
      <c r="AO521" s="47">
        <f t="shared" si="124"/>
        <v>6.8694999999999995</v>
      </c>
      <c r="AP521" s="47">
        <f t="shared" si="141"/>
        <v>6.2498591747082903</v>
      </c>
      <c r="AR521" s="47">
        <f t="shared" si="125"/>
        <v>5.4269999999999996</v>
      </c>
      <c r="AS521" s="47">
        <f t="shared" si="142"/>
        <v>4.7731904443040456</v>
      </c>
      <c r="AU521" s="47">
        <f t="shared" si="126"/>
        <v>6.6634999999999991</v>
      </c>
      <c r="AV521" s="47">
        <f t="shared" si="143"/>
        <v>5.6686806314690799</v>
      </c>
      <c r="AX521" s="47">
        <f t="shared" si="127"/>
        <v>6.5962499999999995</v>
      </c>
      <c r="AY521" s="47">
        <f t="shared" si="144"/>
        <v>6.3798828231665654</v>
      </c>
    </row>
    <row r="522" spans="1:51">
      <c r="A522" s="3">
        <v>2033</v>
      </c>
      <c r="B522" s="3">
        <v>5</v>
      </c>
      <c r="C522" s="46">
        <f>[1]Fall13!AB525</f>
        <v>8.0589999999999993</v>
      </c>
      <c r="D522" s="46">
        <f>[1]Fall13!AC525</f>
        <v>6.798</v>
      </c>
      <c r="E522" s="46">
        <f>[1]Fall13!AD525</f>
        <v>5.4329999999999998</v>
      </c>
      <c r="F522" s="46">
        <f>[1]Fall13!AE525</f>
        <v>6.6120000000000001</v>
      </c>
      <c r="G522" s="46">
        <f>[1]Fall13!AF525</f>
        <v>6.6109999999999998</v>
      </c>
      <c r="H522" s="46"/>
      <c r="I522" s="46"/>
      <c r="J522" s="46">
        <f t="shared" si="128"/>
        <v>1.0175505050505049</v>
      </c>
      <c r="K522" s="53">
        <f t="shared" si="146"/>
        <v>1.0175505050505049</v>
      </c>
      <c r="M522" s="46"/>
      <c r="N522" s="46">
        <f t="shared" si="130"/>
        <v>1.0188848920863309</v>
      </c>
      <c r="O522" s="53">
        <f t="shared" si="145"/>
        <v>1.0188848920863309</v>
      </c>
      <c r="P522" s="46"/>
      <c r="Q522" s="46"/>
      <c r="R522" s="46">
        <f t="shared" si="121"/>
        <v>1.0162738496071828</v>
      </c>
      <c r="S522" s="53">
        <f t="shared" si="132"/>
        <v>1.0162738496071828</v>
      </c>
      <c r="T522" s="46"/>
      <c r="U522" s="46"/>
      <c r="V522" s="46">
        <f t="shared" si="122"/>
        <v>1.0189551548774851</v>
      </c>
      <c r="W522" s="53">
        <f t="shared" si="133"/>
        <v>1.0189551548774851</v>
      </c>
      <c r="Z522" s="46">
        <f t="shared" si="123"/>
        <v>1.0180166307360641</v>
      </c>
      <c r="AA522" s="53">
        <f t="shared" si="134"/>
        <v>1.0180166307360641</v>
      </c>
      <c r="AE522" s="46"/>
      <c r="AF522" s="51">
        <f t="shared" si="135"/>
        <v>7.836707752586582</v>
      </c>
      <c r="AG522" s="51">
        <f t="shared" si="136"/>
        <v>6.2584671118679696</v>
      </c>
      <c r="AH522" s="51">
        <f t="shared" si="137"/>
        <v>4.7855578664034031</v>
      </c>
      <c r="AI522" s="51">
        <f t="shared" si="138"/>
        <v>5.6477789924933735</v>
      </c>
      <c r="AJ522" s="51">
        <f t="shared" si="139"/>
        <v>6.73407749736635</v>
      </c>
      <c r="AL522" s="47">
        <f t="shared" si="147"/>
        <v>8.0442499999999981</v>
      </c>
      <c r="AM522" s="47">
        <f t="shared" si="140"/>
        <v>7.6812289566148699</v>
      </c>
      <c r="AO522" s="47">
        <f t="shared" si="124"/>
        <v>6.8790000000000004</v>
      </c>
      <c r="AP522" s="47">
        <f t="shared" si="141"/>
        <v>6.2379090493109386</v>
      </c>
      <c r="AR522" s="47">
        <f t="shared" si="125"/>
        <v>5.4370000000000003</v>
      </c>
      <c r="AS522" s="47">
        <f t="shared" si="142"/>
        <v>4.7691263487363473</v>
      </c>
      <c r="AU522" s="47">
        <f t="shared" si="126"/>
        <v>6.674833333333333</v>
      </c>
      <c r="AV522" s="47">
        <f t="shared" si="143"/>
        <v>5.6445550487141674</v>
      </c>
      <c r="AX522" s="47">
        <f t="shared" si="127"/>
        <v>6.6009999999999991</v>
      </c>
      <c r="AY522" s="47">
        <f t="shared" si="144"/>
        <v>6.4517730717228314</v>
      </c>
    </row>
    <row r="523" spans="1:51">
      <c r="A523" s="3">
        <v>2033</v>
      </c>
      <c r="B523" s="3">
        <v>6</v>
      </c>
      <c r="C523" s="46">
        <f>[1]Fall13!AB526</f>
        <v>8</v>
      </c>
      <c r="D523" s="46">
        <f>[1]Fall13!AC526</f>
        <v>6.7770000000000001</v>
      </c>
      <c r="E523" s="46">
        <f>[1]Fall13!AD526</f>
        <v>5.3849999999999998</v>
      </c>
      <c r="F523" s="46">
        <f>[1]Fall13!AE526</f>
        <v>6.5940000000000003</v>
      </c>
      <c r="G523" s="46">
        <f>[1]Fall13!AF526</f>
        <v>6.7149999999999999</v>
      </c>
      <c r="H523" s="46"/>
      <c r="I523" s="46"/>
      <c r="J523" s="46">
        <f t="shared" si="128"/>
        <v>1.0175527855507505</v>
      </c>
      <c r="K523" s="53">
        <f t="shared" si="146"/>
        <v>1.0175527855507505</v>
      </c>
      <c r="M523" s="46"/>
      <c r="N523" s="46">
        <f t="shared" si="130"/>
        <v>1.0189445196211098</v>
      </c>
      <c r="O523" s="53">
        <f t="shared" si="145"/>
        <v>1.0189445196211098</v>
      </c>
      <c r="P523" s="46"/>
      <c r="Q523" s="46"/>
      <c r="R523" s="46">
        <f t="shared" ref="R523:R586" si="148">E523/E511</f>
        <v>1.0162294772598603</v>
      </c>
      <c r="S523" s="53">
        <f t="shared" si="132"/>
        <v>1.0162294772598603</v>
      </c>
      <c r="T523" s="46"/>
      <c r="U523" s="46"/>
      <c r="V523" s="46">
        <f t="shared" ref="V523:V586" si="149">F523/F511</f>
        <v>1.0190078813166434</v>
      </c>
      <c r="W523" s="53">
        <f t="shared" si="133"/>
        <v>1.0190078813166434</v>
      </c>
      <c r="Z523" s="46">
        <f t="shared" ref="Z523:Z586" si="150">G523/G511</f>
        <v>1.018041237113402</v>
      </c>
      <c r="AA523" s="53">
        <f t="shared" si="134"/>
        <v>1.018041237113402</v>
      </c>
      <c r="AE523" s="46"/>
      <c r="AF523" s="51">
        <f t="shared" si="135"/>
        <v>7.8434367463685764</v>
      </c>
      <c r="AG523" s="51">
        <f t="shared" si="136"/>
        <v>6.173019339634763</v>
      </c>
      <c r="AH523" s="51">
        <f t="shared" si="137"/>
        <v>4.7647590482316575</v>
      </c>
      <c r="AI523" s="51">
        <f t="shared" si="138"/>
        <v>5.5044064985233909</v>
      </c>
      <c r="AJ523" s="51">
        <f t="shared" si="139"/>
        <v>6.7067469383147191</v>
      </c>
      <c r="AL523" s="47">
        <f t="shared" si="147"/>
        <v>8.055749999999998</v>
      </c>
      <c r="AM523" s="47">
        <f t="shared" si="140"/>
        <v>7.692503896937775</v>
      </c>
      <c r="AO523" s="47">
        <f t="shared" si="124"/>
        <v>6.8956666666666671</v>
      </c>
      <c r="AP523" s="47">
        <f t="shared" si="141"/>
        <v>6.2152891964068191</v>
      </c>
      <c r="AR523" s="47">
        <f t="shared" si="125"/>
        <v>5.4574999999999996</v>
      </c>
      <c r="AS523" s="47">
        <f t="shared" si="142"/>
        <v>4.7732082387170154</v>
      </c>
      <c r="AU523" s="47">
        <f t="shared" si="126"/>
        <v>6.6955</v>
      </c>
      <c r="AV523" s="47">
        <f t="shared" si="143"/>
        <v>5.6002076055735301</v>
      </c>
      <c r="AX523" s="47">
        <f t="shared" si="127"/>
        <v>6.62425</v>
      </c>
      <c r="AY523" s="47">
        <f t="shared" si="144"/>
        <v>6.5227392492846441</v>
      </c>
    </row>
    <row r="524" spans="1:51">
      <c r="A524" s="3">
        <v>2033</v>
      </c>
      <c r="B524" s="3">
        <v>7</v>
      </c>
      <c r="C524" s="46">
        <f>[1]Fall13!AB527</f>
        <v>8.0039999999999996</v>
      </c>
      <c r="D524" s="46">
        <f>[1]Fall13!AC527</f>
        <v>6.7350000000000003</v>
      </c>
      <c r="E524" s="46">
        <f>[1]Fall13!AD527</f>
        <v>5.343</v>
      </c>
      <c r="F524" s="46">
        <f>[1]Fall13!AE527</f>
        <v>6.5519999999999996</v>
      </c>
      <c r="G524" s="46">
        <f>[1]Fall13!AF527</f>
        <v>6.7190000000000003</v>
      </c>
      <c r="H524" s="46"/>
      <c r="I524" s="46"/>
      <c r="J524" s="46">
        <f t="shared" si="128"/>
        <v>1.0175438596491229</v>
      </c>
      <c r="K524" s="53">
        <f t="shared" si="146"/>
        <v>1.0175438596491229</v>
      </c>
      <c r="M524" s="46"/>
      <c r="N524" s="46">
        <f t="shared" si="130"/>
        <v>1.018910741301059</v>
      </c>
      <c r="O524" s="53">
        <f t="shared" si="145"/>
        <v>1.018910741301059</v>
      </c>
      <c r="P524" s="46"/>
      <c r="Q524" s="46"/>
      <c r="R524" s="46">
        <f t="shared" si="148"/>
        <v>1.0163591401940271</v>
      </c>
      <c r="S524" s="53">
        <f t="shared" si="132"/>
        <v>1.0163591401940271</v>
      </c>
      <c r="T524" s="46"/>
      <c r="U524" s="46"/>
      <c r="V524" s="46">
        <f t="shared" si="149"/>
        <v>1.0188151142901569</v>
      </c>
      <c r="W524" s="53">
        <f t="shared" si="133"/>
        <v>1.0188151142901569</v>
      </c>
      <c r="Z524" s="46">
        <f t="shared" si="150"/>
        <v>1.0180303030303031</v>
      </c>
      <c r="AA524" s="53">
        <f t="shared" si="134"/>
        <v>1.0180303030303031</v>
      </c>
      <c r="AE524" s="46"/>
      <c r="AF524" s="51">
        <f t="shared" si="135"/>
        <v>7.8369589288659069</v>
      </c>
      <c r="AG524" s="51">
        <f t="shared" si="136"/>
        <v>6.1507740594577189</v>
      </c>
      <c r="AH524" s="51">
        <f t="shared" si="137"/>
        <v>4.7302779802156696</v>
      </c>
      <c r="AI524" s="51">
        <f t="shared" si="138"/>
        <v>5.5631671122182018</v>
      </c>
      <c r="AJ524" s="51">
        <f t="shared" si="139"/>
        <v>6.6784924317473147</v>
      </c>
      <c r="AL524" s="47">
        <f t="shared" si="147"/>
        <v>8.0672499999999996</v>
      </c>
      <c r="AM524" s="47">
        <f t="shared" si="140"/>
        <v>7.7037638953987901</v>
      </c>
      <c r="AO524" s="47">
        <f t="shared" si="124"/>
        <v>6.8650000000000011</v>
      </c>
      <c r="AP524" s="47">
        <f t="shared" si="141"/>
        <v>6.2195659848265699</v>
      </c>
      <c r="AR524" s="47">
        <f t="shared" si="125"/>
        <v>5.4433333333333325</v>
      </c>
      <c r="AS524" s="47">
        <f t="shared" si="142"/>
        <v>4.7701997003614061</v>
      </c>
      <c r="AU524" s="47">
        <f t="shared" si="126"/>
        <v>6.6693333333333333</v>
      </c>
      <c r="AV524" s="47">
        <f t="shared" si="143"/>
        <v>5.5993827594647039</v>
      </c>
      <c r="AX524" s="47">
        <f t="shared" si="127"/>
        <v>6.6607499999999993</v>
      </c>
      <c r="AY524" s="47">
        <f t="shared" si="144"/>
        <v>6.5968546315987417</v>
      </c>
    </row>
    <row r="525" spans="1:51">
      <c r="A525" s="3">
        <v>2033</v>
      </c>
      <c r="B525" s="3">
        <v>8</v>
      </c>
      <c r="C525" s="46">
        <f>[1]Fall13!AB528</f>
        <v>7.9909999999999997</v>
      </c>
      <c r="D525" s="46">
        <f>[1]Fall13!AC528</f>
        <v>6.7149999999999999</v>
      </c>
      <c r="E525" s="46">
        <f>[1]Fall13!AD528</f>
        <v>5.3449999999999998</v>
      </c>
      <c r="F525" s="46">
        <f>[1]Fall13!AE528</f>
        <v>6.5339999999999998</v>
      </c>
      <c r="G525" s="46">
        <f>[1]Fall13!AF528</f>
        <v>6.694</v>
      </c>
      <c r="H525" s="46"/>
      <c r="I525" s="46"/>
      <c r="J525" s="46">
        <f t="shared" si="128"/>
        <v>1.0175729020756399</v>
      </c>
      <c r="K525" s="53">
        <f t="shared" si="146"/>
        <v>1.0175729020756399</v>
      </c>
      <c r="M525" s="46"/>
      <c r="N525" s="46">
        <f t="shared" si="130"/>
        <v>1.018813533606433</v>
      </c>
      <c r="O525" s="53">
        <f t="shared" si="145"/>
        <v>1.018813533606433</v>
      </c>
      <c r="P525" s="46"/>
      <c r="Q525" s="46"/>
      <c r="R525" s="46">
        <f t="shared" si="148"/>
        <v>1.0163529188058564</v>
      </c>
      <c r="S525" s="53">
        <f t="shared" si="132"/>
        <v>1.0163529188058564</v>
      </c>
      <c r="T525" s="46"/>
      <c r="U525" s="46"/>
      <c r="V525" s="46">
        <f t="shared" si="149"/>
        <v>1.0188679245283019</v>
      </c>
      <c r="W525" s="53">
        <f t="shared" si="133"/>
        <v>1.0188679245283019</v>
      </c>
      <c r="Z525" s="46">
        <f t="shared" si="150"/>
        <v>1.0179440389294405</v>
      </c>
      <c r="AA525" s="53">
        <f t="shared" si="134"/>
        <v>1.0179440389294405</v>
      </c>
      <c r="AE525" s="46"/>
      <c r="AF525" s="51">
        <f t="shared" si="135"/>
        <v>7.6224935542610206</v>
      </c>
      <c r="AG525" s="51">
        <f t="shared" si="136"/>
        <v>6.4461627021376522</v>
      </c>
      <c r="AH525" s="51">
        <f t="shared" si="137"/>
        <v>4.8857824397242622</v>
      </c>
      <c r="AI525" s="51">
        <f t="shared" si="138"/>
        <v>5.9100956901117225</v>
      </c>
      <c r="AJ525" s="51">
        <f t="shared" si="139"/>
        <v>6.3485305651346788</v>
      </c>
      <c r="AL525" s="47">
        <f t="shared" si="147"/>
        <v>8.0787500000000012</v>
      </c>
      <c r="AM525" s="47">
        <f t="shared" si="140"/>
        <v>7.7147335707678311</v>
      </c>
      <c r="AO525" s="47">
        <f t="shared" si="124"/>
        <v>6.8093333333333321</v>
      </c>
      <c r="AP525" s="47">
        <f t="shared" si="141"/>
        <v>6.2580057984802124</v>
      </c>
      <c r="AR525" s="47">
        <f t="shared" si="125"/>
        <v>5.4098333333333342</v>
      </c>
      <c r="AS525" s="47">
        <f t="shared" si="142"/>
        <v>4.7860548466226565</v>
      </c>
      <c r="AU525" s="47">
        <f t="shared" si="126"/>
        <v>6.62</v>
      </c>
      <c r="AV525" s="47">
        <f t="shared" si="143"/>
        <v>5.6533402317015726</v>
      </c>
      <c r="AX525" s="47">
        <f t="shared" si="127"/>
        <v>6.689375000000001</v>
      </c>
      <c r="AY525" s="47">
        <f t="shared" si="144"/>
        <v>6.6314978526076658</v>
      </c>
    </row>
    <row r="526" spans="1:51">
      <c r="A526" s="3">
        <v>2033</v>
      </c>
      <c r="B526" s="3">
        <v>9</v>
      </c>
      <c r="C526" s="46">
        <f>[1]Fall13!AB529</f>
        <v>8.0310000000000006</v>
      </c>
      <c r="D526" s="46">
        <f>[1]Fall13!AC529</f>
        <v>6.7569999999999997</v>
      </c>
      <c r="E526" s="46">
        <f>[1]Fall13!AD529</f>
        <v>5.3579999999999997</v>
      </c>
      <c r="F526" s="46">
        <f>[1]Fall13!AE529</f>
        <v>6.5659999999999998</v>
      </c>
      <c r="G526" s="46">
        <f>[1]Fall13!AF529</f>
        <v>6.6920000000000002</v>
      </c>
      <c r="H526" s="46"/>
      <c r="I526" s="46"/>
      <c r="J526" s="46">
        <f t="shared" si="128"/>
        <v>1.017612772427775</v>
      </c>
      <c r="K526" s="53">
        <f t="shared" si="146"/>
        <v>1.017612772427775</v>
      </c>
      <c r="M526" s="46"/>
      <c r="N526" s="46">
        <f t="shared" si="130"/>
        <v>1.0188480096501809</v>
      </c>
      <c r="O526" s="53">
        <f t="shared" si="145"/>
        <v>1.0188480096501809</v>
      </c>
      <c r="P526" s="46"/>
      <c r="Q526" s="46"/>
      <c r="R526" s="46">
        <f t="shared" si="148"/>
        <v>1.0163125948406675</v>
      </c>
      <c r="S526" s="53">
        <f t="shared" si="132"/>
        <v>1.0163125948406675</v>
      </c>
      <c r="T526" s="46"/>
      <c r="U526" s="46"/>
      <c r="V526" s="46">
        <f t="shared" si="149"/>
        <v>1.0189323401613903</v>
      </c>
      <c r="W526" s="53">
        <f t="shared" si="133"/>
        <v>1.0189323401613903</v>
      </c>
      <c r="Z526" s="46">
        <f t="shared" si="150"/>
        <v>1.0181043663471778</v>
      </c>
      <c r="AA526" s="53">
        <f t="shared" si="134"/>
        <v>1.0181043663471778</v>
      </c>
      <c r="AE526" s="46"/>
      <c r="AF526" s="51">
        <f t="shared" si="135"/>
        <v>7.6922283235842963</v>
      </c>
      <c r="AG526" s="51">
        <f t="shared" si="136"/>
        <v>6.457988884839085</v>
      </c>
      <c r="AH526" s="51">
        <f t="shared" si="137"/>
        <v>4.8864154426467348</v>
      </c>
      <c r="AI526" s="51">
        <f t="shared" si="138"/>
        <v>5.9212892102856305</v>
      </c>
      <c r="AJ526" s="51">
        <f t="shared" si="139"/>
        <v>6.2704594957656026</v>
      </c>
      <c r="AL526" s="47">
        <f t="shared" si="147"/>
        <v>8.0903333333333354</v>
      </c>
      <c r="AM526" s="47">
        <f t="shared" si="140"/>
        <v>7.7258282843462389</v>
      </c>
      <c r="AO526" s="47">
        <f t="shared" ref="AO526:AO589" si="151">AVERAGE(D521:D526)</f>
        <v>6.7826666666666666</v>
      </c>
      <c r="AP526" s="47">
        <f t="shared" si="141"/>
        <v>6.2891663603347565</v>
      </c>
      <c r="AR526" s="47">
        <f t="shared" ref="AR526:AR589" si="152">AVERAGE(E521:E526)</f>
        <v>5.3918333333333335</v>
      </c>
      <c r="AS526" s="47">
        <f t="shared" si="142"/>
        <v>4.8065460372232351</v>
      </c>
      <c r="AU526" s="47">
        <f t="shared" ref="AU526:AU589" si="153">AVERAGE(F521:F526)</f>
        <v>6.5958333333333341</v>
      </c>
      <c r="AV526" s="47">
        <f t="shared" si="143"/>
        <v>5.6927814767836047</v>
      </c>
      <c r="AX526" s="47">
        <f t="shared" si="127"/>
        <v>6.6816250000000004</v>
      </c>
      <c r="AY526" s="47">
        <f t="shared" si="144"/>
        <v>6.5893441835317761</v>
      </c>
    </row>
    <row r="527" spans="1:51">
      <c r="A527" s="3">
        <v>2033</v>
      </c>
      <c r="B527" s="3">
        <v>10</v>
      </c>
      <c r="C527" s="46">
        <f>[1]Fall13!AB530</f>
        <v>8.1189999999999998</v>
      </c>
      <c r="D527" s="46">
        <f>[1]Fall13!AC530</f>
        <v>6.7889999999999997</v>
      </c>
      <c r="E527" s="46">
        <f>[1]Fall13!AD530</f>
        <v>5.3330000000000002</v>
      </c>
      <c r="F527" s="46">
        <f>[1]Fall13!AE530</f>
        <v>6.5830000000000002</v>
      </c>
      <c r="G527" s="46">
        <f>[1]Fall13!AF530</f>
        <v>6.6470000000000002</v>
      </c>
      <c r="H527" s="46"/>
      <c r="I527" s="46"/>
      <c r="J527" s="46">
        <f t="shared" si="128"/>
        <v>1.0175460584033087</v>
      </c>
      <c r="K527" s="53">
        <f t="shared" si="146"/>
        <v>1.0175460584033087</v>
      </c>
      <c r="M527" s="46"/>
      <c r="N527" s="46">
        <f t="shared" si="130"/>
        <v>1.0189104007203962</v>
      </c>
      <c r="O527" s="53">
        <f t="shared" si="145"/>
        <v>1.0189104007203962</v>
      </c>
      <c r="P527" s="46"/>
      <c r="Q527" s="46"/>
      <c r="R527" s="46">
        <f t="shared" si="148"/>
        <v>1.0163903182771108</v>
      </c>
      <c r="S527" s="53">
        <f t="shared" si="132"/>
        <v>1.0163903182771108</v>
      </c>
      <c r="T527" s="46"/>
      <c r="U527" s="46"/>
      <c r="V527" s="46">
        <f t="shared" si="149"/>
        <v>1.0188825259247793</v>
      </c>
      <c r="W527" s="53">
        <f t="shared" si="133"/>
        <v>1.0188825259247793</v>
      </c>
      <c r="Z527" s="46">
        <f t="shared" si="150"/>
        <v>1.0180732118241691</v>
      </c>
      <c r="AA527" s="53">
        <f t="shared" si="134"/>
        <v>1.0180732118241691</v>
      </c>
      <c r="AE527" s="46"/>
      <c r="AF527" s="51">
        <f t="shared" si="135"/>
        <v>7.6955201088019667</v>
      </c>
      <c r="AG527" s="51">
        <f t="shared" si="136"/>
        <v>6.4329763127132216</v>
      </c>
      <c r="AH527" s="51">
        <f t="shared" si="137"/>
        <v>4.8197063565390028</v>
      </c>
      <c r="AI527" s="51">
        <f t="shared" si="138"/>
        <v>5.8932208417505967</v>
      </c>
      <c r="AJ527" s="51">
        <f t="shared" si="139"/>
        <v>6.2499692818120636</v>
      </c>
      <c r="AL527" s="47">
        <f t="shared" si="147"/>
        <v>8.1020000000000021</v>
      </c>
      <c r="AM527" s="47">
        <f t="shared" si="140"/>
        <v>7.7368864279521041</v>
      </c>
      <c r="AO527" s="47">
        <f t="shared" si="151"/>
        <v>6.7618333333333327</v>
      </c>
      <c r="AP527" s="47">
        <f t="shared" si="141"/>
        <v>6.3198980684417352</v>
      </c>
      <c r="AR527" s="47">
        <f t="shared" si="152"/>
        <v>5.3661666666666674</v>
      </c>
      <c r="AS527" s="47">
        <f t="shared" si="142"/>
        <v>4.8120831889601208</v>
      </c>
      <c r="AU527" s="47">
        <f t="shared" si="153"/>
        <v>6.5734999999999992</v>
      </c>
      <c r="AV527" s="47">
        <f t="shared" si="143"/>
        <v>5.7399930575638187</v>
      </c>
      <c r="AX527" s="47">
        <f t="shared" ref="AX527:AX590" si="154">AVERAGE(G520:G527)</f>
        <v>6.6677499999999998</v>
      </c>
      <c r="AY527" s="47">
        <f t="shared" si="144"/>
        <v>6.5396326324016689</v>
      </c>
    </row>
    <row r="528" spans="1:51">
      <c r="A528" s="3">
        <v>2033</v>
      </c>
      <c r="B528" s="3">
        <v>11</v>
      </c>
      <c r="C528" s="46">
        <f>[1]Fall13!AB531</f>
        <v>8.2680000000000007</v>
      </c>
      <c r="D528" s="46">
        <f>[1]Fall13!AC531</f>
        <v>6.8689999999999998</v>
      </c>
      <c r="E528" s="46">
        <f>[1]Fall13!AD531</f>
        <v>5.46</v>
      </c>
      <c r="F528" s="46">
        <f>[1]Fall13!AE531</f>
        <v>6.6680000000000001</v>
      </c>
      <c r="G528" s="46">
        <f>[1]Fall13!AF531</f>
        <v>6.5430000000000001</v>
      </c>
      <c r="H528" s="46"/>
      <c r="I528" s="46"/>
      <c r="J528" s="46">
        <f t="shared" si="128"/>
        <v>1.0176000000000001</v>
      </c>
      <c r="K528" s="53">
        <f t="shared" si="146"/>
        <v>1.0176000000000001</v>
      </c>
      <c r="M528" s="46"/>
      <c r="N528" s="46">
        <f t="shared" si="130"/>
        <v>1.0189882806705237</v>
      </c>
      <c r="O528" s="53">
        <f t="shared" si="145"/>
        <v>1.0189882806705237</v>
      </c>
      <c r="P528" s="46"/>
      <c r="Q528" s="46"/>
      <c r="R528" s="46">
        <f t="shared" si="148"/>
        <v>1.0161920714684534</v>
      </c>
      <c r="S528" s="53">
        <f t="shared" si="132"/>
        <v>1.0161920714684534</v>
      </c>
      <c r="T528" s="46"/>
      <c r="U528" s="46"/>
      <c r="V528" s="46">
        <f t="shared" si="149"/>
        <v>1.0189486552567237</v>
      </c>
      <c r="W528" s="53">
        <f t="shared" si="133"/>
        <v>1.0189486552567237</v>
      </c>
      <c r="Z528" s="46">
        <f t="shared" si="150"/>
        <v>1.0180488563871168</v>
      </c>
      <c r="AA528" s="53">
        <f t="shared" si="134"/>
        <v>1.0180488563871168</v>
      </c>
      <c r="AE528" s="46"/>
      <c r="AF528" s="51">
        <f t="shared" si="135"/>
        <v>7.6851335882808369</v>
      </c>
      <c r="AG528" s="51">
        <f t="shared" si="136"/>
        <v>6.4503668683500255</v>
      </c>
      <c r="AH528" s="51">
        <f t="shared" si="137"/>
        <v>4.8878253715541327</v>
      </c>
      <c r="AI528" s="51">
        <f t="shared" si="138"/>
        <v>5.9022931902207114</v>
      </c>
      <c r="AJ528" s="51">
        <f t="shared" si="139"/>
        <v>6.1954069408858921</v>
      </c>
      <c r="AL528" s="47">
        <f t="shared" si="147"/>
        <v>8.1139166666666664</v>
      </c>
      <c r="AM528" s="47">
        <f t="shared" si="140"/>
        <v>7.7479630093817535</v>
      </c>
      <c r="AO528" s="47">
        <f t="shared" si="151"/>
        <v>6.7736666666666672</v>
      </c>
      <c r="AP528" s="47">
        <f t="shared" si="141"/>
        <v>6.3518813611887452</v>
      </c>
      <c r="AR528" s="47">
        <f t="shared" si="152"/>
        <v>5.3706666666666676</v>
      </c>
      <c r="AS528" s="47">
        <f t="shared" si="142"/>
        <v>4.8291277731519093</v>
      </c>
      <c r="AU528" s="47">
        <f t="shared" si="153"/>
        <v>6.5828333333333333</v>
      </c>
      <c r="AV528" s="47">
        <f t="shared" si="143"/>
        <v>5.7824120905183749</v>
      </c>
      <c r="AX528" s="47">
        <f t="shared" si="154"/>
        <v>6.655875</v>
      </c>
      <c r="AY528" s="47">
        <f t="shared" si="144"/>
        <v>6.4815275536306132</v>
      </c>
    </row>
    <row r="529" spans="1:51">
      <c r="A529" s="3">
        <v>2033</v>
      </c>
      <c r="B529" s="3">
        <v>12</v>
      </c>
      <c r="C529" s="46">
        <f>[1]Fall13!AB532</f>
        <v>8.0679999999999996</v>
      </c>
      <c r="D529" s="46">
        <f>[1]Fall13!AC532</f>
        <v>6.8029999999999999</v>
      </c>
      <c r="E529" s="46">
        <f>[1]Fall13!AD532</f>
        <v>5.3479999999999999</v>
      </c>
      <c r="F529" s="46">
        <f>[1]Fall13!AE532</f>
        <v>6.593</v>
      </c>
      <c r="G529" s="46">
        <f>[1]Fall13!AF532</f>
        <v>6.5819999999999999</v>
      </c>
      <c r="H529" s="46"/>
      <c r="I529" s="46"/>
      <c r="J529" s="46">
        <f t="shared" si="128"/>
        <v>1.0176589303733603</v>
      </c>
      <c r="K529" s="53">
        <f t="shared" si="146"/>
        <v>1.0176589303733603</v>
      </c>
      <c r="M529" s="46"/>
      <c r="N529" s="46">
        <f t="shared" si="130"/>
        <v>1.0188707503369778</v>
      </c>
      <c r="O529" s="53">
        <f t="shared" si="145"/>
        <v>1.0188707503369778</v>
      </c>
      <c r="P529" s="46"/>
      <c r="Q529" s="46"/>
      <c r="R529" s="46">
        <f t="shared" si="148"/>
        <v>1.01634359559103</v>
      </c>
      <c r="S529" s="53">
        <f t="shared" si="132"/>
        <v>1.01634359559103</v>
      </c>
      <c r="T529" s="46"/>
      <c r="U529" s="46"/>
      <c r="V529" s="46">
        <f t="shared" si="149"/>
        <v>1.0190108191653786</v>
      </c>
      <c r="W529" s="53">
        <f t="shared" si="133"/>
        <v>1.0190108191653786</v>
      </c>
      <c r="Z529" s="46">
        <f t="shared" si="150"/>
        <v>1.0180974477958236</v>
      </c>
      <c r="AA529" s="53">
        <f t="shared" si="134"/>
        <v>1.0180974477958236</v>
      </c>
      <c r="AE529" s="46"/>
      <c r="AF529" s="51">
        <f t="shared" si="135"/>
        <v>7.671870255891573</v>
      </c>
      <c r="AG529" s="51">
        <f t="shared" si="136"/>
        <v>6.4277890854239379</v>
      </c>
      <c r="AH529" s="51">
        <f t="shared" si="137"/>
        <v>4.8177407267661021</v>
      </c>
      <c r="AI529" s="51">
        <f t="shared" si="138"/>
        <v>5.8801929212553468</v>
      </c>
      <c r="AJ529" s="51">
        <f t="shared" si="139"/>
        <v>6.1812613664764884</v>
      </c>
      <c r="AL529" s="47">
        <f t="shared" si="147"/>
        <v>8.1255833333333332</v>
      </c>
      <c r="AM529" s="47">
        <f t="shared" si="140"/>
        <v>7.7590568558102859</v>
      </c>
      <c r="AO529" s="47">
        <f t="shared" si="151"/>
        <v>6.7779999999999996</v>
      </c>
      <c r="AP529" s="47">
        <f t="shared" si="141"/>
        <v>6.39434298548694</v>
      </c>
      <c r="AR529" s="47">
        <f t="shared" si="152"/>
        <v>5.3644999999999996</v>
      </c>
      <c r="AS529" s="47">
        <f t="shared" si="142"/>
        <v>4.8379580529076511</v>
      </c>
      <c r="AU529" s="47">
        <f t="shared" si="153"/>
        <v>6.5826666666666656</v>
      </c>
      <c r="AV529" s="47">
        <f t="shared" si="143"/>
        <v>5.8450431609737024</v>
      </c>
      <c r="AX529" s="47">
        <f t="shared" si="154"/>
        <v>6.6503749999999995</v>
      </c>
      <c r="AY529" s="47">
        <f t="shared" si="144"/>
        <v>6.4206180646878881</v>
      </c>
    </row>
    <row r="530" spans="1:51">
      <c r="A530" s="3">
        <v>2034</v>
      </c>
      <c r="B530" s="3">
        <v>1</v>
      </c>
      <c r="C530" s="46">
        <f>[1]Fall13!AB533</f>
        <v>8.4250000000000007</v>
      </c>
      <c r="D530" s="46">
        <f>[1]Fall13!AC533</f>
        <v>7.1079999999999997</v>
      </c>
      <c r="E530" s="46">
        <f>[1]Fall13!AD533</f>
        <v>5.5659999999999998</v>
      </c>
      <c r="F530" s="46">
        <f>[1]Fall13!AE533</f>
        <v>6.8920000000000003</v>
      </c>
      <c r="G530" s="46">
        <f>[1]Fall13!AF533</f>
        <v>6.9279999999999999</v>
      </c>
      <c r="H530" s="46"/>
      <c r="I530" s="46"/>
      <c r="J530" s="46">
        <f t="shared" si="128"/>
        <v>1.0246898564826077</v>
      </c>
      <c r="K530" s="54">
        <f>K518</f>
        <v>1.0175742574257425</v>
      </c>
      <c r="M530" s="46"/>
      <c r="N530" s="46">
        <f t="shared" si="130"/>
        <v>1.0273160861396156</v>
      </c>
      <c r="O530" s="51">
        <f>O529</f>
        <v>1.0188707503369778</v>
      </c>
      <c r="P530" s="46"/>
      <c r="Q530" s="46"/>
      <c r="R530" s="46">
        <f t="shared" si="148"/>
        <v>1.0254237288135593</v>
      </c>
      <c r="S530" s="51">
        <f t="shared" ref="S530:S593" si="155">S529</f>
        <v>1.01634359559103</v>
      </c>
      <c r="T530" s="46"/>
      <c r="U530" s="46"/>
      <c r="V530" s="46">
        <f t="shared" si="149"/>
        <v>1.0272767923684605</v>
      </c>
      <c r="W530" s="51">
        <f>W529</f>
        <v>1.0190108191653786</v>
      </c>
      <c r="Z530" s="46">
        <f t="shared" si="150"/>
        <v>1.0257625111045308</v>
      </c>
      <c r="AA530" s="51">
        <f>AA529</f>
        <v>1.0180974477958236</v>
      </c>
      <c r="AE530" s="46"/>
      <c r="AF530" s="51">
        <f t="shared" si="135"/>
        <v>7.9663702793749271</v>
      </c>
      <c r="AG530" s="51">
        <f t="shared" si="136"/>
        <v>6.2406988133553201</v>
      </c>
      <c r="AH530" s="51">
        <f t="shared" si="137"/>
        <v>4.8259339826963537</v>
      </c>
      <c r="AI530" s="51">
        <f t="shared" si="138"/>
        <v>5.6739706388295987</v>
      </c>
      <c r="AJ530" s="51">
        <f t="shared" si="139"/>
        <v>6.7272711523571953</v>
      </c>
      <c r="AL530" s="47">
        <f t="shared" si="147"/>
        <v>8.1425000000000001</v>
      </c>
      <c r="AM530" s="47">
        <f t="shared" si="140"/>
        <v>7.7705222796697599</v>
      </c>
      <c r="AO530" s="47">
        <f t="shared" si="151"/>
        <v>6.8401666666666658</v>
      </c>
      <c r="AP530" s="47">
        <f t="shared" si="141"/>
        <v>6.409330444469874</v>
      </c>
      <c r="AR530" s="47">
        <f t="shared" si="152"/>
        <v>5.4016666666666673</v>
      </c>
      <c r="AS530" s="47">
        <f t="shared" si="142"/>
        <v>4.8539007199877657</v>
      </c>
      <c r="AU530" s="47">
        <f t="shared" si="153"/>
        <v>6.639333333333334</v>
      </c>
      <c r="AV530" s="47">
        <f t="shared" si="143"/>
        <v>5.8635104154089346</v>
      </c>
      <c r="AX530" s="47">
        <f t="shared" si="154"/>
        <v>6.6899999999999995</v>
      </c>
      <c r="AY530" s="47">
        <f t="shared" si="144"/>
        <v>6.4197672715617449</v>
      </c>
    </row>
    <row r="531" spans="1:51">
      <c r="A531" s="3">
        <v>2034</v>
      </c>
      <c r="B531" s="3">
        <v>2</v>
      </c>
      <c r="C531" s="46">
        <f>[1]Fall13!AB534</f>
        <v>8.516</v>
      </c>
      <c r="D531" s="46">
        <f>[1]Fall13!AC534</f>
        <v>7.242</v>
      </c>
      <c r="E531" s="46">
        <f>[1]Fall13!AD534</f>
        <v>5.6870000000000003</v>
      </c>
      <c r="F531" s="46">
        <f>[1]Fall13!AE534</f>
        <v>7.016</v>
      </c>
      <c r="G531" s="46">
        <f>[1]Fall13!AF534</f>
        <v>6.9320000000000004</v>
      </c>
      <c r="H531" s="46"/>
      <c r="I531" s="46"/>
      <c r="J531" s="46">
        <f t="shared" si="128"/>
        <v>1.024789410348977</v>
      </c>
      <c r="K531" s="54">
        <f t="shared" ref="K531:K594" si="156">K519</f>
        <v>1.0175094894085956</v>
      </c>
      <c r="M531" s="46"/>
      <c r="N531" s="46">
        <f t="shared" si="130"/>
        <v>1.0273797701801672</v>
      </c>
      <c r="O531" s="51">
        <f t="shared" ref="O531:O594" si="157">O530</f>
        <v>1.0188707503369778</v>
      </c>
      <c r="P531" s="46"/>
      <c r="Q531" s="46"/>
      <c r="R531" s="46">
        <f t="shared" si="148"/>
        <v>1.0254237288135593</v>
      </c>
      <c r="S531" s="51">
        <f t="shared" si="155"/>
        <v>1.01634359559103</v>
      </c>
      <c r="T531" s="46"/>
      <c r="U531" s="46"/>
      <c r="V531" s="46">
        <f t="shared" si="149"/>
        <v>1.0272327964860908</v>
      </c>
      <c r="W531" s="51">
        <f t="shared" ref="W531:W594" si="158">W530</f>
        <v>1.0190108191653786</v>
      </c>
      <c r="Z531" s="46">
        <f t="shared" si="150"/>
        <v>1.0257472625036994</v>
      </c>
      <c r="AA531" s="51">
        <f t="shared" ref="AA531:AA594" si="159">AA530</f>
        <v>1.0180974477958236</v>
      </c>
      <c r="AE531" s="46"/>
      <c r="AF531" s="51">
        <f t="shared" si="135"/>
        <v>7.9400749596004019</v>
      </c>
      <c r="AG531" s="51">
        <f t="shared" si="136"/>
        <v>6.3328154184406236</v>
      </c>
      <c r="AH531" s="51">
        <f t="shared" si="137"/>
        <v>4.868948033906185</v>
      </c>
      <c r="AI531" s="51">
        <f t="shared" si="138"/>
        <v>5.6925519626214109</v>
      </c>
      <c r="AJ531" s="51">
        <f t="shared" si="139"/>
        <v>6.7679674012674242</v>
      </c>
      <c r="AL531" s="47">
        <f t="shared" si="147"/>
        <v>8.1596666666666664</v>
      </c>
      <c r="AM531" s="47">
        <f t="shared" si="140"/>
        <v>7.7819084681898447</v>
      </c>
      <c r="AO531" s="47">
        <f t="shared" si="151"/>
        <v>6.9279999999999999</v>
      </c>
      <c r="AP531" s="47">
        <f t="shared" si="141"/>
        <v>6.3904392305203688</v>
      </c>
      <c r="AR531" s="47">
        <f t="shared" si="152"/>
        <v>5.4586666666666659</v>
      </c>
      <c r="AS531" s="47">
        <f t="shared" si="142"/>
        <v>4.8510949856847523</v>
      </c>
      <c r="AU531" s="47">
        <f t="shared" si="153"/>
        <v>6.719666666666666</v>
      </c>
      <c r="AV531" s="47">
        <f t="shared" si="143"/>
        <v>5.8272531274938819</v>
      </c>
      <c r="AX531" s="47">
        <f t="shared" si="154"/>
        <v>6.7171250000000002</v>
      </c>
      <c r="AY531" s="47">
        <f t="shared" si="144"/>
        <v>6.4274198294308329</v>
      </c>
    </row>
    <row r="532" spans="1:51">
      <c r="A532" s="3">
        <v>2034</v>
      </c>
      <c r="B532" s="3">
        <v>3</v>
      </c>
      <c r="C532" s="46">
        <f>[1]Fall13!AB535</f>
        <v>8.4320000000000004</v>
      </c>
      <c r="D532" s="46">
        <f>[1]Fall13!AC535</f>
        <v>7.1059999999999999</v>
      </c>
      <c r="E532" s="46">
        <f>[1]Fall13!AD535</f>
        <v>5.6040000000000001</v>
      </c>
      <c r="F532" s="46">
        <f>[1]Fall13!AE535</f>
        <v>6.8940000000000001</v>
      </c>
      <c r="G532" s="46">
        <f>[1]Fall13!AF535</f>
        <v>6.8079999999999998</v>
      </c>
      <c r="H532" s="46"/>
      <c r="I532" s="46"/>
      <c r="J532" s="46">
        <f t="shared" si="128"/>
        <v>1.0247933884297522</v>
      </c>
      <c r="K532" s="54">
        <f t="shared" si="156"/>
        <v>1.0175612169181301</v>
      </c>
      <c r="M532" s="46"/>
      <c r="N532" s="46">
        <f t="shared" si="130"/>
        <v>1.0273239843862947</v>
      </c>
      <c r="O532" s="51">
        <f t="shared" si="157"/>
        <v>1.0188707503369778</v>
      </c>
      <c r="P532" s="46"/>
      <c r="Q532" s="46"/>
      <c r="R532" s="46">
        <f t="shared" si="148"/>
        <v>1.0252469813391878</v>
      </c>
      <c r="S532" s="51">
        <f t="shared" si="155"/>
        <v>1.01634359559103</v>
      </c>
      <c r="T532" s="46"/>
      <c r="U532" s="46"/>
      <c r="V532" s="46">
        <f t="shared" si="149"/>
        <v>1.0272686633884667</v>
      </c>
      <c r="W532" s="51">
        <f t="shared" si="158"/>
        <v>1.0190108191653786</v>
      </c>
      <c r="Z532" s="46">
        <f t="shared" si="150"/>
        <v>1.0256101235311841</v>
      </c>
      <c r="AA532" s="51">
        <f t="shared" si="159"/>
        <v>1.0180974477958236</v>
      </c>
      <c r="AE532" s="46"/>
      <c r="AF532" s="51">
        <f t="shared" si="135"/>
        <v>7.9194368730536047</v>
      </c>
      <c r="AG532" s="51">
        <f t="shared" si="136"/>
        <v>6.3893644705379051</v>
      </c>
      <c r="AH532" s="51">
        <f t="shared" si="137"/>
        <v>4.8413204985335181</v>
      </c>
      <c r="AI532" s="51">
        <f t="shared" si="138"/>
        <v>5.7927114359286156</v>
      </c>
      <c r="AJ532" s="51">
        <f t="shared" si="139"/>
        <v>6.7807810537787558</v>
      </c>
      <c r="AL532" s="47">
        <f t="shared" si="147"/>
        <v>8.1766666666666676</v>
      </c>
      <c r="AM532" s="47">
        <f t="shared" si="140"/>
        <v>7.7932980326442847</v>
      </c>
      <c r="AO532" s="47">
        <f t="shared" si="151"/>
        <v>6.9861666666666666</v>
      </c>
      <c r="AP532" s="47">
        <f t="shared" si="141"/>
        <v>6.3790018281368388</v>
      </c>
      <c r="AR532" s="47">
        <f t="shared" si="152"/>
        <v>5.4996666666666663</v>
      </c>
      <c r="AS532" s="47">
        <f t="shared" si="142"/>
        <v>4.8435791616658825</v>
      </c>
      <c r="AU532" s="47">
        <f t="shared" si="153"/>
        <v>6.7743333333333338</v>
      </c>
      <c r="AV532" s="47">
        <f t="shared" si="143"/>
        <v>5.8058234984343793</v>
      </c>
      <c r="AX532" s="47">
        <f t="shared" si="154"/>
        <v>6.7282500000000001</v>
      </c>
      <c r="AY532" s="47">
        <f t="shared" si="144"/>
        <v>6.4402059071847626</v>
      </c>
    </row>
    <row r="533" spans="1:51">
      <c r="A533" s="3">
        <v>2034</v>
      </c>
      <c r="B533" s="3">
        <v>4</v>
      </c>
      <c r="C533" s="46">
        <f>[1]Fall13!AB536</f>
        <v>8.41</v>
      </c>
      <c r="D533" s="46">
        <f>[1]Fall13!AC536</f>
        <v>7.1029999999999998</v>
      </c>
      <c r="E533" s="46">
        <f>[1]Fall13!AD536</f>
        <v>5.6260000000000003</v>
      </c>
      <c r="F533" s="46">
        <f>[1]Fall13!AE536</f>
        <v>6.9009999999999998</v>
      </c>
      <c r="G533" s="46">
        <f>[1]Fall13!AF536</f>
        <v>6.7960000000000003</v>
      </c>
      <c r="H533" s="46"/>
      <c r="I533" s="46"/>
      <c r="J533" s="46">
        <f t="shared" si="128"/>
        <v>1.0247349823321554</v>
      </c>
      <c r="K533" s="54">
        <f t="shared" si="156"/>
        <v>1.0176069435833852</v>
      </c>
      <c r="M533" s="46"/>
      <c r="N533" s="46">
        <f t="shared" si="130"/>
        <v>1.0273358403239803</v>
      </c>
      <c r="O533" s="51">
        <f t="shared" si="157"/>
        <v>1.0188707503369778</v>
      </c>
      <c r="P533" s="46"/>
      <c r="Q533" s="46"/>
      <c r="R533" s="46">
        <f t="shared" si="148"/>
        <v>1.025332604337525</v>
      </c>
      <c r="S533" s="51">
        <f t="shared" si="155"/>
        <v>1.01634359559103</v>
      </c>
      <c r="T533" s="46"/>
      <c r="U533" s="46"/>
      <c r="V533" s="46">
        <f t="shared" si="149"/>
        <v>1.0273931814798274</v>
      </c>
      <c r="W533" s="51">
        <f t="shared" si="158"/>
        <v>1.0190108191653786</v>
      </c>
      <c r="Z533" s="46">
        <f t="shared" si="150"/>
        <v>1.0256565046785391</v>
      </c>
      <c r="AA533" s="51">
        <f t="shared" si="159"/>
        <v>1.0180974477958236</v>
      </c>
      <c r="AE533" s="46"/>
      <c r="AF533" s="51">
        <f t="shared" si="135"/>
        <v>7.9468437182707525</v>
      </c>
      <c r="AG533" s="51">
        <f t="shared" si="136"/>
        <v>6.3665015716455562</v>
      </c>
      <c r="AH533" s="51">
        <f t="shared" si="137"/>
        <v>4.8647117958641894</v>
      </c>
      <c r="AI533" s="51">
        <f t="shared" si="138"/>
        <v>5.7166011278451245</v>
      </c>
      <c r="AJ533" s="51">
        <f t="shared" si="139"/>
        <v>6.7892207832817251</v>
      </c>
      <c r="AL533" s="47">
        <f t="shared" si="147"/>
        <v>8.1935833333333328</v>
      </c>
      <c r="AM533" s="47">
        <f t="shared" si="140"/>
        <v>7.8047562574117029</v>
      </c>
      <c r="AO533" s="47">
        <f t="shared" si="151"/>
        <v>7.0385</v>
      </c>
      <c r="AP533" s="47">
        <f t="shared" si="141"/>
        <v>6.3679227046255606</v>
      </c>
      <c r="AR533" s="47">
        <f t="shared" si="152"/>
        <v>5.5484999999999998</v>
      </c>
      <c r="AS533" s="47">
        <f t="shared" si="142"/>
        <v>4.8510800682200808</v>
      </c>
      <c r="AU533" s="47">
        <f t="shared" si="153"/>
        <v>6.8273333333333328</v>
      </c>
      <c r="AV533" s="47">
        <f t="shared" si="143"/>
        <v>5.7763868794501354</v>
      </c>
      <c r="AX533" s="47">
        <f t="shared" si="154"/>
        <v>6.7410000000000005</v>
      </c>
      <c r="AY533" s="47">
        <f t="shared" si="144"/>
        <v>6.4952921844531435</v>
      </c>
    </row>
    <row r="534" spans="1:51">
      <c r="A534" s="3">
        <v>2034</v>
      </c>
      <c r="B534" s="3">
        <v>5</v>
      </c>
      <c r="C534" s="46">
        <f>[1]Fall13!AB537</f>
        <v>8.2579999999999991</v>
      </c>
      <c r="D534" s="46">
        <f>[1]Fall13!AC537</f>
        <v>6.984</v>
      </c>
      <c r="E534" s="46">
        <f>[1]Fall13!AD537</f>
        <v>5.5709999999999997</v>
      </c>
      <c r="F534" s="46">
        <f>[1]Fall13!AE537</f>
        <v>6.7930000000000001</v>
      </c>
      <c r="G534" s="46">
        <f>[1]Fall13!AF537</f>
        <v>6.7809999999999997</v>
      </c>
      <c r="H534" s="46"/>
      <c r="I534" s="46"/>
      <c r="J534" s="46">
        <f t="shared" ref="J534:J597" si="160">C534/C522</f>
        <v>1.0246928899367167</v>
      </c>
      <c r="K534" s="54">
        <f t="shared" si="156"/>
        <v>1.0175505050505049</v>
      </c>
      <c r="M534" s="46"/>
      <c r="N534" s="46">
        <f t="shared" ref="N534:N597" si="161">D534/D522</f>
        <v>1.0273609885260371</v>
      </c>
      <c r="O534" s="51">
        <f t="shared" si="157"/>
        <v>1.0188707503369778</v>
      </c>
      <c r="P534" s="46"/>
      <c r="Q534" s="46"/>
      <c r="R534" s="46">
        <f t="shared" si="148"/>
        <v>1.0254003313086693</v>
      </c>
      <c r="S534" s="51">
        <f t="shared" si="155"/>
        <v>1.01634359559103</v>
      </c>
      <c r="T534" s="46"/>
      <c r="U534" s="46"/>
      <c r="V534" s="46">
        <f t="shared" si="149"/>
        <v>1.0273744706594072</v>
      </c>
      <c r="W534" s="51">
        <f t="shared" si="158"/>
        <v>1.0190108191653786</v>
      </c>
      <c r="Z534" s="46">
        <f t="shared" si="150"/>
        <v>1.0257147178944184</v>
      </c>
      <c r="AA534" s="51">
        <f t="shared" si="159"/>
        <v>1.0180974477958236</v>
      </c>
      <c r="AE534" s="46"/>
      <c r="AF534" s="51">
        <f t="shared" si="135"/>
        <v>7.9742459315776841</v>
      </c>
      <c r="AG534" s="51">
        <f t="shared" si="136"/>
        <v>6.3765690822282171</v>
      </c>
      <c r="AH534" s="51">
        <f t="shared" si="137"/>
        <v>4.863771088849373</v>
      </c>
      <c r="AI534" s="51">
        <f t="shared" si="138"/>
        <v>5.7551478976056893</v>
      </c>
      <c r="AJ534" s="51">
        <f t="shared" si="139"/>
        <v>6.8559471133279679</v>
      </c>
      <c r="AL534" s="47">
        <f t="shared" si="147"/>
        <v>8.2101666666666659</v>
      </c>
      <c r="AM534" s="47">
        <f t="shared" si="140"/>
        <v>7.8162177723276294</v>
      </c>
      <c r="AO534" s="47">
        <f t="shared" si="151"/>
        <v>7.057666666666667</v>
      </c>
      <c r="AP534" s="47">
        <f t="shared" si="141"/>
        <v>6.355623073605261</v>
      </c>
      <c r="AR534" s="47">
        <f t="shared" si="152"/>
        <v>5.5670000000000002</v>
      </c>
      <c r="AS534" s="47">
        <f t="shared" si="142"/>
        <v>4.8470710211026198</v>
      </c>
      <c r="AU534" s="47">
        <f t="shared" si="153"/>
        <v>6.848166666666665</v>
      </c>
      <c r="AV534" s="47">
        <f t="shared" si="143"/>
        <v>5.7518626640142978</v>
      </c>
      <c r="AX534" s="47">
        <f t="shared" si="154"/>
        <v>6.7521250000000004</v>
      </c>
      <c r="AY534" s="47">
        <f t="shared" si="144"/>
        <v>6.568478136648439</v>
      </c>
    </row>
    <row r="535" spans="1:51">
      <c r="A535" s="3">
        <v>2034</v>
      </c>
      <c r="B535" s="3">
        <v>6</v>
      </c>
      <c r="C535" s="46">
        <f>[1]Fall13!AB538</f>
        <v>8.1980000000000004</v>
      </c>
      <c r="D535" s="46">
        <f>[1]Fall13!AC538</f>
        <v>6.9619999999999997</v>
      </c>
      <c r="E535" s="46">
        <f>[1]Fall13!AD538</f>
        <v>5.5209999999999999</v>
      </c>
      <c r="F535" s="46">
        <f>[1]Fall13!AE538</f>
        <v>6.774</v>
      </c>
      <c r="G535" s="46">
        <f>[1]Fall13!AF538</f>
        <v>6.8879999999999999</v>
      </c>
      <c r="H535" s="46"/>
      <c r="I535" s="46"/>
      <c r="J535" s="46">
        <f t="shared" si="160"/>
        <v>1.02475</v>
      </c>
      <c r="K535" s="54">
        <f t="shared" si="156"/>
        <v>1.0175527855507505</v>
      </c>
      <c r="M535" s="46"/>
      <c r="N535" s="46">
        <f t="shared" si="161"/>
        <v>1.0272982145492104</v>
      </c>
      <c r="O535" s="51">
        <f t="shared" si="157"/>
        <v>1.0188707503369778</v>
      </c>
      <c r="P535" s="46"/>
      <c r="Q535" s="46"/>
      <c r="R535" s="46">
        <f t="shared" si="148"/>
        <v>1.0252553389043639</v>
      </c>
      <c r="S535" s="51">
        <f t="shared" si="155"/>
        <v>1.01634359559103</v>
      </c>
      <c r="T535" s="46"/>
      <c r="U535" s="46"/>
      <c r="V535" s="46">
        <f t="shared" si="149"/>
        <v>1.02729754322111</v>
      </c>
      <c r="W535" s="51">
        <f t="shared" si="158"/>
        <v>1.0190108191653786</v>
      </c>
      <c r="Z535" s="46">
        <f t="shared" si="150"/>
        <v>1.0257632166790767</v>
      </c>
      <c r="AA535" s="51">
        <f t="shared" si="159"/>
        <v>1.0180974477958236</v>
      </c>
      <c r="AE535" s="46"/>
      <c r="AF535" s="51">
        <f t="shared" si="135"/>
        <v>7.9811109095584598</v>
      </c>
      <c r="AG535" s="51">
        <f t="shared" si="136"/>
        <v>6.2895088464183466</v>
      </c>
      <c r="AH535" s="51">
        <f t="shared" si="137"/>
        <v>4.8426323432046567</v>
      </c>
      <c r="AI535" s="51">
        <f t="shared" si="138"/>
        <v>5.609049775079554</v>
      </c>
      <c r="AJ535" s="51">
        <f t="shared" si="139"/>
        <v>6.8281219409106697</v>
      </c>
      <c r="AL535" s="47">
        <f t="shared" si="147"/>
        <v>8.2266666666666666</v>
      </c>
      <c r="AM535" s="47">
        <f t="shared" si="140"/>
        <v>7.8276906192601201</v>
      </c>
      <c r="AO535" s="47">
        <f t="shared" si="151"/>
        <v>7.0841666666666656</v>
      </c>
      <c r="AP535" s="47">
        <f t="shared" si="141"/>
        <v>6.3325763671043278</v>
      </c>
      <c r="AR535" s="47">
        <f t="shared" si="152"/>
        <v>5.5958333333333341</v>
      </c>
      <c r="AS535" s="47">
        <f t="shared" si="142"/>
        <v>4.851219623842379</v>
      </c>
      <c r="AU535" s="47">
        <f t="shared" si="153"/>
        <v>6.8783333333333339</v>
      </c>
      <c r="AV535" s="47">
        <f t="shared" si="143"/>
        <v>5.7066721396516655</v>
      </c>
      <c r="AX535" s="47">
        <f t="shared" si="154"/>
        <v>6.7822499999999994</v>
      </c>
      <c r="AY535" s="47">
        <f t="shared" si="144"/>
        <v>6.6407472190357657</v>
      </c>
    </row>
    <row r="536" spans="1:51">
      <c r="A536" s="3">
        <v>2034</v>
      </c>
      <c r="B536" s="3">
        <v>7</v>
      </c>
      <c r="C536" s="46">
        <f>[1]Fall13!AB539</f>
        <v>8.202</v>
      </c>
      <c r="D536" s="46">
        <f>[1]Fall13!AC539</f>
        <v>6.9189999999999996</v>
      </c>
      <c r="E536" s="46">
        <f>[1]Fall13!AD539</f>
        <v>5.4779999999999998</v>
      </c>
      <c r="F536" s="46">
        <f>[1]Fall13!AE539</f>
        <v>6.7309999999999999</v>
      </c>
      <c r="G536" s="46">
        <f>[1]Fall13!AF539</f>
        <v>6.891</v>
      </c>
      <c r="H536" s="46"/>
      <c r="I536" s="46"/>
      <c r="J536" s="46">
        <f t="shared" si="160"/>
        <v>1.0247376311844079</v>
      </c>
      <c r="K536" s="54">
        <f t="shared" si="156"/>
        <v>1.0175438596491229</v>
      </c>
      <c r="M536" s="46"/>
      <c r="N536" s="46">
        <f t="shared" si="161"/>
        <v>1.02731997030438</v>
      </c>
      <c r="O536" s="51">
        <f t="shared" si="157"/>
        <v>1.0188707503369778</v>
      </c>
      <c r="P536" s="46"/>
      <c r="Q536" s="46"/>
      <c r="R536" s="46">
        <f t="shared" si="148"/>
        <v>1.0252667040988208</v>
      </c>
      <c r="S536" s="51">
        <f t="shared" si="155"/>
        <v>1.01634359559103</v>
      </c>
      <c r="T536" s="46"/>
      <c r="U536" s="46"/>
      <c r="V536" s="46">
        <f t="shared" si="149"/>
        <v>1.0273199023199024</v>
      </c>
      <c r="W536" s="51">
        <f t="shared" si="158"/>
        <v>1.0190108191653786</v>
      </c>
      <c r="Z536" s="46">
        <f t="shared" si="150"/>
        <v>1.0255990474773031</v>
      </c>
      <c r="AA536" s="51">
        <f t="shared" si="159"/>
        <v>1.0180974477958236</v>
      </c>
      <c r="AE536" s="46"/>
      <c r="AF536" s="51">
        <f t="shared" si="135"/>
        <v>7.9744494363898708</v>
      </c>
      <c r="AG536" s="51">
        <f t="shared" si="136"/>
        <v>6.2668437811129047</v>
      </c>
      <c r="AH536" s="51">
        <f t="shared" si="137"/>
        <v>4.8075877305574686</v>
      </c>
      <c r="AI536" s="51">
        <f t="shared" si="138"/>
        <v>5.6689274761753632</v>
      </c>
      <c r="AJ536" s="51">
        <f t="shared" si="139"/>
        <v>6.7993560998856646</v>
      </c>
      <c r="AL536" s="47">
        <f t="shared" si="147"/>
        <v>8.2431666666666654</v>
      </c>
      <c r="AM536" s="47">
        <f t="shared" si="140"/>
        <v>7.8391481615537844</v>
      </c>
      <c r="AO536" s="47">
        <f t="shared" si="151"/>
        <v>7.0526666666666671</v>
      </c>
      <c r="AP536" s="47">
        <f t="shared" si="141"/>
        <v>6.3369338617305928</v>
      </c>
      <c r="AR536" s="47">
        <f t="shared" si="152"/>
        <v>5.5811666666666673</v>
      </c>
      <c r="AS536" s="47">
        <f t="shared" si="142"/>
        <v>4.8481619151525646</v>
      </c>
      <c r="AU536" s="47">
        <f t="shared" si="153"/>
        <v>6.8515000000000006</v>
      </c>
      <c r="AV536" s="47">
        <f t="shared" si="143"/>
        <v>5.7058316125426272</v>
      </c>
      <c r="AX536" s="47">
        <f t="shared" si="154"/>
        <v>6.8257499999999993</v>
      </c>
      <c r="AY536" s="47">
        <f t="shared" si="144"/>
        <v>6.7162408639107358</v>
      </c>
    </row>
    <row r="537" spans="1:51">
      <c r="A537" s="3">
        <v>2034</v>
      </c>
      <c r="B537" s="3">
        <v>8</v>
      </c>
      <c r="C537" s="46">
        <f>[1]Fall13!AB540</f>
        <v>8.1880000000000006</v>
      </c>
      <c r="D537" s="46">
        <f>[1]Fall13!AC540</f>
        <v>6.8979999999999997</v>
      </c>
      <c r="E537" s="46">
        <f>[1]Fall13!AD540</f>
        <v>5.48</v>
      </c>
      <c r="F537" s="46">
        <f>[1]Fall13!AE540</f>
        <v>6.7130000000000001</v>
      </c>
      <c r="G537" s="46">
        <f>[1]Fall13!AF540</f>
        <v>6.8659999999999997</v>
      </c>
      <c r="H537" s="46"/>
      <c r="I537" s="46"/>
      <c r="J537" s="46">
        <f t="shared" si="160"/>
        <v>1.0246527343261169</v>
      </c>
      <c r="K537" s="54">
        <f t="shared" si="156"/>
        <v>1.0175729020756399</v>
      </c>
      <c r="M537" s="46"/>
      <c r="N537" s="46">
        <f t="shared" si="161"/>
        <v>1.0272524199553239</v>
      </c>
      <c r="O537" s="51">
        <f t="shared" si="157"/>
        <v>1.0188707503369778</v>
      </c>
      <c r="P537" s="46"/>
      <c r="Q537" s="46"/>
      <c r="R537" s="46">
        <f t="shared" si="148"/>
        <v>1.0252572497661367</v>
      </c>
      <c r="S537" s="51">
        <f t="shared" si="155"/>
        <v>1.01634359559103</v>
      </c>
      <c r="T537" s="46"/>
      <c r="U537" s="46"/>
      <c r="V537" s="46">
        <f t="shared" si="149"/>
        <v>1.0273951637588001</v>
      </c>
      <c r="W537" s="51">
        <f t="shared" si="158"/>
        <v>1.0190108191653786</v>
      </c>
      <c r="Z537" s="46">
        <f t="shared" si="150"/>
        <v>1.0256946519270989</v>
      </c>
      <c r="AA537" s="51">
        <f t="shared" si="159"/>
        <v>1.0180974477958236</v>
      </c>
      <c r="AE537" s="46"/>
      <c r="AF537" s="51">
        <f t="shared" si="135"/>
        <v>7.7564428870622457</v>
      </c>
      <c r="AG537" s="51">
        <f t="shared" si="136"/>
        <v>6.5678066291212298</v>
      </c>
      <c r="AH537" s="51">
        <f t="shared" si="137"/>
        <v>4.9656336920648716</v>
      </c>
      <c r="AI537" s="51">
        <f t="shared" si="138"/>
        <v>6.0224514505265203</v>
      </c>
      <c r="AJ537" s="51">
        <f t="shared" si="139"/>
        <v>6.4634227656173939</v>
      </c>
      <c r="AL537" s="47">
        <f t="shared" si="147"/>
        <v>8.2595833333333335</v>
      </c>
      <c r="AM537" s="47">
        <f t="shared" si="140"/>
        <v>7.8503106059538856</v>
      </c>
      <c r="AO537" s="47">
        <f t="shared" si="151"/>
        <v>6.9953333333333321</v>
      </c>
      <c r="AP537" s="47">
        <f t="shared" si="141"/>
        <v>6.3760990635106936</v>
      </c>
      <c r="AR537" s="47">
        <f t="shared" si="152"/>
        <v>5.5466666666666669</v>
      </c>
      <c r="AS537" s="47">
        <f t="shared" si="142"/>
        <v>4.8642761915123458</v>
      </c>
      <c r="AU537" s="47">
        <f t="shared" si="153"/>
        <v>6.801000000000001</v>
      </c>
      <c r="AV537" s="47">
        <f t="shared" si="143"/>
        <v>5.7608148605268106</v>
      </c>
      <c r="AX537" s="47">
        <f t="shared" si="154"/>
        <v>6.8612499999999992</v>
      </c>
      <c r="AY537" s="47">
        <f t="shared" si="144"/>
        <v>6.7515110388033497</v>
      </c>
    </row>
    <row r="538" spans="1:51">
      <c r="A538" s="3">
        <v>2034</v>
      </c>
      <c r="B538" s="3">
        <v>9</v>
      </c>
      <c r="C538" s="46">
        <f>[1]Fall13!AB541</f>
        <v>8.2289999999999992</v>
      </c>
      <c r="D538" s="46">
        <f>[1]Fall13!AC541</f>
        <v>6.9409999999999998</v>
      </c>
      <c r="E538" s="46">
        <f>[1]Fall13!AD541</f>
        <v>5.4939999999999998</v>
      </c>
      <c r="F538" s="46">
        <f>[1]Fall13!AE541</f>
        <v>6.7450000000000001</v>
      </c>
      <c r="G538" s="46">
        <f>[1]Fall13!AF541</f>
        <v>6.8639999999999999</v>
      </c>
      <c r="H538" s="46"/>
      <c r="I538" s="46"/>
      <c r="J538" s="46">
        <f t="shared" si="160"/>
        <v>1.0246544639521851</v>
      </c>
      <c r="K538" s="54">
        <f t="shared" si="156"/>
        <v>1.017612772427775</v>
      </c>
      <c r="M538" s="46"/>
      <c r="N538" s="46">
        <f t="shared" si="161"/>
        <v>1.0272310196832914</v>
      </c>
      <c r="O538" s="51">
        <f t="shared" si="157"/>
        <v>1.0188707503369778</v>
      </c>
      <c r="P538" s="46"/>
      <c r="Q538" s="46"/>
      <c r="R538" s="46">
        <f t="shared" si="148"/>
        <v>1.0253826054497948</v>
      </c>
      <c r="S538" s="51">
        <f t="shared" si="155"/>
        <v>1.01634359559103</v>
      </c>
      <c r="T538" s="46"/>
      <c r="U538" s="46"/>
      <c r="V538" s="46">
        <f t="shared" si="149"/>
        <v>1.0272616509290284</v>
      </c>
      <c r="W538" s="51">
        <f t="shared" si="158"/>
        <v>1.0190108191653786</v>
      </c>
      <c r="Z538" s="46">
        <f t="shared" si="150"/>
        <v>1.0257023311416615</v>
      </c>
      <c r="AA538" s="51">
        <f t="shared" si="159"/>
        <v>1.0180974477958236</v>
      </c>
      <c r="AE538" s="46"/>
      <c r="AF538" s="51">
        <f t="shared" si="135"/>
        <v>7.8277097905100721</v>
      </c>
      <c r="AG538" s="51">
        <f t="shared" si="136"/>
        <v>6.5798559807638615</v>
      </c>
      <c r="AH538" s="51">
        <f t="shared" si="137"/>
        <v>4.966277040531117</v>
      </c>
      <c r="AI538" s="51">
        <f t="shared" si="138"/>
        <v>6.0338577686882777</v>
      </c>
      <c r="AJ538" s="51">
        <f t="shared" si="139"/>
        <v>6.3839388091460467</v>
      </c>
      <c r="AL538" s="47">
        <f t="shared" si="147"/>
        <v>8.2760833333333323</v>
      </c>
      <c r="AM538" s="47">
        <f t="shared" si="140"/>
        <v>7.8616007281977005</v>
      </c>
      <c r="AO538" s="47">
        <f t="shared" si="151"/>
        <v>6.967833333333334</v>
      </c>
      <c r="AP538" s="47">
        <f t="shared" si="141"/>
        <v>6.4078476485483522</v>
      </c>
      <c r="AR538" s="47">
        <f t="shared" si="152"/>
        <v>5.5283333333333333</v>
      </c>
      <c r="AS538" s="47">
        <f t="shared" si="142"/>
        <v>4.8851022818452803</v>
      </c>
      <c r="AU538" s="47">
        <f t="shared" si="153"/>
        <v>6.7761666666666658</v>
      </c>
      <c r="AV538" s="47">
        <f t="shared" si="143"/>
        <v>5.801005915986754</v>
      </c>
      <c r="AX538" s="47">
        <f t="shared" si="154"/>
        <v>6.8532499999999992</v>
      </c>
      <c r="AY538" s="47">
        <f t="shared" si="144"/>
        <v>6.7085944959019557</v>
      </c>
    </row>
    <row r="539" spans="1:51">
      <c r="A539" s="3">
        <v>2034</v>
      </c>
      <c r="B539" s="3">
        <v>10</v>
      </c>
      <c r="C539" s="46">
        <f>[1]Fall13!AB542</f>
        <v>8.32</v>
      </c>
      <c r="D539" s="46">
        <f>[1]Fall13!AC542</f>
        <v>6.9749999999999996</v>
      </c>
      <c r="E539" s="46">
        <f>[1]Fall13!AD542</f>
        <v>5.468</v>
      </c>
      <c r="F539" s="46">
        <f>[1]Fall13!AE542</f>
        <v>6.7629999999999999</v>
      </c>
      <c r="G539" s="46">
        <f>[1]Fall13!AF542</f>
        <v>6.8170000000000002</v>
      </c>
      <c r="H539" s="46"/>
      <c r="I539" s="46"/>
      <c r="J539" s="46">
        <f t="shared" si="160"/>
        <v>1.0247567434413105</v>
      </c>
      <c r="K539" s="54">
        <f t="shared" si="156"/>
        <v>1.0175460584033087</v>
      </c>
      <c r="M539" s="46"/>
      <c r="N539" s="46">
        <f t="shared" si="161"/>
        <v>1.0273972602739725</v>
      </c>
      <c r="O539" s="51">
        <f t="shared" si="157"/>
        <v>1.0188707503369778</v>
      </c>
      <c r="P539" s="46"/>
      <c r="Q539" s="46"/>
      <c r="R539" s="46">
        <f t="shared" si="148"/>
        <v>1.0253140821301332</v>
      </c>
      <c r="S539" s="51">
        <f t="shared" si="155"/>
        <v>1.01634359559103</v>
      </c>
      <c r="T539" s="46"/>
      <c r="U539" s="46"/>
      <c r="V539" s="46">
        <f t="shared" si="149"/>
        <v>1.0273431566155249</v>
      </c>
      <c r="W539" s="51">
        <f t="shared" si="158"/>
        <v>1.0190108191653786</v>
      </c>
      <c r="Z539" s="46">
        <f t="shared" si="150"/>
        <v>1.0255754475703325</v>
      </c>
      <c r="AA539" s="51">
        <f t="shared" si="159"/>
        <v>1.0180974477958236</v>
      </c>
      <c r="AE539" s="46"/>
      <c r="AF539" s="51">
        <f t="shared" si="135"/>
        <v>7.8305461540748427</v>
      </c>
      <c r="AG539" s="51">
        <f t="shared" si="136"/>
        <v>6.5543714026341249</v>
      </c>
      <c r="AH539" s="51">
        <f t="shared" si="137"/>
        <v>4.8984776880977927</v>
      </c>
      <c r="AI539" s="51">
        <f t="shared" si="138"/>
        <v>6.0052557974747574</v>
      </c>
      <c r="AJ539" s="51">
        <f t="shared" si="139"/>
        <v>6.3630777746151583</v>
      </c>
      <c r="AL539" s="47">
        <f t="shared" si="147"/>
        <v>8.2928333333333324</v>
      </c>
      <c r="AM539" s="47">
        <f t="shared" si="140"/>
        <v>7.872852898637106</v>
      </c>
      <c r="AO539" s="47">
        <f t="shared" si="151"/>
        <v>6.9465000000000003</v>
      </c>
      <c r="AP539" s="47">
        <f t="shared" si="141"/>
        <v>6.4391592870464471</v>
      </c>
      <c r="AR539" s="47">
        <f t="shared" si="152"/>
        <v>5.5019999999999998</v>
      </c>
      <c r="AS539" s="47">
        <f t="shared" si="142"/>
        <v>4.8907299305508802</v>
      </c>
      <c r="AU539" s="47">
        <f t="shared" si="153"/>
        <v>6.7531666666666661</v>
      </c>
      <c r="AV539" s="47">
        <f t="shared" si="143"/>
        <v>5.8491150275916937</v>
      </c>
      <c r="AX539" s="47">
        <f t="shared" si="154"/>
        <v>6.8388749999999989</v>
      </c>
      <c r="AY539" s="47">
        <f t="shared" si="144"/>
        <v>6.6579832925704228</v>
      </c>
    </row>
    <row r="540" spans="1:51">
      <c r="A540" s="3">
        <v>2034</v>
      </c>
      <c r="B540" s="3">
        <v>11</v>
      </c>
      <c r="C540" s="46">
        <f>[1]Fall13!AB543</f>
        <v>8.4719999999999995</v>
      </c>
      <c r="D540" s="46">
        <f>[1]Fall13!AC543</f>
        <v>7.056</v>
      </c>
      <c r="E540" s="46">
        <f>[1]Fall13!AD543</f>
        <v>5.5979999999999999</v>
      </c>
      <c r="F540" s="46">
        <f>[1]Fall13!AE543</f>
        <v>6.8490000000000002</v>
      </c>
      <c r="G540" s="46">
        <f>[1]Fall13!AF543</f>
        <v>6.7110000000000003</v>
      </c>
      <c r="H540" s="46"/>
      <c r="I540" s="46"/>
      <c r="J540" s="46">
        <f t="shared" si="160"/>
        <v>1.0246734397677792</v>
      </c>
      <c r="K540" s="54">
        <f t="shared" si="156"/>
        <v>1.0176000000000001</v>
      </c>
      <c r="M540" s="46"/>
      <c r="N540" s="46">
        <f t="shared" si="161"/>
        <v>1.0272237589168729</v>
      </c>
      <c r="O540" s="51">
        <f t="shared" si="157"/>
        <v>1.0188707503369778</v>
      </c>
      <c r="P540" s="46"/>
      <c r="Q540" s="46"/>
      <c r="R540" s="46">
        <f t="shared" si="148"/>
        <v>1.0252747252747252</v>
      </c>
      <c r="S540" s="51">
        <f t="shared" si="155"/>
        <v>1.01634359559103</v>
      </c>
      <c r="T540" s="46"/>
      <c r="U540" s="46"/>
      <c r="V540" s="46">
        <f t="shared" si="149"/>
        <v>1.0271445710857829</v>
      </c>
      <c r="W540" s="51">
        <f t="shared" si="158"/>
        <v>1.0190108191653786</v>
      </c>
      <c r="Z540" s="46">
        <f t="shared" si="150"/>
        <v>1.0256762952773957</v>
      </c>
      <c r="AA540" s="51">
        <f t="shared" si="159"/>
        <v>1.0180974477958236</v>
      </c>
      <c r="AE540" s="46"/>
      <c r="AF540" s="51">
        <f t="shared" si="135"/>
        <v>7.8203919394345798</v>
      </c>
      <c r="AG540" s="51">
        <f t="shared" si="136"/>
        <v>6.5720901311045727</v>
      </c>
      <c r="AH540" s="51">
        <f t="shared" si="137"/>
        <v>4.96771001274639</v>
      </c>
      <c r="AI540" s="51">
        <f t="shared" si="138"/>
        <v>6.0145006187210432</v>
      </c>
      <c r="AJ540" s="51">
        <f t="shared" si="139"/>
        <v>6.3075279945724576</v>
      </c>
      <c r="AL540" s="47">
        <f t="shared" si="147"/>
        <v>8.3098333333333336</v>
      </c>
      <c r="AM540" s="47">
        <f t="shared" si="140"/>
        <v>7.8841244278999172</v>
      </c>
      <c r="AO540" s="47">
        <f t="shared" si="151"/>
        <v>6.9584999999999999</v>
      </c>
      <c r="AP540" s="47">
        <f t="shared" si="141"/>
        <v>6.4717461285258402</v>
      </c>
      <c r="AR540" s="47">
        <f t="shared" si="152"/>
        <v>5.5065</v>
      </c>
      <c r="AS540" s="47">
        <f t="shared" si="142"/>
        <v>4.9080530845337158</v>
      </c>
      <c r="AU540" s="47">
        <f t="shared" si="153"/>
        <v>6.7625000000000002</v>
      </c>
      <c r="AV540" s="47">
        <f t="shared" si="143"/>
        <v>5.8923404811109199</v>
      </c>
      <c r="AX540" s="47">
        <f t="shared" si="154"/>
        <v>6.8267499999999997</v>
      </c>
      <c r="AY540" s="47">
        <f t="shared" si="144"/>
        <v>6.5988266601696353</v>
      </c>
    </row>
    <row r="541" spans="1:51">
      <c r="A541" s="3">
        <v>2034</v>
      </c>
      <c r="B541" s="3">
        <v>12</v>
      </c>
      <c r="C541" s="46">
        <f>[1]Fall13!AB544</f>
        <v>8.266</v>
      </c>
      <c r="D541" s="46">
        <f>[1]Fall13!AC544</f>
        <v>6.9880000000000004</v>
      </c>
      <c r="E541" s="46">
        <f>[1]Fall13!AD544</f>
        <v>5.4829999999999997</v>
      </c>
      <c r="F541" s="46">
        <f>[1]Fall13!AE544</f>
        <v>6.7720000000000002</v>
      </c>
      <c r="G541" s="46">
        <f>[1]Fall13!AF544</f>
        <v>6.7510000000000003</v>
      </c>
      <c r="H541" s="46"/>
      <c r="I541" s="46"/>
      <c r="J541" s="46">
        <f t="shared" si="160"/>
        <v>1.0245413981160139</v>
      </c>
      <c r="K541" s="54">
        <f t="shared" si="156"/>
        <v>1.0176589303733603</v>
      </c>
      <c r="M541" s="46"/>
      <c r="N541" s="46">
        <f t="shared" si="161"/>
        <v>1.027193885050713</v>
      </c>
      <c r="O541" s="51">
        <f t="shared" si="157"/>
        <v>1.0188707503369778</v>
      </c>
      <c r="P541" s="46"/>
      <c r="Q541" s="46"/>
      <c r="R541" s="46">
        <f t="shared" si="148"/>
        <v>1.025243081525804</v>
      </c>
      <c r="S541" s="51">
        <f t="shared" si="155"/>
        <v>1.01634359559103</v>
      </c>
      <c r="T541" s="46"/>
      <c r="U541" s="46"/>
      <c r="V541" s="46">
        <f t="shared" si="149"/>
        <v>1.0271500075838012</v>
      </c>
      <c r="W541" s="51">
        <f t="shared" si="158"/>
        <v>1.0190108191653786</v>
      </c>
      <c r="Z541" s="46">
        <f t="shared" si="150"/>
        <v>1.0256760862959589</v>
      </c>
      <c r="AA541" s="51">
        <f t="shared" si="159"/>
        <v>1.0180974477958236</v>
      </c>
      <c r="AE541" s="46"/>
      <c r="AF541" s="51">
        <f t="shared" si="135"/>
        <v>7.8073472785738165</v>
      </c>
      <c r="AG541" s="51">
        <f t="shared" si="136"/>
        <v>6.549086288473724</v>
      </c>
      <c r="AH541" s="51">
        <f t="shared" si="137"/>
        <v>4.8964799328668027</v>
      </c>
      <c r="AI541" s="51">
        <f t="shared" si="138"/>
        <v>5.9919802055388711</v>
      </c>
      <c r="AJ541" s="51">
        <f t="shared" si="139"/>
        <v>6.2931264213686378</v>
      </c>
      <c r="AL541" s="47">
        <f t="shared" si="147"/>
        <v>8.3263333333333325</v>
      </c>
      <c r="AM541" s="47">
        <f t="shared" si="140"/>
        <v>7.8954141797901052</v>
      </c>
      <c r="AO541" s="47">
        <f t="shared" si="151"/>
        <v>6.9628333333333323</v>
      </c>
      <c r="AP541" s="47">
        <f t="shared" si="141"/>
        <v>6.5150090355350692</v>
      </c>
      <c r="AR541" s="47">
        <f t="shared" si="152"/>
        <v>5.500166666666666</v>
      </c>
      <c r="AS541" s="47">
        <f t="shared" si="142"/>
        <v>4.9170276828107404</v>
      </c>
      <c r="AU541" s="47">
        <f t="shared" si="153"/>
        <v>6.7621666666666664</v>
      </c>
      <c r="AV541" s="47">
        <f t="shared" si="143"/>
        <v>5.9561622195208059</v>
      </c>
      <c r="AX541" s="47">
        <f t="shared" si="154"/>
        <v>6.8211249999999994</v>
      </c>
      <c r="AY541" s="47">
        <f t="shared" si="144"/>
        <v>6.5368148649305002</v>
      </c>
    </row>
    <row r="542" spans="1:51">
      <c r="A542" s="3">
        <v>2035</v>
      </c>
      <c r="B542" s="3">
        <v>1</v>
      </c>
      <c r="C542" s="46">
        <f>[1]Fall13!AB545</f>
        <v>8.6370000000000005</v>
      </c>
      <c r="D542" s="46">
        <f>[1]Fall13!AC545</f>
        <v>7.306</v>
      </c>
      <c r="E542" s="46">
        <f>[1]Fall13!AD545</f>
        <v>5.7110000000000003</v>
      </c>
      <c r="F542" s="46">
        <f>[1]Fall13!AE545</f>
        <v>7.0839999999999996</v>
      </c>
      <c r="G542" s="46">
        <f>[1]Fall13!AF545</f>
        <v>7.109</v>
      </c>
      <c r="H542" s="46"/>
      <c r="I542" s="46"/>
      <c r="J542" s="46">
        <f t="shared" si="160"/>
        <v>1.0251632047477746</v>
      </c>
      <c r="K542" s="54">
        <f t="shared" si="156"/>
        <v>1.0175742574257425</v>
      </c>
      <c r="M542" s="46"/>
      <c r="N542" s="46">
        <f t="shared" si="161"/>
        <v>1.0278559369724254</v>
      </c>
      <c r="O542" s="51">
        <f t="shared" si="157"/>
        <v>1.0188707503369778</v>
      </c>
      <c r="P542" s="46"/>
      <c r="Q542" s="46"/>
      <c r="R542" s="46">
        <f t="shared" si="148"/>
        <v>1.0260510240747396</v>
      </c>
      <c r="S542" s="51">
        <f t="shared" si="155"/>
        <v>1.01634359559103</v>
      </c>
      <c r="T542" s="46"/>
      <c r="U542" s="46"/>
      <c r="V542" s="46">
        <f t="shared" si="149"/>
        <v>1.027858386535113</v>
      </c>
      <c r="W542" s="51">
        <f t="shared" si="158"/>
        <v>1.0190108191653786</v>
      </c>
      <c r="Z542" s="46">
        <f t="shared" si="150"/>
        <v>1.0261258660508084</v>
      </c>
      <c r="AA542" s="51">
        <f t="shared" si="159"/>
        <v>1.0180974477958236</v>
      </c>
      <c r="AE542" s="46"/>
      <c r="AF542" s="51">
        <f t="shared" si="135"/>
        <v>8.1063733214134466</v>
      </c>
      <c r="AG542" s="51">
        <f t="shared" si="136"/>
        <v>6.3584654825904217</v>
      </c>
      <c r="AH542" s="51">
        <f t="shared" si="137"/>
        <v>4.9048070960585521</v>
      </c>
      <c r="AI542" s="51">
        <f t="shared" si="138"/>
        <v>5.7818374685940563</v>
      </c>
      <c r="AJ542" s="51">
        <f t="shared" si="139"/>
        <v>6.8490175908453299</v>
      </c>
      <c r="AL542" s="47">
        <f t="shared" si="147"/>
        <v>8.3439999999999994</v>
      </c>
      <c r="AM542" s="47">
        <f t="shared" si="140"/>
        <v>7.9070810999599805</v>
      </c>
      <c r="AO542" s="47">
        <f t="shared" si="151"/>
        <v>7.0273333333333339</v>
      </c>
      <c r="AP542" s="47">
        <f t="shared" si="141"/>
        <v>6.5302793191146549</v>
      </c>
      <c r="AR542" s="47">
        <f t="shared" si="152"/>
        <v>5.5390000000000006</v>
      </c>
      <c r="AS542" s="47">
        <f t="shared" si="142"/>
        <v>4.9332309103942542</v>
      </c>
      <c r="AU542" s="47">
        <f t="shared" si="153"/>
        <v>6.8210000000000006</v>
      </c>
      <c r="AV542" s="47">
        <f t="shared" si="143"/>
        <v>5.9749805515905878</v>
      </c>
      <c r="AX542" s="47">
        <f t="shared" si="154"/>
        <v>6.8621249999999998</v>
      </c>
      <c r="AY542" s="47">
        <f t="shared" si="144"/>
        <v>6.5359486746201698</v>
      </c>
    </row>
    <row r="543" spans="1:51">
      <c r="A543" s="3">
        <v>2035</v>
      </c>
      <c r="B543" s="3">
        <v>2</v>
      </c>
      <c r="C543" s="46">
        <f>[1]Fall13!AB546</f>
        <v>8.73</v>
      </c>
      <c r="D543" s="46">
        <f>[1]Fall13!AC546</f>
        <v>7.4429999999999996</v>
      </c>
      <c r="E543" s="46">
        <f>[1]Fall13!AD546</f>
        <v>5.8339999999999996</v>
      </c>
      <c r="F543" s="46">
        <f>[1]Fall13!AE546</f>
        <v>7.2110000000000003</v>
      </c>
      <c r="G543" s="46">
        <f>[1]Fall13!AF546</f>
        <v>7.1130000000000004</v>
      </c>
      <c r="H543" s="46"/>
      <c r="I543" s="46"/>
      <c r="J543" s="46">
        <f t="shared" si="160"/>
        <v>1.0251291686237671</v>
      </c>
      <c r="K543" s="54">
        <f t="shared" si="156"/>
        <v>1.0175094894085956</v>
      </c>
      <c r="M543" s="46"/>
      <c r="N543" s="46">
        <f t="shared" si="161"/>
        <v>1.0277547638773818</v>
      </c>
      <c r="O543" s="51">
        <f t="shared" si="157"/>
        <v>1.0188707503369778</v>
      </c>
      <c r="P543" s="46"/>
      <c r="Q543" s="46"/>
      <c r="R543" s="46">
        <f t="shared" si="148"/>
        <v>1.0258484262352734</v>
      </c>
      <c r="S543" s="51">
        <f t="shared" si="155"/>
        <v>1.01634359559103</v>
      </c>
      <c r="T543" s="46"/>
      <c r="U543" s="46"/>
      <c r="V543" s="46">
        <f t="shared" si="149"/>
        <v>1.0277936145952109</v>
      </c>
      <c r="W543" s="51">
        <f t="shared" si="158"/>
        <v>1.0190108191653786</v>
      </c>
      <c r="Z543" s="46">
        <f t="shared" si="150"/>
        <v>1.0261107905366416</v>
      </c>
      <c r="AA543" s="51">
        <f t="shared" si="159"/>
        <v>1.0180974477958236</v>
      </c>
      <c r="AE543" s="46"/>
      <c r="AF543" s="51">
        <f t="shared" si="135"/>
        <v>8.0791016180089805</v>
      </c>
      <c r="AG543" s="51">
        <f t="shared" si="136"/>
        <v>6.4523203971321808</v>
      </c>
      <c r="AH543" s="51">
        <f t="shared" si="137"/>
        <v>4.9485241515260885</v>
      </c>
      <c r="AI543" s="51">
        <f t="shared" si="138"/>
        <v>5.8007720385723278</v>
      </c>
      <c r="AJ543" s="51">
        <f t="shared" si="139"/>
        <v>6.8904503379956967</v>
      </c>
      <c r="AL543" s="47">
        <f t="shared" si="147"/>
        <v>8.3618333333333332</v>
      </c>
      <c r="AM543" s="47">
        <f t="shared" si="140"/>
        <v>7.9186666548273621</v>
      </c>
      <c r="AO543" s="47">
        <f t="shared" si="151"/>
        <v>7.1181666666666663</v>
      </c>
      <c r="AP543" s="47">
        <f t="shared" si="141"/>
        <v>6.5110316137831488</v>
      </c>
      <c r="AR543" s="47">
        <f t="shared" si="152"/>
        <v>5.597999999999999</v>
      </c>
      <c r="AS543" s="47">
        <f t="shared" si="142"/>
        <v>4.930379320304457</v>
      </c>
      <c r="AU543" s="47">
        <f t="shared" si="153"/>
        <v>6.903999999999999</v>
      </c>
      <c r="AV543" s="47">
        <f t="shared" si="143"/>
        <v>5.9380339829315547</v>
      </c>
      <c r="AX543" s="47">
        <f t="shared" si="154"/>
        <v>6.89025</v>
      </c>
      <c r="AY543" s="47">
        <f t="shared" si="144"/>
        <v>6.543739724255798</v>
      </c>
    </row>
    <row r="544" spans="1:51">
      <c r="A544" s="3">
        <v>2035</v>
      </c>
      <c r="B544" s="3">
        <v>3</v>
      </c>
      <c r="C544" s="46">
        <f>[1]Fall13!AB547</f>
        <v>8.6440000000000001</v>
      </c>
      <c r="D544" s="46">
        <f>[1]Fall13!AC547</f>
        <v>7.3029999999999999</v>
      </c>
      <c r="E544" s="46">
        <f>[1]Fall13!AD547</f>
        <v>5.75</v>
      </c>
      <c r="F544" s="46">
        <f>[1]Fall13!AE547</f>
        <v>7.0860000000000003</v>
      </c>
      <c r="G544" s="46">
        <f>[1]Fall13!AF547</f>
        <v>6.9859999999999998</v>
      </c>
      <c r="H544" s="46"/>
      <c r="I544" s="46"/>
      <c r="J544" s="46">
        <f t="shared" si="160"/>
        <v>1.0251423149905123</v>
      </c>
      <c r="K544" s="54">
        <f t="shared" si="156"/>
        <v>1.0175612169181301</v>
      </c>
      <c r="M544" s="46"/>
      <c r="N544" s="46">
        <f t="shared" si="161"/>
        <v>1.0277230509428652</v>
      </c>
      <c r="O544" s="51">
        <f t="shared" si="157"/>
        <v>1.0188707503369778</v>
      </c>
      <c r="P544" s="46"/>
      <c r="Q544" s="46"/>
      <c r="R544" s="46">
        <f t="shared" si="148"/>
        <v>1.0260528194147038</v>
      </c>
      <c r="S544" s="51">
        <f t="shared" si="155"/>
        <v>1.01634359559103</v>
      </c>
      <c r="T544" s="46"/>
      <c r="U544" s="46"/>
      <c r="V544" s="46">
        <f t="shared" si="149"/>
        <v>1.0278503046127068</v>
      </c>
      <c r="W544" s="51">
        <f t="shared" si="158"/>
        <v>1.0190108191653786</v>
      </c>
      <c r="Z544" s="46">
        <f t="shared" si="150"/>
        <v>1.0261457109283196</v>
      </c>
      <c r="AA544" s="51">
        <f t="shared" si="159"/>
        <v>1.0180974477958236</v>
      </c>
      <c r="AE544" s="46"/>
      <c r="AF544" s="51">
        <f t="shared" si="135"/>
        <v>8.0585118218507361</v>
      </c>
      <c r="AG544" s="51">
        <f t="shared" si="136"/>
        <v>6.5099365722733822</v>
      </c>
      <c r="AH544" s="51">
        <f t="shared" si="137"/>
        <v>4.9204450828881141</v>
      </c>
      <c r="AI544" s="51">
        <f t="shared" si="138"/>
        <v>5.9028356255142755</v>
      </c>
      <c r="AJ544" s="51">
        <f t="shared" si="139"/>
        <v>6.9034958849144266</v>
      </c>
      <c r="AL544" s="47">
        <f t="shared" si="147"/>
        <v>8.3795000000000019</v>
      </c>
      <c r="AM544" s="47">
        <f t="shared" si="140"/>
        <v>7.9302562338937905</v>
      </c>
      <c r="AO544" s="47">
        <f t="shared" si="151"/>
        <v>7.1784999999999997</v>
      </c>
      <c r="AP544" s="47">
        <f t="shared" si="141"/>
        <v>6.4993783790347344</v>
      </c>
      <c r="AR544" s="47">
        <f t="shared" si="152"/>
        <v>5.6406666666666654</v>
      </c>
      <c r="AS544" s="47">
        <f t="shared" si="142"/>
        <v>4.9227406606972899</v>
      </c>
      <c r="AU544" s="47">
        <f t="shared" si="153"/>
        <v>6.9608333333333334</v>
      </c>
      <c r="AV544" s="47">
        <f t="shared" si="143"/>
        <v>5.9161969590692216</v>
      </c>
      <c r="AX544" s="47">
        <f t="shared" si="154"/>
        <v>6.9021249999999998</v>
      </c>
      <c r="AY544" s="47">
        <f t="shared" si="144"/>
        <v>6.5567571973843926</v>
      </c>
    </row>
    <row r="545" spans="1:51">
      <c r="A545" s="3">
        <v>2035</v>
      </c>
      <c r="B545" s="3">
        <v>4</v>
      </c>
      <c r="C545" s="46">
        <f>[1]Fall13!AB548</f>
        <v>8.6210000000000004</v>
      </c>
      <c r="D545" s="46">
        <f>[1]Fall13!AC548</f>
        <v>7.3</v>
      </c>
      <c r="E545" s="46">
        <f>[1]Fall13!AD548</f>
        <v>5.7720000000000002</v>
      </c>
      <c r="F545" s="46">
        <f>[1]Fall13!AE548</f>
        <v>7.0919999999999996</v>
      </c>
      <c r="G545" s="46">
        <f>[1]Fall13!AF548</f>
        <v>6.9729999999999999</v>
      </c>
      <c r="H545" s="46"/>
      <c r="I545" s="46"/>
      <c r="J545" s="46">
        <f t="shared" si="160"/>
        <v>1.0250891795481569</v>
      </c>
      <c r="K545" s="54">
        <f t="shared" si="156"/>
        <v>1.0176069435833852</v>
      </c>
      <c r="M545" s="46"/>
      <c r="N545" s="46">
        <f t="shared" si="161"/>
        <v>1.0277347599605799</v>
      </c>
      <c r="O545" s="51">
        <f t="shared" si="157"/>
        <v>1.0188707503369778</v>
      </c>
      <c r="P545" s="46"/>
      <c r="Q545" s="46"/>
      <c r="R545" s="46">
        <f t="shared" si="148"/>
        <v>1.0259509420547459</v>
      </c>
      <c r="S545" s="51">
        <f t="shared" si="155"/>
        <v>1.01634359559103</v>
      </c>
      <c r="T545" s="46"/>
      <c r="U545" s="46"/>
      <c r="V545" s="46">
        <f t="shared" si="149"/>
        <v>1.0276771482393856</v>
      </c>
      <c r="W545" s="51">
        <f t="shared" si="158"/>
        <v>1.0190108191653786</v>
      </c>
      <c r="Z545" s="46">
        <f t="shared" si="150"/>
        <v>1.0260447321954089</v>
      </c>
      <c r="AA545" s="51">
        <f t="shared" si="159"/>
        <v>1.0180974477958236</v>
      </c>
      <c r="AE545" s="46"/>
      <c r="AF545" s="51">
        <f t="shared" si="135"/>
        <v>8.0867633472843252</v>
      </c>
      <c r="AG545" s="51">
        <f t="shared" si="136"/>
        <v>6.4866422333240568</v>
      </c>
      <c r="AH545" s="51">
        <f t="shared" si="137"/>
        <v>4.9442186781227075</v>
      </c>
      <c r="AI545" s="51">
        <f t="shared" si="138"/>
        <v>5.8252783981271872</v>
      </c>
      <c r="AJ545" s="51">
        <f t="shared" si="139"/>
        <v>6.9120883519814864</v>
      </c>
      <c r="AL545" s="47">
        <f t="shared" si="147"/>
        <v>8.3970833333333346</v>
      </c>
      <c r="AM545" s="47">
        <f t="shared" si="140"/>
        <v>7.9419162029782528</v>
      </c>
      <c r="AO545" s="47">
        <f t="shared" si="151"/>
        <v>7.2326666666666659</v>
      </c>
      <c r="AP545" s="47">
        <f t="shared" si="141"/>
        <v>6.4880901841497227</v>
      </c>
      <c r="AR545" s="47">
        <f t="shared" si="152"/>
        <v>5.6913333333333336</v>
      </c>
      <c r="AS545" s="47">
        <f t="shared" si="142"/>
        <v>4.9303641590347764</v>
      </c>
      <c r="AU545" s="47">
        <f t="shared" si="153"/>
        <v>7.0156666666666654</v>
      </c>
      <c r="AV545" s="47">
        <f t="shared" si="143"/>
        <v>5.8862007258446267</v>
      </c>
      <c r="AX545" s="47">
        <f t="shared" si="154"/>
        <v>6.9154999999999998</v>
      </c>
      <c r="AY545" s="47">
        <f t="shared" si="144"/>
        <v>6.6128403956799051</v>
      </c>
    </row>
    <row r="546" spans="1:51">
      <c r="A546" s="3">
        <v>2035</v>
      </c>
      <c r="B546" s="3">
        <v>5</v>
      </c>
      <c r="C546" s="46">
        <f>[1]Fall13!AB549</f>
        <v>8.4649999999999999</v>
      </c>
      <c r="D546" s="46">
        <f>[1]Fall13!AC549</f>
        <v>7.1769999999999996</v>
      </c>
      <c r="E546" s="46">
        <f>[1]Fall13!AD549</f>
        <v>5.7149999999999999</v>
      </c>
      <c r="F546" s="46">
        <f>[1]Fall13!AE549</f>
        <v>6.9809999999999999</v>
      </c>
      <c r="G546" s="46">
        <f>[1]Fall13!AF549</f>
        <v>6.9580000000000002</v>
      </c>
      <c r="H546" s="46"/>
      <c r="I546" s="46"/>
      <c r="J546" s="46">
        <f t="shared" si="160"/>
        <v>1.025066602082829</v>
      </c>
      <c r="K546" s="54">
        <f t="shared" si="156"/>
        <v>1.0175505050505049</v>
      </c>
      <c r="M546" s="46"/>
      <c r="N546" s="46">
        <f t="shared" si="161"/>
        <v>1.0276345933562427</v>
      </c>
      <c r="O546" s="51">
        <f t="shared" si="157"/>
        <v>1.0188707503369778</v>
      </c>
      <c r="P546" s="46"/>
      <c r="Q546" s="46"/>
      <c r="R546" s="46">
        <f t="shared" si="148"/>
        <v>1.025848142164782</v>
      </c>
      <c r="S546" s="51">
        <f t="shared" si="155"/>
        <v>1.01634359559103</v>
      </c>
      <c r="T546" s="46"/>
      <c r="U546" s="46"/>
      <c r="V546" s="46">
        <f t="shared" si="149"/>
        <v>1.0276755483586044</v>
      </c>
      <c r="W546" s="51">
        <f t="shared" si="158"/>
        <v>1.0190108191653786</v>
      </c>
      <c r="Z546" s="46">
        <f t="shared" si="150"/>
        <v>1.0261023447869047</v>
      </c>
      <c r="AA546" s="51">
        <f t="shared" si="159"/>
        <v>1.0180974477958236</v>
      </c>
      <c r="AE546" s="46"/>
      <c r="AF546" s="51">
        <f t="shared" si="135"/>
        <v>8.1141979750738074</v>
      </c>
      <c r="AG546" s="51">
        <f t="shared" si="136"/>
        <v>6.4968997253854379</v>
      </c>
      <c r="AH546" s="51">
        <f t="shared" si="137"/>
        <v>4.9432625965728709</v>
      </c>
      <c r="AI546" s="51">
        <f t="shared" si="138"/>
        <v>5.8645579735570799</v>
      </c>
      <c r="AJ546" s="51">
        <f t="shared" si="139"/>
        <v>6.9800222583023483</v>
      </c>
      <c r="AL546" s="47">
        <f t="shared" si="147"/>
        <v>8.4143333333333334</v>
      </c>
      <c r="AM546" s="47">
        <f t="shared" si="140"/>
        <v>7.9535788732695964</v>
      </c>
      <c r="AO546" s="47">
        <f t="shared" si="151"/>
        <v>7.2528333333333341</v>
      </c>
      <c r="AP546" s="47">
        <f t="shared" si="141"/>
        <v>6.4755584498632004</v>
      </c>
      <c r="AR546" s="47">
        <f t="shared" si="152"/>
        <v>5.7108333333333334</v>
      </c>
      <c r="AS546" s="47">
        <f t="shared" si="142"/>
        <v>4.9262895896725221</v>
      </c>
      <c r="AU546" s="47">
        <f t="shared" si="153"/>
        <v>7.0376666666666665</v>
      </c>
      <c r="AV546" s="47">
        <f t="shared" si="143"/>
        <v>5.861210284983966</v>
      </c>
      <c r="AX546" s="47">
        <f t="shared" si="154"/>
        <v>6.927249999999999</v>
      </c>
      <c r="AY546" s="47">
        <f t="shared" si="144"/>
        <v>6.687350826824443</v>
      </c>
    </row>
    <row r="547" spans="1:51">
      <c r="A547" s="3">
        <v>2035</v>
      </c>
      <c r="B547" s="3">
        <v>6</v>
      </c>
      <c r="C547" s="46">
        <f>[1]Fall13!AB550</f>
        <v>8.4030000000000005</v>
      </c>
      <c r="D547" s="46">
        <f>[1]Fall13!AC550</f>
        <v>7.1550000000000002</v>
      </c>
      <c r="E547" s="46">
        <f>[1]Fall13!AD550</f>
        <v>5.665</v>
      </c>
      <c r="F547" s="46">
        <f>[1]Fall13!AE550</f>
        <v>6.9619999999999997</v>
      </c>
      <c r="G547" s="46">
        <f>[1]Fall13!AF550</f>
        <v>7.0670000000000002</v>
      </c>
      <c r="H547" s="46"/>
      <c r="I547" s="46"/>
      <c r="J547" s="46">
        <f t="shared" si="160"/>
        <v>1.0250060990485483</v>
      </c>
      <c r="K547" s="54">
        <f t="shared" si="156"/>
        <v>1.0175527855507505</v>
      </c>
      <c r="M547" s="46"/>
      <c r="N547" s="46">
        <f t="shared" si="161"/>
        <v>1.0277219189887965</v>
      </c>
      <c r="O547" s="51">
        <f t="shared" si="157"/>
        <v>1.0188707503369778</v>
      </c>
      <c r="P547" s="46"/>
      <c r="Q547" s="46"/>
      <c r="R547" s="46">
        <f t="shared" si="148"/>
        <v>1.0260822314798044</v>
      </c>
      <c r="S547" s="51">
        <f t="shared" si="155"/>
        <v>1.01634359559103</v>
      </c>
      <c r="T547" s="46"/>
      <c r="U547" s="46"/>
      <c r="V547" s="46">
        <f t="shared" si="149"/>
        <v>1.0277531739002066</v>
      </c>
      <c r="W547" s="51">
        <f t="shared" si="158"/>
        <v>1.0190108191653786</v>
      </c>
      <c r="Z547" s="46">
        <f t="shared" si="150"/>
        <v>1.025987224157956</v>
      </c>
      <c r="AA547" s="51">
        <f t="shared" si="159"/>
        <v>1.0180974477958236</v>
      </c>
      <c r="AE547" s="46"/>
      <c r="AF547" s="51">
        <f t="shared" ref="AF547:AF610" si="162">AF535*K547</f>
        <v>8.1212016378106942</v>
      </c>
      <c r="AG547" s="51">
        <f t="shared" ref="AG547:AG610" si="163">AG535*O547</f>
        <v>6.4081965976013207</v>
      </c>
      <c r="AH547" s="51">
        <f t="shared" ref="AH547:AH610" si="164">AH535*S547</f>
        <v>4.9217783678180362</v>
      </c>
      <c r="AI547" s="51">
        <f t="shared" ref="AI547:AI610" si="165">AI535*W547</f>
        <v>5.7156824060431992</v>
      </c>
      <c r="AJ547" s="51">
        <f t="shared" ref="AJ547:AJ610" si="166">AJ535*AA547</f>
        <v>6.9516935212798181</v>
      </c>
      <c r="AL547" s="47">
        <f t="shared" si="147"/>
        <v>8.4314166666666672</v>
      </c>
      <c r="AM547" s="47">
        <f t="shared" ref="AM547:AM610" si="167">AVERAGE(AF536:AF547)</f>
        <v>7.9652531006239506</v>
      </c>
      <c r="AO547" s="47">
        <f t="shared" si="151"/>
        <v>7.280666666666666</v>
      </c>
      <c r="AP547" s="47">
        <f t="shared" ref="AP547:AP610" si="168">AVERAGE(AG542:AG547)</f>
        <v>6.4520768347177997</v>
      </c>
      <c r="AR547" s="47">
        <f t="shared" si="152"/>
        <v>5.7411666666666674</v>
      </c>
      <c r="AS547" s="47">
        <f t="shared" ref="AS547:AS610" si="169">AVERAGE(AH542:AH547)</f>
        <v>4.9305059954977288</v>
      </c>
      <c r="AU547" s="47">
        <f t="shared" si="153"/>
        <v>7.0693333333333328</v>
      </c>
      <c r="AV547" s="47">
        <f t="shared" ref="AV547:AV610" si="170">AVERAGE(AI542:AI547)</f>
        <v>5.8151606517346872</v>
      </c>
      <c r="AX547" s="47">
        <f t="shared" si="154"/>
        <v>6.958499999999999</v>
      </c>
      <c r="AY547" s="47">
        <f t="shared" ref="AY547:AY610" si="171">AVERAGE(AJ540:AJ547)</f>
        <v>6.7609277951575262</v>
      </c>
    </row>
    <row r="548" spans="1:51">
      <c r="A548" s="3">
        <v>2035</v>
      </c>
      <c r="B548" s="3">
        <v>7</v>
      </c>
      <c r="C548" s="46">
        <f>[1]Fall13!AB551</f>
        <v>8.4079999999999995</v>
      </c>
      <c r="D548" s="46">
        <f>[1]Fall13!AC551</f>
        <v>7.1109999999999998</v>
      </c>
      <c r="E548" s="46">
        <f>[1]Fall13!AD551</f>
        <v>5.62</v>
      </c>
      <c r="F548" s="46">
        <f>[1]Fall13!AE551</f>
        <v>6.9180000000000001</v>
      </c>
      <c r="G548" s="46">
        <f>[1]Fall13!AF551</f>
        <v>7.0709999999999997</v>
      </c>
      <c r="H548" s="46"/>
      <c r="I548" s="46"/>
      <c r="J548" s="46">
        <f t="shared" si="160"/>
        <v>1.0251158254084369</v>
      </c>
      <c r="K548" s="54">
        <f t="shared" si="156"/>
        <v>1.0175438596491229</v>
      </c>
      <c r="M548" s="46"/>
      <c r="N548" s="46">
        <f t="shared" si="161"/>
        <v>1.0277496748084984</v>
      </c>
      <c r="O548" s="51">
        <f t="shared" si="157"/>
        <v>1.0188707503369778</v>
      </c>
      <c r="P548" s="46"/>
      <c r="Q548" s="46"/>
      <c r="R548" s="46">
        <f t="shared" si="148"/>
        <v>1.0259218692953633</v>
      </c>
      <c r="S548" s="51">
        <f t="shared" si="155"/>
        <v>1.01634359559103</v>
      </c>
      <c r="T548" s="46"/>
      <c r="U548" s="46"/>
      <c r="V548" s="46">
        <f t="shared" si="149"/>
        <v>1.0277819046204131</v>
      </c>
      <c r="W548" s="51">
        <f t="shared" si="158"/>
        <v>1.0190108191653786</v>
      </c>
      <c r="Z548" s="46">
        <f t="shared" si="150"/>
        <v>1.0261210274270787</v>
      </c>
      <c r="AA548" s="51">
        <f t="shared" si="159"/>
        <v>1.0180974477958236</v>
      </c>
      <c r="AE548" s="46"/>
      <c r="AF548" s="51">
        <f t="shared" si="162"/>
        <v>8.1143520580809216</v>
      </c>
      <c r="AG548" s="51">
        <f t="shared" si="163"/>
        <v>6.3851038255071284</v>
      </c>
      <c r="AH548" s="51">
        <f t="shared" si="164"/>
        <v>4.8861610001940976</v>
      </c>
      <c r="AI548" s="51">
        <f t="shared" si="165"/>
        <v>5.7766984312865794</v>
      </c>
      <c r="AJ548" s="51">
        <f t="shared" si="166"/>
        <v>6.9224070919485596</v>
      </c>
      <c r="AL548" s="47">
        <f t="shared" si="147"/>
        <v>8.4485833333333336</v>
      </c>
      <c r="AM548" s="47">
        <f t="shared" si="167"/>
        <v>7.9769116524315393</v>
      </c>
      <c r="AO548" s="47">
        <f t="shared" si="151"/>
        <v>7.2481666666666662</v>
      </c>
      <c r="AP548" s="47">
        <f t="shared" si="168"/>
        <v>6.4565165585372517</v>
      </c>
      <c r="AR548" s="47">
        <f t="shared" si="152"/>
        <v>5.726</v>
      </c>
      <c r="AS548" s="47">
        <f t="shared" si="169"/>
        <v>4.9273983128536516</v>
      </c>
      <c r="AU548" s="47">
        <f t="shared" si="153"/>
        <v>7.0416666666666652</v>
      </c>
      <c r="AV548" s="47">
        <f t="shared" si="170"/>
        <v>5.8143041455167754</v>
      </c>
      <c r="AX548" s="47">
        <f t="shared" si="154"/>
        <v>7.0034999999999998</v>
      </c>
      <c r="AY548" s="47">
        <f t="shared" si="171"/>
        <v>6.8377876823295374</v>
      </c>
    </row>
    <row r="549" spans="1:51">
      <c r="A549" s="3">
        <v>2035</v>
      </c>
      <c r="B549" s="3">
        <v>8</v>
      </c>
      <c r="C549" s="46">
        <f>[1]Fall13!AB552</f>
        <v>8.3940000000000001</v>
      </c>
      <c r="D549" s="46">
        <f>[1]Fall13!AC552</f>
        <v>7.09</v>
      </c>
      <c r="E549" s="46">
        <f>[1]Fall13!AD552</f>
        <v>5.6219999999999999</v>
      </c>
      <c r="F549" s="46">
        <f>[1]Fall13!AE552</f>
        <v>6.899</v>
      </c>
      <c r="G549" s="46">
        <f>[1]Fall13!AF552</f>
        <v>7.0449999999999999</v>
      </c>
      <c r="H549" s="46"/>
      <c r="I549" s="46"/>
      <c r="J549" s="46">
        <f t="shared" si="160"/>
        <v>1.0251587689301416</v>
      </c>
      <c r="K549" s="54">
        <f t="shared" si="156"/>
        <v>1.0175729020756399</v>
      </c>
      <c r="M549" s="46"/>
      <c r="N549" s="46">
        <f t="shared" si="161"/>
        <v>1.0278341548274863</v>
      </c>
      <c r="O549" s="51">
        <f t="shared" si="157"/>
        <v>1.0188707503369778</v>
      </c>
      <c r="P549" s="46"/>
      <c r="Q549" s="46"/>
      <c r="R549" s="46">
        <f t="shared" si="148"/>
        <v>1.025912408759124</v>
      </c>
      <c r="S549" s="51">
        <f t="shared" si="155"/>
        <v>1.01634359559103</v>
      </c>
      <c r="T549" s="46"/>
      <c r="U549" s="46"/>
      <c r="V549" s="46">
        <f t="shared" si="149"/>
        <v>1.0277074333382987</v>
      </c>
      <c r="W549" s="51">
        <f t="shared" si="158"/>
        <v>1.0190108191653786</v>
      </c>
      <c r="Z549" s="46">
        <f t="shared" si="150"/>
        <v>1.0260704922808039</v>
      </c>
      <c r="AA549" s="51">
        <f t="shared" si="159"/>
        <v>1.0180974477958236</v>
      </c>
      <c r="AE549" s="46"/>
      <c r="AF549" s="51">
        <f t="shared" si="162"/>
        <v>7.8927460983718838</v>
      </c>
      <c r="AG549" s="51">
        <f t="shared" si="163"/>
        <v>6.6917460682809242</v>
      </c>
      <c r="AH549" s="51">
        <f t="shared" si="164"/>
        <v>5.046790000981173</v>
      </c>
      <c r="AI549" s="51">
        <f t="shared" si="165"/>
        <v>6.1369431859847525</v>
      </c>
      <c r="AJ549" s="51">
        <f t="shared" si="166"/>
        <v>6.5803942217004927</v>
      </c>
      <c r="AL549" s="47">
        <f t="shared" si="147"/>
        <v>8.4657500000000017</v>
      </c>
      <c r="AM549" s="47">
        <f t="shared" si="167"/>
        <v>7.9882702533740089</v>
      </c>
      <c r="AO549" s="47">
        <f t="shared" si="151"/>
        <v>7.1893333333333329</v>
      </c>
      <c r="AP549" s="47">
        <f t="shared" si="168"/>
        <v>6.4964208370620424</v>
      </c>
      <c r="AR549" s="47">
        <f t="shared" si="152"/>
        <v>5.6906666666666679</v>
      </c>
      <c r="AS549" s="47">
        <f t="shared" si="169"/>
        <v>4.9437759544294995</v>
      </c>
      <c r="AU549" s="47">
        <f t="shared" si="153"/>
        <v>6.9896666666666674</v>
      </c>
      <c r="AV549" s="47">
        <f t="shared" si="170"/>
        <v>5.8703326700855127</v>
      </c>
      <c r="AX549" s="47">
        <f t="shared" si="154"/>
        <v>7.0402500000000003</v>
      </c>
      <c r="AY549" s="47">
        <f t="shared" si="171"/>
        <v>6.8736961573710191</v>
      </c>
    </row>
    <row r="550" spans="1:51">
      <c r="A550" s="3">
        <v>2035</v>
      </c>
      <c r="B550" s="3">
        <v>9</v>
      </c>
      <c r="C550" s="46">
        <f>[1]Fall13!AB553</f>
        <v>8.4350000000000005</v>
      </c>
      <c r="D550" s="46">
        <f>[1]Fall13!AC553</f>
        <v>7.1340000000000003</v>
      </c>
      <c r="E550" s="46">
        <f>[1]Fall13!AD553</f>
        <v>5.6360000000000001</v>
      </c>
      <c r="F550" s="46">
        <f>[1]Fall13!AE553</f>
        <v>6.9320000000000004</v>
      </c>
      <c r="G550" s="46">
        <f>[1]Fall13!AF553</f>
        <v>7.0430000000000001</v>
      </c>
      <c r="H550" s="46"/>
      <c r="I550" s="46"/>
      <c r="J550" s="46">
        <f t="shared" si="160"/>
        <v>1.0250334183983474</v>
      </c>
      <c r="K550" s="54">
        <f t="shared" si="156"/>
        <v>1.017612772427775</v>
      </c>
      <c r="M550" s="46"/>
      <c r="N550" s="46">
        <f t="shared" si="161"/>
        <v>1.0278057916726697</v>
      </c>
      <c r="O550" s="51">
        <f t="shared" si="157"/>
        <v>1.0188707503369778</v>
      </c>
      <c r="P550" s="46"/>
      <c r="Q550" s="46"/>
      <c r="R550" s="46">
        <f t="shared" si="148"/>
        <v>1.0258463778667639</v>
      </c>
      <c r="S550" s="51">
        <f t="shared" si="155"/>
        <v>1.01634359559103</v>
      </c>
      <c r="T550" s="46"/>
      <c r="U550" s="46"/>
      <c r="V550" s="46">
        <f t="shared" si="149"/>
        <v>1.0277242401779096</v>
      </c>
      <c r="W550" s="51">
        <f t="shared" si="158"/>
        <v>1.0190108191653786</v>
      </c>
      <c r="Z550" s="46">
        <f t="shared" si="150"/>
        <v>1.0260780885780887</v>
      </c>
      <c r="AA550" s="51">
        <f t="shared" si="159"/>
        <v>1.0180974477958236</v>
      </c>
      <c r="AE550" s="46"/>
      <c r="AF550" s="51">
        <f t="shared" si="162"/>
        <v>7.9655774616809927</v>
      </c>
      <c r="AG550" s="51">
        <f t="shared" si="163"/>
        <v>6.7040228002301268</v>
      </c>
      <c r="AH550" s="51">
        <f t="shared" si="164"/>
        <v>5.0474438640745749</v>
      </c>
      <c r="AI550" s="51">
        <f t="shared" si="165"/>
        <v>6.1485663475984254</v>
      </c>
      <c r="AJ550" s="51">
        <f t="shared" si="166"/>
        <v>6.499471808476299</v>
      </c>
      <c r="AL550" s="47">
        <f t="shared" si="147"/>
        <v>8.482916666666668</v>
      </c>
      <c r="AM550" s="47">
        <f t="shared" si="167"/>
        <v>7.9997592259715864</v>
      </c>
      <c r="AO550" s="47">
        <f t="shared" si="151"/>
        <v>7.1611666666666665</v>
      </c>
      <c r="AP550" s="47">
        <f t="shared" si="168"/>
        <v>6.5287685417214982</v>
      </c>
      <c r="AR550" s="47">
        <f t="shared" si="152"/>
        <v>5.6716666666666669</v>
      </c>
      <c r="AS550" s="47">
        <f t="shared" si="169"/>
        <v>4.9649424179605761</v>
      </c>
      <c r="AU550" s="47">
        <f t="shared" si="153"/>
        <v>6.9639999999999995</v>
      </c>
      <c r="AV550" s="47">
        <f t="shared" si="170"/>
        <v>5.91128779043287</v>
      </c>
      <c r="AX550" s="47">
        <f t="shared" si="154"/>
        <v>7.032</v>
      </c>
      <c r="AY550" s="47">
        <f t="shared" si="171"/>
        <v>6.8300029345748916</v>
      </c>
    </row>
    <row r="551" spans="1:51">
      <c r="A551" s="3">
        <v>2035</v>
      </c>
      <c r="B551" s="3">
        <v>10</v>
      </c>
      <c r="C551" s="46">
        <f>[1]Fall13!AB554</f>
        <v>8.5280000000000005</v>
      </c>
      <c r="D551" s="46">
        <f>[1]Fall13!AC554</f>
        <v>7.1680000000000001</v>
      </c>
      <c r="E551" s="46">
        <f>[1]Fall13!AD554</f>
        <v>5.609</v>
      </c>
      <c r="F551" s="46">
        <f>[1]Fall13!AE554</f>
        <v>6.95</v>
      </c>
      <c r="G551" s="46">
        <f>[1]Fall13!AF554</f>
        <v>6.9950000000000001</v>
      </c>
      <c r="H551" s="46"/>
      <c r="I551" s="46"/>
      <c r="J551" s="46">
        <f t="shared" si="160"/>
        <v>1.0249999999999999</v>
      </c>
      <c r="K551" s="54">
        <f t="shared" si="156"/>
        <v>1.0175460584033087</v>
      </c>
      <c r="M551" s="46"/>
      <c r="N551" s="46">
        <f t="shared" si="161"/>
        <v>1.0276702508960573</v>
      </c>
      <c r="O551" s="51">
        <f t="shared" si="157"/>
        <v>1.0188707503369778</v>
      </c>
      <c r="P551" s="46"/>
      <c r="Q551" s="46"/>
      <c r="R551" s="46">
        <f t="shared" si="148"/>
        <v>1.0257863935625458</v>
      </c>
      <c r="S551" s="51">
        <f t="shared" si="155"/>
        <v>1.01634359559103</v>
      </c>
      <c r="T551" s="46"/>
      <c r="U551" s="46"/>
      <c r="V551" s="46">
        <f t="shared" si="149"/>
        <v>1.0276504509832916</v>
      </c>
      <c r="W551" s="51">
        <f t="shared" si="158"/>
        <v>1.0190108191653786</v>
      </c>
      <c r="Z551" s="46">
        <f t="shared" si="150"/>
        <v>1.0261111926067186</v>
      </c>
      <c r="AA551" s="51">
        <f t="shared" si="159"/>
        <v>1.0180974477958236</v>
      </c>
      <c r="AE551" s="46"/>
      <c r="AF551" s="51">
        <f t="shared" si="162"/>
        <v>7.9679413742240444</v>
      </c>
      <c r="AG551" s="51">
        <f t="shared" si="163"/>
        <v>6.6780573089890609</v>
      </c>
      <c r="AH551" s="51">
        <f t="shared" si="164"/>
        <v>4.9785364264437471</v>
      </c>
      <c r="AI551" s="51">
        <f t="shared" si="165"/>
        <v>6.1194206294823914</v>
      </c>
      <c r="AJ551" s="51">
        <f t="shared" si="166"/>
        <v>6.4782332424620215</v>
      </c>
      <c r="AL551" s="47">
        <f t="shared" si="147"/>
        <v>8.500250000000003</v>
      </c>
      <c r="AM551" s="47">
        <f t="shared" si="167"/>
        <v>8.0112088276506856</v>
      </c>
      <c r="AO551" s="47">
        <f t="shared" si="151"/>
        <v>7.1391666666666671</v>
      </c>
      <c r="AP551" s="47">
        <f t="shared" si="168"/>
        <v>6.5606710543323326</v>
      </c>
      <c r="AR551" s="47">
        <f t="shared" si="152"/>
        <v>5.6444999999999999</v>
      </c>
      <c r="AS551" s="47">
        <f t="shared" si="169"/>
        <v>4.9706620426807495</v>
      </c>
      <c r="AU551" s="47">
        <f t="shared" si="153"/>
        <v>6.9403333333333341</v>
      </c>
      <c r="AV551" s="47">
        <f t="shared" si="170"/>
        <v>5.9603114956587389</v>
      </c>
      <c r="AX551" s="47">
        <f t="shared" si="154"/>
        <v>7.0172499999999998</v>
      </c>
      <c r="AY551" s="47">
        <f t="shared" si="171"/>
        <v>6.7784757976331811</v>
      </c>
    </row>
    <row r="552" spans="1:51">
      <c r="A552" s="3">
        <v>2035</v>
      </c>
      <c r="B552" s="3">
        <v>11</v>
      </c>
      <c r="C552" s="46">
        <f>[1]Fall13!AB555</f>
        <v>8.6839999999999993</v>
      </c>
      <c r="D552" s="46">
        <f>[1]Fall13!AC555</f>
        <v>7.2510000000000003</v>
      </c>
      <c r="E552" s="46">
        <f>[1]Fall13!AD555</f>
        <v>5.7430000000000003</v>
      </c>
      <c r="F552" s="46">
        <f>[1]Fall13!AE555</f>
        <v>7.0389999999999997</v>
      </c>
      <c r="G552" s="46">
        <f>[1]Fall13!AF555</f>
        <v>6.8849999999999998</v>
      </c>
      <c r="H552" s="46"/>
      <c r="I552" s="46"/>
      <c r="J552" s="46">
        <f t="shared" si="160"/>
        <v>1.0250236071765817</v>
      </c>
      <c r="K552" s="54">
        <f t="shared" si="156"/>
        <v>1.0176000000000001</v>
      </c>
      <c r="M552" s="46"/>
      <c r="N552" s="46">
        <f t="shared" si="161"/>
        <v>1.0276360544217686</v>
      </c>
      <c r="O552" s="51">
        <f t="shared" si="157"/>
        <v>1.0188707503369778</v>
      </c>
      <c r="P552" s="46"/>
      <c r="Q552" s="46"/>
      <c r="R552" s="46">
        <f t="shared" si="148"/>
        <v>1.0259021078956772</v>
      </c>
      <c r="S552" s="51">
        <f t="shared" si="155"/>
        <v>1.01634359559103</v>
      </c>
      <c r="T552" s="46"/>
      <c r="U552" s="46"/>
      <c r="V552" s="46">
        <f t="shared" si="149"/>
        <v>1.0277412760987004</v>
      </c>
      <c r="W552" s="51">
        <f t="shared" si="158"/>
        <v>1.0190108191653786</v>
      </c>
      <c r="Z552" s="46">
        <f t="shared" si="150"/>
        <v>1.0259275815824764</v>
      </c>
      <c r="AA552" s="51">
        <f t="shared" si="159"/>
        <v>1.0180974477958236</v>
      </c>
      <c r="AE552" s="46"/>
      <c r="AF552" s="51">
        <f t="shared" si="162"/>
        <v>7.9580308375686286</v>
      </c>
      <c r="AG552" s="51">
        <f t="shared" si="163"/>
        <v>6.6961104031607634</v>
      </c>
      <c r="AH552" s="51">
        <f t="shared" si="164"/>
        <v>5.0489002562082277</v>
      </c>
      <c r="AI552" s="51">
        <f t="shared" si="165"/>
        <v>6.1288412023536072</v>
      </c>
      <c r="AJ552" s="51">
        <f t="shared" si="166"/>
        <v>6.4216781531749287</v>
      </c>
      <c r="AL552" s="47">
        <f t="shared" si="147"/>
        <v>8.5179166666666664</v>
      </c>
      <c r="AM552" s="47">
        <f t="shared" si="167"/>
        <v>8.0226787358285225</v>
      </c>
      <c r="AO552" s="47">
        <f t="shared" si="151"/>
        <v>7.1514999999999995</v>
      </c>
      <c r="AP552" s="47">
        <f t="shared" si="168"/>
        <v>6.5938728339615542</v>
      </c>
      <c r="AR552" s="47">
        <f t="shared" si="152"/>
        <v>5.6491666666666669</v>
      </c>
      <c r="AS552" s="47">
        <f t="shared" si="169"/>
        <v>4.988268319286643</v>
      </c>
      <c r="AU552" s="47">
        <f t="shared" si="153"/>
        <v>6.95</v>
      </c>
      <c r="AV552" s="47">
        <f t="shared" si="170"/>
        <v>6.0043587004581589</v>
      </c>
      <c r="AX552" s="47">
        <f t="shared" si="154"/>
        <v>7.0046249999999999</v>
      </c>
      <c r="AY552" s="47">
        <f t="shared" si="171"/>
        <v>6.7182485811657449</v>
      </c>
    </row>
    <row r="553" spans="1:51">
      <c r="A553" s="3">
        <v>2035</v>
      </c>
      <c r="B553" s="3">
        <v>12</v>
      </c>
      <c r="C553" s="46">
        <f>[1]Fall13!AB556</f>
        <v>8.4730000000000008</v>
      </c>
      <c r="D553" s="46">
        <f>[1]Fall13!AC556</f>
        <v>7.1820000000000004</v>
      </c>
      <c r="E553" s="46">
        <f>[1]Fall13!AD556</f>
        <v>5.625</v>
      </c>
      <c r="F553" s="46">
        <f>[1]Fall13!AE556</f>
        <v>6.96</v>
      </c>
      <c r="G553" s="46">
        <f>[1]Fall13!AF556</f>
        <v>6.9269999999999996</v>
      </c>
      <c r="H553" s="46"/>
      <c r="I553" s="46"/>
      <c r="J553" s="46">
        <f t="shared" si="160"/>
        <v>1.0250423421243648</v>
      </c>
      <c r="K553" s="54">
        <f t="shared" si="156"/>
        <v>1.0176589303733603</v>
      </c>
      <c r="M553" s="46"/>
      <c r="N553" s="46">
        <f t="shared" si="161"/>
        <v>1.0277618775042932</v>
      </c>
      <c r="O553" s="51">
        <f t="shared" si="157"/>
        <v>1.0188707503369778</v>
      </c>
      <c r="P553" s="46"/>
      <c r="Q553" s="46"/>
      <c r="R553" s="46">
        <f t="shared" si="148"/>
        <v>1.0258982308954951</v>
      </c>
      <c r="S553" s="51">
        <f t="shared" si="155"/>
        <v>1.01634359559103</v>
      </c>
      <c r="T553" s="46"/>
      <c r="U553" s="46"/>
      <c r="V553" s="46">
        <f t="shared" si="149"/>
        <v>1.0277613703484938</v>
      </c>
      <c r="W553" s="51">
        <f t="shared" si="158"/>
        <v>1.0190108191653786</v>
      </c>
      <c r="Z553" s="46">
        <f t="shared" si="150"/>
        <v>1.026070211820471</v>
      </c>
      <c r="AA553" s="51">
        <f t="shared" si="159"/>
        <v>1.0180974477958236</v>
      </c>
      <c r="AE553" s="46"/>
      <c r="AF553" s="51">
        <f t="shared" si="162"/>
        <v>7.9452166805667952</v>
      </c>
      <c r="AG553" s="51">
        <f t="shared" si="163"/>
        <v>6.6726724607588368</v>
      </c>
      <c r="AH553" s="51">
        <f t="shared" si="164"/>
        <v>4.9765060207091718</v>
      </c>
      <c r="AI553" s="51">
        <f t="shared" si="165"/>
        <v>6.1058926576688988</v>
      </c>
      <c r="AJ553" s="51">
        <f t="shared" si="166"/>
        <v>6.4070159482518747</v>
      </c>
      <c r="AL553" s="47">
        <f t="shared" si="147"/>
        <v>8.535166666666667</v>
      </c>
      <c r="AM553" s="47">
        <f t="shared" si="167"/>
        <v>8.0341678526612714</v>
      </c>
      <c r="AO553" s="47">
        <f t="shared" si="151"/>
        <v>7.1559999999999997</v>
      </c>
      <c r="AP553" s="47">
        <f t="shared" si="168"/>
        <v>6.6379521444878078</v>
      </c>
      <c r="AR553" s="47">
        <f t="shared" si="152"/>
        <v>5.642500000000001</v>
      </c>
      <c r="AS553" s="47">
        <f t="shared" si="169"/>
        <v>4.9973895947684985</v>
      </c>
      <c r="AU553" s="47">
        <f t="shared" si="153"/>
        <v>6.9496666666666664</v>
      </c>
      <c r="AV553" s="47">
        <f t="shared" si="170"/>
        <v>6.0693937423957749</v>
      </c>
      <c r="AX553" s="47">
        <f t="shared" si="154"/>
        <v>6.9988749999999991</v>
      </c>
      <c r="AY553" s="47">
        <f t="shared" si="171"/>
        <v>6.6551145306995441</v>
      </c>
    </row>
    <row r="554" spans="1:51">
      <c r="A554" s="3">
        <v>2036</v>
      </c>
      <c r="B554" s="3">
        <v>1</v>
      </c>
      <c r="C554" s="46">
        <f>[1]Fall13!AB557</f>
        <v>8.9220000000000006</v>
      </c>
      <c r="D554" s="46">
        <f>[1]Fall13!AC557</f>
        <v>7.5759999999999996</v>
      </c>
      <c r="E554" s="46">
        <f>[1]Fall13!AD557</f>
        <v>5.9169999999999998</v>
      </c>
      <c r="F554" s="46">
        <f>[1]Fall13!AE557</f>
        <v>7.3460000000000001</v>
      </c>
      <c r="G554" s="46">
        <f>[1]Fall13!AF557</f>
        <v>7.3540000000000001</v>
      </c>
      <c r="H554" s="46"/>
      <c r="I554" s="46"/>
      <c r="J554" s="46">
        <f t="shared" si="160"/>
        <v>1.0329975686002084</v>
      </c>
      <c r="K554" s="54">
        <f t="shared" si="156"/>
        <v>1.0175742574257425</v>
      </c>
      <c r="M554" s="46"/>
      <c r="N554" s="46">
        <f t="shared" si="161"/>
        <v>1.0369559266356418</v>
      </c>
      <c r="O554" s="51">
        <f t="shared" si="157"/>
        <v>1.0188707503369778</v>
      </c>
      <c r="P554" s="46"/>
      <c r="Q554" s="46"/>
      <c r="R554" s="46">
        <f t="shared" si="148"/>
        <v>1.0360707406758884</v>
      </c>
      <c r="S554" s="51">
        <f t="shared" si="155"/>
        <v>1.01634359559103</v>
      </c>
      <c r="T554" s="46"/>
      <c r="U554" s="46"/>
      <c r="V554" s="46">
        <f t="shared" si="149"/>
        <v>1.0369847543760589</v>
      </c>
      <c r="W554" s="51">
        <f t="shared" si="158"/>
        <v>1.0190108191653786</v>
      </c>
      <c r="Z554" s="46">
        <f t="shared" si="150"/>
        <v>1.0344633563089043</v>
      </c>
      <c r="AA554" s="51">
        <f t="shared" si="159"/>
        <v>1.0180974477958236</v>
      </c>
      <c r="AE554" s="46"/>
      <c r="AF554" s="51">
        <f t="shared" si="162"/>
        <v>8.2488368129531384</v>
      </c>
      <c r="AG554" s="51">
        <f t="shared" si="163"/>
        <v>6.4784544972386771</v>
      </c>
      <c r="AH554" s="51">
        <f t="shared" si="164"/>
        <v>4.9849692796885474</v>
      </c>
      <c r="AI554" s="51">
        <f t="shared" si="165"/>
        <v>5.8917549351531084</v>
      </c>
      <c r="AJ554" s="51">
        <f t="shared" si="166"/>
        <v>6.9729673291483305</v>
      </c>
      <c r="AL554" s="47">
        <f t="shared" si="147"/>
        <v>8.5589166666666667</v>
      </c>
      <c r="AM554" s="47">
        <f t="shared" si="167"/>
        <v>8.0460398102895798</v>
      </c>
      <c r="AO554" s="47">
        <f t="shared" si="151"/>
        <v>7.2335000000000003</v>
      </c>
      <c r="AP554" s="47">
        <f t="shared" si="168"/>
        <v>6.6535105897763991</v>
      </c>
      <c r="AR554" s="47">
        <f t="shared" si="152"/>
        <v>5.6920000000000002</v>
      </c>
      <c r="AS554" s="47">
        <f t="shared" si="169"/>
        <v>5.0138576413509073</v>
      </c>
      <c r="AU554" s="47">
        <f t="shared" si="153"/>
        <v>7.0210000000000008</v>
      </c>
      <c r="AV554" s="47">
        <f t="shared" si="170"/>
        <v>6.0885698263735302</v>
      </c>
      <c r="AX554" s="47">
        <f t="shared" si="154"/>
        <v>7.0483749999999992</v>
      </c>
      <c r="AY554" s="47">
        <f t="shared" si="171"/>
        <v>6.6542326645552912</v>
      </c>
    </row>
    <row r="555" spans="1:51">
      <c r="A555" s="3">
        <v>2036</v>
      </c>
      <c r="B555" s="3">
        <v>2</v>
      </c>
      <c r="C555" s="46">
        <f>[1]Fall13!AB558</f>
        <v>9.0180000000000007</v>
      </c>
      <c r="D555" s="46">
        <f>[1]Fall13!AC558</f>
        <v>7.718</v>
      </c>
      <c r="E555" s="46">
        <f>[1]Fall13!AD558</f>
        <v>6.0439999999999996</v>
      </c>
      <c r="F555" s="46">
        <f>[1]Fall13!AE558</f>
        <v>7.4779999999999998</v>
      </c>
      <c r="G555" s="46">
        <f>[1]Fall13!AF558</f>
        <v>7.3579999999999997</v>
      </c>
      <c r="H555" s="46"/>
      <c r="I555" s="46"/>
      <c r="J555" s="46">
        <f t="shared" si="160"/>
        <v>1.0329896907216496</v>
      </c>
      <c r="K555" s="54">
        <f t="shared" si="156"/>
        <v>1.0175094894085956</v>
      </c>
      <c r="M555" s="46"/>
      <c r="N555" s="46">
        <f t="shared" si="161"/>
        <v>1.0369474674190515</v>
      </c>
      <c r="O555" s="51">
        <f t="shared" si="157"/>
        <v>1.0188707503369778</v>
      </c>
      <c r="P555" s="46"/>
      <c r="Q555" s="46"/>
      <c r="R555" s="46">
        <f t="shared" si="148"/>
        <v>1.0359958861844361</v>
      </c>
      <c r="S555" s="51">
        <f t="shared" si="155"/>
        <v>1.01634359559103</v>
      </c>
      <c r="T555" s="46"/>
      <c r="U555" s="46"/>
      <c r="V555" s="46">
        <f t="shared" si="149"/>
        <v>1.037026764665095</v>
      </c>
      <c r="W555" s="51">
        <f t="shared" si="158"/>
        <v>1.0190108191653786</v>
      </c>
      <c r="Z555" s="46">
        <f t="shared" si="150"/>
        <v>1.034443975818923</v>
      </c>
      <c r="AA555" s="51">
        <f t="shared" si="159"/>
        <v>1.0180974477958236</v>
      </c>
      <c r="AE555" s="46"/>
      <c r="AF555" s="51">
        <f t="shared" si="162"/>
        <v>8.2205625622204774</v>
      </c>
      <c r="AG555" s="51">
        <f t="shared" si="163"/>
        <v>6.5740805244406522</v>
      </c>
      <c r="AH555" s="51">
        <f t="shared" si="164"/>
        <v>5.0294008290310757</v>
      </c>
      <c r="AI555" s="51">
        <f t="shared" si="165"/>
        <v>5.9110494668172109</v>
      </c>
      <c r="AJ555" s="51">
        <f t="shared" si="166"/>
        <v>7.0151499032772886</v>
      </c>
      <c r="AL555" s="47">
        <f t="shared" si="147"/>
        <v>8.5829166666666676</v>
      </c>
      <c r="AM555" s="47">
        <f t="shared" si="167"/>
        <v>8.0578282223072044</v>
      </c>
      <c r="AO555" s="47">
        <f t="shared" si="151"/>
        <v>7.3381666666666661</v>
      </c>
      <c r="AP555" s="47">
        <f t="shared" si="168"/>
        <v>6.6338996658030203</v>
      </c>
      <c r="AR555" s="47">
        <f t="shared" si="152"/>
        <v>5.7623333333333333</v>
      </c>
      <c r="AS555" s="47">
        <f t="shared" si="169"/>
        <v>5.0109594460258906</v>
      </c>
      <c r="AU555" s="47">
        <f t="shared" si="153"/>
        <v>7.1175000000000006</v>
      </c>
      <c r="AV555" s="47">
        <f t="shared" si="170"/>
        <v>6.0509208731789412</v>
      </c>
      <c r="AX555" s="47">
        <f t="shared" si="154"/>
        <v>7.0847499999999997</v>
      </c>
      <c r="AY555" s="47">
        <f t="shared" si="171"/>
        <v>6.6621647123049748</v>
      </c>
    </row>
    <row r="556" spans="1:51">
      <c r="A556" s="3">
        <v>2036</v>
      </c>
      <c r="B556" s="3">
        <v>3</v>
      </c>
      <c r="C556" s="46">
        <f>[1]Fall13!AB559</f>
        <v>8.9290000000000003</v>
      </c>
      <c r="D556" s="46">
        <f>[1]Fall13!AC559</f>
        <v>7.5730000000000004</v>
      </c>
      <c r="E556" s="46">
        <f>[1]Fall13!AD559</f>
        <v>5.9569999999999999</v>
      </c>
      <c r="F556" s="46">
        <f>[1]Fall13!AE559</f>
        <v>7.3470000000000004</v>
      </c>
      <c r="G556" s="46">
        <f>[1]Fall13!AF559</f>
        <v>7.2270000000000003</v>
      </c>
      <c r="H556" s="46"/>
      <c r="I556" s="46"/>
      <c r="J556" s="46">
        <f t="shared" si="160"/>
        <v>1.0329708468301713</v>
      </c>
      <c r="K556" s="54">
        <f t="shared" si="156"/>
        <v>1.0175612169181301</v>
      </c>
      <c r="M556" s="46"/>
      <c r="N556" s="46">
        <f t="shared" si="161"/>
        <v>1.0369711077639328</v>
      </c>
      <c r="O556" s="51">
        <f t="shared" si="157"/>
        <v>1.0188707503369778</v>
      </c>
      <c r="P556" s="46"/>
      <c r="Q556" s="46"/>
      <c r="R556" s="46">
        <f t="shared" si="148"/>
        <v>1.036</v>
      </c>
      <c r="S556" s="51">
        <f t="shared" si="155"/>
        <v>1.01634359559103</v>
      </c>
      <c r="T556" s="46"/>
      <c r="U556" s="46"/>
      <c r="V556" s="46">
        <f t="shared" si="149"/>
        <v>1.0368331922099916</v>
      </c>
      <c r="W556" s="51">
        <f t="shared" si="158"/>
        <v>1.0190108191653786</v>
      </c>
      <c r="Z556" s="46">
        <f t="shared" si="150"/>
        <v>1.0344975665616949</v>
      </c>
      <c r="AA556" s="51">
        <f t="shared" si="159"/>
        <v>1.0180974477958236</v>
      </c>
      <c r="AE556" s="46"/>
      <c r="AF556" s="51">
        <f t="shared" si="162"/>
        <v>8.2000290959915727</v>
      </c>
      <c r="AG556" s="51">
        <f t="shared" si="163"/>
        <v>6.6327839600383145</v>
      </c>
      <c r="AH556" s="51">
        <f t="shared" si="164"/>
        <v>5.0008628474507102</v>
      </c>
      <c r="AI556" s="51">
        <f t="shared" si="165"/>
        <v>6.0150533661538823</v>
      </c>
      <c r="AJ556" s="51">
        <f t="shared" si="166"/>
        <v>7.028431541300348</v>
      </c>
      <c r="AL556" s="47">
        <f t="shared" si="147"/>
        <v>8.6066666666666674</v>
      </c>
      <c r="AM556" s="47">
        <f t="shared" si="167"/>
        <v>8.0696213284856082</v>
      </c>
      <c r="AO556" s="47">
        <f t="shared" si="151"/>
        <v>7.4113333333333324</v>
      </c>
      <c r="AP556" s="47">
        <f t="shared" si="168"/>
        <v>6.6220265257710507</v>
      </c>
      <c r="AR556" s="47">
        <f t="shared" si="152"/>
        <v>5.815833333333333</v>
      </c>
      <c r="AS556" s="47">
        <f t="shared" si="169"/>
        <v>5.0031959432552462</v>
      </c>
      <c r="AU556" s="47">
        <f t="shared" si="153"/>
        <v>7.1866666666666674</v>
      </c>
      <c r="AV556" s="47">
        <f t="shared" si="170"/>
        <v>6.0286687096048501</v>
      </c>
      <c r="AX556" s="47">
        <f t="shared" si="154"/>
        <v>7.1042500000000004</v>
      </c>
      <c r="AY556" s="47">
        <f t="shared" si="171"/>
        <v>6.6754177684739489</v>
      </c>
    </row>
    <row r="557" spans="1:51">
      <c r="A557" s="3">
        <v>2036</v>
      </c>
      <c r="B557" s="3">
        <v>4</v>
      </c>
      <c r="C557" s="46">
        <f>[1]Fall13!AB560</f>
        <v>8.9049999999999994</v>
      </c>
      <c r="D557" s="46">
        <f>[1]Fall13!AC560</f>
        <v>7.57</v>
      </c>
      <c r="E557" s="46">
        <f>[1]Fall13!AD560</f>
        <v>5.98</v>
      </c>
      <c r="F557" s="46">
        <f>[1]Fall13!AE560</f>
        <v>7.3540000000000001</v>
      </c>
      <c r="G557" s="46">
        <f>[1]Fall13!AF560</f>
        <v>7.2140000000000004</v>
      </c>
      <c r="H557" s="46"/>
      <c r="I557" s="46"/>
      <c r="J557" s="46">
        <f t="shared" si="160"/>
        <v>1.0329428140586938</v>
      </c>
      <c r="K557" s="54">
        <f t="shared" si="156"/>
        <v>1.0176069435833852</v>
      </c>
      <c r="M557" s="46"/>
      <c r="N557" s="46">
        <f t="shared" si="161"/>
        <v>1.036986301369863</v>
      </c>
      <c r="O557" s="51">
        <f t="shared" si="157"/>
        <v>1.0188707503369778</v>
      </c>
      <c r="P557" s="46"/>
      <c r="Q557" s="46"/>
      <c r="R557" s="46">
        <f t="shared" si="148"/>
        <v>1.0360360360360361</v>
      </c>
      <c r="S557" s="51">
        <f t="shared" si="155"/>
        <v>1.01634359559103</v>
      </c>
      <c r="T557" s="46"/>
      <c r="U557" s="46"/>
      <c r="V557" s="46">
        <f t="shared" si="149"/>
        <v>1.0369430344049635</v>
      </c>
      <c r="W557" s="51">
        <f t="shared" si="158"/>
        <v>1.0190108191653786</v>
      </c>
      <c r="Z557" s="46">
        <f t="shared" si="150"/>
        <v>1.0345618815430948</v>
      </c>
      <c r="AA557" s="51">
        <f t="shared" si="159"/>
        <v>1.0180974477958236</v>
      </c>
      <c r="AE557" s="46"/>
      <c r="AF557" s="51">
        <f t="shared" si="162"/>
        <v>8.2291465333121483</v>
      </c>
      <c r="AG557" s="51">
        <f t="shared" si="163"/>
        <v>6.6090500394344112</v>
      </c>
      <c r="AH557" s="51">
        <f t="shared" si="164"/>
        <v>5.0250249887115626</v>
      </c>
      <c r="AI557" s="51">
        <f t="shared" si="165"/>
        <v>5.9360217123419696</v>
      </c>
      <c r="AJ557" s="51">
        <f t="shared" si="166"/>
        <v>7.0371795100915913</v>
      </c>
      <c r="AL557" s="47">
        <f t="shared" si="147"/>
        <v>8.6303333333333345</v>
      </c>
      <c r="AM557" s="47">
        <f t="shared" si="167"/>
        <v>8.0814865939879255</v>
      </c>
      <c r="AO557" s="47">
        <f t="shared" si="151"/>
        <v>7.4783333333333326</v>
      </c>
      <c r="AP557" s="47">
        <f t="shared" si="168"/>
        <v>6.6105253141786093</v>
      </c>
      <c r="AR557" s="47">
        <f t="shared" si="152"/>
        <v>5.8776666666666673</v>
      </c>
      <c r="AS557" s="47">
        <f t="shared" si="169"/>
        <v>5.0109440369665492</v>
      </c>
      <c r="AU557" s="47">
        <f t="shared" si="153"/>
        <v>7.2540000000000004</v>
      </c>
      <c r="AV557" s="47">
        <f t="shared" si="170"/>
        <v>5.9981022234147794</v>
      </c>
      <c r="AX557" s="47">
        <f t="shared" si="154"/>
        <v>7.125375</v>
      </c>
      <c r="AY557" s="47">
        <f t="shared" si="171"/>
        <v>6.7325159295228358</v>
      </c>
    </row>
    <row r="558" spans="1:51">
      <c r="A558" s="3">
        <v>2036</v>
      </c>
      <c r="B558" s="3">
        <v>5</v>
      </c>
      <c r="C558" s="46">
        <f>[1]Fall13!AB561</f>
        <v>8.7439999999999998</v>
      </c>
      <c r="D558" s="46">
        <f>[1]Fall13!AC561</f>
        <v>7.4420000000000002</v>
      </c>
      <c r="E558" s="46">
        <f>[1]Fall13!AD561</f>
        <v>5.9210000000000003</v>
      </c>
      <c r="F558" s="46">
        <f>[1]Fall13!AE561</f>
        <v>7.2389999999999999</v>
      </c>
      <c r="G558" s="46">
        <f>[1]Fall13!AF561</f>
        <v>7.1980000000000004</v>
      </c>
      <c r="H558" s="46"/>
      <c r="I558" s="46"/>
      <c r="J558" s="46">
        <f t="shared" si="160"/>
        <v>1.0329592439456585</v>
      </c>
      <c r="K558" s="54">
        <f t="shared" si="156"/>
        <v>1.0175505050505049</v>
      </c>
      <c r="M558" s="46"/>
      <c r="N558" s="46">
        <f t="shared" si="161"/>
        <v>1.0369235056430264</v>
      </c>
      <c r="O558" s="51">
        <f t="shared" si="157"/>
        <v>1.0188707503369778</v>
      </c>
      <c r="P558" s="46"/>
      <c r="Q558" s="46"/>
      <c r="R558" s="46">
        <f t="shared" si="148"/>
        <v>1.0360454943132109</v>
      </c>
      <c r="S558" s="51">
        <f t="shared" si="155"/>
        <v>1.01634359559103</v>
      </c>
      <c r="T558" s="46"/>
      <c r="U558" s="46"/>
      <c r="V558" s="46">
        <f t="shared" si="149"/>
        <v>1.0369574559518693</v>
      </c>
      <c r="W558" s="51">
        <f t="shared" si="158"/>
        <v>1.0190108191653786</v>
      </c>
      <c r="Z558" s="46">
        <f t="shared" si="150"/>
        <v>1.0344926703075596</v>
      </c>
      <c r="AA558" s="51">
        <f t="shared" si="159"/>
        <v>1.0180974477958236</v>
      </c>
      <c r="AE558" s="46"/>
      <c r="AF558" s="51">
        <f t="shared" si="162"/>
        <v>8.256606247616137</v>
      </c>
      <c r="AG558" s="51">
        <f t="shared" si="163"/>
        <v>6.6195010980675661</v>
      </c>
      <c r="AH558" s="51">
        <f t="shared" si="164"/>
        <v>5.0240532813515228</v>
      </c>
      <c r="AI558" s="51">
        <f t="shared" si="165"/>
        <v>5.9760480246772527</v>
      </c>
      <c r="AJ558" s="51">
        <f t="shared" si="166"/>
        <v>7.1063428467356617</v>
      </c>
      <c r="AL558" s="47">
        <f t="shared" si="147"/>
        <v>8.6535833333333336</v>
      </c>
      <c r="AM558" s="47">
        <f t="shared" si="167"/>
        <v>8.0933539500331193</v>
      </c>
      <c r="AO558" s="47">
        <f t="shared" si="151"/>
        <v>7.5101666666666667</v>
      </c>
      <c r="AP558" s="47">
        <f t="shared" si="168"/>
        <v>6.5977570966630763</v>
      </c>
      <c r="AR558" s="47">
        <f t="shared" si="152"/>
        <v>5.9073333333333338</v>
      </c>
      <c r="AS558" s="47">
        <f t="shared" si="169"/>
        <v>5.0068028744904316</v>
      </c>
      <c r="AU558" s="47">
        <f t="shared" si="153"/>
        <v>7.2873333333333328</v>
      </c>
      <c r="AV558" s="47">
        <f t="shared" si="170"/>
        <v>5.9726366938020528</v>
      </c>
      <c r="AX558" s="47">
        <f t="shared" si="154"/>
        <v>7.1447499999999993</v>
      </c>
      <c r="AY558" s="47">
        <f t="shared" si="171"/>
        <v>6.8083748093052563</v>
      </c>
    </row>
    <row r="559" spans="1:51">
      <c r="A559" s="3">
        <v>2036</v>
      </c>
      <c r="B559" s="3">
        <v>6</v>
      </c>
      <c r="C559" s="46">
        <f>[1]Fall13!AB562</f>
        <v>8.68</v>
      </c>
      <c r="D559" s="46">
        <f>[1]Fall13!AC562</f>
        <v>7.4189999999999996</v>
      </c>
      <c r="E559" s="46">
        <f>[1]Fall13!AD562</f>
        <v>5.8689999999999998</v>
      </c>
      <c r="F559" s="46">
        <f>[1]Fall13!AE562</f>
        <v>7.2190000000000003</v>
      </c>
      <c r="G559" s="46">
        <f>[1]Fall13!AF562</f>
        <v>7.3109999999999999</v>
      </c>
      <c r="H559" s="46"/>
      <c r="I559" s="46"/>
      <c r="J559" s="46">
        <f t="shared" si="160"/>
        <v>1.032964417469951</v>
      </c>
      <c r="K559" s="54">
        <f t="shared" si="156"/>
        <v>1.0175527855507505</v>
      </c>
      <c r="M559" s="46"/>
      <c r="N559" s="46">
        <f t="shared" si="161"/>
        <v>1.0368972746331235</v>
      </c>
      <c r="O559" s="51">
        <f t="shared" si="157"/>
        <v>1.0188707503369778</v>
      </c>
      <c r="P559" s="46"/>
      <c r="Q559" s="46"/>
      <c r="R559" s="46">
        <f t="shared" si="148"/>
        <v>1.0360105913503972</v>
      </c>
      <c r="S559" s="51">
        <f t="shared" si="155"/>
        <v>1.01634359559103</v>
      </c>
      <c r="T559" s="46"/>
      <c r="U559" s="46"/>
      <c r="V559" s="46">
        <f t="shared" si="149"/>
        <v>1.0369146796897444</v>
      </c>
      <c r="W559" s="51">
        <f t="shared" si="158"/>
        <v>1.0190108191653786</v>
      </c>
      <c r="Z559" s="46">
        <f t="shared" si="150"/>
        <v>1.0345266732701288</v>
      </c>
      <c r="AA559" s="51">
        <f t="shared" si="159"/>
        <v>1.0180974477958236</v>
      </c>
      <c r="AE559" s="46"/>
      <c r="AF559" s="51">
        <f t="shared" si="162"/>
        <v>8.2637513485735887</v>
      </c>
      <c r="AG559" s="51">
        <f t="shared" si="163"/>
        <v>6.5291240757049263</v>
      </c>
      <c r="AH559" s="51">
        <f t="shared" si="164"/>
        <v>5.0022179230503339</v>
      </c>
      <c r="AI559" s="51">
        <f t="shared" si="165"/>
        <v>5.8243422106712224</v>
      </c>
      <c r="AJ559" s="51">
        <f t="shared" si="166"/>
        <v>7.0775014318737446</v>
      </c>
      <c r="AL559" s="47">
        <f t="shared" si="147"/>
        <v>8.6766666666666676</v>
      </c>
      <c r="AM559" s="47">
        <f t="shared" si="167"/>
        <v>8.1052330925966931</v>
      </c>
      <c r="AO559" s="47">
        <f t="shared" si="151"/>
        <v>7.549666666666667</v>
      </c>
      <c r="AP559" s="47">
        <f t="shared" si="168"/>
        <v>6.5738323658207589</v>
      </c>
      <c r="AR559" s="47">
        <f t="shared" si="152"/>
        <v>5.9480000000000004</v>
      </c>
      <c r="AS559" s="47">
        <f t="shared" si="169"/>
        <v>5.0110881915472918</v>
      </c>
      <c r="AU559" s="47">
        <f t="shared" si="153"/>
        <v>7.3304999999999998</v>
      </c>
      <c r="AV559" s="47">
        <f t="shared" si="170"/>
        <v>5.9257116193024402</v>
      </c>
      <c r="AX559" s="47">
        <f t="shared" si="154"/>
        <v>7.1842500000000005</v>
      </c>
      <c r="AY559" s="47">
        <f t="shared" si="171"/>
        <v>6.8832833329817209</v>
      </c>
    </row>
    <row r="560" spans="1:51">
      <c r="A560" s="3">
        <v>2036</v>
      </c>
      <c r="B560" s="3">
        <v>7</v>
      </c>
      <c r="C560" s="46">
        <f>[1]Fall13!AB563</f>
        <v>8.6850000000000005</v>
      </c>
      <c r="D560" s="46">
        <f>[1]Fall13!AC563</f>
        <v>7.3730000000000002</v>
      </c>
      <c r="E560" s="46">
        <f>[1]Fall13!AD563</f>
        <v>5.8220000000000001</v>
      </c>
      <c r="F560" s="46">
        <f>[1]Fall13!AE563</f>
        <v>7.173</v>
      </c>
      <c r="G560" s="46">
        <f>[1]Fall13!AF563</f>
        <v>7.3150000000000004</v>
      </c>
      <c r="H560" s="46"/>
      <c r="I560" s="46"/>
      <c r="J560" s="46">
        <f t="shared" si="160"/>
        <v>1.0329448144624169</v>
      </c>
      <c r="K560" s="54">
        <f t="shared" si="156"/>
        <v>1.0175438596491229</v>
      </c>
      <c r="M560" s="46"/>
      <c r="N560" s="46">
        <f t="shared" si="161"/>
        <v>1.036844325692589</v>
      </c>
      <c r="O560" s="51">
        <f t="shared" si="157"/>
        <v>1.0188707503369778</v>
      </c>
      <c r="P560" s="46"/>
      <c r="Q560" s="46"/>
      <c r="R560" s="46">
        <f t="shared" si="148"/>
        <v>1.0359430604982207</v>
      </c>
      <c r="S560" s="51">
        <f t="shared" si="155"/>
        <v>1.01634359559103</v>
      </c>
      <c r="T560" s="46"/>
      <c r="U560" s="46"/>
      <c r="V560" s="46">
        <f t="shared" si="149"/>
        <v>1.0368603642671292</v>
      </c>
      <c r="W560" s="51">
        <f t="shared" si="158"/>
        <v>1.0190108191653786</v>
      </c>
      <c r="Z560" s="46">
        <f t="shared" si="150"/>
        <v>1.0345071418469807</v>
      </c>
      <c r="AA560" s="51">
        <f t="shared" si="159"/>
        <v>1.0180974477958236</v>
      </c>
      <c r="AE560" s="46"/>
      <c r="AF560" s="51">
        <f t="shared" si="162"/>
        <v>8.2567091117314639</v>
      </c>
      <c r="AG560" s="51">
        <f t="shared" si="163"/>
        <v>6.5055955256739555</v>
      </c>
      <c r="AH560" s="51">
        <f t="shared" si="164"/>
        <v>4.9660184395739329</v>
      </c>
      <c r="AI560" s="51">
        <f t="shared" si="165"/>
        <v>5.8865182005366945</v>
      </c>
      <c r="AJ560" s="51">
        <f t="shared" si="166"/>
        <v>7.0476849929165377</v>
      </c>
      <c r="AL560" s="47">
        <f t="shared" si="147"/>
        <v>8.6997499999999999</v>
      </c>
      <c r="AM560" s="47">
        <f t="shared" si="167"/>
        <v>8.117096180400905</v>
      </c>
      <c r="AO560" s="47">
        <f t="shared" si="151"/>
        <v>7.5158333333333331</v>
      </c>
      <c r="AP560" s="47">
        <f t="shared" si="168"/>
        <v>6.578355870559971</v>
      </c>
      <c r="AR560" s="47">
        <f t="shared" si="152"/>
        <v>5.9321666666666673</v>
      </c>
      <c r="AS560" s="47">
        <f t="shared" si="169"/>
        <v>5.0079297181948563</v>
      </c>
      <c r="AU560" s="47">
        <f t="shared" si="153"/>
        <v>7.3016666666666667</v>
      </c>
      <c r="AV560" s="47">
        <f t="shared" si="170"/>
        <v>5.9248388301997048</v>
      </c>
      <c r="AX560" s="47">
        <f t="shared" si="154"/>
        <v>7.2379999999999995</v>
      </c>
      <c r="AY560" s="47">
        <f t="shared" si="171"/>
        <v>6.9615341879494217</v>
      </c>
    </row>
    <row r="561" spans="1:51">
      <c r="A561" s="3">
        <v>2036</v>
      </c>
      <c r="B561" s="3">
        <v>8</v>
      </c>
      <c r="C561" s="46">
        <f>[1]Fall13!AB564</f>
        <v>8.67</v>
      </c>
      <c r="D561" s="46">
        <f>[1]Fall13!AC564</f>
        <v>7.351</v>
      </c>
      <c r="E561" s="46">
        <f>[1]Fall13!AD564</f>
        <v>5.8250000000000002</v>
      </c>
      <c r="F561" s="46">
        <f>[1]Fall13!AE564</f>
        <v>7.1529999999999996</v>
      </c>
      <c r="G561" s="46">
        <f>[1]Fall13!AF564</f>
        <v>7.2880000000000003</v>
      </c>
      <c r="H561" s="46"/>
      <c r="I561" s="46"/>
      <c r="J561" s="46">
        <f t="shared" si="160"/>
        <v>1.0328806290207291</v>
      </c>
      <c r="K561" s="54">
        <f t="shared" si="156"/>
        <v>1.0175729020756399</v>
      </c>
      <c r="M561" s="46"/>
      <c r="N561" s="46">
        <f t="shared" si="161"/>
        <v>1.0368124118476727</v>
      </c>
      <c r="O561" s="51">
        <f t="shared" si="157"/>
        <v>1.0188707503369778</v>
      </c>
      <c r="P561" s="46"/>
      <c r="Q561" s="46"/>
      <c r="R561" s="46">
        <f t="shared" si="148"/>
        <v>1.0361081465670581</v>
      </c>
      <c r="S561" s="51">
        <f t="shared" si="155"/>
        <v>1.01634359559103</v>
      </c>
      <c r="T561" s="46"/>
      <c r="U561" s="46"/>
      <c r="V561" s="46">
        <f t="shared" si="149"/>
        <v>1.0368169299898535</v>
      </c>
      <c r="W561" s="51">
        <f t="shared" si="158"/>
        <v>1.0190108191653786</v>
      </c>
      <c r="Z561" s="46">
        <f t="shared" si="150"/>
        <v>1.0344925479063165</v>
      </c>
      <c r="AA561" s="51">
        <f t="shared" si="159"/>
        <v>1.0180974477958236</v>
      </c>
      <c r="AE561" s="46"/>
      <c r="AF561" s="51">
        <f t="shared" si="162"/>
        <v>8.0314445526664624</v>
      </c>
      <c r="AG561" s="51">
        <f t="shared" si="163"/>
        <v>6.8180243376539069</v>
      </c>
      <c r="AH561" s="51">
        <f t="shared" si="164"/>
        <v>5.1292726957900632</v>
      </c>
      <c r="AI561" s="51">
        <f t="shared" si="165"/>
        <v>6.2536115031217108</v>
      </c>
      <c r="AJ561" s="51">
        <f t="shared" si="166"/>
        <v>6.6994825626036567</v>
      </c>
      <c r="AL561" s="47">
        <f t="shared" si="147"/>
        <v>8.7227500000000013</v>
      </c>
      <c r="AM561" s="47">
        <f t="shared" si="167"/>
        <v>8.1286543849254542</v>
      </c>
      <c r="AO561" s="47">
        <f t="shared" si="151"/>
        <v>7.4546666666666672</v>
      </c>
      <c r="AP561" s="47">
        <f t="shared" si="168"/>
        <v>6.6190131727621804</v>
      </c>
      <c r="AR561" s="47">
        <f t="shared" si="152"/>
        <v>5.8956666666666671</v>
      </c>
      <c r="AS561" s="47">
        <f t="shared" si="169"/>
        <v>5.0245750293213547</v>
      </c>
      <c r="AU561" s="47">
        <f t="shared" si="153"/>
        <v>7.2474999999999996</v>
      </c>
      <c r="AV561" s="47">
        <f t="shared" si="170"/>
        <v>5.9819325029171218</v>
      </c>
      <c r="AX561" s="47">
        <f t="shared" si="154"/>
        <v>7.2831250000000001</v>
      </c>
      <c r="AY561" s="47">
        <f t="shared" si="171"/>
        <v>6.9980925147433943</v>
      </c>
    </row>
    <row r="562" spans="1:51">
      <c r="A562" s="3">
        <v>2036</v>
      </c>
      <c r="B562" s="3">
        <v>9</v>
      </c>
      <c r="C562" s="46">
        <f>[1]Fall13!AB565</f>
        <v>8.7129999999999992</v>
      </c>
      <c r="D562" s="46">
        <f>[1]Fall13!AC565</f>
        <v>7.3970000000000002</v>
      </c>
      <c r="E562" s="46">
        <f>[1]Fall13!AD565</f>
        <v>5.8390000000000004</v>
      </c>
      <c r="F562" s="46">
        <f>[1]Fall13!AE565</f>
        <v>7.1879999999999997</v>
      </c>
      <c r="G562" s="46">
        <f>[1]Fall13!AF565</f>
        <v>7.2859999999999996</v>
      </c>
      <c r="H562" s="46"/>
      <c r="I562" s="46"/>
      <c r="J562" s="46">
        <f t="shared" si="160"/>
        <v>1.0329579134558386</v>
      </c>
      <c r="K562" s="54">
        <f t="shared" si="156"/>
        <v>1.017612772427775</v>
      </c>
      <c r="M562" s="46"/>
      <c r="N562" s="46">
        <f t="shared" si="161"/>
        <v>1.036865713484721</v>
      </c>
      <c r="O562" s="51">
        <f t="shared" si="157"/>
        <v>1.0188707503369778</v>
      </c>
      <c r="P562" s="46"/>
      <c r="Q562" s="46"/>
      <c r="R562" s="46">
        <f t="shared" si="148"/>
        <v>1.0360184528034067</v>
      </c>
      <c r="S562" s="51">
        <f t="shared" si="155"/>
        <v>1.01634359559103</v>
      </c>
      <c r="T562" s="46"/>
      <c r="U562" s="46"/>
      <c r="V562" s="46">
        <f t="shared" si="149"/>
        <v>1.0369301788805538</v>
      </c>
      <c r="W562" s="51">
        <f t="shared" si="158"/>
        <v>1.0190108191653786</v>
      </c>
      <c r="Z562" s="46">
        <f t="shared" si="150"/>
        <v>1.0345023427516682</v>
      </c>
      <c r="AA562" s="51">
        <f t="shared" si="159"/>
        <v>1.0180974477958236</v>
      </c>
      <c r="AE562" s="46"/>
      <c r="AF562" s="51">
        <f t="shared" si="162"/>
        <v>8.1058733647693941</v>
      </c>
      <c r="AG562" s="51">
        <f t="shared" si="163"/>
        <v>6.8305327407466763</v>
      </c>
      <c r="AH562" s="51">
        <f t="shared" si="164"/>
        <v>5.1299372453574357</v>
      </c>
      <c r="AI562" s="51">
        <f t="shared" si="165"/>
        <v>6.2654556305589511</v>
      </c>
      <c r="AJ562" s="51">
        <f t="shared" si="166"/>
        <v>6.6170956602306257</v>
      </c>
      <c r="AL562" s="47">
        <f t="shared" si="147"/>
        <v>8.7459166666666679</v>
      </c>
      <c r="AM562" s="47">
        <f t="shared" si="167"/>
        <v>8.1403457101828209</v>
      </c>
      <c r="AO562" s="47">
        <f t="shared" si="151"/>
        <v>7.4253333333333336</v>
      </c>
      <c r="AP562" s="47">
        <f t="shared" si="168"/>
        <v>6.6519713028802405</v>
      </c>
      <c r="AR562" s="47">
        <f t="shared" si="152"/>
        <v>5.8760000000000003</v>
      </c>
      <c r="AS562" s="47">
        <f t="shared" si="169"/>
        <v>5.0460874289724753</v>
      </c>
      <c r="AU562" s="47">
        <f t="shared" si="153"/>
        <v>7.2210000000000001</v>
      </c>
      <c r="AV562" s="47">
        <f t="shared" si="170"/>
        <v>6.0236662136513006</v>
      </c>
      <c r="AX562" s="47">
        <f t="shared" si="154"/>
        <v>7.2746250000000003</v>
      </c>
      <c r="AY562" s="47">
        <f t="shared" si="171"/>
        <v>6.9536085561286809</v>
      </c>
    </row>
    <row r="563" spans="1:51">
      <c r="A563" s="3">
        <v>2036</v>
      </c>
      <c r="B563" s="3">
        <v>10</v>
      </c>
      <c r="C563" s="46">
        <f>[1]Fall13!AB566</f>
        <v>8.8089999999999993</v>
      </c>
      <c r="D563" s="46">
        <f>[1]Fall13!AC566</f>
        <v>7.4320000000000004</v>
      </c>
      <c r="E563" s="46">
        <f>[1]Fall13!AD566</f>
        <v>5.8109999999999999</v>
      </c>
      <c r="F563" s="46">
        <f>[1]Fall13!AE566</f>
        <v>7.2069999999999999</v>
      </c>
      <c r="G563" s="46">
        <f>[1]Fall13!AF566</f>
        <v>7.2359999999999998</v>
      </c>
      <c r="H563" s="46"/>
      <c r="I563" s="46"/>
      <c r="J563" s="46">
        <f t="shared" si="160"/>
        <v>1.0329502814258911</v>
      </c>
      <c r="K563" s="54">
        <f t="shared" si="156"/>
        <v>1.0175460584033087</v>
      </c>
      <c r="M563" s="46"/>
      <c r="N563" s="46">
        <f t="shared" si="161"/>
        <v>1.0368303571428572</v>
      </c>
      <c r="O563" s="51">
        <f t="shared" si="157"/>
        <v>1.0188707503369778</v>
      </c>
      <c r="P563" s="46"/>
      <c r="Q563" s="46"/>
      <c r="R563" s="46">
        <f t="shared" si="148"/>
        <v>1.0360135496523444</v>
      </c>
      <c r="S563" s="51">
        <f t="shared" si="155"/>
        <v>1.01634359559103</v>
      </c>
      <c r="T563" s="46"/>
      <c r="U563" s="46"/>
      <c r="V563" s="46">
        <f t="shared" si="149"/>
        <v>1.0369784172661869</v>
      </c>
      <c r="W563" s="51">
        <f t="shared" si="158"/>
        <v>1.0190108191653786</v>
      </c>
      <c r="Z563" s="46">
        <f t="shared" si="150"/>
        <v>1.0344531808434596</v>
      </c>
      <c r="AA563" s="51">
        <f t="shared" si="159"/>
        <v>1.0180974477958236</v>
      </c>
      <c r="AE563" s="46"/>
      <c r="AF563" s="51">
        <f t="shared" si="162"/>
        <v>8.1077473389303201</v>
      </c>
      <c r="AG563" s="51">
        <f t="shared" si="163"/>
        <v>6.8040772612030231</v>
      </c>
      <c r="AH563" s="51">
        <f t="shared" si="164"/>
        <v>5.0599036124327554</v>
      </c>
      <c r="AI563" s="51">
        <f t="shared" si="165"/>
        <v>6.2357558284663686</v>
      </c>
      <c r="AJ563" s="51">
        <f t="shared" si="166"/>
        <v>6.5954727303766472</v>
      </c>
      <c r="AL563" s="47">
        <f t="shared" si="147"/>
        <v>8.7693333333333339</v>
      </c>
      <c r="AM563" s="47">
        <f t="shared" si="167"/>
        <v>8.1519962072416785</v>
      </c>
      <c r="AO563" s="47">
        <f t="shared" si="151"/>
        <v>7.4023333333333339</v>
      </c>
      <c r="AP563" s="47">
        <f t="shared" si="168"/>
        <v>6.6844758398416744</v>
      </c>
      <c r="AR563" s="47">
        <f t="shared" si="152"/>
        <v>5.847833333333333</v>
      </c>
      <c r="AS563" s="47">
        <f t="shared" si="169"/>
        <v>5.0519005329260072</v>
      </c>
      <c r="AU563" s="47">
        <f t="shared" si="153"/>
        <v>7.1965000000000003</v>
      </c>
      <c r="AV563" s="47">
        <f t="shared" si="170"/>
        <v>6.073621899672033</v>
      </c>
      <c r="AX563" s="47">
        <f t="shared" si="154"/>
        <v>7.2593749999999995</v>
      </c>
      <c r="AY563" s="47">
        <f t="shared" si="171"/>
        <v>6.9011489095161016</v>
      </c>
    </row>
    <row r="564" spans="1:51">
      <c r="A564" s="3">
        <v>2036</v>
      </c>
      <c r="B564" s="3">
        <v>11</v>
      </c>
      <c r="C564" s="46">
        <f>[1]Fall13!AB567</f>
        <v>8.9700000000000006</v>
      </c>
      <c r="D564" s="46">
        <f>[1]Fall13!AC567</f>
        <v>7.5190000000000001</v>
      </c>
      <c r="E564" s="46">
        <f>[1]Fall13!AD567</f>
        <v>5.95</v>
      </c>
      <c r="F564" s="46">
        <f>[1]Fall13!AE567</f>
        <v>7.2990000000000004</v>
      </c>
      <c r="G564" s="46">
        <f>[1]Fall13!AF567</f>
        <v>7.1230000000000002</v>
      </c>
      <c r="H564" s="46"/>
      <c r="I564" s="46"/>
      <c r="J564" s="46">
        <f t="shared" si="160"/>
        <v>1.032934131736527</v>
      </c>
      <c r="K564" s="54">
        <f t="shared" si="156"/>
        <v>1.0176000000000001</v>
      </c>
      <c r="M564" s="46"/>
      <c r="N564" s="46">
        <f t="shared" si="161"/>
        <v>1.0369604192525168</v>
      </c>
      <c r="O564" s="51">
        <f t="shared" si="157"/>
        <v>1.0188707503369778</v>
      </c>
      <c r="P564" s="46"/>
      <c r="Q564" s="46"/>
      <c r="R564" s="46">
        <f t="shared" si="148"/>
        <v>1.0360438795054849</v>
      </c>
      <c r="S564" s="51">
        <f t="shared" si="155"/>
        <v>1.01634359559103</v>
      </c>
      <c r="T564" s="46"/>
      <c r="U564" s="46"/>
      <c r="V564" s="46">
        <f t="shared" si="149"/>
        <v>1.0369370649239951</v>
      </c>
      <c r="W564" s="51">
        <f t="shared" si="158"/>
        <v>1.0190108191653786</v>
      </c>
      <c r="Z564" s="46">
        <f t="shared" si="150"/>
        <v>1.0345679012345679</v>
      </c>
      <c r="AA564" s="51">
        <f t="shared" si="159"/>
        <v>1.0180974477958236</v>
      </c>
      <c r="AE564" s="46"/>
      <c r="AF564" s="51">
        <f t="shared" si="162"/>
        <v>8.0980921803098376</v>
      </c>
      <c r="AG564" s="51">
        <f t="shared" si="163"/>
        <v>6.8224710308076499</v>
      </c>
      <c r="AH564" s="51">
        <f t="shared" si="164"/>
        <v>5.1314174401751433</v>
      </c>
      <c r="AI564" s="51">
        <f t="shared" si="165"/>
        <v>6.2453554941448735</v>
      </c>
      <c r="AJ564" s="51">
        <f t="shared" si="166"/>
        <v>6.5378941383135931</v>
      </c>
      <c r="AL564" s="47">
        <f t="shared" si="147"/>
        <v>8.7931666666666661</v>
      </c>
      <c r="AM564" s="47">
        <f t="shared" si="167"/>
        <v>8.1636679858034444</v>
      </c>
      <c r="AO564" s="47">
        <f t="shared" si="151"/>
        <v>7.4151666666666669</v>
      </c>
      <c r="AP564" s="47">
        <f t="shared" si="168"/>
        <v>6.7183041619650226</v>
      </c>
      <c r="AR564" s="47">
        <f t="shared" si="152"/>
        <v>5.8526666666666669</v>
      </c>
      <c r="AS564" s="47">
        <f t="shared" si="169"/>
        <v>5.0697945593966116</v>
      </c>
      <c r="AU564" s="47">
        <f t="shared" si="153"/>
        <v>7.2064999999999992</v>
      </c>
      <c r="AV564" s="47">
        <f t="shared" si="170"/>
        <v>6.1185064779166369</v>
      </c>
      <c r="AX564" s="47">
        <f t="shared" si="154"/>
        <v>7.2463749999999996</v>
      </c>
      <c r="AY564" s="47">
        <f t="shared" si="171"/>
        <v>6.8398317341427575</v>
      </c>
    </row>
    <row r="565" spans="1:51">
      <c r="A565" s="3">
        <v>2036</v>
      </c>
      <c r="B565" s="3">
        <v>12</v>
      </c>
      <c r="C565" s="46">
        <f>[1]Fall13!AB568</f>
        <v>8.7520000000000007</v>
      </c>
      <c r="D565" s="46">
        <f>[1]Fall13!AC568</f>
        <v>7.4470000000000001</v>
      </c>
      <c r="E565" s="46">
        <f>[1]Fall13!AD568</f>
        <v>5.8280000000000003</v>
      </c>
      <c r="F565" s="46">
        <f>[1]Fall13!AE568</f>
        <v>7.2160000000000002</v>
      </c>
      <c r="G565" s="46">
        <f>[1]Fall13!AF568</f>
        <v>7.165</v>
      </c>
      <c r="H565" s="46"/>
      <c r="I565" s="46"/>
      <c r="J565" s="46">
        <f t="shared" si="160"/>
        <v>1.0329281246311814</v>
      </c>
      <c r="K565" s="54">
        <f t="shared" si="156"/>
        <v>1.0176589303733603</v>
      </c>
      <c r="M565" s="46"/>
      <c r="N565" s="46">
        <f t="shared" si="161"/>
        <v>1.0368978000556948</v>
      </c>
      <c r="O565" s="51">
        <f t="shared" si="157"/>
        <v>1.0188707503369778</v>
      </c>
      <c r="P565" s="46"/>
      <c r="Q565" s="46"/>
      <c r="R565" s="46">
        <f t="shared" si="148"/>
        <v>1.0360888888888888</v>
      </c>
      <c r="S565" s="51">
        <f t="shared" si="155"/>
        <v>1.01634359559103</v>
      </c>
      <c r="T565" s="46"/>
      <c r="U565" s="46"/>
      <c r="V565" s="46">
        <f t="shared" si="149"/>
        <v>1.0367816091954023</v>
      </c>
      <c r="W565" s="51">
        <f t="shared" si="158"/>
        <v>1.0190108191653786</v>
      </c>
      <c r="Z565" s="46">
        <f t="shared" si="150"/>
        <v>1.0343583080698715</v>
      </c>
      <c r="AA565" s="51">
        <f t="shared" si="159"/>
        <v>1.0180974477958236</v>
      </c>
      <c r="AE565" s="46"/>
      <c r="AF565" s="51">
        <f t="shared" si="162"/>
        <v>8.0855207087301846</v>
      </c>
      <c r="AG565" s="51">
        <f t="shared" si="163"/>
        <v>6.798590796846244</v>
      </c>
      <c r="AH565" s="51">
        <f t="shared" si="164"/>
        <v>5.0578400225679685</v>
      </c>
      <c r="AI565" s="51">
        <f t="shared" si="165"/>
        <v>6.2219706788270548</v>
      </c>
      <c r="AJ565" s="51">
        <f t="shared" si="166"/>
        <v>6.5229665849023721</v>
      </c>
      <c r="AL565" s="47">
        <f t="shared" si="147"/>
        <v>8.8164166666666652</v>
      </c>
      <c r="AM565" s="47">
        <f t="shared" si="167"/>
        <v>8.1753599881503938</v>
      </c>
      <c r="AO565" s="47">
        <f t="shared" si="151"/>
        <v>7.4198333333333339</v>
      </c>
      <c r="AP565" s="47">
        <f t="shared" si="168"/>
        <v>6.7632152821552429</v>
      </c>
      <c r="AR565" s="47">
        <f t="shared" si="152"/>
        <v>5.8458333333333341</v>
      </c>
      <c r="AS565" s="47">
        <f t="shared" si="169"/>
        <v>5.0790649093162168</v>
      </c>
      <c r="AU565" s="47">
        <f t="shared" si="153"/>
        <v>7.2060000000000004</v>
      </c>
      <c r="AV565" s="47">
        <f t="shared" si="170"/>
        <v>6.1847778892759422</v>
      </c>
      <c r="AX565" s="47">
        <f t="shared" si="154"/>
        <v>7.2402499999999996</v>
      </c>
      <c r="AY565" s="47">
        <f t="shared" si="171"/>
        <v>6.775555118494105</v>
      </c>
    </row>
    <row r="566" spans="1:51">
      <c r="A566" s="3">
        <v>2037</v>
      </c>
      <c r="B566" s="3">
        <v>1</v>
      </c>
      <c r="C566" s="46">
        <f>[1]Fall13!AB569</f>
        <v>9.1590000000000007</v>
      </c>
      <c r="D566" s="46">
        <f>[1]Fall13!AC569</f>
        <v>7.798</v>
      </c>
      <c r="E566" s="46">
        <f>[1]Fall13!AD569</f>
        <v>6.0819999999999999</v>
      </c>
      <c r="F566" s="46">
        <f>[1]Fall13!AE569</f>
        <v>7.5609999999999999</v>
      </c>
      <c r="G566" s="46">
        <f>[1]Fall13!AF569</f>
        <v>7.5570000000000004</v>
      </c>
      <c r="H566" s="46"/>
      <c r="I566" s="46"/>
      <c r="J566" s="46">
        <f t="shared" si="160"/>
        <v>1.0265635507733692</v>
      </c>
      <c r="K566" s="54">
        <f t="shared" si="156"/>
        <v>1.0175742574257425</v>
      </c>
      <c r="M566" s="46"/>
      <c r="N566" s="46">
        <f t="shared" si="161"/>
        <v>1.0293030623020063</v>
      </c>
      <c r="O566" s="51">
        <f t="shared" si="157"/>
        <v>1.0188707503369778</v>
      </c>
      <c r="P566" s="46"/>
      <c r="Q566" s="46"/>
      <c r="R566" s="46">
        <f t="shared" si="148"/>
        <v>1.0278857529153287</v>
      </c>
      <c r="S566" s="51">
        <f t="shared" si="155"/>
        <v>1.01634359559103</v>
      </c>
      <c r="T566" s="46"/>
      <c r="U566" s="46"/>
      <c r="V566" s="46">
        <f t="shared" si="149"/>
        <v>1.0292676286414375</v>
      </c>
      <c r="W566" s="51">
        <f t="shared" si="158"/>
        <v>1.0190108191653786</v>
      </c>
      <c r="Z566" s="46">
        <f t="shared" si="150"/>
        <v>1.027604025020397</v>
      </c>
      <c r="AA566" s="51">
        <f t="shared" si="159"/>
        <v>1.0180974477958236</v>
      </c>
      <c r="AE566" s="46"/>
      <c r="AF566" s="51">
        <f t="shared" si="162"/>
        <v>8.3938039945669178</v>
      </c>
      <c r="AG566" s="51">
        <f t="shared" si="163"/>
        <v>6.6007077946255395</v>
      </c>
      <c r="AH566" s="51">
        <f t="shared" si="164"/>
        <v>5.0664416016294851</v>
      </c>
      <c r="AI566" s="51">
        <f t="shared" si="165"/>
        <v>6.0037620227920314</v>
      </c>
      <c r="AJ566" s="51">
        <f t="shared" si="166"/>
        <v>7.0991602413695754</v>
      </c>
      <c r="AL566" s="47">
        <f t="shared" si="147"/>
        <v>8.8361666666666672</v>
      </c>
      <c r="AM566" s="47">
        <f t="shared" si="167"/>
        <v>8.1874405866182105</v>
      </c>
      <c r="AO566" s="47">
        <f t="shared" si="151"/>
        <v>7.4906666666666668</v>
      </c>
      <c r="AP566" s="47">
        <f t="shared" si="168"/>
        <v>6.7790673269805062</v>
      </c>
      <c r="AR566" s="47">
        <f t="shared" si="152"/>
        <v>5.8891666666666671</v>
      </c>
      <c r="AS566" s="47">
        <f t="shared" si="169"/>
        <v>5.0958021029921428</v>
      </c>
      <c r="AU566" s="47">
        <f t="shared" si="153"/>
        <v>7.2706666666666662</v>
      </c>
      <c r="AV566" s="47">
        <f t="shared" si="170"/>
        <v>6.2043185263184988</v>
      </c>
      <c r="AX566" s="47">
        <f t="shared" si="154"/>
        <v>7.2851249999999999</v>
      </c>
      <c r="AY566" s="47">
        <f t="shared" si="171"/>
        <v>6.7746572928233428</v>
      </c>
    </row>
    <row r="567" spans="1:51">
      <c r="A567" s="3">
        <v>2037</v>
      </c>
      <c r="B567" s="3">
        <v>2</v>
      </c>
      <c r="C567" s="46">
        <f>[1]Fall13!AB570</f>
        <v>9.2569999999999997</v>
      </c>
      <c r="D567" s="46">
        <f>[1]Fall13!AC570</f>
        <v>7.944</v>
      </c>
      <c r="E567" s="46">
        <f>[1]Fall13!AD570</f>
        <v>6.2130000000000001</v>
      </c>
      <c r="F567" s="46">
        <f>[1]Fall13!AE570</f>
        <v>7.6970000000000001</v>
      </c>
      <c r="G567" s="46">
        <f>[1]Fall13!AF570</f>
        <v>7.5620000000000003</v>
      </c>
      <c r="H567" s="46"/>
      <c r="I567" s="46"/>
      <c r="J567" s="46">
        <f t="shared" si="160"/>
        <v>1.0265025504546461</v>
      </c>
      <c r="K567" s="54">
        <f t="shared" si="156"/>
        <v>1.0175094894085956</v>
      </c>
      <c r="M567" s="46"/>
      <c r="N567" s="46">
        <f t="shared" si="161"/>
        <v>1.029282197460482</v>
      </c>
      <c r="O567" s="51">
        <f t="shared" si="157"/>
        <v>1.0188707503369778</v>
      </c>
      <c r="P567" s="46"/>
      <c r="Q567" s="46"/>
      <c r="R567" s="46">
        <f t="shared" si="148"/>
        <v>1.0279616148246196</v>
      </c>
      <c r="S567" s="51">
        <f t="shared" si="155"/>
        <v>1.01634359559103</v>
      </c>
      <c r="T567" s="46"/>
      <c r="U567" s="46"/>
      <c r="V567" s="46">
        <f t="shared" si="149"/>
        <v>1.0292859053222787</v>
      </c>
      <c r="W567" s="51">
        <f t="shared" si="158"/>
        <v>1.0190108191653786</v>
      </c>
      <c r="Z567" s="46">
        <f t="shared" si="150"/>
        <v>1.0277249252514271</v>
      </c>
      <c r="AA567" s="51">
        <f t="shared" si="159"/>
        <v>1.0180974477958236</v>
      </c>
      <c r="AE567" s="46"/>
      <c r="AF567" s="51">
        <f t="shared" si="162"/>
        <v>8.3645004153363747</v>
      </c>
      <c r="AG567" s="51">
        <f t="shared" si="163"/>
        <v>6.6981383567125601</v>
      </c>
      <c r="AH567" s="51">
        <f t="shared" si="164"/>
        <v>5.1115993222459508</v>
      </c>
      <c r="AI567" s="51">
        <f t="shared" si="165"/>
        <v>6.0234233593084809</v>
      </c>
      <c r="AJ567" s="51">
        <f t="shared" si="166"/>
        <v>7.1421062124317256</v>
      </c>
      <c r="AL567" s="47">
        <f t="shared" si="147"/>
        <v>8.8560833333333342</v>
      </c>
      <c r="AM567" s="47">
        <f t="shared" si="167"/>
        <v>8.1994354077112011</v>
      </c>
      <c r="AO567" s="47">
        <f t="shared" si="151"/>
        <v>7.5895000000000001</v>
      </c>
      <c r="AP567" s="47">
        <f t="shared" si="168"/>
        <v>6.7590863301569497</v>
      </c>
      <c r="AR567" s="47">
        <f t="shared" si="152"/>
        <v>5.9538333333333329</v>
      </c>
      <c r="AS567" s="47">
        <f t="shared" si="169"/>
        <v>5.0928565407347897</v>
      </c>
      <c r="AU567" s="47">
        <f t="shared" si="153"/>
        <v>7.3613333333333344</v>
      </c>
      <c r="AV567" s="47">
        <f t="shared" si="170"/>
        <v>6.1659538356829602</v>
      </c>
      <c r="AX567" s="47">
        <f t="shared" si="154"/>
        <v>7.3165000000000004</v>
      </c>
      <c r="AY567" s="47">
        <f t="shared" si="171"/>
        <v>6.782732890393091</v>
      </c>
    </row>
    <row r="568" spans="1:51">
      <c r="A568" s="3">
        <v>2037</v>
      </c>
      <c r="B568" s="3">
        <v>3</v>
      </c>
      <c r="C568" s="46">
        <f>[1]Fall13!AB571</f>
        <v>9.1660000000000004</v>
      </c>
      <c r="D568" s="46">
        <f>[1]Fall13!AC571</f>
        <v>7.7949999999999999</v>
      </c>
      <c r="E568" s="46">
        <f>[1]Fall13!AD571</f>
        <v>6.1230000000000002</v>
      </c>
      <c r="F568" s="46">
        <f>[1]Fall13!AE571</f>
        <v>7.5629999999999997</v>
      </c>
      <c r="G568" s="46">
        <f>[1]Fall13!AF571</f>
        <v>7.4269999999999996</v>
      </c>
      <c r="H568" s="46"/>
      <c r="I568" s="46"/>
      <c r="J568" s="46">
        <f t="shared" si="160"/>
        <v>1.0265427259491544</v>
      </c>
      <c r="K568" s="54">
        <f t="shared" si="156"/>
        <v>1.0175612169181301</v>
      </c>
      <c r="M568" s="46"/>
      <c r="N568" s="46">
        <f t="shared" si="161"/>
        <v>1.0293146705400764</v>
      </c>
      <c r="O568" s="51">
        <f t="shared" si="157"/>
        <v>1.0188707503369778</v>
      </c>
      <c r="P568" s="46"/>
      <c r="Q568" s="46"/>
      <c r="R568" s="46">
        <f t="shared" si="148"/>
        <v>1.0278663756924626</v>
      </c>
      <c r="S568" s="51">
        <f t="shared" si="155"/>
        <v>1.01634359559103</v>
      </c>
      <c r="T568" s="46"/>
      <c r="U568" s="46"/>
      <c r="V568" s="46">
        <f t="shared" si="149"/>
        <v>1.0293997550020415</v>
      </c>
      <c r="W568" s="51">
        <f t="shared" si="158"/>
        <v>1.0190108191653786</v>
      </c>
      <c r="Z568" s="46">
        <f t="shared" si="150"/>
        <v>1.0276740002767399</v>
      </c>
      <c r="AA568" s="51">
        <f t="shared" si="159"/>
        <v>1.0180974477958236</v>
      </c>
      <c r="AE568" s="46"/>
      <c r="AF568" s="51">
        <f t="shared" si="162"/>
        <v>8.3440315856812592</v>
      </c>
      <c r="AG568" s="51">
        <f t="shared" si="163"/>
        <v>6.7579495701873089</v>
      </c>
      <c r="AH568" s="51">
        <f t="shared" si="164"/>
        <v>5.0825949274356512</v>
      </c>
      <c r="AI568" s="51">
        <f t="shared" si="165"/>
        <v>6.1294044579679356</v>
      </c>
      <c r="AJ568" s="51">
        <f t="shared" si="166"/>
        <v>7.1556282142055512</v>
      </c>
      <c r="AL568" s="47">
        <f t="shared" si="147"/>
        <v>8.8758333333333344</v>
      </c>
      <c r="AM568" s="47">
        <f t="shared" si="167"/>
        <v>8.2114356151853425</v>
      </c>
      <c r="AO568" s="47">
        <f t="shared" si="151"/>
        <v>7.6558333333333337</v>
      </c>
      <c r="AP568" s="47">
        <f t="shared" si="168"/>
        <v>6.7469891350637203</v>
      </c>
      <c r="AR568" s="47">
        <f t="shared" si="152"/>
        <v>6.0011666666666663</v>
      </c>
      <c r="AS568" s="47">
        <f t="shared" si="169"/>
        <v>5.0849661544144924</v>
      </c>
      <c r="AU568" s="47">
        <f t="shared" si="153"/>
        <v>7.4238333333333344</v>
      </c>
      <c r="AV568" s="47">
        <f t="shared" si="170"/>
        <v>6.1432786402511246</v>
      </c>
      <c r="AX568" s="47">
        <f t="shared" si="154"/>
        <v>7.3304999999999998</v>
      </c>
      <c r="AY568" s="47">
        <f t="shared" si="171"/>
        <v>6.7962257930542185</v>
      </c>
    </row>
    <row r="569" spans="1:51">
      <c r="A569" s="3">
        <v>2037</v>
      </c>
      <c r="B569" s="3">
        <v>4</v>
      </c>
      <c r="C569" s="46">
        <f>[1]Fall13!AB572</f>
        <v>9.1419999999999995</v>
      </c>
      <c r="D569" s="46">
        <f>[1]Fall13!AC572</f>
        <v>7.7919999999999998</v>
      </c>
      <c r="E569" s="46">
        <f>[1]Fall13!AD572</f>
        <v>6.1470000000000002</v>
      </c>
      <c r="F569" s="46">
        <f>[1]Fall13!AE572</f>
        <v>7.57</v>
      </c>
      <c r="G569" s="46">
        <f>[1]Fall13!AF572</f>
        <v>7.4130000000000003</v>
      </c>
      <c r="H569" s="46"/>
      <c r="I569" s="46"/>
      <c r="J569" s="46">
        <f t="shared" si="160"/>
        <v>1.0266142616507581</v>
      </c>
      <c r="K569" s="54">
        <f t="shared" si="156"/>
        <v>1.0176069435833852</v>
      </c>
      <c r="M569" s="46"/>
      <c r="N569" s="46">
        <f t="shared" si="161"/>
        <v>1.0293262879788638</v>
      </c>
      <c r="O569" s="51">
        <f t="shared" si="157"/>
        <v>1.0188707503369778</v>
      </c>
      <c r="P569" s="46"/>
      <c r="Q569" s="46"/>
      <c r="R569" s="46">
        <f t="shared" si="148"/>
        <v>1.0279264214046822</v>
      </c>
      <c r="S569" s="51">
        <f t="shared" si="155"/>
        <v>1.01634359559103</v>
      </c>
      <c r="T569" s="46"/>
      <c r="U569" s="46"/>
      <c r="V569" s="46">
        <f t="shared" si="149"/>
        <v>1.0293717704650531</v>
      </c>
      <c r="W569" s="51">
        <f t="shared" si="158"/>
        <v>1.0190108191653786</v>
      </c>
      <c r="Z569" s="46">
        <f t="shared" si="150"/>
        <v>1.0275852509010257</v>
      </c>
      <c r="AA569" s="51">
        <f t="shared" si="159"/>
        <v>1.0180974477958236</v>
      </c>
      <c r="AE569" s="46"/>
      <c r="AF569" s="51">
        <f t="shared" si="162"/>
        <v>8.3740366520635856</v>
      </c>
      <c r="AG569" s="51">
        <f t="shared" si="163"/>
        <v>6.7337677726931711</v>
      </c>
      <c r="AH569" s="51">
        <f t="shared" si="164"/>
        <v>5.1071519649618846</v>
      </c>
      <c r="AI569" s="51">
        <f t="shared" si="165"/>
        <v>6.048870347677064</v>
      </c>
      <c r="AJ569" s="51">
        <f t="shared" si="166"/>
        <v>7.1645344989053132</v>
      </c>
      <c r="AL569" s="47">
        <f t="shared" si="147"/>
        <v>8.8955833333333327</v>
      </c>
      <c r="AM569" s="47">
        <f t="shared" si="167"/>
        <v>8.2235097917479614</v>
      </c>
      <c r="AO569" s="47">
        <f t="shared" si="151"/>
        <v>7.7158333333333333</v>
      </c>
      <c r="AP569" s="47">
        <f t="shared" si="168"/>
        <v>6.7352708869787454</v>
      </c>
      <c r="AR569" s="47">
        <f t="shared" si="152"/>
        <v>6.0571666666666673</v>
      </c>
      <c r="AS569" s="47">
        <f t="shared" si="169"/>
        <v>5.0928408798360136</v>
      </c>
      <c r="AU569" s="47">
        <f t="shared" si="153"/>
        <v>7.4843333333333328</v>
      </c>
      <c r="AV569" s="47">
        <f t="shared" si="170"/>
        <v>6.112131060119574</v>
      </c>
      <c r="AX569" s="47">
        <f t="shared" si="154"/>
        <v>7.3461249999999989</v>
      </c>
      <c r="AY569" s="47">
        <f t="shared" si="171"/>
        <v>6.8543572850919254</v>
      </c>
    </row>
    <row r="570" spans="1:51">
      <c r="A570" s="3">
        <v>2037</v>
      </c>
      <c r="B570" s="3">
        <v>5</v>
      </c>
      <c r="C570" s="46">
        <f>[1]Fall13!AB573</f>
        <v>8.9770000000000003</v>
      </c>
      <c r="D570" s="46">
        <f>[1]Fall13!AC573</f>
        <v>7.6609999999999996</v>
      </c>
      <c r="E570" s="46">
        <f>[1]Fall13!AD573</f>
        <v>6.0860000000000003</v>
      </c>
      <c r="F570" s="46">
        <f>[1]Fall13!AE573</f>
        <v>7.4509999999999996</v>
      </c>
      <c r="G570" s="46">
        <f>[1]Fall13!AF573</f>
        <v>7.3970000000000002</v>
      </c>
      <c r="H570" s="46"/>
      <c r="I570" s="46"/>
      <c r="J570" s="46">
        <f t="shared" si="160"/>
        <v>1.0266468435498628</v>
      </c>
      <c r="K570" s="54">
        <f t="shared" si="156"/>
        <v>1.0175505050505049</v>
      </c>
      <c r="M570" s="46"/>
      <c r="N570" s="46">
        <f t="shared" si="161"/>
        <v>1.0294275732330018</v>
      </c>
      <c r="O570" s="51">
        <f t="shared" si="157"/>
        <v>1.0188707503369778</v>
      </c>
      <c r="P570" s="46"/>
      <c r="Q570" s="46"/>
      <c r="R570" s="46">
        <f t="shared" si="148"/>
        <v>1.0278669143725723</v>
      </c>
      <c r="S570" s="51">
        <f t="shared" si="155"/>
        <v>1.01634359559103</v>
      </c>
      <c r="T570" s="46"/>
      <c r="U570" s="46"/>
      <c r="V570" s="46">
        <f t="shared" si="149"/>
        <v>1.0292858129575908</v>
      </c>
      <c r="W570" s="51">
        <f t="shared" si="158"/>
        <v>1.0190108191653786</v>
      </c>
      <c r="Z570" s="46">
        <f t="shared" si="150"/>
        <v>1.0276465684912475</v>
      </c>
      <c r="AA570" s="51">
        <f t="shared" si="159"/>
        <v>1.0180974477958236</v>
      </c>
      <c r="AE570" s="46"/>
      <c r="AF570" s="51">
        <f t="shared" si="162"/>
        <v>8.4015138572649555</v>
      </c>
      <c r="AG570" s="51">
        <f t="shared" si="163"/>
        <v>6.7444160506445501</v>
      </c>
      <c r="AH570" s="51">
        <f t="shared" si="164"/>
        <v>5.10616437640972</v>
      </c>
      <c r="AI570" s="51">
        <f t="shared" si="165"/>
        <v>6.0896575929980097</v>
      </c>
      <c r="AJ570" s="51">
        <f t="shared" si="166"/>
        <v>7.2349495154236845</v>
      </c>
      <c r="AL570" s="47">
        <f t="shared" ref="AL570:AL613" si="172">AVERAGE(C559:C570)</f>
        <v>8.9150000000000009</v>
      </c>
      <c r="AM570" s="47">
        <f t="shared" si="167"/>
        <v>8.2355854258853629</v>
      </c>
      <c r="AO570" s="47">
        <f t="shared" si="151"/>
        <v>7.7395000000000005</v>
      </c>
      <c r="AP570" s="47">
        <f t="shared" si="168"/>
        <v>6.7222617236182289</v>
      </c>
      <c r="AR570" s="47">
        <f t="shared" si="152"/>
        <v>6.0798333333333332</v>
      </c>
      <c r="AS570" s="47">
        <f t="shared" si="169"/>
        <v>5.0886320358751096</v>
      </c>
      <c r="AU570" s="47">
        <f t="shared" si="153"/>
        <v>7.5096666666666669</v>
      </c>
      <c r="AV570" s="47">
        <f t="shared" si="170"/>
        <v>6.0861814099284297</v>
      </c>
      <c r="AX570" s="47">
        <f t="shared" si="154"/>
        <v>7.36</v>
      </c>
      <c r="AY570" s="47">
        <f t="shared" si="171"/>
        <v>6.9315890169910572</v>
      </c>
    </row>
    <row r="571" spans="1:51">
      <c r="A571" s="3">
        <v>2037</v>
      </c>
      <c r="B571" s="3">
        <v>6</v>
      </c>
      <c r="C571" s="46">
        <f>[1]Fall13!AB574</f>
        <v>8.9109999999999996</v>
      </c>
      <c r="D571" s="46">
        <f>[1]Fall13!AC574</f>
        <v>7.6369999999999996</v>
      </c>
      <c r="E571" s="46">
        <f>[1]Fall13!AD574</f>
        <v>6.032</v>
      </c>
      <c r="F571" s="46">
        <f>[1]Fall13!AE574</f>
        <v>7.43</v>
      </c>
      <c r="G571" s="46">
        <f>[1]Fall13!AF574</f>
        <v>7.5129999999999999</v>
      </c>
      <c r="H571" s="46"/>
      <c r="I571" s="46"/>
      <c r="J571" s="46">
        <f t="shared" si="160"/>
        <v>1.0266129032258065</v>
      </c>
      <c r="K571" s="54">
        <f t="shared" si="156"/>
        <v>1.0175527855507505</v>
      </c>
      <c r="M571" s="46"/>
      <c r="N571" s="46">
        <f t="shared" si="161"/>
        <v>1.0293840140180617</v>
      </c>
      <c r="O571" s="51">
        <f t="shared" si="157"/>
        <v>1.0188707503369778</v>
      </c>
      <c r="P571" s="46"/>
      <c r="Q571" s="46"/>
      <c r="R571" s="46">
        <f t="shared" si="148"/>
        <v>1.0277730448117226</v>
      </c>
      <c r="S571" s="51">
        <f t="shared" si="155"/>
        <v>1.01634359559103</v>
      </c>
      <c r="T571" s="46"/>
      <c r="U571" s="46"/>
      <c r="V571" s="46">
        <f t="shared" si="149"/>
        <v>1.0292284249896106</v>
      </c>
      <c r="W571" s="51">
        <f t="shared" si="158"/>
        <v>1.0190108191653786</v>
      </c>
      <c r="Z571" s="46">
        <f t="shared" si="150"/>
        <v>1.027629599234031</v>
      </c>
      <c r="AA571" s="51">
        <f t="shared" si="159"/>
        <v>1.0180974477958236</v>
      </c>
      <c r="AE571" s="46"/>
      <c r="AF571" s="51">
        <f t="shared" si="162"/>
        <v>8.4088032038398257</v>
      </c>
      <c r="AG571" s="51">
        <f t="shared" si="163"/>
        <v>6.6523335460567052</v>
      </c>
      <c r="AH571" s="51">
        <f t="shared" si="164"/>
        <v>5.0839721498428707</v>
      </c>
      <c r="AI571" s="51">
        <f t="shared" si="165"/>
        <v>5.9350677271955741</v>
      </c>
      <c r="AJ571" s="51">
        <f t="shared" si="166"/>
        <v>7.2055861445619458</v>
      </c>
      <c r="AL571" s="47">
        <f t="shared" si="172"/>
        <v>8.9342500000000005</v>
      </c>
      <c r="AM571" s="47">
        <f t="shared" si="167"/>
        <v>8.2476730804908822</v>
      </c>
      <c r="AO571" s="47">
        <f t="shared" si="151"/>
        <v>7.7711666666666668</v>
      </c>
      <c r="AP571" s="47">
        <f t="shared" si="168"/>
        <v>6.6978855151533061</v>
      </c>
      <c r="AR571" s="47">
        <f t="shared" si="152"/>
        <v>6.1138333333333321</v>
      </c>
      <c r="AS571" s="47">
        <f t="shared" si="169"/>
        <v>5.0929873904209275</v>
      </c>
      <c r="AU571" s="47">
        <f t="shared" si="153"/>
        <v>7.5453333333333328</v>
      </c>
      <c r="AV571" s="47">
        <f t="shared" si="170"/>
        <v>6.0383642513231832</v>
      </c>
      <c r="AX571" s="47">
        <f t="shared" si="154"/>
        <v>7.3946249999999996</v>
      </c>
      <c r="AY571" s="47">
        <f t="shared" si="171"/>
        <v>7.0078531937642206</v>
      </c>
    </row>
    <row r="572" spans="1:51">
      <c r="A572" s="3">
        <v>2037</v>
      </c>
      <c r="B572" s="3">
        <v>7</v>
      </c>
      <c r="C572" s="46">
        <f>[1]Fall13!AB575</f>
        <v>8.9149999999999991</v>
      </c>
      <c r="D572" s="46">
        <f>[1]Fall13!AC575</f>
        <v>7.5890000000000004</v>
      </c>
      <c r="E572" s="46">
        <f>[1]Fall13!AD575</f>
        <v>5.9850000000000003</v>
      </c>
      <c r="F572" s="46">
        <f>[1]Fall13!AE575</f>
        <v>7.3840000000000003</v>
      </c>
      <c r="G572" s="46">
        <f>[1]Fall13!AF575</f>
        <v>7.5170000000000003</v>
      </c>
      <c r="H572" s="46"/>
      <c r="I572" s="46"/>
      <c r="J572" s="46">
        <f t="shared" si="160"/>
        <v>1.0264824409902129</v>
      </c>
      <c r="K572" s="54">
        <f t="shared" si="156"/>
        <v>1.0175438596491229</v>
      </c>
      <c r="M572" s="46"/>
      <c r="N572" s="46">
        <f t="shared" si="161"/>
        <v>1.0292960802929609</v>
      </c>
      <c r="O572" s="51">
        <f t="shared" si="157"/>
        <v>1.0188707503369778</v>
      </c>
      <c r="P572" s="46"/>
      <c r="Q572" s="46"/>
      <c r="R572" s="46">
        <f t="shared" si="148"/>
        <v>1.0279972518035041</v>
      </c>
      <c r="S572" s="51">
        <f t="shared" si="155"/>
        <v>1.01634359559103</v>
      </c>
      <c r="T572" s="46"/>
      <c r="U572" s="46"/>
      <c r="V572" s="46">
        <f t="shared" si="149"/>
        <v>1.0294158650494911</v>
      </c>
      <c r="W572" s="51">
        <f t="shared" si="158"/>
        <v>1.0190108191653786</v>
      </c>
      <c r="Z572" s="46">
        <f t="shared" si="150"/>
        <v>1.0276144907723854</v>
      </c>
      <c r="AA572" s="51">
        <f t="shared" si="159"/>
        <v>1.0180974477958236</v>
      </c>
      <c r="AE572" s="46"/>
      <c r="AF572" s="51">
        <f t="shared" si="162"/>
        <v>8.4015636575513142</v>
      </c>
      <c r="AG572" s="51">
        <f t="shared" si="163"/>
        <v>6.6283609946323088</v>
      </c>
      <c r="AH572" s="51">
        <f t="shared" si="164"/>
        <v>5.0471810366479275</v>
      </c>
      <c r="AI572" s="51">
        <f t="shared" si="165"/>
        <v>5.9984257335608078</v>
      </c>
      <c r="AJ572" s="51">
        <f t="shared" si="166"/>
        <v>7.1752301041572535</v>
      </c>
      <c r="AL572" s="47">
        <f t="shared" si="172"/>
        <v>8.9534166666666675</v>
      </c>
      <c r="AM572" s="47">
        <f t="shared" si="167"/>
        <v>8.2597442926425355</v>
      </c>
      <c r="AO572" s="47">
        <f t="shared" si="151"/>
        <v>7.7363333333333335</v>
      </c>
      <c r="AP572" s="47">
        <f t="shared" si="168"/>
        <v>6.7024943818211007</v>
      </c>
      <c r="AR572" s="47">
        <f t="shared" si="152"/>
        <v>6.0976666666666679</v>
      </c>
      <c r="AS572" s="47">
        <f t="shared" si="169"/>
        <v>5.089777296257334</v>
      </c>
      <c r="AU572" s="47">
        <f t="shared" si="153"/>
        <v>7.5158333333333331</v>
      </c>
      <c r="AV572" s="47">
        <f t="shared" si="170"/>
        <v>6.0374748697846456</v>
      </c>
      <c r="AX572" s="47">
        <f t="shared" si="154"/>
        <v>7.4438750000000002</v>
      </c>
      <c r="AY572" s="47">
        <f t="shared" si="171"/>
        <v>7.0875201894946773</v>
      </c>
    </row>
    <row r="573" spans="1:51">
      <c r="A573" s="3">
        <v>2037</v>
      </c>
      <c r="B573" s="3">
        <v>8</v>
      </c>
      <c r="C573" s="46">
        <f>[1]Fall13!AB576</f>
        <v>8.9</v>
      </c>
      <c r="D573" s="46">
        <f>[1]Fall13!AC576</f>
        <v>7.5670000000000002</v>
      </c>
      <c r="E573" s="46">
        <f>[1]Fall13!AD576</f>
        <v>5.9870000000000001</v>
      </c>
      <c r="F573" s="46">
        <f>[1]Fall13!AE576</f>
        <v>7.3630000000000004</v>
      </c>
      <c r="G573" s="46">
        <f>[1]Fall13!AF576</f>
        <v>7.4889999999999999</v>
      </c>
      <c r="H573" s="46"/>
      <c r="I573" s="46"/>
      <c r="J573" s="46">
        <f t="shared" si="160"/>
        <v>1.0265282583621684</v>
      </c>
      <c r="K573" s="54">
        <f t="shared" si="156"/>
        <v>1.0175729020756399</v>
      </c>
      <c r="M573" s="46"/>
      <c r="N573" s="46">
        <f t="shared" si="161"/>
        <v>1.0293837573119304</v>
      </c>
      <c r="O573" s="51">
        <f t="shared" si="157"/>
        <v>1.0188707503369778</v>
      </c>
      <c r="P573" s="46"/>
      <c r="Q573" s="46"/>
      <c r="R573" s="46">
        <f t="shared" si="148"/>
        <v>1.0278111587982832</v>
      </c>
      <c r="S573" s="51">
        <f t="shared" si="155"/>
        <v>1.01634359559103</v>
      </c>
      <c r="T573" s="46"/>
      <c r="U573" s="46"/>
      <c r="V573" s="46">
        <f t="shared" si="149"/>
        <v>1.0293583111980988</v>
      </c>
      <c r="W573" s="51">
        <f t="shared" si="158"/>
        <v>1.0190108191653786</v>
      </c>
      <c r="Z573" s="46">
        <f t="shared" si="150"/>
        <v>1.0275795828759604</v>
      </c>
      <c r="AA573" s="51">
        <f t="shared" si="159"/>
        <v>1.0180974477958236</v>
      </c>
      <c r="AE573" s="46"/>
      <c r="AF573" s="51">
        <f t="shared" si="162"/>
        <v>8.1725803413164009</v>
      </c>
      <c r="AG573" s="51">
        <f t="shared" si="163"/>
        <v>6.9466855727212122</v>
      </c>
      <c r="AH573" s="51">
        <f t="shared" si="164"/>
        <v>5.2131034544061681</v>
      </c>
      <c r="AI573" s="51">
        <f t="shared" si="165"/>
        <v>6.3724977805380894</v>
      </c>
      <c r="AJ573" s="51">
        <f t="shared" si="166"/>
        <v>6.8207260985394065</v>
      </c>
      <c r="AL573" s="47">
        <f t="shared" si="172"/>
        <v>8.9725833333333327</v>
      </c>
      <c r="AM573" s="47">
        <f t="shared" si="167"/>
        <v>8.2715056083633645</v>
      </c>
      <c r="AO573" s="47">
        <f t="shared" si="151"/>
        <v>7.6734999999999998</v>
      </c>
      <c r="AP573" s="47">
        <f t="shared" si="168"/>
        <v>6.7439189178225432</v>
      </c>
      <c r="AR573" s="47">
        <f t="shared" si="152"/>
        <v>6.06</v>
      </c>
      <c r="AS573" s="47">
        <f t="shared" si="169"/>
        <v>5.1066946516173708</v>
      </c>
      <c r="AU573" s="47">
        <f t="shared" si="153"/>
        <v>7.4601666666666659</v>
      </c>
      <c r="AV573" s="47">
        <f t="shared" si="170"/>
        <v>6.0956539399895791</v>
      </c>
      <c r="AX573" s="47">
        <f t="shared" si="154"/>
        <v>7.484375</v>
      </c>
      <c r="AY573" s="47">
        <f t="shared" si="171"/>
        <v>7.1247401286993064</v>
      </c>
    </row>
    <row r="574" spans="1:51">
      <c r="A574" s="3">
        <v>2037</v>
      </c>
      <c r="B574" s="3">
        <v>9</v>
      </c>
      <c r="C574" s="46">
        <f>[1]Fall13!AB577</f>
        <v>8.9440000000000008</v>
      </c>
      <c r="D574" s="46">
        <f>[1]Fall13!AC577</f>
        <v>7.6139999999999999</v>
      </c>
      <c r="E574" s="46">
        <f>[1]Fall13!AD577</f>
        <v>6.0019999999999998</v>
      </c>
      <c r="F574" s="46">
        <f>[1]Fall13!AE577</f>
        <v>7.399</v>
      </c>
      <c r="G574" s="46">
        <f>[1]Fall13!AF577</f>
        <v>7.4870000000000001</v>
      </c>
      <c r="H574" s="46"/>
      <c r="I574" s="46"/>
      <c r="J574" s="46">
        <f t="shared" si="160"/>
        <v>1.0265121083438542</v>
      </c>
      <c r="K574" s="54">
        <f t="shared" si="156"/>
        <v>1.017612772427775</v>
      </c>
      <c r="M574" s="46"/>
      <c r="N574" s="46">
        <f t="shared" si="161"/>
        <v>1.0293362173854266</v>
      </c>
      <c r="O574" s="51">
        <f t="shared" si="157"/>
        <v>1.0188707503369778</v>
      </c>
      <c r="P574" s="46"/>
      <c r="Q574" s="46"/>
      <c r="R574" s="46">
        <f t="shared" si="148"/>
        <v>1.0279157389964033</v>
      </c>
      <c r="S574" s="51">
        <f t="shared" si="155"/>
        <v>1.01634359559103</v>
      </c>
      <c r="T574" s="46"/>
      <c r="U574" s="46"/>
      <c r="V574" s="46">
        <f t="shared" si="149"/>
        <v>1.0293544796883696</v>
      </c>
      <c r="W574" s="51">
        <f t="shared" si="158"/>
        <v>1.0190108191653786</v>
      </c>
      <c r="Z574" s="46">
        <f t="shared" si="150"/>
        <v>1.027587153444963</v>
      </c>
      <c r="AA574" s="51">
        <f t="shared" si="159"/>
        <v>1.0180974477958236</v>
      </c>
      <c r="AE574" s="46"/>
      <c r="AF574" s="51">
        <f t="shared" si="162"/>
        <v>8.2486402676714405</v>
      </c>
      <c r="AG574" s="51">
        <f t="shared" si="163"/>
        <v>6.9594300187658593</v>
      </c>
      <c r="AH574" s="51">
        <f t="shared" si="164"/>
        <v>5.2137788651029204</v>
      </c>
      <c r="AI574" s="51">
        <f t="shared" si="165"/>
        <v>6.3845670745402101</v>
      </c>
      <c r="AJ574" s="51">
        <f t="shared" si="166"/>
        <v>6.7368482035016202</v>
      </c>
      <c r="AL574" s="47">
        <f t="shared" si="172"/>
        <v>8.991833333333334</v>
      </c>
      <c r="AM574" s="47">
        <f t="shared" si="167"/>
        <v>8.2834028502718695</v>
      </c>
      <c r="AO574" s="47">
        <f t="shared" si="151"/>
        <v>7.6433333333333335</v>
      </c>
      <c r="AP574" s="47">
        <f t="shared" si="168"/>
        <v>6.7774989925856346</v>
      </c>
      <c r="AR574" s="47">
        <f t="shared" si="152"/>
        <v>6.0398333333333341</v>
      </c>
      <c r="AS574" s="47">
        <f t="shared" si="169"/>
        <v>5.1285586412285822</v>
      </c>
      <c r="AU574" s="47">
        <f t="shared" si="153"/>
        <v>7.4328333333333338</v>
      </c>
      <c r="AV574" s="47">
        <f t="shared" si="170"/>
        <v>6.1381810427516257</v>
      </c>
      <c r="AX574" s="47">
        <f t="shared" si="154"/>
        <v>7.475625</v>
      </c>
      <c r="AY574" s="47">
        <f t="shared" si="171"/>
        <v>7.0794511239658124</v>
      </c>
    </row>
    <row r="575" spans="1:51">
      <c r="A575" s="3">
        <v>2037</v>
      </c>
      <c r="B575" s="3">
        <v>10</v>
      </c>
      <c r="C575" s="46">
        <f>[1]Fall13!AB578</f>
        <v>9.0429999999999993</v>
      </c>
      <c r="D575" s="46">
        <f>[1]Fall13!AC578</f>
        <v>7.65</v>
      </c>
      <c r="E575" s="46">
        <f>[1]Fall13!AD578</f>
        <v>5.9729999999999999</v>
      </c>
      <c r="F575" s="46">
        <f>[1]Fall13!AE578</f>
        <v>7.4180000000000001</v>
      </c>
      <c r="G575" s="46">
        <f>[1]Fall13!AF578</f>
        <v>7.4349999999999996</v>
      </c>
      <c r="H575" s="46"/>
      <c r="I575" s="46"/>
      <c r="J575" s="46">
        <f t="shared" si="160"/>
        <v>1.0265637416278806</v>
      </c>
      <c r="K575" s="54">
        <f t="shared" si="156"/>
        <v>1.0175460584033087</v>
      </c>
      <c r="M575" s="46"/>
      <c r="N575" s="46">
        <f t="shared" si="161"/>
        <v>1.0293326157158234</v>
      </c>
      <c r="O575" s="51">
        <f t="shared" si="157"/>
        <v>1.0188707503369778</v>
      </c>
      <c r="P575" s="46"/>
      <c r="Q575" s="46"/>
      <c r="R575" s="46">
        <f t="shared" si="148"/>
        <v>1.02787816210635</v>
      </c>
      <c r="S575" s="51">
        <f t="shared" si="155"/>
        <v>1.01634359559103</v>
      </c>
      <c r="T575" s="46"/>
      <c r="U575" s="46"/>
      <c r="V575" s="46">
        <f t="shared" si="149"/>
        <v>1.0292770917163869</v>
      </c>
      <c r="W575" s="51">
        <f t="shared" si="158"/>
        <v>1.0190108191653786</v>
      </c>
      <c r="Z575" s="46">
        <f t="shared" si="150"/>
        <v>1.027501381978994</v>
      </c>
      <c r="AA575" s="51">
        <f t="shared" si="159"/>
        <v>1.0180974477958236</v>
      </c>
      <c r="AE575" s="46"/>
      <c r="AF575" s="51">
        <f t="shared" si="162"/>
        <v>8.2500063472584628</v>
      </c>
      <c r="AG575" s="51">
        <f t="shared" si="163"/>
        <v>6.9324753044726934</v>
      </c>
      <c r="AH575" s="51">
        <f t="shared" si="164"/>
        <v>5.1426006308039485</v>
      </c>
      <c r="AI575" s="51">
        <f t="shared" si="165"/>
        <v>6.3543026548807982</v>
      </c>
      <c r="AJ575" s="51">
        <f t="shared" si="166"/>
        <v>6.7148339538034163</v>
      </c>
      <c r="AL575" s="47">
        <f t="shared" si="172"/>
        <v>9.011333333333333</v>
      </c>
      <c r="AM575" s="47">
        <f t="shared" si="167"/>
        <v>8.2952577676325472</v>
      </c>
      <c r="AO575" s="47">
        <f t="shared" si="151"/>
        <v>7.6196666666666664</v>
      </c>
      <c r="AP575" s="47">
        <f t="shared" si="168"/>
        <v>6.8106169145488886</v>
      </c>
      <c r="AR575" s="47">
        <f t="shared" si="152"/>
        <v>6.0108333333333341</v>
      </c>
      <c r="AS575" s="47">
        <f t="shared" si="169"/>
        <v>5.1344667522022593</v>
      </c>
      <c r="AU575" s="47">
        <f t="shared" si="153"/>
        <v>7.4074999999999998</v>
      </c>
      <c r="AV575" s="47">
        <f t="shared" si="170"/>
        <v>6.1890864272855817</v>
      </c>
      <c r="AX575" s="47">
        <f t="shared" si="154"/>
        <v>7.4597500000000005</v>
      </c>
      <c r="AY575" s="47">
        <f t="shared" si="171"/>
        <v>7.0260420916372732</v>
      </c>
    </row>
    <row r="576" spans="1:51">
      <c r="A576" s="3">
        <v>2037</v>
      </c>
      <c r="B576" s="3">
        <v>11</v>
      </c>
      <c r="C576" s="46">
        <f>[1]Fall13!AB579</f>
        <v>9.2080000000000002</v>
      </c>
      <c r="D576" s="46">
        <f>[1]Fall13!AC579</f>
        <v>7.7389999999999999</v>
      </c>
      <c r="E576" s="46">
        <f>[1]Fall13!AD579</f>
        <v>6.1159999999999997</v>
      </c>
      <c r="F576" s="46">
        <f>[1]Fall13!AE579</f>
        <v>7.5119999999999996</v>
      </c>
      <c r="G576" s="46">
        <f>[1]Fall13!AF579</f>
        <v>7.319</v>
      </c>
      <c r="H576" s="46"/>
      <c r="I576" s="46"/>
      <c r="J576" s="46">
        <f t="shared" si="160"/>
        <v>1.0265328874024526</v>
      </c>
      <c r="K576" s="54">
        <f t="shared" si="156"/>
        <v>1.0176000000000001</v>
      </c>
      <c r="M576" s="46"/>
      <c r="N576" s="46">
        <f t="shared" si="161"/>
        <v>1.02925921000133</v>
      </c>
      <c r="O576" s="51">
        <f t="shared" si="157"/>
        <v>1.0188707503369778</v>
      </c>
      <c r="P576" s="46"/>
      <c r="Q576" s="46"/>
      <c r="R576" s="46">
        <f t="shared" si="148"/>
        <v>1.0278991596638654</v>
      </c>
      <c r="S576" s="51">
        <f t="shared" si="155"/>
        <v>1.01634359559103</v>
      </c>
      <c r="T576" s="46"/>
      <c r="U576" s="46"/>
      <c r="V576" s="46">
        <f t="shared" si="149"/>
        <v>1.0291820797369502</v>
      </c>
      <c r="W576" s="51">
        <f t="shared" si="158"/>
        <v>1.0190108191653786</v>
      </c>
      <c r="Z576" s="46">
        <f t="shared" si="150"/>
        <v>1.0275164958584866</v>
      </c>
      <c r="AA576" s="51">
        <f t="shared" si="159"/>
        <v>1.0180974477958236</v>
      </c>
      <c r="AE576" s="46"/>
      <c r="AF576" s="51">
        <f t="shared" si="162"/>
        <v>8.2406186026832913</v>
      </c>
      <c r="AG576" s="51">
        <f t="shared" si="163"/>
        <v>6.9512161783112845</v>
      </c>
      <c r="AH576" s="51">
        <f t="shared" si="164"/>
        <v>5.2152832516261247</v>
      </c>
      <c r="AI576" s="51">
        <f t="shared" si="165"/>
        <v>6.3640848180675658</v>
      </c>
      <c r="AJ576" s="51">
        <f t="shared" si="166"/>
        <v>6.6562133361763438</v>
      </c>
      <c r="AL576" s="47">
        <f t="shared" si="172"/>
        <v>9.0311666666666657</v>
      </c>
      <c r="AM576" s="47">
        <f t="shared" si="167"/>
        <v>8.3071349694970014</v>
      </c>
      <c r="AO576" s="47">
        <f t="shared" si="151"/>
        <v>7.6326666666666663</v>
      </c>
      <c r="AP576" s="47">
        <f t="shared" si="168"/>
        <v>6.8450836024933439</v>
      </c>
      <c r="AR576" s="47">
        <f t="shared" si="152"/>
        <v>6.0158333333333331</v>
      </c>
      <c r="AS576" s="47">
        <f t="shared" si="169"/>
        <v>5.1526532314049938</v>
      </c>
      <c r="AU576" s="47">
        <f t="shared" si="153"/>
        <v>7.4176666666666664</v>
      </c>
      <c r="AV576" s="47">
        <f t="shared" si="170"/>
        <v>6.2348242981305075</v>
      </c>
      <c r="AX576" s="47">
        <f t="shared" si="154"/>
        <v>7.4462500000000009</v>
      </c>
      <c r="AY576" s="47">
        <f t="shared" si="171"/>
        <v>6.9636152318836224</v>
      </c>
    </row>
    <row r="577" spans="1:51">
      <c r="A577" s="3">
        <v>2037</v>
      </c>
      <c r="B577" s="3">
        <v>12</v>
      </c>
      <c r="C577" s="46">
        <f>[1]Fall13!AB580</f>
        <v>8.984</v>
      </c>
      <c r="D577" s="46">
        <f>[1]Fall13!AC580</f>
        <v>7.665</v>
      </c>
      <c r="E577" s="46">
        <f>[1]Fall13!AD580</f>
        <v>5.99</v>
      </c>
      <c r="F577" s="46">
        <f>[1]Fall13!AE580</f>
        <v>7.4279999999999999</v>
      </c>
      <c r="G577" s="46">
        <f>[1]Fall13!AF580</f>
        <v>7.3630000000000004</v>
      </c>
      <c r="H577" s="46"/>
      <c r="I577" s="46"/>
      <c r="J577" s="46">
        <f t="shared" si="160"/>
        <v>1.0265082266910419</v>
      </c>
      <c r="K577" s="54">
        <f t="shared" si="156"/>
        <v>1.0176589303733603</v>
      </c>
      <c r="M577" s="46"/>
      <c r="N577" s="46">
        <f t="shared" si="161"/>
        <v>1.0292735329662952</v>
      </c>
      <c r="O577" s="51">
        <f t="shared" si="157"/>
        <v>1.0188707503369778</v>
      </c>
      <c r="P577" s="46"/>
      <c r="Q577" s="46"/>
      <c r="R577" s="46">
        <f t="shared" si="148"/>
        <v>1.0277968428277282</v>
      </c>
      <c r="S577" s="51">
        <f t="shared" si="155"/>
        <v>1.01634359559103</v>
      </c>
      <c r="T577" s="46"/>
      <c r="U577" s="46"/>
      <c r="V577" s="46">
        <f t="shared" si="149"/>
        <v>1.0293791574279378</v>
      </c>
      <c r="W577" s="51">
        <f t="shared" si="158"/>
        <v>1.0190108191653786</v>
      </c>
      <c r="Z577" s="46">
        <f t="shared" si="150"/>
        <v>1.0276343335659457</v>
      </c>
      <c r="AA577" s="51">
        <f t="shared" si="159"/>
        <v>1.0180974477958236</v>
      </c>
      <c r="AE577" s="46"/>
      <c r="AF577" s="51">
        <f t="shared" si="162"/>
        <v>8.2283023559580144</v>
      </c>
      <c r="AG577" s="51">
        <f t="shared" si="163"/>
        <v>6.9268853064168043</v>
      </c>
      <c r="AH577" s="51">
        <f t="shared" si="164"/>
        <v>5.140503314460946</v>
      </c>
      <c r="AI577" s="51">
        <f t="shared" si="165"/>
        <v>6.3402554382545242</v>
      </c>
      <c r="AJ577" s="51">
        <f t="shared" si="166"/>
        <v>6.6410156321465443</v>
      </c>
      <c r="AL577" s="47">
        <f t="shared" si="172"/>
        <v>9.0505000000000013</v>
      </c>
      <c r="AM577" s="47">
        <f t="shared" si="167"/>
        <v>8.3190334400993198</v>
      </c>
      <c r="AO577" s="47">
        <f t="shared" si="151"/>
        <v>7.6373333333333333</v>
      </c>
      <c r="AP577" s="47">
        <f t="shared" si="168"/>
        <v>6.8908422292200271</v>
      </c>
      <c r="AR577" s="47">
        <f t="shared" si="152"/>
        <v>6.0088333333333326</v>
      </c>
      <c r="AS577" s="47">
        <f t="shared" si="169"/>
        <v>5.162075092174673</v>
      </c>
      <c r="AU577" s="47">
        <f t="shared" si="153"/>
        <v>7.4173333333333327</v>
      </c>
      <c r="AV577" s="47">
        <f t="shared" si="170"/>
        <v>6.3023555833069986</v>
      </c>
      <c r="AX577" s="47">
        <f t="shared" si="154"/>
        <v>7.44</v>
      </c>
      <c r="AY577" s="47">
        <f t="shared" si="171"/>
        <v>6.898175373538777</v>
      </c>
    </row>
    <row r="578" spans="1:51">
      <c r="A578" s="3">
        <v>2038</v>
      </c>
      <c r="B578" s="3">
        <v>1</v>
      </c>
      <c r="C578" s="46">
        <f>[1]Fall13!AB581</f>
        <v>9.4039999999999999</v>
      </c>
      <c r="D578" s="46">
        <f>[1]Fall13!AC581</f>
        <v>8.0280000000000005</v>
      </c>
      <c r="E578" s="46">
        <f>[1]Fall13!AD581</f>
        <v>6.2539999999999996</v>
      </c>
      <c r="F578" s="46">
        <f>[1]Fall13!AE581</f>
        <v>7.7839999999999998</v>
      </c>
      <c r="G578" s="46">
        <f>[1]Fall13!AF581</f>
        <v>7.7670000000000003</v>
      </c>
      <c r="H578" s="46"/>
      <c r="I578" s="46"/>
      <c r="J578" s="46">
        <f t="shared" si="160"/>
        <v>1.0267496451577682</v>
      </c>
      <c r="K578" s="54">
        <f t="shared" si="156"/>
        <v>1.0175742574257425</v>
      </c>
      <c r="M578" s="46"/>
      <c r="N578" s="46">
        <f t="shared" si="161"/>
        <v>1.0294947422416005</v>
      </c>
      <c r="O578" s="51">
        <f t="shared" si="157"/>
        <v>1.0188707503369778</v>
      </c>
      <c r="P578" s="46"/>
      <c r="Q578" s="46"/>
      <c r="R578" s="46">
        <f t="shared" si="148"/>
        <v>1.0282801709963827</v>
      </c>
      <c r="S578" s="51">
        <f t="shared" si="155"/>
        <v>1.01634359559103</v>
      </c>
      <c r="T578" s="46"/>
      <c r="U578" s="46"/>
      <c r="V578" s="46">
        <f t="shared" si="149"/>
        <v>1.0294934532469251</v>
      </c>
      <c r="W578" s="51">
        <f t="shared" si="158"/>
        <v>1.0190108191653786</v>
      </c>
      <c r="Z578" s="46">
        <f t="shared" si="150"/>
        <v>1.0277888050813815</v>
      </c>
      <c r="AA578" s="51">
        <f t="shared" si="159"/>
        <v>1.0180974477958236</v>
      </c>
      <c r="AE578" s="46"/>
      <c r="AF578" s="51">
        <f t="shared" si="162"/>
        <v>8.5413188667486626</v>
      </c>
      <c r="AG578" s="51">
        <f t="shared" si="163"/>
        <v>6.7252681034652619</v>
      </c>
      <c r="AH578" s="51">
        <f t="shared" si="164"/>
        <v>5.1492454742520879</v>
      </c>
      <c r="AI578" s="51">
        <f t="shared" si="165"/>
        <v>6.1178984569192982</v>
      </c>
      <c r="AJ578" s="51">
        <f t="shared" si="166"/>
        <v>7.2276369232319473</v>
      </c>
      <c r="AL578" s="47">
        <f t="shared" si="172"/>
        <v>9.0709166666666654</v>
      </c>
      <c r="AM578" s="47">
        <f t="shared" si="167"/>
        <v>8.3313263461144658</v>
      </c>
      <c r="AO578" s="47">
        <f t="shared" si="151"/>
        <v>7.7105000000000006</v>
      </c>
      <c r="AP578" s="47">
        <f t="shared" si="168"/>
        <v>6.9069934140255187</v>
      </c>
      <c r="AR578" s="47">
        <f t="shared" si="152"/>
        <v>6.0536666666666656</v>
      </c>
      <c r="AS578" s="47">
        <f t="shared" si="169"/>
        <v>5.1790858317753665</v>
      </c>
      <c r="AU578" s="47">
        <f t="shared" si="153"/>
        <v>7.4839999999999991</v>
      </c>
      <c r="AV578" s="47">
        <f t="shared" si="170"/>
        <v>6.3222677038667472</v>
      </c>
      <c r="AX578" s="47">
        <f t="shared" si="154"/>
        <v>7.486250000000001</v>
      </c>
      <c r="AY578" s="47">
        <f t="shared" si="171"/>
        <v>6.8972612995148088</v>
      </c>
    </row>
    <row r="579" spans="1:51">
      <c r="A579" s="3">
        <v>2038</v>
      </c>
      <c r="B579" s="3">
        <v>2</v>
      </c>
      <c r="C579" s="46">
        <f>[1]Fall13!AB582</f>
        <v>9.5039999999999996</v>
      </c>
      <c r="D579" s="46">
        <f>[1]Fall13!AC582</f>
        <v>8.1790000000000003</v>
      </c>
      <c r="E579" s="46">
        <f>[1]Fall13!AD582</f>
        <v>6.3890000000000002</v>
      </c>
      <c r="F579" s="46">
        <f>[1]Fall13!AE582</f>
        <v>7.9240000000000004</v>
      </c>
      <c r="G579" s="46">
        <f>[1]Fall13!AF582</f>
        <v>7.7720000000000002</v>
      </c>
      <c r="H579" s="46"/>
      <c r="I579" s="46"/>
      <c r="J579" s="46">
        <f t="shared" si="160"/>
        <v>1.0266825105325699</v>
      </c>
      <c r="K579" s="54">
        <f t="shared" si="156"/>
        <v>1.0175094894085956</v>
      </c>
      <c r="M579" s="46"/>
      <c r="N579" s="46">
        <f t="shared" si="161"/>
        <v>1.0295820745216515</v>
      </c>
      <c r="O579" s="51">
        <f t="shared" si="157"/>
        <v>1.0188707503369778</v>
      </c>
      <c r="P579" s="46"/>
      <c r="Q579" s="46"/>
      <c r="R579" s="46">
        <f t="shared" si="148"/>
        <v>1.0283276999839048</v>
      </c>
      <c r="S579" s="51">
        <f t="shared" si="155"/>
        <v>1.01634359559103</v>
      </c>
      <c r="T579" s="46"/>
      <c r="U579" s="46"/>
      <c r="V579" s="46">
        <f t="shared" si="149"/>
        <v>1.0294920098739768</v>
      </c>
      <c r="W579" s="51">
        <f t="shared" si="158"/>
        <v>1.0190108191653786</v>
      </c>
      <c r="Z579" s="46">
        <f t="shared" si="150"/>
        <v>1.0277704311028828</v>
      </c>
      <c r="AA579" s="51">
        <f t="shared" si="159"/>
        <v>1.0180974477958236</v>
      </c>
      <c r="AE579" s="46"/>
      <c r="AF579" s="51">
        <f t="shared" si="162"/>
        <v>8.5109585467669007</v>
      </c>
      <c r="AG579" s="51">
        <f t="shared" si="163"/>
        <v>6.8245372533646176</v>
      </c>
      <c r="AH579" s="51">
        <f t="shared" si="164"/>
        <v>5.1951412343921222</v>
      </c>
      <c r="AI579" s="51">
        <f t="shared" si="165"/>
        <v>6.1379335715488121</v>
      </c>
      <c r="AJ579" s="51">
        <f t="shared" si="166"/>
        <v>7.2713601067634359</v>
      </c>
      <c r="AL579" s="47">
        <f t="shared" si="172"/>
        <v>9.0914999999999981</v>
      </c>
      <c r="AM579" s="47">
        <f t="shared" si="167"/>
        <v>8.3435311904003449</v>
      </c>
      <c r="AO579" s="47">
        <f t="shared" si="151"/>
        <v>7.8125</v>
      </c>
      <c r="AP579" s="47">
        <f t="shared" si="168"/>
        <v>6.8866353607994206</v>
      </c>
      <c r="AR579" s="47">
        <f t="shared" si="152"/>
        <v>6.1206666666666676</v>
      </c>
      <c r="AS579" s="47">
        <f t="shared" si="169"/>
        <v>5.1760921284396915</v>
      </c>
      <c r="AU579" s="47">
        <f t="shared" si="153"/>
        <v>7.5775000000000006</v>
      </c>
      <c r="AV579" s="47">
        <f t="shared" si="170"/>
        <v>6.2831736690352011</v>
      </c>
      <c r="AX579" s="47">
        <f t="shared" si="154"/>
        <v>7.5186250000000001</v>
      </c>
      <c r="AY579" s="47">
        <f t="shared" si="171"/>
        <v>6.9054830447899969</v>
      </c>
    </row>
    <row r="580" spans="1:51">
      <c r="A580" s="3">
        <v>2038</v>
      </c>
      <c r="B580" s="3">
        <v>3</v>
      </c>
      <c r="C580" s="46">
        <f>[1]Fall13!AB583</f>
        <v>9.4109999999999996</v>
      </c>
      <c r="D580" s="46">
        <f>[1]Fall13!AC583</f>
        <v>8.0250000000000004</v>
      </c>
      <c r="E580" s="46">
        <f>[1]Fall13!AD583</f>
        <v>6.2960000000000003</v>
      </c>
      <c r="F580" s="46">
        <f>[1]Fall13!AE583</f>
        <v>7.7859999999999996</v>
      </c>
      <c r="G580" s="46">
        <f>[1]Fall13!AF583</f>
        <v>7.633</v>
      </c>
      <c r="H580" s="46"/>
      <c r="I580" s="46"/>
      <c r="J580" s="46">
        <f t="shared" si="160"/>
        <v>1.0267292166703033</v>
      </c>
      <c r="K580" s="54">
        <f t="shared" si="156"/>
        <v>1.0175612169181301</v>
      </c>
      <c r="M580" s="46"/>
      <c r="N580" s="46">
        <f t="shared" si="161"/>
        <v>1.0295060936497755</v>
      </c>
      <c r="O580" s="51">
        <f t="shared" si="157"/>
        <v>1.0188707503369778</v>
      </c>
      <c r="P580" s="46"/>
      <c r="Q580" s="46"/>
      <c r="R580" s="46">
        <f t="shared" si="148"/>
        <v>1.0282541237955252</v>
      </c>
      <c r="S580" s="51">
        <f t="shared" si="155"/>
        <v>1.01634359559103</v>
      </c>
      <c r="T580" s="46"/>
      <c r="U580" s="46"/>
      <c r="V580" s="46">
        <f t="shared" si="149"/>
        <v>1.0294856538410684</v>
      </c>
      <c r="W580" s="51">
        <f t="shared" si="158"/>
        <v>1.0190108191653786</v>
      </c>
      <c r="Z580" s="46">
        <f t="shared" si="150"/>
        <v>1.0277366365962031</v>
      </c>
      <c r="AA580" s="51">
        <f t="shared" si="159"/>
        <v>1.0180974477958236</v>
      </c>
      <c r="AE580" s="46"/>
      <c r="AF580" s="51">
        <f t="shared" si="162"/>
        <v>8.4905629343291373</v>
      </c>
      <c r="AG580" s="51">
        <f t="shared" si="163"/>
        <v>6.8854771493162001</v>
      </c>
      <c r="AH580" s="51">
        <f t="shared" si="164"/>
        <v>5.1656628034826806</v>
      </c>
      <c r="AI580" s="51">
        <f t="shared" si="165"/>
        <v>6.2459294577098294</v>
      </c>
      <c r="AJ580" s="51">
        <f t="shared" si="166"/>
        <v>7.2851268222584586</v>
      </c>
      <c r="AL580" s="47">
        <f t="shared" si="172"/>
        <v>9.1119166666666676</v>
      </c>
      <c r="AM580" s="47">
        <f t="shared" si="167"/>
        <v>8.355742136121</v>
      </c>
      <c r="AO580" s="47">
        <f t="shared" si="151"/>
        <v>7.8810000000000002</v>
      </c>
      <c r="AP580" s="47">
        <f t="shared" si="168"/>
        <v>6.8743098825578102</v>
      </c>
      <c r="AR580" s="47">
        <f t="shared" si="152"/>
        <v>6.1696666666666671</v>
      </c>
      <c r="AS580" s="47">
        <f t="shared" si="169"/>
        <v>5.1680727848363182</v>
      </c>
      <c r="AU580" s="47">
        <f t="shared" si="153"/>
        <v>7.6420000000000003</v>
      </c>
      <c r="AV580" s="47">
        <f t="shared" si="170"/>
        <v>6.2600673995634715</v>
      </c>
      <c r="AX580" s="47">
        <f t="shared" si="154"/>
        <v>7.5331250000000001</v>
      </c>
      <c r="AY580" s="47">
        <f t="shared" si="171"/>
        <v>6.9192201345526474</v>
      </c>
    </row>
    <row r="581" spans="1:51">
      <c r="A581" s="3">
        <v>2038</v>
      </c>
      <c r="B581" s="3">
        <v>4</v>
      </c>
      <c r="C581" s="46">
        <f>[1]Fall13!AB584</f>
        <v>9.3859999999999992</v>
      </c>
      <c r="D581" s="46">
        <f>[1]Fall13!AC584</f>
        <v>8.0220000000000002</v>
      </c>
      <c r="E581" s="46">
        <f>[1]Fall13!AD584</f>
        <v>6.32</v>
      </c>
      <c r="F581" s="46">
        <f>[1]Fall13!AE584</f>
        <v>7.7930000000000001</v>
      </c>
      <c r="G581" s="46">
        <f>[1]Fall13!AF584</f>
        <v>7.6189999999999998</v>
      </c>
      <c r="H581" s="46"/>
      <c r="I581" s="46"/>
      <c r="J581" s="46">
        <f t="shared" si="160"/>
        <v>1.026690002187705</v>
      </c>
      <c r="K581" s="54">
        <f t="shared" si="156"/>
        <v>1.0176069435833852</v>
      </c>
      <c r="M581" s="46"/>
      <c r="N581" s="46">
        <f t="shared" si="161"/>
        <v>1.0295174537987679</v>
      </c>
      <c r="O581" s="51">
        <f t="shared" si="157"/>
        <v>1.0188707503369778</v>
      </c>
      <c r="P581" s="46"/>
      <c r="Q581" s="46"/>
      <c r="R581" s="46">
        <f t="shared" si="148"/>
        <v>1.0281438099886124</v>
      </c>
      <c r="S581" s="51">
        <f t="shared" si="155"/>
        <v>1.01634359559103</v>
      </c>
      <c r="T581" s="46"/>
      <c r="U581" s="46"/>
      <c r="V581" s="46">
        <f t="shared" si="149"/>
        <v>1.0294583883751651</v>
      </c>
      <c r="W581" s="51">
        <f t="shared" si="158"/>
        <v>1.0190108191653786</v>
      </c>
      <c r="Z581" s="46">
        <f t="shared" si="150"/>
        <v>1.0277890192904358</v>
      </c>
      <c r="AA581" s="51">
        <f t="shared" si="159"/>
        <v>1.0180974477958236</v>
      </c>
      <c r="AE581" s="46"/>
      <c r="AF581" s="51">
        <f t="shared" si="162"/>
        <v>8.5214778429616693</v>
      </c>
      <c r="AG581" s="51">
        <f t="shared" si="163"/>
        <v>6.8608390231588512</v>
      </c>
      <c r="AH581" s="51">
        <f t="shared" si="164"/>
        <v>5.1906211912991562</v>
      </c>
      <c r="AI581" s="51">
        <f t="shared" si="165"/>
        <v>6.1638643280115737</v>
      </c>
      <c r="AJ581" s="51">
        <f t="shared" si="166"/>
        <v>7.2941942879806287</v>
      </c>
      <c r="AL581" s="47">
        <f t="shared" si="172"/>
        <v>9.1322499999999991</v>
      </c>
      <c r="AM581" s="47">
        <f t="shared" si="167"/>
        <v>8.3680289020291738</v>
      </c>
      <c r="AO581" s="47">
        <f t="shared" si="151"/>
        <v>7.9430000000000005</v>
      </c>
      <c r="AP581" s="47">
        <f t="shared" si="168"/>
        <v>6.8623705023388366</v>
      </c>
      <c r="AR581" s="47">
        <f t="shared" si="152"/>
        <v>6.2274999999999991</v>
      </c>
      <c r="AS581" s="47">
        <f t="shared" si="169"/>
        <v>5.1760762115855199</v>
      </c>
      <c r="AU581" s="47">
        <f t="shared" si="153"/>
        <v>7.7044999999999995</v>
      </c>
      <c r="AV581" s="47">
        <f t="shared" si="170"/>
        <v>6.2283276784186015</v>
      </c>
      <c r="AX581" s="47">
        <f t="shared" si="154"/>
        <v>7.5493750000000004</v>
      </c>
      <c r="AY581" s="47">
        <f t="shared" si="171"/>
        <v>6.9784036582328</v>
      </c>
    </row>
    <row r="582" spans="1:51">
      <c r="A582" s="3">
        <v>2038</v>
      </c>
      <c r="B582" s="3">
        <v>5</v>
      </c>
      <c r="C582" s="46">
        <f>[1]Fall13!AB585</f>
        <v>9.2159999999999993</v>
      </c>
      <c r="D582" s="46">
        <f>[1]Fall13!AC585</f>
        <v>7.8869999999999996</v>
      </c>
      <c r="E582" s="46">
        <f>[1]Fall13!AD585</f>
        <v>6.258</v>
      </c>
      <c r="F582" s="46">
        <f>[1]Fall13!AE585</f>
        <v>7.6710000000000003</v>
      </c>
      <c r="G582" s="46">
        <f>[1]Fall13!AF585</f>
        <v>7.6020000000000003</v>
      </c>
      <c r="H582" s="46"/>
      <c r="I582" s="46"/>
      <c r="J582" s="46">
        <f t="shared" si="160"/>
        <v>1.0266235936281607</v>
      </c>
      <c r="K582" s="54">
        <f t="shared" si="156"/>
        <v>1.0175505050505049</v>
      </c>
      <c r="M582" s="46"/>
      <c r="N582" s="46">
        <f t="shared" si="161"/>
        <v>1.0295000652656312</v>
      </c>
      <c r="O582" s="51">
        <f t="shared" si="157"/>
        <v>1.0188707503369778</v>
      </c>
      <c r="P582" s="46"/>
      <c r="Q582" s="46"/>
      <c r="R582" s="46">
        <f t="shared" si="148"/>
        <v>1.0282615839631941</v>
      </c>
      <c r="S582" s="51">
        <f t="shared" si="155"/>
        <v>1.01634359559103</v>
      </c>
      <c r="T582" s="46"/>
      <c r="U582" s="46"/>
      <c r="V582" s="46">
        <f t="shared" si="149"/>
        <v>1.0295262380888472</v>
      </c>
      <c r="W582" s="51">
        <f t="shared" si="158"/>
        <v>1.0190108191653786</v>
      </c>
      <c r="Z582" s="46">
        <f t="shared" si="150"/>
        <v>1.0277139380830067</v>
      </c>
      <c r="AA582" s="51">
        <f t="shared" si="159"/>
        <v>1.0180974477958236</v>
      </c>
      <c r="AE582" s="46"/>
      <c r="AF582" s="51">
        <f t="shared" si="162"/>
        <v>8.5489646686487717</v>
      </c>
      <c r="AG582" s="51">
        <f t="shared" si="163"/>
        <v>6.8716882421049696</v>
      </c>
      <c r="AH582" s="51">
        <f t="shared" si="164"/>
        <v>5.1896174619990845</v>
      </c>
      <c r="AI582" s="51">
        <f t="shared" si="165"/>
        <v>6.2054269722775697</v>
      </c>
      <c r="AJ582" s="51">
        <f t="shared" si="166"/>
        <v>7.365883636584484</v>
      </c>
      <c r="AL582" s="47">
        <f t="shared" si="172"/>
        <v>9.1521666666666661</v>
      </c>
      <c r="AM582" s="47">
        <f t="shared" si="167"/>
        <v>8.380316469644491</v>
      </c>
      <c r="AO582" s="47">
        <f t="shared" si="151"/>
        <v>7.9676666666666662</v>
      </c>
      <c r="AP582" s="47">
        <f t="shared" si="168"/>
        <v>6.8491158463044526</v>
      </c>
      <c r="AR582" s="47">
        <f t="shared" si="152"/>
        <v>6.2511666666666663</v>
      </c>
      <c r="AS582" s="47">
        <f t="shared" si="169"/>
        <v>5.1717985799810124</v>
      </c>
      <c r="AU582" s="47">
        <f t="shared" si="153"/>
        <v>7.730999999999999</v>
      </c>
      <c r="AV582" s="47">
        <f t="shared" si="170"/>
        <v>6.2018847041202676</v>
      </c>
      <c r="AX582" s="47">
        <f t="shared" si="154"/>
        <v>7.5637500000000006</v>
      </c>
      <c r="AY582" s="47">
        <f t="shared" si="171"/>
        <v>7.0570330873681577</v>
      </c>
    </row>
    <row r="583" spans="1:51">
      <c r="A583" s="3">
        <v>2038</v>
      </c>
      <c r="B583" s="3">
        <v>6</v>
      </c>
      <c r="C583" s="46">
        <f>[1]Fall13!AB586</f>
        <v>9.1489999999999991</v>
      </c>
      <c r="D583" s="46">
        <f>[1]Fall13!AC586</f>
        <v>7.8620000000000001</v>
      </c>
      <c r="E583" s="46">
        <f>[1]Fall13!AD586</f>
        <v>6.2030000000000003</v>
      </c>
      <c r="F583" s="46">
        <f>[1]Fall13!AE586</f>
        <v>7.65</v>
      </c>
      <c r="G583" s="46">
        <f>[1]Fall13!AF586</f>
        <v>7.7210000000000001</v>
      </c>
      <c r="H583" s="46"/>
      <c r="I583" s="46"/>
      <c r="J583" s="46">
        <f t="shared" si="160"/>
        <v>1.0267085624509034</v>
      </c>
      <c r="K583" s="54">
        <f t="shared" si="156"/>
        <v>1.0175527855507505</v>
      </c>
      <c r="M583" s="46"/>
      <c r="N583" s="46">
        <f t="shared" si="161"/>
        <v>1.0294618305617389</v>
      </c>
      <c r="O583" s="51">
        <f t="shared" si="157"/>
        <v>1.0188707503369778</v>
      </c>
      <c r="P583" s="46"/>
      <c r="Q583" s="46"/>
      <c r="R583" s="46">
        <f t="shared" si="148"/>
        <v>1.0283488063660478</v>
      </c>
      <c r="S583" s="51">
        <f t="shared" si="155"/>
        <v>1.01634359559103</v>
      </c>
      <c r="T583" s="46"/>
      <c r="U583" s="46"/>
      <c r="V583" s="46">
        <f t="shared" si="149"/>
        <v>1.0296096904441454</v>
      </c>
      <c r="W583" s="51">
        <f t="shared" si="158"/>
        <v>1.0190108191653786</v>
      </c>
      <c r="Z583" s="46">
        <f t="shared" si="150"/>
        <v>1.0276853454013044</v>
      </c>
      <c r="AA583" s="51">
        <f t="shared" si="159"/>
        <v>1.0180974477958236</v>
      </c>
      <c r="AE583" s="46"/>
      <c r="AF583" s="51">
        <f t="shared" si="162"/>
        <v>8.5564011232152897</v>
      </c>
      <c r="AG583" s="51">
        <f t="shared" si="163"/>
        <v>6.7778680715626436</v>
      </c>
      <c r="AH583" s="51">
        <f t="shared" si="164"/>
        <v>5.1670625346559618</v>
      </c>
      <c r="AI583" s="51">
        <f t="shared" si="165"/>
        <v>6.0478982264915642</v>
      </c>
      <c r="AJ583" s="51">
        <f t="shared" si="166"/>
        <v>7.3359888636514654</v>
      </c>
      <c r="AL583" s="47">
        <f t="shared" si="172"/>
        <v>9.1719999999999988</v>
      </c>
      <c r="AM583" s="47">
        <f t="shared" si="167"/>
        <v>8.3926162962591135</v>
      </c>
      <c r="AO583" s="47">
        <f t="shared" si="151"/>
        <v>8.0005000000000006</v>
      </c>
      <c r="AP583" s="47">
        <f t="shared" si="168"/>
        <v>6.8242796404954253</v>
      </c>
      <c r="AR583" s="47">
        <f t="shared" si="152"/>
        <v>6.2866666666666662</v>
      </c>
      <c r="AS583" s="47">
        <f t="shared" si="169"/>
        <v>5.1762251166801825</v>
      </c>
      <c r="AU583" s="47">
        <f t="shared" si="153"/>
        <v>7.7679999999999998</v>
      </c>
      <c r="AV583" s="47">
        <f t="shared" si="170"/>
        <v>6.1531585021597737</v>
      </c>
      <c r="AX583" s="47">
        <f t="shared" si="154"/>
        <v>7.5995000000000008</v>
      </c>
      <c r="AY583" s="47">
        <f t="shared" si="171"/>
        <v>7.1346774510991633</v>
      </c>
    </row>
    <row r="584" spans="1:51">
      <c r="A584" s="3">
        <v>2038</v>
      </c>
      <c r="B584" s="3">
        <v>7</v>
      </c>
      <c r="C584" s="46">
        <f>[1]Fall13!AB587</f>
        <v>9.1539999999999999</v>
      </c>
      <c r="D584" s="46">
        <f>[1]Fall13!AC587</f>
        <v>7.8129999999999997</v>
      </c>
      <c r="E584" s="46">
        <f>[1]Fall13!AD587</f>
        <v>6.1539999999999999</v>
      </c>
      <c r="F584" s="46">
        <f>[1]Fall13!AE587</f>
        <v>7.6020000000000003</v>
      </c>
      <c r="G584" s="46">
        <f>[1]Fall13!AF587</f>
        <v>7.726</v>
      </c>
      <c r="H584" s="46"/>
      <c r="I584" s="46"/>
      <c r="J584" s="46">
        <f t="shared" si="160"/>
        <v>1.0268087492989344</v>
      </c>
      <c r="K584" s="54">
        <f t="shared" si="156"/>
        <v>1.0175438596491229</v>
      </c>
      <c r="M584" s="46"/>
      <c r="N584" s="46">
        <f t="shared" si="161"/>
        <v>1.0295164053234944</v>
      </c>
      <c r="O584" s="51">
        <f t="shared" si="157"/>
        <v>1.0188707503369778</v>
      </c>
      <c r="P584" s="46"/>
      <c r="Q584" s="46"/>
      <c r="R584" s="46">
        <f t="shared" si="148"/>
        <v>1.0282372598162071</v>
      </c>
      <c r="S584" s="51">
        <f t="shared" si="155"/>
        <v>1.01634359559103</v>
      </c>
      <c r="T584" s="46"/>
      <c r="U584" s="46"/>
      <c r="V584" s="46">
        <f t="shared" si="149"/>
        <v>1.0295232936078007</v>
      </c>
      <c r="W584" s="51">
        <f t="shared" si="158"/>
        <v>1.0190108191653786</v>
      </c>
      <c r="Z584" s="46">
        <f t="shared" si="150"/>
        <v>1.0278036450711721</v>
      </c>
      <c r="AA584" s="51">
        <f t="shared" si="159"/>
        <v>1.0180974477958236</v>
      </c>
      <c r="AE584" s="46"/>
      <c r="AF584" s="51">
        <f t="shared" si="162"/>
        <v>8.5489595111925656</v>
      </c>
      <c r="AG584" s="51">
        <f t="shared" si="163"/>
        <v>6.7534431401053769</v>
      </c>
      <c r="AH584" s="51">
        <f t="shared" si="164"/>
        <v>5.1296701223856171</v>
      </c>
      <c r="AI584" s="51">
        <f t="shared" si="165"/>
        <v>6.1124607204584862</v>
      </c>
      <c r="AJ584" s="51">
        <f t="shared" si="166"/>
        <v>7.3050834563902614</v>
      </c>
      <c r="AL584" s="47">
        <f t="shared" si="172"/>
        <v>9.1919166666666658</v>
      </c>
      <c r="AM584" s="47">
        <f t="shared" si="167"/>
        <v>8.4048992840625498</v>
      </c>
      <c r="AO584" s="47">
        <f t="shared" si="151"/>
        <v>7.964666666666667</v>
      </c>
      <c r="AP584" s="47">
        <f t="shared" si="168"/>
        <v>6.8289754799354432</v>
      </c>
      <c r="AR584" s="47">
        <f t="shared" si="152"/>
        <v>6.2700000000000005</v>
      </c>
      <c r="AS584" s="47">
        <f t="shared" si="169"/>
        <v>5.1729625580357705</v>
      </c>
      <c r="AU584" s="47">
        <f t="shared" si="153"/>
        <v>7.7376666666666667</v>
      </c>
      <c r="AV584" s="47">
        <f t="shared" si="170"/>
        <v>6.15225221274964</v>
      </c>
      <c r="AX584" s="47">
        <f t="shared" si="154"/>
        <v>7.6503750000000004</v>
      </c>
      <c r="AY584" s="47">
        <f t="shared" si="171"/>
        <v>7.2157862161259034</v>
      </c>
    </row>
    <row r="585" spans="1:51">
      <c r="A585" s="3">
        <v>2038</v>
      </c>
      <c r="B585" s="3">
        <v>8</v>
      </c>
      <c r="C585" s="46">
        <f>[1]Fall13!AB588</f>
        <v>9.1379999999999999</v>
      </c>
      <c r="D585" s="46">
        <f>[1]Fall13!AC588</f>
        <v>7.79</v>
      </c>
      <c r="E585" s="46">
        <f>[1]Fall13!AD588</f>
        <v>6.1559999999999997</v>
      </c>
      <c r="F585" s="46">
        <f>[1]Fall13!AE588</f>
        <v>7.58</v>
      </c>
      <c r="G585" s="46">
        <f>[1]Fall13!AF588</f>
        <v>7.6970000000000001</v>
      </c>
      <c r="H585" s="46"/>
      <c r="I585" s="46"/>
      <c r="J585" s="46">
        <f t="shared" si="160"/>
        <v>1.0267415730337077</v>
      </c>
      <c r="K585" s="54">
        <f t="shared" si="156"/>
        <v>1.0175729020756399</v>
      </c>
      <c r="M585" s="46"/>
      <c r="N585" s="46">
        <f t="shared" si="161"/>
        <v>1.029470067397912</v>
      </c>
      <c r="O585" s="51">
        <f t="shared" si="157"/>
        <v>1.0188707503369778</v>
      </c>
      <c r="P585" s="46"/>
      <c r="Q585" s="46"/>
      <c r="R585" s="46">
        <f t="shared" si="148"/>
        <v>1.0282278269584098</v>
      </c>
      <c r="S585" s="51">
        <f t="shared" si="155"/>
        <v>1.01634359559103</v>
      </c>
      <c r="T585" s="46"/>
      <c r="U585" s="46"/>
      <c r="V585" s="46">
        <f t="shared" si="149"/>
        <v>1.0294716827380144</v>
      </c>
      <c r="W585" s="51">
        <f t="shared" si="158"/>
        <v>1.0190108191653786</v>
      </c>
      <c r="Z585" s="46">
        <f t="shared" si="150"/>
        <v>1.0277740686339965</v>
      </c>
      <c r="AA585" s="51">
        <f t="shared" si="159"/>
        <v>1.0180974477958236</v>
      </c>
      <c r="AE585" s="46"/>
      <c r="AF585" s="51">
        <f t="shared" si="162"/>
        <v>8.3161962953596529</v>
      </c>
      <c r="AG585" s="51">
        <f t="shared" si="163"/>
        <v>7.0777747418335197</v>
      </c>
      <c r="AH585" s="51">
        <f t="shared" si="164"/>
        <v>5.2983043090391844</v>
      </c>
      <c r="AI585" s="51">
        <f t="shared" si="165"/>
        <v>6.4936441834756753</v>
      </c>
      <c r="AJ585" s="51">
        <f t="shared" si="166"/>
        <v>6.9441638330373348</v>
      </c>
      <c r="AL585" s="47">
        <f t="shared" si="172"/>
        <v>9.2117499999999986</v>
      </c>
      <c r="AM585" s="47">
        <f t="shared" si="167"/>
        <v>8.4168672802328217</v>
      </c>
      <c r="AO585" s="47">
        <f t="shared" si="151"/>
        <v>7.8998333333333335</v>
      </c>
      <c r="AP585" s="47">
        <f t="shared" si="168"/>
        <v>6.8711817280135934</v>
      </c>
      <c r="AR585" s="47">
        <f t="shared" si="152"/>
        <v>6.2311666666666667</v>
      </c>
      <c r="AS585" s="47">
        <f t="shared" si="169"/>
        <v>5.1901564038102803</v>
      </c>
      <c r="AU585" s="47">
        <f t="shared" si="153"/>
        <v>7.6803333333333326</v>
      </c>
      <c r="AV585" s="47">
        <f t="shared" si="170"/>
        <v>6.2115373147374493</v>
      </c>
      <c r="AX585" s="47">
        <f t="shared" si="154"/>
        <v>7.6921250000000008</v>
      </c>
      <c r="AY585" s="47">
        <f t="shared" si="171"/>
        <v>7.2536797412372529</v>
      </c>
    </row>
    <row r="586" spans="1:51">
      <c r="A586" s="3">
        <v>2038</v>
      </c>
      <c r="B586" s="3">
        <v>9</v>
      </c>
      <c r="C586" s="46">
        <f>[1]Fall13!AB589</f>
        <v>9.1839999999999993</v>
      </c>
      <c r="D586" s="46">
        <f>[1]Fall13!AC589</f>
        <v>7.8390000000000004</v>
      </c>
      <c r="E586" s="46">
        <f>[1]Fall13!AD589</f>
        <v>6.1710000000000003</v>
      </c>
      <c r="F586" s="46">
        <f>[1]Fall13!AE589</f>
        <v>7.617</v>
      </c>
      <c r="G586" s="46">
        <f>[1]Fall13!AF589</f>
        <v>7.6950000000000003</v>
      </c>
      <c r="H586" s="46"/>
      <c r="I586" s="46"/>
      <c r="J586" s="46">
        <f t="shared" si="160"/>
        <v>1.0268336314847941</v>
      </c>
      <c r="K586" s="54">
        <f t="shared" si="156"/>
        <v>1.017612772427775</v>
      </c>
      <c r="M586" s="46"/>
      <c r="N586" s="46">
        <f t="shared" si="161"/>
        <v>1.0295508274231679</v>
      </c>
      <c r="O586" s="51">
        <f t="shared" si="157"/>
        <v>1.0188707503369778</v>
      </c>
      <c r="P586" s="46"/>
      <c r="Q586" s="46"/>
      <c r="R586" s="46">
        <f t="shared" si="148"/>
        <v>1.0281572809063646</v>
      </c>
      <c r="S586" s="51">
        <f t="shared" si="155"/>
        <v>1.01634359559103</v>
      </c>
      <c r="T586" s="46"/>
      <c r="U586" s="46"/>
      <c r="V586" s="46">
        <f t="shared" si="149"/>
        <v>1.0294634410055412</v>
      </c>
      <c r="W586" s="51">
        <f t="shared" si="158"/>
        <v>1.0190108191653786</v>
      </c>
      <c r="Z586" s="46">
        <f t="shared" si="150"/>
        <v>1.0277814879123814</v>
      </c>
      <c r="AA586" s="51">
        <f t="shared" si="159"/>
        <v>1.0180974477958236</v>
      </c>
      <c r="AE586" s="46"/>
      <c r="AF586" s="51">
        <f t="shared" si="162"/>
        <v>8.3939216915445183</v>
      </c>
      <c r="AG586" s="51">
        <f t="shared" si="163"/>
        <v>7.0907596851376589</v>
      </c>
      <c r="AH586" s="51">
        <f t="shared" si="164"/>
        <v>5.298990758375222</v>
      </c>
      <c r="AI586" s="51">
        <f t="shared" si="165"/>
        <v>6.5059429246435245</v>
      </c>
      <c r="AJ586" s="51">
        <f t="shared" si="166"/>
        <v>6.8587679621728785</v>
      </c>
      <c r="AL586" s="47">
        <f t="shared" si="172"/>
        <v>9.2317499999999999</v>
      </c>
      <c r="AM586" s="47">
        <f t="shared" si="167"/>
        <v>8.4289740655555807</v>
      </c>
      <c r="AO586" s="47">
        <f t="shared" si="151"/>
        <v>7.8688333333333338</v>
      </c>
      <c r="AP586" s="47">
        <f t="shared" si="168"/>
        <v>6.9053954839838356</v>
      </c>
      <c r="AR586" s="47">
        <f t="shared" si="152"/>
        <v>6.2103333333333337</v>
      </c>
      <c r="AS586" s="47">
        <f t="shared" si="169"/>
        <v>5.2123777296257048</v>
      </c>
      <c r="AU586" s="47">
        <f t="shared" si="153"/>
        <v>7.6521666666666661</v>
      </c>
      <c r="AV586" s="47">
        <f t="shared" si="170"/>
        <v>6.2548728925597326</v>
      </c>
      <c r="AX586" s="47">
        <f t="shared" si="154"/>
        <v>7.6831250000000004</v>
      </c>
      <c r="AY586" s="47">
        <f t="shared" si="171"/>
        <v>7.207571121104869</v>
      </c>
    </row>
    <row r="587" spans="1:51">
      <c r="A587" s="3">
        <v>2038</v>
      </c>
      <c r="B587" s="3">
        <v>10</v>
      </c>
      <c r="C587" s="46">
        <f>[1]Fall13!AB590</f>
        <v>9.2850000000000001</v>
      </c>
      <c r="D587" s="46">
        <f>[1]Fall13!AC590</f>
        <v>7.8760000000000003</v>
      </c>
      <c r="E587" s="46">
        <f>[1]Fall13!AD590</f>
        <v>6.1420000000000003</v>
      </c>
      <c r="F587" s="46">
        <f>[1]Fall13!AE590</f>
        <v>7.6369999999999996</v>
      </c>
      <c r="G587" s="46">
        <f>[1]Fall13!AF590</f>
        <v>7.6429999999999998</v>
      </c>
      <c r="H587" s="46"/>
      <c r="I587" s="46"/>
      <c r="J587" s="46">
        <f t="shared" si="160"/>
        <v>1.0267610306314277</v>
      </c>
      <c r="K587" s="54">
        <f t="shared" si="156"/>
        <v>1.0175460584033087</v>
      </c>
      <c r="M587" s="46"/>
      <c r="N587" s="46">
        <f t="shared" si="161"/>
        <v>1.0295424836601308</v>
      </c>
      <c r="O587" s="51">
        <f t="shared" si="157"/>
        <v>1.0188707503369778</v>
      </c>
      <c r="P587" s="46"/>
      <c r="Q587" s="46"/>
      <c r="R587" s="46">
        <f t="shared" ref="R587:R613" si="173">E587/E575</f>
        <v>1.0282939896199565</v>
      </c>
      <c r="S587" s="51">
        <f t="shared" si="155"/>
        <v>1.01634359559103</v>
      </c>
      <c r="T587" s="46"/>
      <c r="U587" s="46"/>
      <c r="V587" s="46">
        <f t="shared" ref="V587:V613" si="174">F587/F575</f>
        <v>1.0295227824211377</v>
      </c>
      <c r="W587" s="51">
        <f t="shared" si="158"/>
        <v>1.0190108191653786</v>
      </c>
      <c r="Z587" s="46">
        <f t="shared" ref="Z587:Z613" si="175">G587/G575</f>
        <v>1.0279757901815736</v>
      </c>
      <c r="AA587" s="51">
        <f t="shared" si="159"/>
        <v>1.0180974477958236</v>
      </c>
      <c r="AE587" s="46"/>
      <c r="AF587" s="51">
        <f t="shared" si="162"/>
        <v>8.3947614404551274</v>
      </c>
      <c r="AG587" s="51">
        <f t="shared" si="163"/>
        <v>7.0632963151606623</v>
      </c>
      <c r="AH587" s="51">
        <f t="shared" si="164"/>
        <v>5.2266492157999842</v>
      </c>
      <c r="AI587" s="51">
        <f t="shared" si="165"/>
        <v>6.475103153574822</v>
      </c>
      <c r="AJ587" s="51">
        <f t="shared" si="166"/>
        <v>6.8363553107399975</v>
      </c>
      <c r="AL587" s="47">
        <f t="shared" si="172"/>
        <v>9.2519166666666663</v>
      </c>
      <c r="AM587" s="47">
        <f t="shared" si="167"/>
        <v>8.4410369899886337</v>
      </c>
      <c r="AO587" s="47">
        <f t="shared" si="151"/>
        <v>7.8444999999999991</v>
      </c>
      <c r="AP587" s="47">
        <f t="shared" si="168"/>
        <v>6.9391383659841388</v>
      </c>
      <c r="AR587" s="47">
        <f t="shared" si="152"/>
        <v>6.1806666666666672</v>
      </c>
      <c r="AS587" s="47">
        <f t="shared" si="169"/>
        <v>5.2183824003758419</v>
      </c>
      <c r="AU587" s="47">
        <f t="shared" si="153"/>
        <v>7.6261666666666663</v>
      </c>
      <c r="AV587" s="47">
        <f t="shared" si="170"/>
        <v>6.3067460301536071</v>
      </c>
      <c r="AX587" s="47">
        <f t="shared" si="154"/>
        <v>7.6670000000000007</v>
      </c>
      <c r="AY587" s="47">
        <f t="shared" si="171"/>
        <v>7.1531955216019387</v>
      </c>
    </row>
    <row r="588" spans="1:51">
      <c r="A588" s="3">
        <v>2038</v>
      </c>
      <c r="B588" s="3">
        <v>11</v>
      </c>
      <c r="C588" s="46">
        <f>[1]Fall13!AB591</f>
        <v>9.4550000000000001</v>
      </c>
      <c r="D588" s="46">
        <f>[1]Fall13!AC591</f>
        <v>7.968</v>
      </c>
      <c r="E588" s="46">
        <f>[1]Fall13!AD591</f>
        <v>6.2889999999999997</v>
      </c>
      <c r="F588" s="46">
        <f>[1]Fall13!AE591</f>
        <v>7.7350000000000003</v>
      </c>
      <c r="G588" s="46">
        <f>[1]Fall13!AF591</f>
        <v>7.5229999999999997</v>
      </c>
      <c r="H588" s="46"/>
      <c r="I588" s="46"/>
      <c r="J588" s="46">
        <f t="shared" si="160"/>
        <v>1.0268245004344048</v>
      </c>
      <c r="K588" s="54">
        <f t="shared" si="156"/>
        <v>1.0176000000000001</v>
      </c>
      <c r="M588" s="46"/>
      <c r="N588" s="46">
        <f t="shared" si="161"/>
        <v>1.0295903863548261</v>
      </c>
      <c r="O588" s="51">
        <f t="shared" si="157"/>
        <v>1.0188707503369778</v>
      </c>
      <c r="P588" s="46"/>
      <c r="Q588" s="46"/>
      <c r="R588" s="46">
        <f t="shared" si="173"/>
        <v>1.0282864617396992</v>
      </c>
      <c r="S588" s="51">
        <f t="shared" si="155"/>
        <v>1.01634359559103</v>
      </c>
      <c r="T588" s="46"/>
      <c r="U588" s="46"/>
      <c r="V588" s="46">
        <f t="shared" si="174"/>
        <v>1.0296858359957402</v>
      </c>
      <c r="W588" s="51">
        <f t="shared" si="158"/>
        <v>1.0190108191653786</v>
      </c>
      <c r="Z588" s="46">
        <f t="shared" si="175"/>
        <v>1.0278726601994808</v>
      </c>
      <c r="AA588" s="51">
        <f t="shared" si="159"/>
        <v>1.0180974477958236</v>
      </c>
      <c r="AE588" s="46"/>
      <c r="AF588" s="51">
        <f t="shared" si="162"/>
        <v>8.3856534900905171</v>
      </c>
      <c r="AG588" s="51">
        <f t="shared" si="163"/>
        <v>7.0823908433505576</v>
      </c>
      <c r="AH588" s="51">
        <f t="shared" si="164"/>
        <v>5.3005197319833739</v>
      </c>
      <c r="AI588" s="51">
        <f t="shared" si="165"/>
        <v>6.4850712836969793</v>
      </c>
      <c r="AJ588" s="51">
        <f t="shared" si="166"/>
        <v>6.7766738095456596</v>
      </c>
      <c r="AL588" s="47">
        <f t="shared" si="172"/>
        <v>9.2724999999999991</v>
      </c>
      <c r="AM588" s="47">
        <f t="shared" si="167"/>
        <v>8.4531232306059021</v>
      </c>
      <c r="AO588" s="47">
        <f t="shared" si="151"/>
        <v>7.8579999999999997</v>
      </c>
      <c r="AP588" s="47">
        <f t="shared" si="168"/>
        <v>6.9742554661917362</v>
      </c>
      <c r="AR588" s="47">
        <f t="shared" si="152"/>
        <v>6.1858333333333322</v>
      </c>
      <c r="AS588" s="47">
        <f t="shared" si="169"/>
        <v>5.2368661120398903</v>
      </c>
      <c r="AU588" s="47">
        <f t="shared" si="153"/>
        <v>7.6368333333333327</v>
      </c>
      <c r="AV588" s="47">
        <f t="shared" si="170"/>
        <v>6.353353415390175</v>
      </c>
      <c r="AX588" s="47">
        <f t="shared" si="154"/>
        <v>7.6532499999999999</v>
      </c>
      <c r="AY588" s="47">
        <f t="shared" si="171"/>
        <v>7.0896388950128379</v>
      </c>
    </row>
    <row r="589" spans="1:51">
      <c r="A589" s="3">
        <v>2038</v>
      </c>
      <c r="B589" s="3">
        <v>12</v>
      </c>
      <c r="C589" s="46">
        <f>[1]Fall13!AB592</f>
        <v>9.2249999999999996</v>
      </c>
      <c r="D589" s="46">
        <f>[1]Fall13!AC592</f>
        <v>7.8920000000000003</v>
      </c>
      <c r="E589" s="46">
        <f>[1]Fall13!AD592</f>
        <v>6.16</v>
      </c>
      <c r="F589" s="46">
        <f>[1]Fall13!AE592</f>
        <v>7.6479999999999997</v>
      </c>
      <c r="G589" s="46">
        <f>[1]Fall13!AF592</f>
        <v>7.5679999999999996</v>
      </c>
      <c r="H589" s="46"/>
      <c r="I589" s="46"/>
      <c r="J589" s="46">
        <f t="shared" si="160"/>
        <v>1.0268254674977737</v>
      </c>
      <c r="K589" s="54">
        <f t="shared" si="156"/>
        <v>1.0176589303733603</v>
      </c>
      <c r="M589" s="46"/>
      <c r="N589" s="46">
        <f t="shared" si="161"/>
        <v>1.0296151337247228</v>
      </c>
      <c r="O589" s="51">
        <f t="shared" si="157"/>
        <v>1.0188707503369778</v>
      </c>
      <c r="P589" s="46"/>
      <c r="Q589" s="46"/>
      <c r="R589" s="46">
        <f t="shared" si="173"/>
        <v>1.028380634390651</v>
      </c>
      <c r="S589" s="51">
        <f t="shared" si="155"/>
        <v>1.01634359559103</v>
      </c>
      <c r="T589" s="46"/>
      <c r="U589" s="46"/>
      <c r="V589" s="46">
        <f t="shared" si="174"/>
        <v>1.0296176628971458</v>
      </c>
      <c r="W589" s="51">
        <f t="shared" si="158"/>
        <v>1.0190108191653786</v>
      </c>
      <c r="Z589" s="46">
        <f t="shared" si="175"/>
        <v>1.0278419122640228</v>
      </c>
      <c r="AA589" s="51">
        <f t="shared" si="159"/>
        <v>1.0180974477958236</v>
      </c>
      <c r="AE589" s="46"/>
      <c r="AF589" s="51">
        <f t="shared" si="162"/>
        <v>8.3736053743528327</v>
      </c>
      <c r="AG589" s="51">
        <f t="shared" si="163"/>
        <v>7.0576008296470762</v>
      </c>
      <c r="AH589" s="51">
        <f t="shared" si="164"/>
        <v>5.2245176217668456</v>
      </c>
      <c r="AI589" s="51">
        <f t="shared" si="165"/>
        <v>6.4607888878534894</v>
      </c>
      <c r="AJ589" s="51">
        <f t="shared" si="166"/>
        <v>6.7612010658605648</v>
      </c>
      <c r="AL589" s="47">
        <f t="shared" si="172"/>
        <v>9.292583333333333</v>
      </c>
      <c r="AM589" s="47">
        <f t="shared" si="167"/>
        <v>8.4652318154721371</v>
      </c>
      <c r="AO589" s="47">
        <f t="shared" si="151"/>
        <v>7.8630000000000004</v>
      </c>
      <c r="AP589" s="47">
        <f t="shared" si="168"/>
        <v>7.0208775925391427</v>
      </c>
      <c r="AR589" s="47">
        <f t="shared" si="152"/>
        <v>6.1786666666666674</v>
      </c>
      <c r="AS589" s="47">
        <f t="shared" si="169"/>
        <v>5.2464419598917047</v>
      </c>
      <c r="AU589" s="47">
        <f t="shared" si="153"/>
        <v>7.6365000000000007</v>
      </c>
      <c r="AV589" s="47">
        <f t="shared" si="170"/>
        <v>6.4221685256171632</v>
      </c>
      <c r="AX589" s="47">
        <f t="shared" si="154"/>
        <v>7.6468749999999996</v>
      </c>
      <c r="AY589" s="47">
        <f t="shared" si="171"/>
        <v>7.0230147422478293</v>
      </c>
    </row>
    <row r="590" spans="1:51">
      <c r="A590" s="3">
        <v>2039</v>
      </c>
      <c r="B590" s="3">
        <v>1</v>
      </c>
      <c r="C590" s="46">
        <f>[1]Fall13!AB593</f>
        <v>9.6579999999999995</v>
      </c>
      <c r="D590" s="46">
        <f>[1]Fall13!AC593</f>
        <v>8.2680000000000007</v>
      </c>
      <c r="E590" s="46">
        <f>[1]Fall13!AD593</f>
        <v>6.4329999999999998</v>
      </c>
      <c r="F590" s="46">
        <f>[1]Fall13!AE593</f>
        <v>8.0169999999999995</v>
      </c>
      <c r="G590" s="46">
        <f>[1]Fall13!AF593</f>
        <v>7.9859999999999998</v>
      </c>
      <c r="H590" s="46"/>
      <c r="I590" s="46"/>
      <c r="J590" s="46">
        <f t="shared" si="160"/>
        <v>1.0270097830710336</v>
      </c>
      <c r="K590" s="54">
        <f t="shared" si="156"/>
        <v>1.0175742574257425</v>
      </c>
      <c r="M590" s="46"/>
      <c r="N590" s="46">
        <f t="shared" si="161"/>
        <v>1.0298953662182362</v>
      </c>
      <c r="O590" s="51">
        <f t="shared" si="157"/>
        <v>1.0188707503369778</v>
      </c>
      <c r="P590" s="46"/>
      <c r="Q590" s="46"/>
      <c r="R590" s="46">
        <f t="shared" si="173"/>
        <v>1.0286216821234411</v>
      </c>
      <c r="S590" s="51">
        <f t="shared" si="155"/>
        <v>1.01634359559103</v>
      </c>
      <c r="T590" s="46"/>
      <c r="U590" s="46"/>
      <c r="V590" s="46">
        <f t="shared" si="174"/>
        <v>1.0299331963001028</v>
      </c>
      <c r="W590" s="51">
        <f t="shared" si="158"/>
        <v>1.0190108191653786</v>
      </c>
      <c r="Z590" s="46">
        <f t="shared" si="175"/>
        <v>1.0281962147547314</v>
      </c>
      <c r="AA590" s="51">
        <f t="shared" si="159"/>
        <v>1.0180974477958236</v>
      </c>
      <c r="AE590" s="46"/>
      <c r="AF590" s="51">
        <f t="shared" si="162"/>
        <v>8.6914262032682554</v>
      </c>
      <c r="AG590" s="51">
        <f t="shared" si="163"/>
        <v>6.8521789587949948</v>
      </c>
      <c r="AH590" s="51">
        <f t="shared" si="164"/>
        <v>5.2334026598822057</v>
      </c>
      <c r="AI590" s="51">
        <f t="shared" si="165"/>
        <v>6.2342047181559401</v>
      </c>
      <c r="AJ590" s="51">
        <f t="shared" si="166"/>
        <v>7.3584387051373046</v>
      </c>
      <c r="AL590" s="47">
        <f t="shared" si="172"/>
        <v>9.3137499999999989</v>
      </c>
      <c r="AM590" s="47">
        <f t="shared" si="167"/>
        <v>8.4777407601821029</v>
      </c>
      <c r="AO590" s="47">
        <f t="shared" ref="AO590:AO613" si="176">AVERAGE(D585:D590)</f>
        <v>7.9388333333333341</v>
      </c>
      <c r="AP590" s="47">
        <f t="shared" si="168"/>
        <v>7.0373335623207458</v>
      </c>
      <c r="AR590" s="47">
        <f t="shared" ref="AR590:AR613" si="177">AVERAGE(E585:E590)</f>
        <v>6.2251666666666665</v>
      </c>
      <c r="AS590" s="47">
        <f t="shared" si="169"/>
        <v>5.2637307161411364</v>
      </c>
      <c r="AU590" s="47">
        <f t="shared" ref="AU590:AU613" si="178">AVERAGE(F585:F590)</f>
        <v>7.7056666666666658</v>
      </c>
      <c r="AV590" s="47">
        <f t="shared" si="170"/>
        <v>6.4424591919000704</v>
      </c>
      <c r="AX590" s="47">
        <f t="shared" si="154"/>
        <v>7.6948749999999988</v>
      </c>
      <c r="AY590" s="47">
        <f t="shared" si="171"/>
        <v>7.0220841258169315</v>
      </c>
    </row>
    <row r="591" spans="1:51">
      <c r="A591" s="3">
        <v>2039</v>
      </c>
      <c r="B591" s="3">
        <v>2</v>
      </c>
      <c r="C591" s="46">
        <f>[1]Fall13!AB594</f>
        <v>9.7620000000000005</v>
      </c>
      <c r="D591" s="46">
        <f>[1]Fall13!AC594</f>
        <v>8.423</v>
      </c>
      <c r="E591" s="46">
        <f>[1]Fall13!AD594</f>
        <v>6.5720000000000001</v>
      </c>
      <c r="F591" s="46">
        <f>[1]Fall13!AE594</f>
        <v>8.1609999999999996</v>
      </c>
      <c r="G591" s="46">
        <f>[1]Fall13!AF594</f>
        <v>7.9909999999999997</v>
      </c>
      <c r="H591" s="46"/>
      <c r="I591" s="46"/>
      <c r="J591" s="46">
        <f t="shared" si="160"/>
        <v>1.0271464646464648</v>
      </c>
      <c r="K591" s="54">
        <f t="shared" si="156"/>
        <v>1.0175094894085956</v>
      </c>
      <c r="M591" s="46"/>
      <c r="N591" s="46">
        <f t="shared" si="161"/>
        <v>1.0298324978603741</v>
      </c>
      <c r="O591" s="51">
        <f t="shared" si="157"/>
        <v>1.0188707503369778</v>
      </c>
      <c r="P591" s="46"/>
      <c r="Q591" s="46"/>
      <c r="R591" s="46">
        <f t="shared" si="173"/>
        <v>1.0286429801220849</v>
      </c>
      <c r="S591" s="51">
        <f t="shared" si="155"/>
        <v>1.01634359559103</v>
      </c>
      <c r="T591" s="46"/>
      <c r="U591" s="46"/>
      <c r="V591" s="46">
        <f t="shared" si="174"/>
        <v>1.0299091367995961</v>
      </c>
      <c r="W591" s="51">
        <f t="shared" si="158"/>
        <v>1.0190108191653786</v>
      </c>
      <c r="Z591" s="46">
        <f t="shared" si="175"/>
        <v>1.0281780751415337</v>
      </c>
      <c r="AA591" s="51">
        <f t="shared" si="159"/>
        <v>1.0180974477958236</v>
      </c>
      <c r="AE591" s="46"/>
      <c r="AF591" s="51">
        <f t="shared" si="162"/>
        <v>8.6599810852985115</v>
      </c>
      <c r="AG591" s="51">
        <f t="shared" si="163"/>
        <v>6.9533213920382657</v>
      </c>
      <c r="AH591" s="51">
        <f t="shared" si="164"/>
        <v>5.2800485217653117</v>
      </c>
      <c r="AI591" s="51">
        <f t="shared" si="165"/>
        <v>6.2546207167266328</v>
      </c>
      <c r="AJ591" s="51">
        <f t="shared" si="166"/>
        <v>7.4029531667002209</v>
      </c>
      <c r="AL591" s="47">
        <f t="shared" si="172"/>
        <v>9.3352500000000003</v>
      </c>
      <c r="AM591" s="47">
        <f t="shared" si="167"/>
        <v>8.4901593050597377</v>
      </c>
      <c r="AO591" s="47">
        <f t="shared" si="176"/>
        <v>8.0443333333333342</v>
      </c>
      <c r="AP591" s="47">
        <f t="shared" si="168"/>
        <v>7.0165913373548703</v>
      </c>
      <c r="AR591" s="47">
        <f t="shared" si="177"/>
        <v>6.2945000000000002</v>
      </c>
      <c r="AS591" s="47">
        <f t="shared" si="169"/>
        <v>5.260688084928824</v>
      </c>
      <c r="AU591" s="47">
        <f t="shared" si="178"/>
        <v>7.8024999999999993</v>
      </c>
      <c r="AV591" s="47">
        <f t="shared" si="170"/>
        <v>6.4026219474418982</v>
      </c>
      <c r="AX591" s="47">
        <f t="shared" ref="AX591:AX613" si="179">AVERAGE(G584:G591)</f>
        <v>7.7286250000000001</v>
      </c>
      <c r="AY591" s="47">
        <f t="shared" si="171"/>
        <v>7.0304546636980279</v>
      </c>
    </row>
    <row r="592" spans="1:51">
      <c r="A592" s="3">
        <v>2039</v>
      </c>
      <c r="B592" s="3">
        <v>3</v>
      </c>
      <c r="C592" s="46">
        <f>[1]Fall13!AB595</f>
        <v>9.6660000000000004</v>
      </c>
      <c r="D592" s="46">
        <f>[1]Fall13!AC595</f>
        <v>8.266</v>
      </c>
      <c r="E592" s="46">
        <f>[1]Fall13!AD595</f>
        <v>6.4770000000000003</v>
      </c>
      <c r="F592" s="46">
        <f>[1]Fall13!AE595</f>
        <v>8.0190000000000001</v>
      </c>
      <c r="G592" s="46">
        <f>[1]Fall13!AF595</f>
        <v>7.8479999999999999</v>
      </c>
      <c r="H592" s="46"/>
      <c r="I592" s="46"/>
      <c r="J592" s="46">
        <f t="shared" si="160"/>
        <v>1.0270959515460631</v>
      </c>
      <c r="K592" s="54">
        <f t="shared" si="156"/>
        <v>1.0175612169181301</v>
      </c>
      <c r="M592" s="46"/>
      <c r="N592" s="46">
        <f t="shared" si="161"/>
        <v>1.0300311526479751</v>
      </c>
      <c r="O592" s="51">
        <f t="shared" si="157"/>
        <v>1.0188707503369778</v>
      </c>
      <c r="P592" s="46"/>
      <c r="Q592" s="46"/>
      <c r="R592" s="46">
        <f t="shared" si="173"/>
        <v>1.0287484116899619</v>
      </c>
      <c r="S592" s="51">
        <f t="shared" si="155"/>
        <v>1.01634359559103</v>
      </c>
      <c r="T592" s="46"/>
      <c r="U592" s="46"/>
      <c r="V592" s="46">
        <f t="shared" si="174"/>
        <v>1.0299255073208324</v>
      </c>
      <c r="W592" s="51">
        <f t="shared" si="158"/>
        <v>1.0190108191653786</v>
      </c>
      <c r="Z592" s="46">
        <f t="shared" si="175"/>
        <v>1.0281671688720031</v>
      </c>
      <c r="AA592" s="51">
        <f t="shared" si="159"/>
        <v>1.0180974477958236</v>
      </c>
      <c r="AE592" s="46"/>
      <c r="AF592" s="51">
        <f t="shared" si="162"/>
        <v>8.6396675517759256</v>
      </c>
      <c r="AG592" s="51">
        <f t="shared" si="163"/>
        <v>7.0154112695519117</v>
      </c>
      <c r="AH592" s="51">
        <f t="shared" si="164"/>
        <v>5.2500883073024278</v>
      </c>
      <c r="AI592" s="51">
        <f t="shared" si="165"/>
        <v>6.3646696931500619</v>
      </c>
      <c r="AJ592" s="51">
        <f t="shared" si="166"/>
        <v>7.4169690246102347</v>
      </c>
      <c r="AL592" s="47">
        <f t="shared" si="172"/>
        <v>9.3564999999999987</v>
      </c>
      <c r="AM592" s="47">
        <f t="shared" si="167"/>
        <v>8.5025846898469695</v>
      </c>
      <c r="AO592" s="47">
        <f t="shared" si="176"/>
        <v>8.1155000000000008</v>
      </c>
      <c r="AP592" s="47">
        <f t="shared" si="168"/>
        <v>7.004033268090577</v>
      </c>
      <c r="AR592" s="47">
        <f t="shared" si="177"/>
        <v>6.3455000000000004</v>
      </c>
      <c r="AS592" s="47">
        <f t="shared" si="169"/>
        <v>5.2525376764166918</v>
      </c>
      <c r="AU592" s="47">
        <f t="shared" si="178"/>
        <v>7.8694999999999995</v>
      </c>
      <c r="AV592" s="47">
        <f t="shared" si="170"/>
        <v>6.3790764088596541</v>
      </c>
      <c r="AX592" s="47">
        <f t="shared" si="179"/>
        <v>7.7438749999999992</v>
      </c>
      <c r="AY592" s="47">
        <f t="shared" si="171"/>
        <v>7.0444403597255238</v>
      </c>
    </row>
    <row r="593" spans="1:51">
      <c r="A593" s="3">
        <v>2039</v>
      </c>
      <c r="B593" s="3">
        <v>4</v>
      </c>
      <c r="C593" s="46">
        <f>[1]Fall13!AB596</f>
        <v>9.641</v>
      </c>
      <c r="D593" s="46">
        <f>[1]Fall13!AC596</f>
        <v>8.2620000000000005</v>
      </c>
      <c r="E593" s="46">
        <f>[1]Fall13!AD596</f>
        <v>6.5019999999999998</v>
      </c>
      <c r="F593" s="46">
        <f>[1]Fall13!AE596</f>
        <v>8.0269999999999992</v>
      </c>
      <c r="G593" s="46">
        <f>[1]Fall13!AF596</f>
        <v>7.8339999999999996</v>
      </c>
      <c r="H593" s="46"/>
      <c r="I593" s="46"/>
      <c r="J593" s="46">
        <f t="shared" si="160"/>
        <v>1.0271681227359899</v>
      </c>
      <c r="K593" s="54">
        <f t="shared" si="156"/>
        <v>1.0176069435833852</v>
      </c>
      <c r="M593" s="46"/>
      <c r="N593" s="46">
        <f t="shared" si="161"/>
        <v>1.0299177262528048</v>
      </c>
      <c r="O593" s="51">
        <f t="shared" si="157"/>
        <v>1.0188707503369778</v>
      </c>
      <c r="P593" s="46"/>
      <c r="Q593" s="46"/>
      <c r="R593" s="46">
        <f t="shared" si="173"/>
        <v>1.0287974683544303</v>
      </c>
      <c r="S593" s="51">
        <f t="shared" si="155"/>
        <v>1.01634359559103</v>
      </c>
      <c r="T593" s="46"/>
      <c r="U593" s="46"/>
      <c r="V593" s="46">
        <f t="shared" si="174"/>
        <v>1.0300269472603618</v>
      </c>
      <c r="W593" s="51">
        <f t="shared" si="158"/>
        <v>1.0190108191653786</v>
      </c>
      <c r="Z593" s="46">
        <f t="shared" si="175"/>
        <v>1.0282189263682897</v>
      </c>
      <c r="AA593" s="51">
        <f t="shared" si="159"/>
        <v>1.0180974477958236</v>
      </c>
      <c r="AE593" s="46"/>
      <c r="AF593" s="51">
        <f t="shared" si="162"/>
        <v>8.6715150225897624</v>
      </c>
      <c r="AG593" s="51">
        <f t="shared" si="163"/>
        <v>6.9903082034670767</v>
      </c>
      <c r="AH593" s="51">
        <f t="shared" si="164"/>
        <v>5.2754546049159803</v>
      </c>
      <c r="AI593" s="51">
        <f t="shared" si="165"/>
        <v>6.28104443811133</v>
      </c>
      <c r="AJ593" s="51">
        <f t="shared" si="166"/>
        <v>7.4262005883199524</v>
      </c>
      <c r="AL593" s="47">
        <f t="shared" si="172"/>
        <v>9.3777499999999989</v>
      </c>
      <c r="AM593" s="47">
        <f t="shared" si="167"/>
        <v>8.5150877881493106</v>
      </c>
      <c r="AO593" s="47">
        <f t="shared" si="176"/>
        <v>8.1798333333333328</v>
      </c>
      <c r="AP593" s="47">
        <f t="shared" si="168"/>
        <v>6.9918685828083129</v>
      </c>
      <c r="AR593" s="47">
        <f t="shared" si="177"/>
        <v>6.4055</v>
      </c>
      <c r="AS593" s="47">
        <f t="shared" si="169"/>
        <v>5.2606719079360245</v>
      </c>
      <c r="AU593" s="47">
        <f t="shared" si="178"/>
        <v>7.9344999999999999</v>
      </c>
      <c r="AV593" s="47">
        <f t="shared" si="170"/>
        <v>6.3467332896157389</v>
      </c>
      <c r="AX593" s="47">
        <f t="shared" si="179"/>
        <v>7.7609999999999992</v>
      </c>
      <c r="AY593" s="47">
        <f t="shared" si="171"/>
        <v>7.1046949541358515</v>
      </c>
    </row>
    <row r="594" spans="1:51">
      <c r="A594" s="3">
        <v>2039</v>
      </c>
      <c r="B594" s="3">
        <v>5</v>
      </c>
      <c r="C594" s="46">
        <f>[1]Fall13!AB597</f>
        <v>9.4670000000000005</v>
      </c>
      <c r="D594" s="46">
        <f>[1]Fall13!AC597</f>
        <v>8.1229999999999993</v>
      </c>
      <c r="E594" s="46">
        <f>[1]Fall13!AD597</f>
        <v>6.4379999999999997</v>
      </c>
      <c r="F594" s="46">
        <f>[1]Fall13!AE597</f>
        <v>7.9009999999999998</v>
      </c>
      <c r="G594" s="46">
        <f>[1]Fall13!AF597</f>
        <v>7.8170000000000002</v>
      </c>
      <c r="H594" s="46"/>
      <c r="I594" s="46"/>
      <c r="J594" s="46">
        <f t="shared" si="160"/>
        <v>1.0272352430555556</v>
      </c>
      <c r="K594" s="54">
        <f t="shared" si="156"/>
        <v>1.0175505050505049</v>
      </c>
      <c r="M594" s="46"/>
      <c r="N594" s="46">
        <f t="shared" si="161"/>
        <v>1.0299226575377203</v>
      </c>
      <c r="O594" s="51">
        <f t="shared" si="157"/>
        <v>1.0188707503369778</v>
      </c>
      <c r="P594" s="46"/>
      <c r="Q594" s="46"/>
      <c r="R594" s="46">
        <f t="shared" si="173"/>
        <v>1.0287631831255992</v>
      </c>
      <c r="S594" s="51">
        <f t="shared" ref="S594:S613" si="180">S593</f>
        <v>1.01634359559103</v>
      </c>
      <c r="T594" s="46"/>
      <c r="U594" s="46"/>
      <c r="V594" s="46">
        <f t="shared" si="174"/>
        <v>1.0299830530569678</v>
      </c>
      <c r="W594" s="51">
        <f t="shared" si="158"/>
        <v>1.0190108191653786</v>
      </c>
      <c r="Z594" s="46">
        <f t="shared" si="175"/>
        <v>1.028282031044462</v>
      </c>
      <c r="AA594" s="51">
        <f t="shared" si="159"/>
        <v>1.0180974477958236</v>
      </c>
      <c r="AE594" s="46"/>
      <c r="AF594" s="51">
        <f t="shared" si="162"/>
        <v>8.6990033162424805</v>
      </c>
      <c r="AG594" s="51">
        <f t="shared" si="163"/>
        <v>7.0013621553152783</v>
      </c>
      <c r="AH594" s="51">
        <f t="shared" si="164"/>
        <v>5.274434471070145</v>
      </c>
      <c r="AI594" s="51">
        <f t="shared" si="165"/>
        <v>6.3233972222915016</v>
      </c>
      <c r="AJ594" s="51">
        <f t="shared" si="166"/>
        <v>7.4991873311676827</v>
      </c>
      <c r="AL594" s="47">
        <f t="shared" si="172"/>
        <v>9.3986666666666654</v>
      </c>
      <c r="AM594" s="47">
        <f t="shared" si="167"/>
        <v>8.5275910087821192</v>
      </c>
      <c r="AO594" s="47">
        <f t="shared" si="176"/>
        <v>8.2056666666666658</v>
      </c>
      <c r="AP594" s="47">
        <f t="shared" si="168"/>
        <v>6.9783638014691007</v>
      </c>
      <c r="AR594" s="47">
        <f t="shared" si="177"/>
        <v>6.4303333333333335</v>
      </c>
      <c r="AS594" s="47">
        <f t="shared" si="169"/>
        <v>5.256324364450486</v>
      </c>
      <c r="AU594" s="47">
        <f t="shared" si="178"/>
        <v>7.9621666666666657</v>
      </c>
      <c r="AV594" s="47">
        <f t="shared" si="170"/>
        <v>6.3197876127148263</v>
      </c>
      <c r="AX594" s="47">
        <f t="shared" si="179"/>
        <v>7.7762500000000001</v>
      </c>
      <c r="AY594" s="47">
        <f t="shared" si="171"/>
        <v>7.1847473752602014</v>
      </c>
    </row>
    <row r="595" spans="1:51">
      <c r="A595" s="3">
        <v>2039</v>
      </c>
      <c r="B595" s="3">
        <v>6</v>
      </c>
      <c r="C595" s="46">
        <f>[1]Fall13!AB598</f>
        <v>9.3979999999999997</v>
      </c>
      <c r="D595" s="46">
        <f>[1]Fall13!AC598</f>
        <v>8.0980000000000008</v>
      </c>
      <c r="E595" s="46">
        <f>[1]Fall13!AD598</f>
        <v>6.3819999999999997</v>
      </c>
      <c r="F595" s="46">
        <f>[1]Fall13!AE598</f>
        <v>7.8789999999999996</v>
      </c>
      <c r="G595" s="46">
        <f>[1]Fall13!AF598</f>
        <v>7.94</v>
      </c>
      <c r="H595" s="46"/>
      <c r="I595" s="46"/>
      <c r="J595" s="46">
        <f t="shared" si="160"/>
        <v>1.0272160891900755</v>
      </c>
      <c r="K595" s="54">
        <f t="shared" ref="K595:K613" si="181">K583</f>
        <v>1.0175527855507505</v>
      </c>
      <c r="M595" s="46"/>
      <c r="N595" s="46">
        <f t="shared" si="161"/>
        <v>1.0300178071737471</v>
      </c>
      <c r="O595" s="51">
        <f t="shared" ref="O595:O613" si="182">O594</f>
        <v>1.0188707503369778</v>
      </c>
      <c r="P595" s="46"/>
      <c r="Q595" s="46"/>
      <c r="R595" s="46">
        <f t="shared" si="173"/>
        <v>1.0288570046751571</v>
      </c>
      <c r="S595" s="51">
        <f t="shared" si="180"/>
        <v>1.01634359559103</v>
      </c>
      <c r="T595" s="46"/>
      <c r="U595" s="46"/>
      <c r="V595" s="46">
        <f t="shared" si="174"/>
        <v>1.0299346405228758</v>
      </c>
      <c r="W595" s="51">
        <f t="shared" ref="W595:W613" si="183">W594</f>
        <v>1.0190108191653786</v>
      </c>
      <c r="Z595" s="46">
        <f t="shared" si="175"/>
        <v>1.0283642015282994</v>
      </c>
      <c r="AA595" s="51">
        <f t="shared" ref="AA595:AA613" si="184">AA594</f>
        <v>1.0180974477958236</v>
      </c>
      <c r="AE595" s="46"/>
      <c r="AF595" s="51">
        <f t="shared" si="162"/>
        <v>8.7065897972172888</v>
      </c>
      <c r="AG595" s="51">
        <f t="shared" si="163"/>
        <v>6.905771527758076</v>
      </c>
      <c r="AH595" s="51">
        <f t="shared" si="164"/>
        <v>5.2515109151159418</v>
      </c>
      <c r="AI595" s="51">
        <f t="shared" si="165"/>
        <v>6.1628737260060094</v>
      </c>
      <c r="AJ595" s="51">
        <f t="shared" si="166"/>
        <v>7.4687515391421408</v>
      </c>
      <c r="AL595" s="47">
        <f t="shared" si="172"/>
        <v>9.419416666666665</v>
      </c>
      <c r="AM595" s="47">
        <f t="shared" si="167"/>
        <v>8.5401067316156212</v>
      </c>
      <c r="AO595" s="47">
        <f t="shared" si="176"/>
        <v>8.24</v>
      </c>
      <c r="AP595" s="47">
        <f t="shared" si="168"/>
        <v>6.9530589178209334</v>
      </c>
      <c r="AR595" s="47">
        <f t="shared" si="177"/>
        <v>6.4673333333333325</v>
      </c>
      <c r="AS595" s="47">
        <f t="shared" si="169"/>
        <v>5.2608232466753355</v>
      </c>
      <c r="AU595" s="47">
        <f t="shared" si="178"/>
        <v>8.0006666666666657</v>
      </c>
      <c r="AV595" s="47">
        <f t="shared" si="170"/>
        <v>6.2701350857402458</v>
      </c>
      <c r="AX595" s="47">
        <f t="shared" si="179"/>
        <v>7.8133749999999997</v>
      </c>
      <c r="AY595" s="47">
        <f t="shared" si="171"/>
        <v>7.2637969038104693</v>
      </c>
    </row>
    <row r="596" spans="1:51">
      <c r="A596" s="3">
        <v>2039</v>
      </c>
      <c r="B596" s="3">
        <v>7</v>
      </c>
      <c r="C596" s="46">
        <f>[1]Fall13!AB599</f>
        <v>9.4030000000000005</v>
      </c>
      <c r="D596" s="46">
        <f>[1]Fall13!AC599</f>
        <v>8.048</v>
      </c>
      <c r="E596" s="46">
        <f>[1]Fall13!AD599</f>
        <v>6.3319999999999999</v>
      </c>
      <c r="F596" s="46">
        <f>[1]Fall13!AE599</f>
        <v>7.83</v>
      </c>
      <c r="G596" s="46">
        <f>[1]Fall13!AF599</f>
        <v>7.9450000000000003</v>
      </c>
      <c r="H596" s="46"/>
      <c r="I596" s="46"/>
      <c r="J596" s="46">
        <f t="shared" si="160"/>
        <v>1.0272012235088486</v>
      </c>
      <c r="K596" s="54">
        <f t="shared" si="181"/>
        <v>1.0175438596491229</v>
      </c>
      <c r="M596" s="46"/>
      <c r="N596" s="46">
        <f t="shared" si="161"/>
        <v>1.0300780750031999</v>
      </c>
      <c r="O596" s="51">
        <f t="shared" si="182"/>
        <v>1.0188707503369778</v>
      </c>
      <c r="P596" s="46"/>
      <c r="Q596" s="46"/>
      <c r="R596" s="46">
        <f t="shared" si="173"/>
        <v>1.0289242768930777</v>
      </c>
      <c r="S596" s="51">
        <f t="shared" si="180"/>
        <v>1.01634359559103</v>
      </c>
      <c r="T596" s="46"/>
      <c r="U596" s="46"/>
      <c r="V596" s="46">
        <f t="shared" si="174"/>
        <v>1.0299921073401737</v>
      </c>
      <c r="W596" s="51">
        <f t="shared" si="183"/>
        <v>1.0190108191653786</v>
      </c>
      <c r="Z596" s="46">
        <f t="shared" si="175"/>
        <v>1.0283458451980327</v>
      </c>
      <c r="AA596" s="51">
        <f t="shared" si="184"/>
        <v>1.0180974477958236</v>
      </c>
      <c r="AE596" s="46"/>
      <c r="AF596" s="51">
        <f t="shared" si="162"/>
        <v>8.6989412570029625</v>
      </c>
      <c r="AG596" s="51">
        <f t="shared" si="163"/>
        <v>6.8808856795172808</v>
      </c>
      <c r="AH596" s="51">
        <f t="shared" si="164"/>
        <v>5.2135073763812771</v>
      </c>
      <c r="AI596" s="51">
        <f t="shared" si="165"/>
        <v>6.2286636058706026</v>
      </c>
      <c r="AJ596" s="51">
        <f t="shared" si="166"/>
        <v>7.4372868228864188</v>
      </c>
      <c r="AL596" s="47">
        <f t="shared" si="172"/>
        <v>9.4401666666666664</v>
      </c>
      <c r="AM596" s="47">
        <f t="shared" si="167"/>
        <v>8.5526052104331534</v>
      </c>
      <c r="AO596" s="47">
        <f t="shared" si="176"/>
        <v>8.2033333333333331</v>
      </c>
      <c r="AP596" s="47">
        <f t="shared" si="168"/>
        <v>6.9578433712746488</v>
      </c>
      <c r="AR596" s="47">
        <f t="shared" si="177"/>
        <v>6.450499999999999</v>
      </c>
      <c r="AS596" s="47">
        <f t="shared" si="169"/>
        <v>5.2575073660918479</v>
      </c>
      <c r="AU596" s="47">
        <f t="shared" si="178"/>
        <v>7.9695</v>
      </c>
      <c r="AV596" s="47">
        <f t="shared" si="170"/>
        <v>6.2692115670260229</v>
      </c>
      <c r="AX596" s="47">
        <f t="shared" si="179"/>
        <v>7.8661249999999994</v>
      </c>
      <c r="AY596" s="47">
        <f t="shared" si="171"/>
        <v>7.3463735304780649</v>
      </c>
    </row>
    <row r="597" spans="1:51">
      <c r="A597" s="3">
        <v>2039</v>
      </c>
      <c r="B597" s="3">
        <v>8</v>
      </c>
      <c r="C597" s="46">
        <f>[1]Fall13!AB600</f>
        <v>9.3879999999999999</v>
      </c>
      <c r="D597" s="46">
        <f>[1]Fall13!AC600</f>
        <v>8.0250000000000004</v>
      </c>
      <c r="E597" s="46">
        <f>[1]Fall13!AD600</f>
        <v>6.3339999999999996</v>
      </c>
      <c r="F597" s="46">
        <f>[1]Fall13!AE600</f>
        <v>7.8079999999999998</v>
      </c>
      <c r="G597" s="46">
        <f>[1]Fall13!AF600</f>
        <v>7.9160000000000004</v>
      </c>
      <c r="H597" s="46"/>
      <c r="I597" s="46"/>
      <c r="J597" s="46">
        <f t="shared" si="160"/>
        <v>1.0273582840884219</v>
      </c>
      <c r="K597" s="54">
        <f t="shared" si="181"/>
        <v>1.0175729020756399</v>
      </c>
      <c r="M597" s="46"/>
      <c r="N597" s="46">
        <f t="shared" si="161"/>
        <v>1.0301668806161746</v>
      </c>
      <c r="O597" s="51">
        <f t="shared" si="182"/>
        <v>1.0188707503369778</v>
      </c>
      <c r="P597" s="46"/>
      <c r="Q597" s="46"/>
      <c r="R597" s="46">
        <f t="shared" si="173"/>
        <v>1.0289148797920729</v>
      </c>
      <c r="S597" s="51">
        <f t="shared" si="180"/>
        <v>1.01634359559103</v>
      </c>
      <c r="T597" s="46"/>
      <c r="U597" s="46"/>
      <c r="V597" s="46">
        <f t="shared" si="174"/>
        <v>1.0300791556728233</v>
      </c>
      <c r="W597" s="51">
        <f t="shared" si="183"/>
        <v>1.0190108191653786</v>
      </c>
      <c r="Z597" s="46">
        <f t="shared" si="175"/>
        <v>1.0284526438872288</v>
      </c>
      <c r="AA597" s="51">
        <f t="shared" si="184"/>
        <v>1.0180974477958236</v>
      </c>
      <c r="AE597" s="46"/>
      <c r="AF597" s="51">
        <f t="shared" si="162"/>
        <v>8.4623359984998068</v>
      </c>
      <c r="AG597" s="51">
        <f t="shared" si="163"/>
        <v>7.2113376619280274</v>
      </c>
      <c r="AH597" s="51">
        <f t="shared" si="164"/>
        <v>5.3848976519843328</v>
      </c>
      <c r="AI597" s="51">
        <f t="shared" si="165"/>
        <v>6.6170936787720436</v>
      </c>
      <c r="AJ597" s="51">
        <f t="shared" si="166"/>
        <v>7.0698354754913737</v>
      </c>
      <c r="AL597" s="47">
        <f t="shared" si="172"/>
        <v>9.4610000000000003</v>
      </c>
      <c r="AM597" s="47">
        <f t="shared" si="167"/>
        <v>8.5647835190281665</v>
      </c>
      <c r="AO597" s="47">
        <f t="shared" si="176"/>
        <v>8.1369999999999987</v>
      </c>
      <c r="AP597" s="47">
        <f t="shared" si="168"/>
        <v>7.0008460829229415</v>
      </c>
      <c r="AR597" s="47">
        <f t="shared" si="177"/>
        <v>6.4108333333333336</v>
      </c>
      <c r="AS597" s="47">
        <f t="shared" si="169"/>
        <v>5.2749822211283499</v>
      </c>
      <c r="AU597" s="47">
        <f t="shared" si="178"/>
        <v>7.9106666666666667</v>
      </c>
      <c r="AV597" s="47">
        <f t="shared" si="170"/>
        <v>6.3296237273669247</v>
      </c>
      <c r="AX597" s="47">
        <f t="shared" si="179"/>
        <v>7.9096250000000001</v>
      </c>
      <c r="AY597" s="47">
        <f t="shared" si="171"/>
        <v>7.3849528316819164</v>
      </c>
    </row>
    <row r="598" spans="1:51">
      <c r="A598" s="3">
        <v>2039</v>
      </c>
      <c r="B598" s="3">
        <v>9</v>
      </c>
      <c r="C598" s="46">
        <f>[1]Fall13!AB601</f>
        <v>9.4350000000000005</v>
      </c>
      <c r="D598" s="46">
        <f>[1]Fall13!AC601</f>
        <v>8.0749999999999993</v>
      </c>
      <c r="E598" s="46">
        <f>[1]Fall13!AD601</f>
        <v>6.35</v>
      </c>
      <c r="F598" s="46">
        <f>[1]Fall13!AE601</f>
        <v>7.8470000000000004</v>
      </c>
      <c r="G598" s="46">
        <f>[1]Fall13!AF601</f>
        <v>7.9130000000000003</v>
      </c>
      <c r="H598" s="46"/>
      <c r="I598" s="46"/>
      <c r="J598" s="46">
        <f t="shared" ref="J598:J613" si="185">C598/C586</f>
        <v>1.0273301393728225</v>
      </c>
      <c r="K598" s="54">
        <f t="shared" si="181"/>
        <v>1.017612772427775</v>
      </c>
      <c r="M598" s="46"/>
      <c r="N598" s="46">
        <f t="shared" ref="N598:N613" si="186">D598/D586</f>
        <v>1.0301058808521493</v>
      </c>
      <c r="O598" s="51">
        <f t="shared" si="182"/>
        <v>1.0188707503369778</v>
      </c>
      <c r="P598" s="46"/>
      <c r="Q598" s="46"/>
      <c r="R598" s="46">
        <f t="shared" si="173"/>
        <v>1.0290066439799059</v>
      </c>
      <c r="S598" s="51">
        <f t="shared" si="180"/>
        <v>1.01634359559103</v>
      </c>
      <c r="T598" s="46"/>
      <c r="U598" s="46"/>
      <c r="V598" s="46">
        <f t="shared" si="174"/>
        <v>1.0301956150715506</v>
      </c>
      <c r="W598" s="51">
        <f t="shared" si="183"/>
        <v>1.0190108191653786</v>
      </c>
      <c r="Z598" s="46">
        <f t="shared" si="175"/>
        <v>1.0283300844704353</v>
      </c>
      <c r="AA598" s="51">
        <f t="shared" si="184"/>
        <v>1.0180974477958236</v>
      </c>
      <c r="AE598" s="46"/>
      <c r="AF598" s="51">
        <f t="shared" si="162"/>
        <v>8.5417619240742564</v>
      </c>
      <c r="AG598" s="51">
        <f t="shared" si="163"/>
        <v>7.2245676408553994</v>
      </c>
      <c r="AH598" s="51">
        <f t="shared" si="164"/>
        <v>5.3855953203707125</v>
      </c>
      <c r="AI598" s="51">
        <f t="shared" si="165"/>
        <v>6.629626229084197</v>
      </c>
      <c r="AJ598" s="51">
        <f t="shared" si="166"/>
        <v>6.9828941573119696</v>
      </c>
      <c r="AL598" s="47">
        <f t="shared" si="172"/>
        <v>9.4819166666666685</v>
      </c>
      <c r="AM598" s="47">
        <f t="shared" si="167"/>
        <v>8.5771035384056429</v>
      </c>
      <c r="AO598" s="47">
        <f t="shared" si="176"/>
        <v>8.1051666666666673</v>
      </c>
      <c r="AP598" s="47">
        <f t="shared" si="168"/>
        <v>7.0357054781401898</v>
      </c>
      <c r="AR598" s="47">
        <f t="shared" si="177"/>
        <v>6.3896666666666668</v>
      </c>
      <c r="AS598" s="47">
        <f t="shared" si="169"/>
        <v>5.2975667233063986</v>
      </c>
      <c r="AU598" s="47">
        <f t="shared" si="178"/>
        <v>7.8820000000000006</v>
      </c>
      <c r="AV598" s="47">
        <f t="shared" si="170"/>
        <v>6.3737831500226134</v>
      </c>
      <c r="AX598" s="47">
        <f t="shared" si="179"/>
        <v>7.9004999999999992</v>
      </c>
      <c r="AY598" s="47">
        <f t="shared" si="171"/>
        <v>7.3380097632037495</v>
      </c>
    </row>
    <row r="599" spans="1:51">
      <c r="A599" s="3">
        <v>2039</v>
      </c>
      <c r="B599" s="3">
        <v>10</v>
      </c>
      <c r="C599" s="46">
        <f>[1]Fall13!AB602</f>
        <v>9.5389999999999997</v>
      </c>
      <c r="D599" s="46">
        <f>[1]Fall13!AC602</f>
        <v>8.1129999999999995</v>
      </c>
      <c r="E599" s="46">
        <f>[1]Fall13!AD602</f>
        <v>6.32</v>
      </c>
      <c r="F599" s="46">
        <f>[1]Fall13!AE602</f>
        <v>7.867</v>
      </c>
      <c r="G599" s="46">
        <f>[1]Fall13!AF602</f>
        <v>7.86</v>
      </c>
      <c r="H599" s="46"/>
      <c r="I599" s="46"/>
      <c r="J599" s="46">
        <f t="shared" si="185"/>
        <v>1.0273559504577274</v>
      </c>
      <c r="K599" s="54">
        <f t="shared" si="181"/>
        <v>1.0175460584033087</v>
      </c>
      <c r="M599" s="46"/>
      <c r="N599" s="46">
        <f t="shared" si="186"/>
        <v>1.0300914169629252</v>
      </c>
      <c r="O599" s="51">
        <f t="shared" si="182"/>
        <v>1.0188707503369778</v>
      </c>
      <c r="P599" s="46"/>
      <c r="Q599" s="46"/>
      <c r="R599" s="46">
        <f t="shared" si="173"/>
        <v>1.0289807880169326</v>
      </c>
      <c r="S599" s="51">
        <f t="shared" si="180"/>
        <v>1.01634359559103</v>
      </c>
      <c r="T599" s="46"/>
      <c r="U599" s="46"/>
      <c r="V599" s="46">
        <f t="shared" si="174"/>
        <v>1.0301165379075554</v>
      </c>
      <c r="W599" s="51">
        <f t="shared" si="183"/>
        <v>1.0190108191653786</v>
      </c>
      <c r="Z599" s="46">
        <f t="shared" si="175"/>
        <v>1.0283919926730343</v>
      </c>
      <c r="AA599" s="51">
        <f t="shared" si="184"/>
        <v>1.0180974477958236</v>
      </c>
      <c r="AE599" s="46"/>
      <c r="AF599" s="51">
        <f t="shared" si="162"/>
        <v>8.5420564149711975</v>
      </c>
      <c r="AG599" s="51">
        <f t="shared" si="163"/>
        <v>7.1965860164801549</v>
      </c>
      <c r="AH599" s="51">
        <f t="shared" si="164"/>
        <v>5.3120714568791936</v>
      </c>
      <c r="AI599" s="51">
        <f t="shared" si="165"/>
        <v>6.5982001687046061</v>
      </c>
      <c r="AJ599" s="51">
        <f t="shared" si="166"/>
        <v>6.9600758940898153</v>
      </c>
      <c r="AL599" s="47">
        <f t="shared" si="172"/>
        <v>9.5030833333333344</v>
      </c>
      <c r="AM599" s="47">
        <f t="shared" si="167"/>
        <v>8.5893781196153167</v>
      </c>
      <c r="AO599" s="47">
        <f t="shared" si="176"/>
        <v>8.0803333333333338</v>
      </c>
      <c r="AP599" s="47">
        <f t="shared" si="168"/>
        <v>7.0700851136423699</v>
      </c>
      <c r="AR599" s="47">
        <f t="shared" si="177"/>
        <v>6.3593333333333328</v>
      </c>
      <c r="AS599" s="47">
        <f t="shared" si="169"/>
        <v>5.3036695319669329</v>
      </c>
      <c r="AU599" s="47">
        <f t="shared" si="178"/>
        <v>7.8553333333333333</v>
      </c>
      <c r="AV599" s="47">
        <f t="shared" si="170"/>
        <v>6.4266424384548273</v>
      </c>
      <c r="AX599" s="47">
        <f t="shared" si="179"/>
        <v>7.8841249999999992</v>
      </c>
      <c r="AY599" s="47">
        <f t="shared" si="171"/>
        <v>7.2826501041274483</v>
      </c>
    </row>
    <row r="600" spans="1:51">
      <c r="A600" s="3">
        <v>2039</v>
      </c>
      <c r="B600" s="3">
        <v>11</v>
      </c>
      <c r="C600" s="46">
        <f>[1]Fall13!AB603</f>
        <v>9.7140000000000004</v>
      </c>
      <c r="D600" s="46">
        <f>[1]Fall13!AC603</f>
        <v>8.2089999999999996</v>
      </c>
      <c r="E600" s="46">
        <f>[1]Fall13!AD603</f>
        <v>6.4710000000000001</v>
      </c>
      <c r="F600" s="46">
        <f>[1]Fall13!AE603</f>
        <v>7.968</v>
      </c>
      <c r="G600" s="46">
        <f>[1]Fall13!AF603</f>
        <v>7.7370000000000001</v>
      </c>
      <c r="H600" s="46"/>
      <c r="I600" s="46"/>
      <c r="J600" s="46">
        <f t="shared" si="185"/>
        <v>1.0273929138022211</v>
      </c>
      <c r="K600" s="54">
        <f t="shared" si="181"/>
        <v>1.0176000000000001</v>
      </c>
      <c r="M600" s="46"/>
      <c r="N600" s="46">
        <f t="shared" si="186"/>
        <v>1.030245983935743</v>
      </c>
      <c r="O600" s="51">
        <f t="shared" si="182"/>
        <v>1.0188707503369778</v>
      </c>
      <c r="P600" s="46"/>
      <c r="Q600" s="46"/>
      <c r="R600" s="46">
        <f t="shared" si="173"/>
        <v>1.0289394180314837</v>
      </c>
      <c r="S600" s="51">
        <f t="shared" si="180"/>
        <v>1.01634359559103</v>
      </c>
      <c r="T600" s="46"/>
      <c r="U600" s="46"/>
      <c r="V600" s="46">
        <f t="shared" si="174"/>
        <v>1.0301228183581124</v>
      </c>
      <c r="W600" s="51">
        <f t="shared" si="183"/>
        <v>1.0190108191653786</v>
      </c>
      <c r="Z600" s="46">
        <f t="shared" si="175"/>
        <v>1.0284460986308654</v>
      </c>
      <c r="AA600" s="51">
        <f t="shared" si="184"/>
        <v>1.0180974477958236</v>
      </c>
      <c r="AE600" s="46"/>
      <c r="AF600" s="51">
        <f t="shared" si="162"/>
        <v>8.5332409915161112</v>
      </c>
      <c r="AG600" s="51">
        <f t="shared" si="163"/>
        <v>7.2160408727443235</v>
      </c>
      <c r="AH600" s="51">
        <f t="shared" si="164"/>
        <v>5.3871492829051855</v>
      </c>
      <c r="AI600" s="51">
        <f t="shared" si="165"/>
        <v>6.6083578011459325</v>
      </c>
      <c r="AJ600" s="51">
        <f t="shared" si="166"/>
        <v>6.8993143100432368</v>
      </c>
      <c r="AL600" s="47">
        <f t="shared" si="172"/>
        <v>9.5246666666666666</v>
      </c>
      <c r="AM600" s="47">
        <f t="shared" si="167"/>
        <v>8.6016770780674481</v>
      </c>
      <c r="AO600" s="47">
        <f t="shared" si="176"/>
        <v>8.0946666666666669</v>
      </c>
      <c r="AP600" s="47">
        <f t="shared" si="168"/>
        <v>7.1058648998805438</v>
      </c>
      <c r="AR600" s="47">
        <f t="shared" si="177"/>
        <v>6.3648333333333325</v>
      </c>
      <c r="AS600" s="47">
        <f t="shared" si="169"/>
        <v>5.3224553339394403</v>
      </c>
      <c r="AU600" s="47">
        <f t="shared" si="178"/>
        <v>7.8664999999999994</v>
      </c>
      <c r="AV600" s="47">
        <f t="shared" si="170"/>
        <v>6.4741358682638994</v>
      </c>
      <c r="AX600" s="47">
        <f t="shared" si="179"/>
        <v>7.8702499999999995</v>
      </c>
      <c r="AY600" s="47">
        <f t="shared" si="171"/>
        <v>7.2179432648065731</v>
      </c>
    </row>
    <row r="601" spans="1:51">
      <c r="A601" s="3">
        <v>2039</v>
      </c>
      <c r="B601" s="3">
        <v>12</v>
      </c>
      <c r="C601" s="46">
        <f>[1]Fall13!AB604</f>
        <v>9.4779999999999998</v>
      </c>
      <c r="D601" s="46">
        <f>[1]Fall13!AC604</f>
        <v>8.1300000000000008</v>
      </c>
      <c r="E601" s="46">
        <f>[1]Fall13!AD604</f>
        <v>6.3390000000000004</v>
      </c>
      <c r="F601" s="46">
        <f>[1]Fall13!AE604</f>
        <v>7.8780000000000001</v>
      </c>
      <c r="G601" s="46">
        <f>[1]Fall13!AF604</f>
        <v>7.7839999999999998</v>
      </c>
      <c r="H601" s="46"/>
      <c r="I601" s="46"/>
      <c r="J601" s="46">
        <f t="shared" si="185"/>
        <v>1.0274254742547426</v>
      </c>
      <c r="K601" s="54">
        <f t="shared" si="181"/>
        <v>1.0176589303733603</v>
      </c>
      <c r="M601" s="46"/>
      <c r="N601" s="46">
        <f t="shared" si="186"/>
        <v>1.0301571211353269</v>
      </c>
      <c r="O601" s="51">
        <f t="shared" si="182"/>
        <v>1.0188707503369778</v>
      </c>
      <c r="P601" s="46"/>
      <c r="Q601" s="46"/>
      <c r="R601" s="46">
        <f t="shared" si="173"/>
        <v>1.0290584415584416</v>
      </c>
      <c r="S601" s="51">
        <f t="shared" si="180"/>
        <v>1.01634359559103</v>
      </c>
      <c r="T601" s="46"/>
      <c r="U601" s="46"/>
      <c r="V601" s="46">
        <f t="shared" si="174"/>
        <v>1.0300732217573223</v>
      </c>
      <c r="W601" s="51">
        <f t="shared" si="183"/>
        <v>1.0190108191653786</v>
      </c>
      <c r="Z601" s="46">
        <f t="shared" si="175"/>
        <v>1.0285412262156448</v>
      </c>
      <c r="AA601" s="51">
        <f t="shared" si="184"/>
        <v>1.0180974477958236</v>
      </c>
      <c r="AE601" s="46"/>
      <c r="AF601" s="51">
        <f t="shared" si="162"/>
        <v>8.5214742886325254</v>
      </c>
      <c r="AG601" s="51">
        <f t="shared" si="163"/>
        <v>7.1907830528813941</v>
      </c>
      <c r="AH601" s="51">
        <f t="shared" si="164"/>
        <v>5.3099050249352127</v>
      </c>
      <c r="AI601" s="51">
        <f t="shared" si="165"/>
        <v>6.5836137770661596</v>
      </c>
      <c r="AJ601" s="51">
        <f t="shared" si="166"/>
        <v>6.8835615491870428</v>
      </c>
      <c r="AL601" s="47">
        <f t="shared" si="172"/>
        <v>9.54575</v>
      </c>
      <c r="AM601" s="47">
        <f t="shared" si="167"/>
        <v>8.6139994875907586</v>
      </c>
      <c r="AO601" s="47">
        <f t="shared" si="176"/>
        <v>8.1</v>
      </c>
      <c r="AP601" s="47">
        <f t="shared" si="168"/>
        <v>7.1533668207344299</v>
      </c>
      <c r="AR601" s="47">
        <f t="shared" si="177"/>
        <v>6.3576666666666668</v>
      </c>
      <c r="AS601" s="47">
        <f t="shared" si="169"/>
        <v>5.3321876855759855</v>
      </c>
      <c r="AU601" s="47">
        <f t="shared" si="178"/>
        <v>7.8663333333333334</v>
      </c>
      <c r="AV601" s="47">
        <f t="shared" si="170"/>
        <v>6.5442592101072572</v>
      </c>
      <c r="AX601" s="47">
        <f t="shared" si="179"/>
        <v>7.8640000000000008</v>
      </c>
      <c r="AY601" s="47">
        <f t="shared" si="171"/>
        <v>7.1501133849149605</v>
      </c>
    </row>
    <row r="602" spans="1:51">
      <c r="A602" s="3">
        <v>2040</v>
      </c>
      <c r="B602" s="3">
        <v>1</v>
      </c>
      <c r="C602" s="46">
        <f>[1]Fall13!AB605</f>
        <v>9.9260000000000002</v>
      </c>
      <c r="D602" s="46">
        <f>[1]Fall13!AC605</f>
        <v>8.5190000000000001</v>
      </c>
      <c r="E602" s="46">
        <f>[1]Fall13!AD605</f>
        <v>6.6219999999999999</v>
      </c>
      <c r="F602" s="46">
        <f>[1]Fall13!AE605</f>
        <v>8.2609999999999992</v>
      </c>
      <c r="G602" s="46">
        <f>[1]Fall13!AF605</f>
        <v>8.2149999999999999</v>
      </c>
      <c r="H602" s="46"/>
      <c r="I602" s="46"/>
      <c r="J602" s="46">
        <f t="shared" si="185"/>
        <v>1.0277490163594949</v>
      </c>
      <c r="K602" s="54">
        <f t="shared" si="181"/>
        <v>1.0175742574257425</v>
      </c>
      <c r="M602" s="46"/>
      <c r="N602" s="46">
        <f t="shared" si="186"/>
        <v>1.0303580067731011</v>
      </c>
      <c r="O602" s="51">
        <f t="shared" si="182"/>
        <v>1.0188707503369778</v>
      </c>
      <c r="P602" s="46"/>
      <c r="Q602" s="46"/>
      <c r="R602" s="46">
        <f t="shared" si="173"/>
        <v>1.029379760609358</v>
      </c>
      <c r="S602" s="51">
        <f t="shared" si="180"/>
        <v>1.01634359559103</v>
      </c>
      <c r="T602" s="46"/>
      <c r="U602" s="46"/>
      <c r="V602" s="46">
        <f t="shared" si="174"/>
        <v>1.0304353249345142</v>
      </c>
      <c r="W602" s="51">
        <f t="shared" si="183"/>
        <v>1.0190108191653786</v>
      </c>
      <c r="Z602" s="46">
        <f t="shared" si="175"/>
        <v>1.0286751815677435</v>
      </c>
      <c r="AA602" s="51">
        <f t="shared" si="184"/>
        <v>1.0180974477958236</v>
      </c>
      <c r="AE602" s="46"/>
      <c r="AF602" s="51">
        <f t="shared" si="162"/>
        <v>8.8441715647613357</v>
      </c>
      <c r="AG602" s="51">
        <f t="shared" si="163"/>
        <v>6.9814847171907077</v>
      </c>
      <c r="AH602" s="51">
        <f t="shared" si="164"/>
        <v>5.3189352765203415</v>
      </c>
      <c r="AI602" s="51">
        <f t="shared" si="165"/>
        <v>6.3527220566927527</v>
      </c>
      <c r="AJ602" s="51">
        <f t="shared" si="166"/>
        <v>7.4916076654622943</v>
      </c>
      <c r="AL602" s="47">
        <f t="shared" si="172"/>
        <v>9.5680833333333322</v>
      </c>
      <c r="AM602" s="47">
        <f t="shared" si="167"/>
        <v>8.6267282677151815</v>
      </c>
      <c r="AO602" s="47">
        <f t="shared" si="176"/>
        <v>8.1784999999999997</v>
      </c>
      <c r="AP602" s="47">
        <f t="shared" si="168"/>
        <v>7.1701333270133354</v>
      </c>
      <c r="AR602" s="47">
        <f t="shared" si="177"/>
        <v>6.4059999999999997</v>
      </c>
      <c r="AS602" s="47">
        <f t="shared" si="169"/>
        <v>5.3497590022658299</v>
      </c>
      <c r="AU602" s="47">
        <f t="shared" si="178"/>
        <v>7.9381666666666675</v>
      </c>
      <c r="AV602" s="47">
        <f t="shared" si="170"/>
        <v>6.5649356185776151</v>
      </c>
      <c r="AX602" s="47">
        <f t="shared" si="179"/>
        <v>7.9137500000000003</v>
      </c>
      <c r="AY602" s="47">
        <f t="shared" si="171"/>
        <v>7.1491659267017864</v>
      </c>
    </row>
    <row r="603" spans="1:51">
      <c r="A603" s="3">
        <v>2040</v>
      </c>
      <c r="B603" s="3">
        <v>2</v>
      </c>
      <c r="C603" s="46">
        <f>[1]Fall13!AB606</f>
        <v>10.032</v>
      </c>
      <c r="D603" s="46">
        <f>[1]Fall13!AC606</f>
        <v>8.6790000000000003</v>
      </c>
      <c r="E603" s="46">
        <f>[1]Fall13!AD606</f>
        <v>6.7649999999999997</v>
      </c>
      <c r="F603" s="46">
        <f>[1]Fall13!AE606</f>
        <v>8.4090000000000007</v>
      </c>
      <c r="G603" s="46">
        <f>[1]Fall13!AF606</f>
        <v>8.2200000000000006</v>
      </c>
      <c r="H603" s="46"/>
      <c r="I603" s="46"/>
      <c r="J603" s="46">
        <f t="shared" si="185"/>
        <v>1.0276582667486169</v>
      </c>
      <c r="K603" s="54">
        <f t="shared" si="181"/>
        <v>1.0175094894085956</v>
      </c>
      <c r="M603" s="46"/>
      <c r="N603" s="46">
        <f t="shared" si="186"/>
        <v>1.0303929716253117</v>
      </c>
      <c r="O603" s="51">
        <f t="shared" si="182"/>
        <v>1.0188707503369778</v>
      </c>
      <c r="P603" s="46"/>
      <c r="Q603" s="46"/>
      <c r="R603" s="46">
        <f t="shared" si="173"/>
        <v>1.0293670115642117</v>
      </c>
      <c r="S603" s="51">
        <f t="shared" si="180"/>
        <v>1.01634359559103</v>
      </c>
      <c r="T603" s="46"/>
      <c r="U603" s="46"/>
      <c r="V603" s="46">
        <f t="shared" si="174"/>
        <v>1.0303884327900994</v>
      </c>
      <c r="W603" s="51">
        <f t="shared" si="183"/>
        <v>1.0190108191653786</v>
      </c>
      <c r="Z603" s="46">
        <f t="shared" si="175"/>
        <v>1.0286572393943187</v>
      </c>
      <c r="AA603" s="51">
        <f t="shared" si="184"/>
        <v>1.0180974477958236</v>
      </c>
      <c r="AE603" s="46"/>
      <c r="AF603" s="51">
        <f t="shared" si="162"/>
        <v>8.8116129323901848</v>
      </c>
      <c r="AG603" s="51">
        <f t="shared" si="163"/>
        <v>7.0845357840401872</v>
      </c>
      <c r="AH603" s="51">
        <f t="shared" si="164"/>
        <v>5.3663434995060602</v>
      </c>
      <c r="AI603" s="51">
        <f t="shared" si="165"/>
        <v>6.3735261801203533</v>
      </c>
      <c r="AJ603" s="51">
        <f t="shared" si="166"/>
        <v>7.5369277251695053</v>
      </c>
      <c r="AL603" s="47">
        <f t="shared" si="172"/>
        <v>9.590583333333333</v>
      </c>
      <c r="AM603" s="47">
        <f t="shared" si="167"/>
        <v>8.6393642549728202</v>
      </c>
      <c r="AO603" s="47">
        <f t="shared" si="176"/>
        <v>8.2874999999999996</v>
      </c>
      <c r="AP603" s="47">
        <f t="shared" si="168"/>
        <v>7.1489996806986937</v>
      </c>
      <c r="AR603" s="47">
        <f t="shared" si="177"/>
        <v>6.4778333333333329</v>
      </c>
      <c r="AS603" s="47">
        <f t="shared" si="169"/>
        <v>5.346666643519451</v>
      </c>
      <c r="AU603" s="47">
        <f t="shared" si="178"/>
        <v>8.0383333333333322</v>
      </c>
      <c r="AV603" s="47">
        <f t="shared" si="170"/>
        <v>6.5243410354689999</v>
      </c>
      <c r="AX603" s="47">
        <f t="shared" si="179"/>
        <v>7.9487500000000004</v>
      </c>
      <c r="AY603" s="47">
        <f t="shared" si="171"/>
        <v>7.1576879499552071</v>
      </c>
    </row>
    <row r="604" spans="1:51">
      <c r="A604" s="3">
        <v>2040</v>
      </c>
      <c r="B604" s="3">
        <v>3</v>
      </c>
      <c r="C604" s="46">
        <f>[1]Fall13!AB607</f>
        <v>9.9339999999999993</v>
      </c>
      <c r="D604" s="46">
        <f>[1]Fall13!AC607</f>
        <v>8.5169999999999995</v>
      </c>
      <c r="E604" s="46">
        <f>[1]Fall13!AD607</f>
        <v>6.6669999999999998</v>
      </c>
      <c r="F604" s="46">
        <f>[1]Fall13!AE607</f>
        <v>8.2629999999999999</v>
      </c>
      <c r="G604" s="46">
        <f>[1]Fall13!AF607</f>
        <v>8.0739999999999998</v>
      </c>
      <c r="H604" s="46"/>
      <c r="I604" s="46"/>
      <c r="J604" s="46">
        <f t="shared" si="185"/>
        <v>1.0277260500724186</v>
      </c>
      <c r="K604" s="54">
        <f t="shared" si="181"/>
        <v>1.0175612169181301</v>
      </c>
      <c r="M604" s="46"/>
      <c r="N604" s="46">
        <f t="shared" si="186"/>
        <v>1.0303653520445197</v>
      </c>
      <c r="O604" s="51">
        <f t="shared" si="182"/>
        <v>1.0188707503369778</v>
      </c>
      <c r="P604" s="46"/>
      <c r="Q604" s="46"/>
      <c r="R604" s="46">
        <f t="shared" si="173"/>
        <v>1.0293345684730584</v>
      </c>
      <c r="S604" s="51">
        <f t="shared" si="180"/>
        <v>1.01634359559103</v>
      </c>
      <c r="T604" s="46"/>
      <c r="U604" s="46"/>
      <c r="V604" s="46">
        <f t="shared" si="174"/>
        <v>1.0304277341314378</v>
      </c>
      <c r="W604" s="51">
        <f t="shared" si="183"/>
        <v>1.0190108191653786</v>
      </c>
      <c r="Z604" s="46">
        <f t="shared" si="175"/>
        <v>1.0287971457696228</v>
      </c>
      <c r="AA604" s="51">
        <f t="shared" si="184"/>
        <v>1.0180974477958236</v>
      </c>
      <c r="AE604" s="46"/>
      <c r="AF604" s="51">
        <f t="shared" si="162"/>
        <v>8.7913906277531915</v>
      </c>
      <c r="AG604" s="51">
        <f t="shared" si="163"/>
        <v>7.1477973441308462</v>
      </c>
      <c r="AH604" s="51">
        <f t="shared" si="164"/>
        <v>5.3358936274141744</v>
      </c>
      <c r="AI604" s="51">
        <f t="shared" si="165"/>
        <v>6.4856672777339037</v>
      </c>
      <c r="AJ604" s="51">
        <f t="shared" si="166"/>
        <v>7.5511972343363585</v>
      </c>
      <c r="AL604" s="47">
        <f t="shared" si="172"/>
        <v>9.6129166666666652</v>
      </c>
      <c r="AM604" s="47">
        <f t="shared" si="167"/>
        <v>8.652007844637593</v>
      </c>
      <c r="AO604" s="47">
        <f t="shared" si="176"/>
        <v>8.3611666666666675</v>
      </c>
      <c r="AP604" s="47">
        <f t="shared" si="168"/>
        <v>7.1362046312446017</v>
      </c>
      <c r="AR604" s="47">
        <f t="shared" si="177"/>
        <v>6.5306666666666677</v>
      </c>
      <c r="AS604" s="47">
        <f t="shared" si="169"/>
        <v>5.3383830280266942</v>
      </c>
      <c r="AU604" s="47">
        <f t="shared" si="178"/>
        <v>8.1076666666666668</v>
      </c>
      <c r="AV604" s="47">
        <f t="shared" si="170"/>
        <v>6.5003478769106176</v>
      </c>
      <c r="AX604" s="47">
        <f t="shared" si="179"/>
        <v>7.9648749999999993</v>
      </c>
      <c r="AY604" s="47">
        <f t="shared" si="171"/>
        <v>7.17192675138645</v>
      </c>
    </row>
    <row r="605" spans="1:51">
      <c r="A605" s="3">
        <v>2040</v>
      </c>
      <c r="B605" s="3">
        <v>4</v>
      </c>
      <c r="C605" s="46">
        <f>[1]Fall13!AB608</f>
        <v>9.9079999999999995</v>
      </c>
      <c r="D605" s="46">
        <f>[1]Fall13!AC608</f>
        <v>8.5129999999999999</v>
      </c>
      <c r="E605" s="46">
        <f>[1]Fall13!AD608</f>
        <v>6.6929999999999996</v>
      </c>
      <c r="F605" s="46">
        <f>[1]Fall13!AE608</f>
        <v>8.2710000000000008</v>
      </c>
      <c r="G605" s="46">
        <f>[1]Fall13!AF608</f>
        <v>8.0589999999999993</v>
      </c>
      <c r="H605" s="46"/>
      <c r="I605" s="46"/>
      <c r="J605" s="46">
        <f t="shared" si="185"/>
        <v>1.0276942225910175</v>
      </c>
      <c r="K605" s="54">
        <f t="shared" si="181"/>
        <v>1.0176069435833852</v>
      </c>
      <c r="M605" s="46"/>
      <c r="N605" s="46">
        <f t="shared" si="186"/>
        <v>1.0303800532558702</v>
      </c>
      <c r="O605" s="51">
        <f t="shared" si="182"/>
        <v>1.0188707503369778</v>
      </c>
      <c r="P605" s="46"/>
      <c r="Q605" s="46"/>
      <c r="R605" s="46">
        <f t="shared" si="173"/>
        <v>1.0293755767456167</v>
      </c>
      <c r="S605" s="51">
        <f t="shared" si="180"/>
        <v>1.01634359559103</v>
      </c>
      <c r="T605" s="46"/>
      <c r="U605" s="46"/>
      <c r="V605" s="46">
        <f t="shared" si="174"/>
        <v>1.0303974087454841</v>
      </c>
      <c r="W605" s="51">
        <f t="shared" si="183"/>
        <v>1.0190108191653786</v>
      </c>
      <c r="Z605" s="46">
        <f t="shared" si="175"/>
        <v>1.0287209599183047</v>
      </c>
      <c r="AA605" s="51">
        <f t="shared" si="184"/>
        <v>1.0180974477958236</v>
      </c>
      <c r="AE605" s="46"/>
      <c r="AF605" s="51">
        <f t="shared" si="162"/>
        <v>8.8241938983749773</v>
      </c>
      <c r="AG605" s="51">
        <f t="shared" si="163"/>
        <v>7.1222205643532321</v>
      </c>
      <c r="AH605" s="51">
        <f t="shared" si="164"/>
        <v>5.3616745015375642</v>
      </c>
      <c r="AI605" s="51">
        <f t="shared" si="165"/>
        <v>6.4004522380939717</v>
      </c>
      <c r="AJ605" s="51">
        <f t="shared" si="166"/>
        <v>7.5605958657883869</v>
      </c>
      <c r="AL605" s="47">
        <f t="shared" si="172"/>
        <v>9.6351666666666667</v>
      </c>
      <c r="AM605" s="47">
        <f t="shared" si="167"/>
        <v>8.6647310842863607</v>
      </c>
      <c r="AO605" s="47">
        <f t="shared" si="176"/>
        <v>8.427833333333334</v>
      </c>
      <c r="AP605" s="47">
        <f t="shared" si="168"/>
        <v>7.1238103892234497</v>
      </c>
      <c r="AR605" s="47">
        <f t="shared" si="177"/>
        <v>6.592833333333334</v>
      </c>
      <c r="AS605" s="47">
        <f t="shared" si="169"/>
        <v>5.3466502021364226</v>
      </c>
      <c r="AU605" s="47">
        <f t="shared" si="178"/>
        <v>8.1749999999999989</v>
      </c>
      <c r="AV605" s="47">
        <f t="shared" si="170"/>
        <v>6.4673898884755125</v>
      </c>
      <c r="AX605" s="47">
        <f t="shared" si="179"/>
        <v>7.9827499999999993</v>
      </c>
      <c r="AY605" s="47">
        <f t="shared" si="171"/>
        <v>7.2332718001735756</v>
      </c>
    </row>
    <row r="606" spans="1:51">
      <c r="A606" s="3">
        <v>2040</v>
      </c>
      <c r="B606" s="3">
        <v>5</v>
      </c>
      <c r="C606" s="46">
        <f>[1]Fall13!AB609</f>
        <v>9.7289999999999992</v>
      </c>
      <c r="D606" s="46">
        <f>[1]Fall13!AC609</f>
        <v>8.3699999999999992</v>
      </c>
      <c r="E606" s="46">
        <f>[1]Fall13!AD609</f>
        <v>6.6280000000000001</v>
      </c>
      <c r="F606" s="46">
        <f>[1]Fall13!AE609</f>
        <v>8.1419999999999995</v>
      </c>
      <c r="G606" s="46">
        <f>[1]Fall13!AF609</f>
        <v>8.0419999999999998</v>
      </c>
      <c r="H606" s="46"/>
      <c r="I606" s="46"/>
      <c r="J606" s="46">
        <f t="shared" si="185"/>
        <v>1.0276750818633145</v>
      </c>
      <c r="K606" s="54">
        <f t="shared" si="181"/>
        <v>1.0175505050505049</v>
      </c>
      <c r="M606" s="46"/>
      <c r="N606" s="46">
        <f t="shared" si="186"/>
        <v>1.0304074849193647</v>
      </c>
      <c r="O606" s="51">
        <f t="shared" si="182"/>
        <v>1.0188707503369778</v>
      </c>
      <c r="P606" s="46"/>
      <c r="Q606" s="46"/>
      <c r="R606" s="46">
        <f t="shared" si="173"/>
        <v>1.0295122708915814</v>
      </c>
      <c r="S606" s="51">
        <f t="shared" si="180"/>
        <v>1.01634359559103</v>
      </c>
      <c r="T606" s="46"/>
      <c r="U606" s="46"/>
      <c r="V606" s="46">
        <f t="shared" si="174"/>
        <v>1.0305024680420201</v>
      </c>
      <c r="W606" s="51">
        <f t="shared" si="183"/>
        <v>1.0190108191653786</v>
      </c>
      <c r="Z606" s="46">
        <f t="shared" si="175"/>
        <v>1.0287834207496482</v>
      </c>
      <c r="AA606" s="51">
        <f t="shared" si="184"/>
        <v>1.0180974477958236</v>
      </c>
      <c r="AE606" s="46"/>
      <c r="AF606" s="51">
        <f t="shared" si="162"/>
        <v>8.8516752178785527</v>
      </c>
      <c r="AG606" s="51">
        <f t="shared" si="163"/>
        <v>7.1334831125669975</v>
      </c>
      <c r="AH606" s="51">
        <f t="shared" si="164"/>
        <v>5.3606376950367043</v>
      </c>
      <c r="AI606" s="51">
        <f t="shared" si="165"/>
        <v>6.443610183395343</v>
      </c>
      <c r="AJ606" s="51">
        <f t="shared" si="166"/>
        <v>7.6349034824045914</v>
      </c>
      <c r="AL606" s="47">
        <f t="shared" si="172"/>
        <v>9.657</v>
      </c>
      <c r="AM606" s="47">
        <f t="shared" si="167"/>
        <v>8.6774537427560325</v>
      </c>
      <c r="AO606" s="47">
        <f t="shared" si="176"/>
        <v>8.4546666666666663</v>
      </c>
      <c r="AP606" s="47">
        <f t="shared" si="168"/>
        <v>7.1100507625272273</v>
      </c>
      <c r="AR606" s="47">
        <f t="shared" si="177"/>
        <v>6.6189999999999998</v>
      </c>
      <c r="AS606" s="47">
        <f t="shared" si="169"/>
        <v>5.3422316041583429</v>
      </c>
      <c r="AU606" s="47">
        <f t="shared" si="178"/>
        <v>8.2040000000000006</v>
      </c>
      <c r="AV606" s="47">
        <f t="shared" si="170"/>
        <v>6.4399319521837475</v>
      </c>
      <c r="AX606" s="47">
        <f t="shared" si="179"/>
        <v>7.998875</v>
      </c>
      <c r="AY606" s="47">
        <f t="shared" si="171"/>
        <v>7.3147729658101532</v>
      </c>
    </row>
    <row r="607" spans="1:51">
      <c r="A607" s="3">
        <v>2040</v>
      </c>
      <c r="B607" s="3">
        <v>6</v>
      </c>
      <c r="C607" s="46">
        <f>[1]Fall13!AB610</f>
        <v>9.6590000000000007</v>
      </c>
      <c r="D607" s="46">
        <f>[1]Fall13!AC610</f>
        <v>8.3450000000000006</v>
      </c>
      <c r="E607" s="46">
        <f>[1]Fall13!AD610</f>
        <v>6.569</v>
      </c>
      <c r="F607" s="46">
        <f>[1]Fall13!AE610</f>
        <v>8.1189999999999998</v>
      </c>
      <c r="G607" s="46">
        <f>[1]Fall13!AF610</f>
        <v>8.1679999999999993</v>
      </c>
      <c r="H607" s="46"/>
      <c r="I607" s="46"/>
      <c r="J607" s="46">
        <f t="shared" si="185"/>
        <v>1.0277718663545437</v>
      </c>
      <c r="K607" s="54">
        <f t="shared" si="181"/>
        <v>1.0175527855507505</v>
      </c>
      <c r="M607" s="46"/>
      <c r="N607" s="46">
        <f t="shared" si="186"/>
        <v>1.0305013583600888</v>
      </c>
      <c r="O607" s="51">
        <f t="shared" si="182"/>
        <v>1.0188707503369778</v>
      </c>
      <c r="P607" s="46"/>
      <c r="Q607" s="46"/>
      <c r="R607" s="46">
        <f t="shared" si="173"/>
        <v>1.029301159511125</v>
      </c>
      <c r="S607" s="51">
        <f t="shared" si="180"/>
        <v>1.01634359559103</v>
      </c>
      <c r="T607" s="46"/>
      <c r="U607" s="46"/>
      <c r="V607" s="46">
        <f t="shared" si="174"/>
        <v>1.0304607183652748</v>
      </c>
      <c r="W607" s="51">
        <f t="shared" si="183"/>
        <v>1.0190108191653786</v>
      </c>
      <c r="Z607" s="46">
        <f t="shared" si="175"/>
        <v>1.0287153652392946</v>
      </c>
      <c r="AA607" s="51">
        <f t="shared" si="184"/>
        <v>1.0180974477958236</v>
      </c>
      <c r="AE607" s="46"/>
      <c r="AF607" s="51">
        <f t="shared" si="162"/>
        <v>8.8594147008061963</v>
      </c>
      <c r="AG607" s="51">
        <f t="shared" si="163"/>
        <v>7.0360886181426086</v>
      </c>
      <c r="AH607" s="51">
        <f t="shared" si="164"/>
        <v>5.3373394857544767</v>
      </c>
      <c r="AI607" s="51">
        <f t="shared" si="165"/>
        <v>6.2800350039501724</v>
      </c>
      <c r="AJ607" s="51">
        <f t="shared" si="166"/>
        <v>7.6039168802217425</v>
      </c>
      <c r="AL607" s="47">
        <f t="shared" si="172"/>
        <v>9.6787499999999991</v>
      </c>
      <c r="AM607" s="47">
        <f t="shared" si="167"/>
        <v>8.6901891513884415</v>
      </c>
      <c r="AO607" s="47">
        <f t="shared" si="176"/>
        <v>8.490499999999999</v>
      </c>
      <c r="AP607" s="47">
        <f t="shared" si="168"/>
        <v>7.0842683567374296</v>
      </c>
      <c r="AR607" s="47">
        <f t="shared" si="177"/>
        <v>6.6573333333333338</v>
      </c>
      <c r="AS607" s="47">
        <f t="shared" si="169"/>
        <v>5.3468040142948867</v>
      </c>
      <c r="AU607" s="47">
        <f t="shared" si="178"/>
        <v>8.2441666666666666</v>
      </c>
      <c r="AV607" s="47">
        <f t="shared" si="170"/>
        <v>6.3893354899977508</v>
      </c>
      <c r="AX607" s="47">
        <f t="shared" si="179"/>
        <v>8.0373750000000008</v>
      </c>
      <c r="AY607" s="47">
        <f t="shared" si="171"/>
        <v>7.395253089076645</v>
      </c>
    </row>
    <row r="608" spans="1:51">
      <c r="A608" s="3">
        <v>2040</v>
      </c>
      <c r="B608" s="3">
        <v>7</v>
      </c>
      <c r="C608" s="46">
        <f>[1]Fall13!AB611</f>
        <v>9.6639999999999997</v>
      </c>
      <c r="D608" s="46">
        <f>[1]Fall13!AC611</f>
        <v>8.2929999999999993</v>
      </c>
      <c r="E608" s="46">
        <f>[1]Fall13!AD611</f>
        <v>6.5179999999999998</v>
      </c>
      <c r="F608" s="46">
        <f>[1]Fall13!AE611</f>
        <v>8.0690000000000008</v>
      </c>
      <c r="G608" s="46">
        <f>[1]Fall13!AF611</f>
        <v>8.173</v>
      </c>
      <c r="H608" s="46"/>
      <c r="I608" s="46"/>
      <c r="J608" s="46">
        <f t="shared" si="185"/>
        <v>1.0277570987982558</v>
      </c>
      <c r="K608" s="54">
        <f t="shared" si="181"/>
        <v>1.0175438596491229</v>
      </c>
      <c r="M608" s="46"/>
      <c r="N608" s="46">
        <f t="shared" si="186"/>
        <v>1.0304423459244532</v>
      </c>
      <c r="O608" s="51">
        <f t="shared" si="182"/>
        <v>1.0188707503369778</v>
      </c>
      <c r="P608" s="46"/>
      <c r="Q608" s="46"/>
      <c r="R608" s="46">
        <f t="shared" si="173"/>
        <v>1.0293746051800379</v>
      </c>
      <c r="S608" s="51">
        <f t="shared" si="180"/>
        <v>1.01634359559103</v>
      </c>
      <c r="T608" s="46"/>
      <c r="U608" s="46"/>
      <c r="V608" s="46">
        <f t="shared" si="174"/>
        <v>1.0305236270753513</v>
      </c>
      <c r="W608" s="51">
        <f t="shared" si="183"/>
        <v>1.0190108191653786</v>
      </c>
      <c r="Z608" s="46">
        <f t="shared" si="175"/>
        <v>1.0286972938955317</v>
      </c>
      <c r="AA608" s="51">
        <f t="shared" si="184"/>
        <v>1.0180974477958236</v>
      </c>
      <c r="AE608" s="46"/>
      <c r="AF608" s="51">
        <f t="shared" si="162"/>
        <v>8.8515542615117866</v>
      </c>
      <c r="AG608" s="51">
        <f t="shared" si="163"/>
        <v>7.010733155272737</v>
      </c>
      <c r="AH608" s="51">
        <f t="shared" si="164"/>
        <v>5.2987148325517044</v>
      </c>
      <c r="AI608" s="51">
        <f t="shared" si="165"/>
        <v>6.3470756033237841</v>
      </c>
      <c r="AJ608" s="51">
        <f t="shared" si="166"/>
        <v>7.5718827329061726</v>
      </c>
      <c r="AL608" s="47">
        <f t="shared" si="172"/>
        <v>9.7004999999999999</v>
      </c>
      <c r="AM608" s="47">
        <f t="shared" si="167"/>
        <v>8.7029069017641749</v>
      </c>
      <c r="AO608" s="47">
        <f t="shared" si="176"/>
        <v>8.4528333333333325</v>
      </c>
      <c r="AP608" s="47">
        <f t="shared" si="168"/>
        <v>7.089143096417768</v>
      </c>
      <c r="AR608" s="47">
        <f t="shared" si="177"/>
        <v>6.6400000000000006</v>
      </c>
      <c r="AS608" s="47">
        <f t="shared" si="169"/>
        <v>5.3434339403001134</v>
      </c>
      <c r="AU608" s="47">
        <f t="shared" si="178"/>
        <v>8.2121666666666666</v>
      </c>
      <c r="AV608" s="47">
        <f t="shared" si="170"/>
        <v>6.388394414436255</v>
      </c>
      <c r="AX608" s="47">
        <f t="shared" si="179"/>
        <v>8.0918749999999999</v>
      </c>
      <c r="AY608" s="47">
        <f t="shared" si="171"/>
        <v>7.4793241419345122</v>
      </c>
    </row>
    <row r="609" spans="1:51">
      <c r="A609" s="3">
        <v>2040</v>
      </c>
      <c r="B609" s="3">
        <v>8</v>
      </c>
      <c r="C609" s="46">
        <f>[1]Fall13!AB612</f>
        <v>9.6479999999999997</v>
      </c>
      <c r="D609" s="46">
        <f>[1]Fall13!AC612</f>
        <v>8.2690000000000001</v>
      </c>
      <c r="E609" s="46">
        <f>[1]Fall13!AD612</f>
        <v>6.52</v>
      </c>
      <c r="F609" s="46">
        <f>[1]Fall13!AE612</f>
        <v>8.0459999999999994</v>
      </c>
      <c r="G609" s="46">
        <f>[1]Fall13!AF612</f>
        <v>8.1430000000000007</v>
      </c>
      <c r="H609" s="46"/>
      <c r="I609" s="46"/>
      <c r="J609" s="46">
        <f t="shared" si="185"/>
        <v>1.0276949296974862</v>
      </c>
      <c r="K609" s="54">
        <f t="shared" si="181"/>
        <v>1.0175729020756399</v>
      </c>
      <c r="M609" s="46"/>
      <c r="N609" s="46">
        <f t="shared" si="186"/>
        <v>1.030404984423676</v>
      </c>
      <c r="O609" s="51">
        <f t="shared" si="182"/>
        <v>1.0188707503369778</v>
      </c>
      <c r="P609" s="46"/>
      <c r="Q609" s="46"/>
      <c r="R609" s="46">
        <f t="shared" si="173"/>
        <v>1.0293653299652668</v>
      </c>
      <c r="S609" s="51">
        <f t="shared" si="180"/>
        <v>1.01634359559103</v>
      </c>
      <c r="T609" s="46"/>
      <c r="U609" s="46"/>
      <c r="V609" s="46">
        <f t="shared" si="174"/>
        <v>1.0304815573770492</v>
      </c>
      <c r="W609" s="51">
        <f t="shared" si="183"/>
        <v>1.0190108191653786</v>
      </c>
      <c r="Z609" s="46">
        <f t="shared" si="175"/>
        <v>1.0286760990399191</v>
      </c>
      <c r="AA609" s="51">
        <f t="shared" si="184"/>
        <v>1.0180974477958236</v>
      </c>
      <c r="AE609" s="46"/>
      <c r="AF609" s="51">
        <f t="shared" si="162"/>
        <v>8.611043800332606</v>
      </c>
      <c r="AG609" s="51">
        <f t="shared" si="163"/>
        <v>7.3474210145419168</v>
      </c>
      <c r="AH609" s="51">
        <f t="shared" si="164"/>
        <v>5.4729062415074523</v>
      </c>
      <c r="AI609" s="51">
        <f t="shared" si="165"/>
        <v>6.7428900500995486</v>
      </c>
      <c r="AJ609" s="51">
        <f t="shared" si="166"/>
        <v>7.19778145393414</v>
      </c>
      <c r="AL609" s="47">
        <f t="shared" si="172"/>
        <v>9.7221666666666682</v>
      </c>
      <c r="AM609" s="47">
        <f t="shared" si="167"/>
        <v>8.7152992185835778</v>
      </c>
      <c r="AO609" s="47">
        <f t="shared" si="176"/>
        <v>8.3844999999999992</v>
      </c>
      <c r="AP609" s="47">
        <f t="shared" si="168"/>
        <v>7.1329573015013894</v>
      </c>
      <c r="AR609" s="47">
        <f t="shared" si="177"/>
        <v>6.5991666666666662</v>
      </c>
      <c r="AS609" s="47">
        <f t="shared" si="169"/>
        <v>5.3611943973003457</v>
      </c>
      <c r="AU609" s="47">
        <f t="shared" si="178"/>
        <v>8.1516666666666673</v>
      </c>
      <c r="AV609" s="47">
        <f t="shared" si="170"/>
        <v>6.4499550594327877</v>
      </c>
      <c r="AX609" s="47">
        <f t="shared" si="179"/>
        <v>8.1367499999999993</v>
      </c>
      <c r="AY609" s="47">
        <f t="shared" si="171"/>
        <v>7.5186016300278986</v>
      </c>
    </row>
    <row r="610" spans="1:51">
      <c r="A610" s="3">
        <v>2040</v>
      </c>
      <c r="B610" s="3">
        <v>9</v>
      </c>
      <c r="C610" s="46">
        <f>[1]Fall13!AB613</f>
        <v>9.6959999999999997</v>
      </c>
      <c r="D610" s="46">
        <f>[1]Fall13!AC613</f>
        <v>8.3209999999999997</v>
      </c>
      <c r="E610" s="46">
        <f>[1]Fall13!AD613</f>
        <v>6.5369999999999999</v>
      </c>
      <c r="F610" s="46">
        <f>[1]Fall13!AE613</f>
        <v>8.0860000000000003</v>
      </c>
      <c r="G610" s="46">
        <f>[1]Fall13!AF613</f>
        <v>8.141</v>
      </c>
      <c r="H610" s="46"/>
      <c r="I610" s="46"/>
      <c r="J610" s="46">
        <f t="shared" si="185"/>
        <v>1.0276629570747218</v>
      </c>
      <c r="K610" s="54">
        <f t="shared" si="181"/>
        <v>1.017612772427775</v>
      </c>
      <c r="M610" s="46"/>
      <c r="N610" s="46">
        <f t="shared" si="186"/>
        <v>1.0304643962848299</v>
      </c>
      <c r="O610" s="51">
        <f t="shared" si="182"/>
        <v>1.0188707503369778</v>
      </c>
      <c r="P610" s="46"/>
      <c r="Q610" s="46"/>
      <c r="R610" s="46">
        <f t="shared" si="173"/>
        <v>1.0294488188976378</v>
      </c>
      <c r="S610" s="51">
        <f t="shared" si="180"/>
        <v>1.01634359559103</v>
      </c>
      <c r="T610" s="46"/>
      <c r="U610" s="46"/>
      <c r="V610" s="46">
        <f t="shared" si="174"/>
        <v>1.0304574996814069</v>
      </c>
      <c r="W610" s="51">
        <f t="shared" si="183"/>
        <v>1.0190108191653786</v>
      </c>
      <c r="Z610" s="46">
        <f t="shared" si="175"/>
        <v>1.0288133451282699</v>
      </c>
      <c r="AA610" s="51">
        <f t="shared" si="184"/>
        <v>1.0180974477958236</v>
      </c>
      <c r="AE610" s="46"/>
      <c r="AF610" s="51">
        <f t="shared" si="162"/>
        <v>8.6922060329752107</v>
      </c>
      <c r="AG610" s="51">
        <f t="shared" si="163"/>
        <v>7.3609006530985903</v>
      </c>
      <c r="AH610" s="51">
        <f t="shared" si="164"/>
        <v>5.4736153123037949</v>
      </c>
      <c r="AI610" s="51">
        <f t="shared" si="165"/>
        <v>6.7556608544593679</v>
      </c>
      <c r="AJ610" s="51">
        <f t="shared" si="166"/>
        <v>7.1092667197876844</v>
      </c>
      <c r="AL610" s="47">
        <f t="shared" si="172"/>
        <v>9.7439166666666672</v>
      </c>
      <c r="AM610" s="47">
        <f t="shared" si="167"/>
        <v>8.7278362276586581</v>
      </c>
      <c r="AO610" s="47">
        <f t="shared" si="176"/>
        <v>8.3518333333333334</v>
      </c>
      <c r="AP610" s="47">
        <f t="shared" si="168"/>
        <v>7.1684745196626807</v>
      </c>
      <c r="AR610" s="47">
        <f t="shared" si="177"/>
        <v>6.5774999999999997</v>
      </c>
      <c r="AS610" s="47">
        <f t="shared" si="169"/>
        <v>5.384148011448616</v>
      </c>
      <c r="AU610" s="47">
        <f t="shared" si="178"/>
        <v>8.1221666666666668</v>
      </c>
      <c r="AV610" s="47">
        <f t="shared" si="170"/>
        <v>6.4949539888870307</v>
      </c>
      <c r="AX610" s="47">
        <f t="shared" si="179"/>
        <v>8.1275000000000013</v>
      </c>
      <c r="AY610" s="47">
        <f t="shared" si="171"/>
        <v>7.4708090118185737</v>
      </c>
    </row>
    <row r="611" spans="1:51">
      <c r="A611" s="3">
        <v>2040</v>
      </c>
      <c r="B611" s="3">
        <v>10</v>
      </c>
      <c r="C611" s="46">
        <f>[1]Fall13!AB614</f>
        <v>9.8030000000000008</v>
      </c>
      <c r="D611" s="46">
        <f>[1]Fall13!AC614</f>
        <v>8.3610000000000007</v>
      </c>
      <c r="E611" s="46">
        <f>[1]Fall13!AD614</f>
        <v>6.5060000000000002</v>
      </c>
      <c r="F611" s="46">
        <f>[1]Fall13!AE614</f>
        <v>8.1069999999999993</v>
      </c>
      <c r="G611" s="46">
        <f>[1]Fall13!AF614</f>
        <v>8.0860000000000003</v>
      </c>
      <c r="H611" s="46"/>
      <c r="I611" s="46"/>
      <c r="J611" s="46">
        <f t="shared" si="185"/>
        <v>1.0276758570080722</v>
      </c>
      <c r="K611" s="54">
        <f t="shared" si="181"/>
        <v>1.0175460584033087</v>
      </c>
      <c r="M611" s="46"/>
      <c r="N611" s="46">
        <f t="shared" si="186"/>
        <v>1.0305682238382843</v>
      </c>
      <c r="O611" s="51">
        <f t="shared" si="182"/>
        <v>1.0188707503369778</v>
      </c>
      <c r="P611" s="46"/>
      <c r="Q611" s="46"/>
      <c r="R611" s="46">
        <f t="shared" si="173"/>
        <v>1.0294303797468354</v>
      </c>
      <c r="S611" s="51">
        <f t="shared" si="180"/>
        <v>1.01634359559103</v>
      </c>
      <c r="T611" s="46"/>
      <c r="U611" s="46"/>
      <c r="V611" s="46">
        <f t="shared" si="174"/>
        <v>1.0305071818990721</v>
      </c>
      <c r="W611" s="51">
        <f t="shared" si="183"/>
        <v>1.0190108191653786</v>
      </c>
      <c r="Z611" s="46">
        <f t="shared" si="175"/>
        <v>1.0287531806615775</v>
      </c>
      <c r="AA611" s="51">
        <f t="shared" si="184"/>
        <v>1.0180974477958236</v>
      </c>
      <c r="AE611" s="46"/>
      <c r="AF611" s="51">
        <f>AF599*K611</f>
        <v>8.6919358357126395</v>
      </c>
      <c r="AG611" s="51">
        <f>AG599*O611</f>
        <v>7.3323909944757375</v>
      </c>
      <c r="AH611" s="51">
        <f>AH599*S611</f>
        <v>5.3988898045210814</v>
      </c>
      <c r="AI611" s="51">
        <f>AI599*W611</f>
        <v>6.7236373589288201</v>
      </c>
      <c r="AJ611" s="51">
        <f>AJ599*AA611</f>
        <v>7.086035504238076</v>
      </c>
      <c r="AL611" s="47">
        <f t="shared" si="172"/>
        <v>9.7659166666666675</v>
      </c>
      <c r="AM611" s="47">
        <f>AVERAGE(AF600:AF611)</f>
        <v>8.7403261793871092</v>
      </c>
      <c r="AO611" s="47">
        <f t="shared" si="176"/>
        <v>8.3265000000000011</v>
      </c>
      <c r="AP611" s="47">
        <f>AVERAGE(AG606:AG611)</f>
        <v>7.2035029246830975</v>
      </c>
      <c r="AR611" s="47">
        <f t="shared" si="177"/>
        <v>6.5463333333333331</v>
      </c>
      <c r="AS611" s="47">
        <f>AVERAGE(AH606:AH611)</f>
        <v>5.3903505619458691</v>
      </c>
      <c r="AU611" s="47">
        <f t="shared" si="178"/>
        <v>8.094833333333332</v>
      </c>
      <c r="AV611" s="47">
        <f>AVERAGE(AI606:AI611)</f>
        <v>6.5488181756928379</v>
      </c>
      <c r="AX611" s="47">
        <f t="shared" si="179"/>
        <v>8.1107499999999995</v>
      </c>
      <c r="AY611" s="47">
        <f>AVERAGE(AJ604:AJ611)</f>
        <v>7.4144474842021442</v>
      </c>
    </row>
    <row r="612" spans="1:51">
      <c r="A612" s="3">
        <v>2040</v>
      </c>
      <c r="B612" s="3">
        <v>11</v>
      </c>
      <c r="C612" s="46">
        <f>[1]Fall13!AB615</f>
        <v>9.9830000000000005</v>
      </c>
      <c r="D612" s="46">
        <f>[1]Fall13!AC615</f>
        <v>8.4589999999999996</v>
      </c>
      <c r="E612" s="46">
        <f>[1]Fall13!AD615</f>
        <v>6.6619999999999999</v>
      </c>
      <c r="F612" s="46">
        <f>[1]Fall13!AE615</f>
        <v>8.2110000000000003</v>
      </c>
      <c r="G612" s="46">
        <f>[1]Fall13!AF615</f>
        <v>7.96</v>
      </c>
      <c r="H612" s="46"/>
      <c r="I612" s="46"/>
      <c r="J612" s="46">
        <f t="shared" si="185"/>
        <v>1.0276919909409101</v>
      </c>
      <c r="K612" s="54">
        <f t="shared" si="181"/>
        <v>1.0176000000000001</v>
      </c>
      <c r="M612" s="46"/>
      <c r="N612" s="46">
        <f t="shared" si="186"/>
        <v>1.0304543793397491</v>
      </c>
      <c r="O612" s="51">
        <f t="shared" si="182"/>
        <v>1.0188707503369778</v>
      </c>
      <c r="P612" s="46"/>
      <c r="Q612" s="46"/>
      <c r="R612" s="46">
        <f t="shared" si="173"/>
        <v>1.0295163035079586</v>
      </c>
      <c r="S612" s="51">
        <f t="shared" si="180"/>
        <v>1.01634359559103</v>
      </c>
      <c r="T612" s="46"/>
      <c r="U612" s="46"/>
      <c r="V612" s="46">
        <f t="shared" si="174"/>
        <v>1.0304969879518073</v>
      </c>
      <c r="W612" s="51">
        <f t="shared" si="183"/>
        <v>1.0190108191653786</v>
      </c>
      <c r="Z612" s="46">
        <f t="shared" si="175"/>
        <v>1.0288225410365774</v>
      </c>
      <c r="AA612" s="51">
        <f t="shared" si="184"/>
        <v>1.0180974477958236</v>
      </c>
      <c r="AE612" s="46"/>
      <c r="AF612" s="51">
        <f>AF600*K612</f>
        <v>8.6834260329667945</v>
      </c>
      <c r="AG612" s="51">
        <f>AG600*O612</f>
        <v>7.3522129784753094</v>
      </c>
      <c r="AH612" s="51">
        <f>AH600*S612</f>
        <v>5.4751946721734956</v>
      </c>
      <c r="AI612" s="51">
        <f>AI600*W612</f>
        <v>6.7339880962836371</v>
      </c>
      <c r="AJ612" s="51">
        <f>AJ600*AA612</f>
        <v>7.024174290596223</v>
      </c>
      <c r="AL612" s="47">
        <f t="shared" si="172"/>
        <v>9.7883333333333322</v>
      </c>
      <c r="AM612" s="47">
        <f>AVERAGE(AF601:AF612)</f>
        <v>8.7528415995080007</v>
      </c>
      <c r="AO612" s="47">
        <f t="shared" si="176"/>
        <v>8.341333333333333</v>
      </c>
      <c r="AP612" s="47">
        <f>AVERAGE(AG607:AG612)</f>
        <v>7.2399579023344822</v>
      </c>
      <c r="AR612" s="47">
        <f t="shared" si="177"/>
        <v>6.5519999999999996</v>
      </c>
      <c r="AS612" s="47">
        <f>AVERAGE(AH607:AH612)</f>
        <v>5.4094433914686668</v>
      </c>
      <c r="AU612" s="47">
        <f t="shared" si="178"/>
        <v>8.1063333333333336</v>
      </c>
      <c r="AV612" s="47">
        <f>AVERAGE(AI607:AI612)</f>
        <v>6.597214494507555</v>
      </c>
      <c r="AX612" s="47">
        <f t="shared" si="179"/>
        <v>8.0964999999999989</v>
      </c>
      <c r="AY612" s="47">
        <f>AVERAGE(AJ605:AJ612)</f>
        <v>7.3485696162346263</v>
      </c>
    </row>
    <row r="613" spans="1:51">
      <c r="A613" s="3">
        <v>2040</v>
      </c>
      <c r="B613" s="3">
        <v>12</v>
      </c>
      <c r="C613" s="46">
        <f>[1]Fall13!AB616</f>
        <v>9.7409999999999997</v>
      </c>
      <c r="D613" s="46">
        <f>[1]Fall13!AC616</f>
        <v>8.3780000000000001</v>
      </c>
      <c r="E613" s="46">
        <f>[1]Fall13!AD616</f>
        <v>6.5259999999999998</v>
      </c>
      <c r="F613" s="46">
        <f>[1]Fall13!AE616</f>
        <v>8.1189999999999998</v>
      </c>
      <c r="G613" s="46">
        <f>[1]Fall13!AF616</f>
        <v>8.0079999999999991</v>
      </c>
      <c r="H613" s="46"/>
      <c r="I613" s="46"/>
      <c r="J613" s="46">
        <f t="shared" si="185"/>
        <v>1.0277484701413799</v>
      </c>
      <c r="K613" s="54">
        <f t="shared" si="181"/>
        <v>1.0176589303733603</v>
      </c>
      <c r="M613" s="46"/>
      <c r="N613" s="46">
        <f t="shared" si="186"/>
        <v>1.0305043050430502</v>
      </c>
      <c r="O613" s="51">
        <f t="shared" si="182"/>
        <v>1.0188707503369778</v>
      </c>
      <c r="P613" s="46"/>
      <c r="Q613" s="46"/>
      <c r="R613" s="46">
        <f t="shared" si="173"/>
        <v>1.0294999211232054</v>
      </c>
      <c r="S613" s="51">
        <f t="shared" si="180"/>
        <v>1.01634359559103</v>
      </c>
      <c r="T613" s="46"/>
      <c r="U613" s="46"/>
      <c r="V613" s="46">
        <f t="shared" si="174"/>
        <v>1.0305915206905305</v>
      </c>
      <c r="W613" s="51">
        <f t="shared" si="183"/>
        <v>1.0190108191653786</v>
      </c>
      <c r="Z613" s="46">
        <f t="shared" si="175"/>
        <v>1.028776978417266</v>
      </c>
      <c r="AA613" s="51">
        <f t="shared" si="184"/>
        <v>1.0180974477958236</v>
      </c>
      <c r="AE613" s="46"/>
      <c r="AF613" s="51">
        <f>AF601*K613</f>
        <v>8.6719544097738677</v>
      </c>
      <c r="AG613" s="51">
        <f>AG601*O613</f>
        <v>7.3264785245996897</v>
      </c>
      <c r="AH613" s="51">
        <f>AH601*S613</f>
        <v>5.3966879652895319</v>
      </c>
      <c r="AI613" s="51">
        <f>AI601*W613</f>
        <v>6.7087736680366596</v>
      </c>
      <c r="AJ613" s="51">
        <f>AJ601*AA613</f>
        <v>7.0081364449727941</v>
      </c>
      <c r="AL613" s="47">
        <f t="shared" si="172"/>
        <v>9.8102499999999981</v>
      </c>
      <c r="AM613" s="47">
        <f>AVERAGE(AF602:AF613)</f>
        <v>8.7653816096031107</v>
      </c>
      <c r="AO613" s="47">
        <f t="shared" si="176"/>
        <v>8.3468333333333344</v>
      </c>
      <c r="AP613" s="47">
        <f>AVERAGE(AG608:AG613)</f>
        <v>7.28835622007733</v>
      </c>
      <c r="AR613" s="47">
        <f t="shared" si="177"/>
        <v>6.5448333333333339</v>
      </c>
      <c r="AS613" s="47">
        <f>AVERAGE(AH608:AH613)</f>
        <v>5.4193348047245093</v>
      </c>
      <c r="AU613" s="47">
        <f t="shared" si="178"/>
        <v>8.1063333333333336</v>
      </c>
      <c r="AV613" s="47">
        <f>AVERAGE(AI608:AI613)</f>
        <v>6.66867093852197</v>
      </c>
      <c r="AX613" s="47">
        <f t="shared" si="179"/>
        <v>8.0901250000000005</v>
      </c>
      <c r="AY613" s="47">
        <f>AVERAGE(AJ606:AJ613)</f>
        <v>7.2795121886326779</v>
      </c>
    </row>
    <row r="614" spans="1:51">
      <c r="C614" s="40"/>
      <c r="D614" s="40"/>
      <c r="E614" s="40"/>
      <c r="J614" s="46"/>
      <c r="AJ614" s="51"/>
      <c r="AP614" s="47"/>
    </row>
    <row r="615" spans="1:51">
      <c r="C615" s="40"/>
      <c r="D615" s="40"/>
      <c r="E615" s="40"/>
      <c r="J615" s="46"/>
    </row>
    <row r="616" spans="1:51">
      <c r="C616" s="40"/>
      <c r="D616" s="40"/>
      <c r="E616" s="40"/>
      <c r="AE616">
        <v>2013</v>
      </c>
      <c r="AF616" s="67">
        <f>AVERAGE(AF278:AF289)</f>
        <v>5.2672499999999998</v>
      </c>
    </row>
    <row r="617" spans="1:51">
      <c r="C617" s="40"/>
      <c r="D617" s="40"/>
      <c r="E617" s="40"/>
      <c r="AE617">
        <f>AE616+1</f>
        <v>2014</v>
      </c>
      <c r="AF617" s="67">
        <f>AVERAGE(AF290:AF301)</f>
        <v>5.5306125000000002</v>
      </c>
    </row>
    <row r="618" spans="1:51">
      <c r="C618" s="40"/>
      <c r="D618" s="40"/>
      <c r="E618" s="40"/>
      <c r="AE618">
        <f t="shared" ref="AE618:AE634" si="187">AE617+1</f>
        <v>2015</v>
      </c>
      <c r="AF618" s="67">
        <f>AVERAGE(AF302:AF313)</f>
        <v>5.7291527448668136</v>
      </c>
    </row>
    <row r="619" spans="1:51">
      <c r="C619" s="40"/>
      <c r="D619" s="40"/>
      <c r="E619" s="40"/>
      <c r="AE619">
        <f t="shared" si="187"/>
        <v>2016</v>
      </c>
      <c r="AF619" s="67">
        <f>AVERAGE(AF314:AF325)</f>
        <v>5.8037860864661752</v>
      </c>
    </row>
    <row r="620" spans="1:51">
      <c r="C620" s="40"/>
      <c r="D620" s="40"/>
      <c r="E620" s="40"/>
      <c r="AE620">
        <f t="shared" si="187"/>
        <v>2017</v>
      </c>
      <c r="AF620" s="67">
        <f>AVERAGE(AF326:AF337)</f>
        <v>5.8037860864661752</v>
      </c>
    </row>
    <row r="621" spans="1:51">
      <c r="C621" s="40"/>
      <c r="D621" s="40"/>
      <c r="E621" s="40"/>
      <c r="AE621">
        <f t="shared" si="187"/>
        <v>2018</v>
      </c>
      <c r="AF621" s="67">
        <f>AVERAGE(AF338:AF349)</f>
        <v>6.2100511125188058</v>
      </c>
    </row>
    <row r="622" spans="1:51">
      <c r="C622" s="40"/>
      <c r="D622" s="40"/>
      <c r="E622" s="40"/>
      <c r="AE622">
        <f t="shared" si="187"/>
        <v>2019</v>
      </c>
      <c r="AF622" s="67">
        <f>AVERAGE(AF350:AF361)</f>
        <v>6.2100511125188058</v>
      </c>
    </row>
    <row r="623" spans="1:51">
      <c r="C623" s="40"/>
      <c r="D623" s="40"/>
      <c r="E623" s="40"/>
      <c r="AE623">
        <f t="shared" si="187"/>
        <v>2020</v>
      </c>
      <c r="AF623" s="67">
        <f>AVERAGE(AF362:AF373)</f>
        <v>6.3342521347691836</v>
      </c>
    </row>
    <row r="624" spans="1:51">
      <c r="C624" s="40"/>
      <c r="D624" s="40"/>
      <c r="E624" s="40"/>
      <c r="AE624">
        <f t="shared" si="187"/>
        <v>2021</v>
      </c>
      <c r="AF624" s="67">
        <f>AVERAGE(AF374:AF385)</f>
        <v>6.4609371774645679</v>
      </c>
    </row>
    <row r="625" spans="3:32">
      <c r="C625" s="40"/>
      <c r="D625" s="40"/>
      <c r="E625" s="40"/>
      <c r="AE625">
        <f t="shared" si="187"/>
        <v>2022</v>
      </c>
      <c r="AF625" s="67">
        <f>AVERAGE(AF386:AF397)</f>
        <v>6.5901559210138592</v>
      </c>
    </row>
    <row r="626" spans="3:32">
      <c r="C626" s="40"/>
      <c r="D626" s="40"/>
      <c r="E626" s="40"/>
      <c r="AE626">
        <f t="shared" si="187"/>
        <v>2023</v>
      </c>
    </row>
    <row r="627" spans="3:32">
      <c r="C627" s="40"/>
      <c r="D627" s="40"/>
      <c r="E627" s="40"/>
      <c r="AE627">
        <f t="shared" si="187"/>
        <v>2024</v>
      </c>
    </row>
    <row r="628" spans="3:32">
      <c r="C628" s="40"/>
      <c r="D628" s="40"/>
      <c r="E628" s="40"/>
      <c r="AE628">
        <f t="shared" si="187"/>
        <v>2025</v>
      </c>
    </row>
    <row r="629" spans="3:32">
      <c r="C629" s="40"/>
      <c r="D629" s="40"/>
      <c r="E629" s="40"/>
      <c r="AE629">
        <f t="shared" si="187"/>
        <v>2026</v>
      </c>
    </row>
    <row r="630" spans="3:32">
      <c r="C630" s="40"/>
      <c r="D630" s="40"/>
      <c r="E630" s="40"/>
      <c r="AE630">
        <f t="shared" si="187"/>
        <v>2027</v>
      </c>
    </row>
    <row r="631" spans="3:32">
      <c r="C631" s="40"/>
      <c r="D631" s="40"/>
      <c r="E631" s="40"/>
      <c r="AE631">
        <f t="shared" si="187"/>
        <v>2028</v>
      </c>
    </row>
    <row r="632" spans="3:32">
      <c r="C632" s="40"/>
      <c r="D632" s="40"/>
      <c r="E632" s="40"/>
      <c r="AE632">
        <f t="shared" si="187"/>
        <v>2029</v>
      </c>
    </row>
    <row r="633" spans="3:32">
      <c r="C633" s="40"/>
      <c r="D633" s="40"/>
      <c r="E633" s="40"/>
      <c r="AE633">
        <f t="shared" si="187"/>
        <v>2030</v>
      </c>
    </row>
    <row r="634" spans="3:32">
      <c r="C634" s="40"/>
      <c r="D634" s="40"/>
      <c r="E634" s="40"/>
      <c r="AE634">
        <f t="shared" si="187"/>
        <v>2031</v>
      </c>
    </row>
    <row r="635" spans="3:32">
      <c r="C635" s="40"/>
      <c r="D635" s="40"/>
      <c r="E635" s="40"/>
    </row>
    <row r="636" spans="3:32">
      <c r="C636" s="40"/>
      <c r="D636" s="40"/>
      <c r="E636" s="40"/>
      <c r="AE636">
        <v>2013</v>
      </c>
    </row>
    <row r="637" spans="3:32">
      <c r="C637" s="40"/>
      <c r="D637" s="40"/>
      <c r="E637" s="40"/>
      <c r="AE637">
        <f>AE636+1</f>
        <v>2014</v>
      </c>
      <c r="AF637" s="68">
        <f>AF617/AF616-1</f>
        <v>5.0000000000000044E-2</v>
      </c>
    </row>
    <row r="638" spans="3:32">
      <c r="C638" s="40"/>
      <c r="D638" s="40"/>
      <c r="E638" s="40"/>
      <c r="AE638">
        <f t="shared" ref="AE638:AE645" si="188">AE637+1</f>
        <v>2015</v>
      </c>
      <c r="AF638" s="68">
        <f t="shared" ref="AF638:AF645" si="189">AF618/AF617-1</f>
        <v>3.5898419002744042E-2</v>
      </c>
    </row>
    <row r="639" spans="3:32">
      <c r="C639" s="40"/>
      <c r="D639" s="40"/>
      <c r="E639" s="40"/>
      <c r="AE639">
        <f t="shared" si="188"/>
        <v>2016</v>
      </c>
      <c r="AF639" s="68">
        <f t="shared" si="189"/>
        <v>1.3026942189005464E-2</v>
      </c>
    </row>
    <row r="640" spans="3:32">
      <c r="C640" s="40"/>
      <c r="D640" s="40"/>
      <c r="E640" s="40"/>
      <c r="AE640">
        <f t="shared" si="188"/>
        <v>2017</v>
      </c>
      <c r="AF640" s="68">
        <f t="shared" si="189"/>
        <v>0</v>
      </c>
    </row>
    <row r="641" spans="3:32">
      <c r="C641" s="40"/>
      <c r="D641" s="40"/>
      <c r="E641" s="40"/>
      <c r="AE641">
        <f t="shared" si="188"/>
        <v>2018</v>
      </c>
      <c r="AF641" s="68">
        <f t="shared" si="189"/>
        <v>6.9999999999999618E-2</v>
      </c>
    </row>
    <row r="642" spans="3:32">
      <c r="C642" s="40"/>
      <c r="D642" s="40"/>
      <c r="E642" s="40"/>
      <c r="AE642">
        <f t="shared" si="188"/>
        <v>2019</v>
      </c>
      <c r="AF642" s="68">
        <f t="shared" si="189"/>
        <v>0</v>
      </c>
    </row>
    <row r="643" spans="3:32">
      <c r="C643" s="40"/>
      <c r="D643" s="40"/>
      <c r="E643" s="40"/>
      <c r="AE643">
        <f t="shared" si="188"/>
        <v>2020</v>
      </c>
      <c r="AF643" s="68">
        <f t="shared" si="189"/>
        <v>2.000000000000024E-2</v>
      </c>
    </row>
    <row r="644" spans="3:32">
      <c r="C644" s="40"/>
      <c r="D644" s="40"/>
      <c r="E644" s="40"/>
      <c r="AE644">
        <f t="shared" si="188"/>
        <v>2021</v>
      </c>
      <c r="AF644" s="68">
        <f t="shared" si="189"/>
        <v>2.0000000000000018E-2</v>
      </c>
    </row>
    <row r="645" spans="3:32">
      <c r="C645" s="40"/>
      <c r="D645" s="40"/>
      <c r="E645" s="40"/>
      <c r="AE645">
        <f t="shared" si="188"/>
        <v>2022</v>
      </c>
      <c r="AF645" s="68">
        <f t="shared" si="189"/>
        <v>2.0000000000000018E-2</v>
      </c>
    </row>
  </sheetData>
  <phoneticPr fontId="2" type="noConversion"/>
  <pageMargins left="0.75" right="0.75" top="1" bottom="1" header="0.5" footer="0.5"/>
  <pageSetup orientation="portrait" r:id="rId1"/>
  <headerFooter alignWithMargins="0">
    <oddFooter>&amp;R14LGBRA-NRGPOD1-6-DOC  14
14BGBRA-STAFFROG1-19A-DOC 14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7"/>
  <sheetViews>
    <sheetView tabSelected="1" topLeftCell="A19" workbookViewId="0">
      <selection activeCell="D134" sqref="D134"/>
    </sheetView>
  </sheetViews>
  <sheetFormatPr defaultRowHeight="12.75"/>
  <sheetData>
    <row r="1" spans="2:2">
      <c r="B1" s="61" t="s">
        <v>28</v>
      </c>
    </row>
    <row r="28" spans="1:1">
      <c r="A28" s="63" t="s">
        <v>8</v>
      </c>
    </row>
    <row r="53" spans="1:1">
      <c r="A53" s="63" t="s">
        <v>38</v>
      </c>
    </row>
    <row r="77" spans="1:1">
      <c r="A77" t="s">
        <v>19</v>
      </c>
    </row>
  </sheetData>
  <pageMargins left="0.75" right="0.75" top="1" bottom="1" header="0.5" footer="0.5"/>
  <pageSetup orientation="portrait" r:id="rId1"/>
  <headerFooter alignWithMargins="0">
    <oddFooter>&amp;R14LGBRA-NRGPOD1-6-DOC  14
14BGBRA-STAFFROG1-19A-DOC 14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13"/>
  <sheetViews>
    <sheetView tabSelected="1" topLeftCell="A277" workbookViewId="0">
      <selection activeCell="D134" sqref="D134"/>
    </sheetView>
  </sheetViews>
  <sheetFormatPr defaultRowHeight="12.75"/>
  <sheetData>
    <row r="1" spans="1:7">
      <c r="A1" s="4" t="s">
        <v>4</v>
      </c>
      <c r="B1" s="4" t="s">
        <v>5</v>
      </c>
      <c r="C1" s="39" t="s">
        <v>7</v>
      </c>
      <c r="D1" s="39" t="s">
        <v>8</v>
      </c>
      <c r="E1" s="39" t="s">
        <v>15</v>
      </c>
      <c r="F1" s="45" t="s">
        <v>22</v>
      </c>
      <c r="G1" s="45" t="s">
        <v>23</v>
      </c>
    </row>
    <row r="2" spans="1:7">
      <c r="A2" s="4">
        <v>1990</v>
      </c>
      <c r="B2" s="4">
        <v>1</v>
      </c>
      <c r="C2" s="46">
        <v>0</v>
      </c>
      <c r="D2" s="46">
        <v>0</v>
      </c>
      <c r="E2" s="46">
        <v>0</v>
      </c>
      <c r="F2" s="46">
        <v>0</v>
      </c>
      <c r="G2" s="46">
        <v>0</v>
      </c>
    </row>
    <row r="3" spans="1:7">
      <c r="A3" s="4">
        <v>1990</v>
      </c>
      <c r="B3" s="4">
        <v>2</v>
      </c>
      <c r="C3" s="46">
        <v>0</v>
      </c>
      <c r="D3" s="46">
        <v>0</v>
      </c>
      <c r="E3" s="46">
        <v>0</v>
      </c>
      <c r="F3" s="46">
        <v>0</v>
      </c>
      <c r="G3" s="46">
        <v>0</v>
      </c>
    </row>
    <row r="4" spans="1:7">
      <c r="A4" s="4">
        <v>1990</v>
      </c>
      <c r="B4" s="4">
        <v>3</v>
      </c>
      <c r="C4" s="46">
        <v>0</v>
      </c>
      <c r="D4" s="46">
        <v>0</v>
      </c>
      <c r="E4" s="46">
        <v>0</v>
      </c>
      <c r="F4" s="46">
        <v>0</v>
      </c>
      <c r="G4" s="46">
        <v>0</v>
      </c>
    </row>
    <row r="5" spans="1:7">
      <c r="A5" s="4">
        <v>1990</v>
      </c>
      <c r="B5" s="4">
        <v>4</v>
      </c>
      <c r="C5" s="46">
        <v>0</v>
      </c>
      <c r="D5" s="46">
        <v>0</v>
      </c>
      <c r="E5" s="46">
        <v>0</v>
      </c>
      <c r="F5" s="46">
        <v>0</v>
      </c>
      <c r="G5" s="46">
        <v>0</v>
      </c>
    </row>
    <row r="6" spans="1:7">
      <c r="A6" s="4">
        <v>1990</v>
      </c>
      <c r="B6" s="4">
        <v>5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</row>
    <row r="7" spans="1:7">
      <c r="A7" s="4">
        <v>1990</v>
      </c>
      <c r="B7" s="4">
        <v>6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</row>
    <row r="8" spans="1:7">
      <c r="A8" s="4">
        <v>1990</v>
      </c>
      <c r="B8" s="4">
        <v>7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</row>
    <row r="9" spans="1:7">
      <c r="A9" s="4">
        <v>1990</v>
      </c>
      <c r="B9" s="4">
        <v>8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>
      <c r="A10" s="4">
        <v>1990</v>
      </c>
      <c r="B10" s="4">
        <v>9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>
      <c r="A11" s="4">
        <v>1990</v>
      </c>
      <c r="B11" s="4">
        <v>10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>
      <c r="A12" s="4">
        <v>1990</v>
      </c>
      <c r="B12" s="4">
        <v>11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>
      <c r="A13" s="4">
        <v>1990</v>
      </c>
      <c r="B13" s="4">
        <v>12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>
      <c r="A14" s="4">
        <v>1991</v>
      </c>
      <c r="B14" s="4">
        <v>1</v>
      </c>
      <c r="C14" s="46">
        <f>Revisions!AL14</f>
        <v>5.370166666666667</v>
      </c>
      <c r="D14" s="46">
        <f>Revisions!AO14</f>
        <v>4.2683333333333335</v>
      </c>
      <c r="E14" s="46">
        <f>Revisions!AR14</f>
        <v>3.3729999999999998</v>
      </c>
      <c r="F14" s="46">
        <f>Revisions!AU14</f>
        <v>4.0644999999999998</v>
      </c>
      <c r="G14" s="46">
        <f>Revisions!AX14</f>
        <v>4.4554999999999998</v>
      </c>
    </row>
    <row r="15" spans="1:7">
      <c r="A15" s="4">
        <v>1991</v>
      </c>
      <c r="B15" s="4">
        <v>2</v>
      </c>
      <c r="C15" s="46">
        <f>Revisions!AL15</f>
        <v>5.3526666666666669</v>
      </c>
      <c r="D15" s="46">
        <f>Revisions!AO15</f>
        <v>4.2943333333333333</v>
      </c>
      <c r="E15" s="46">
        <f>Revisions!AR15</f>
        <v>3.3674999999999997</v>
      </c>
      <c r="F15" s="46">
        <f>Revisions!AU15</f>
        <v>4.0855000000000006</v>
      </c>
      <c r="G15" s="46">
        <f>Revisions!AX15</f>
        <v>4.4708750000000004</v>
      </c>
    </row>
    <row r="16" spans="1:7">
      <c r="A16" s="4">
        <v>1991</v>
      </c>
      <c r="B16" s="4">
        <v>3</v>
      </c>
      <c r="C16" s="46">
        <f>Revisions!AL16</f>
        <v>5.3324166666666661</v>
      </c>
      <c r="D16" s="46">
        <f>Revisions!AO16</f>
        <v>4.3239999999999998</v>
      </c>
      <c r="E16" s="46">
        <f>Revisions!AR16</f>
        <v>3.3546666666666662</v>
      </c>
      <c r="F16" s="46">
        <f>Revisions!AU16</f>
        <v>4.1043333333333329</v>
      </c>
      <c r="G16" s="46">
        <f>Revisions!AX16</f>
        <v>4.4892500000000002</v>
      </c>
    </row>
    <row r="17" spans="1:7">
      <c r="A17" s="4">
        <v>1991</v>
      </c>
      <c r="B17" s="4">
        <v>4</v>
      </c>
      <c r="C17" s="46">
        <f>Revisions!AL17</f>
        <v>5.3101666666666665</v>
      </c>
      <c r="D17" s="46">
        <f>Revisions!AO17</f>
        <v>4.3158333333333339</v>
      </c>
      <c r="E17" s="46">
        <f>Revisions!AR17</f>
        <v>3.3224999999999998</v>
      </c>
      <c r="F17" s="46">
        <f>Revisions!AU17</f>
        <v>4.0996666666666677</v>
      </c>
      <c r="G17" s="46">
        <f>Revisions!AX17</f>
        <v>4.5190000000000001</v>
      </c>
    </row>
    <row r="18" spans="1:7">
      <c r="A18" s="4">
        <v>1991</v>
      </c>
      <c r="B18" s="4">
        <v>5</v>
      </c>
      <c r="C18" s="46">
        <f>Revisions!AL18</f>
        <v>5.2897499999999988</v>
      </c>
      <c r="D18" s="46">
        <f>Revisions!AO18</f>
        <v>4.2988333333333335</v>
      </c>
      <c r="E18" s="46">
        <f>Revisions!AR18</f>
        <v>3.2834999999999996</v>
      </c>
      <c r="F18" s="46">
        <f>Revisions!AU18</f>
        <v>4.0858333333333334</v>
      </c>
      <c r="G18" s="46">
        <f>Revisions!AX18</f>
        <v>4.5439999999999996</v>
      </c>
    </row>
    <row r="19" spans="1:7">
      <c r="A19" s="4">
        <v>1991</v>
      </c>
      <c r="B19" s="4">
        <v>6</v>
      </c>
      <c r="C19" s="46">
        <f>Revisions!AL19</f>
        <v>5.2744166666666663</v>
      </c>
      <c r="D19" s="46">
        <f>Revisions!AO19</f>
        <v>4.2784999999999993</v>
      </c>
      <c r="E19" s="46">
        <f>Revisions!AR19</f>
        <v>3.2848333333333333</v>
      </c>
      <c r="F19" s="46">
        <f>Revisions!AU19</f>
        <v>4.0636666666666672</v>
      </c>
      <c r="G19" s="46">
        <f>Revisions!AX19</f>
        <v>4.5682499999999999</v>
      </c>
    </row>
    <row r="20" spans="1:7">
      <c r="A20" s="4">
        <v>1991</v>
      </c>
      <c r="B20" s="4">
        <v>7</v>
      </c>
      <c r="C20" s="46">
        <f>Revisions!AL20</f>
        <v>5.2599166666666655</v>
      </c>
      <c r="D20" s="46">
        <f>Revisions!AO20</f>
        <v>4.2489999999999997</v>
      </c>
      <c r="E20" s="46">
        <f>Revisions!AR20</f>
        <v>3.2598333333333334</v>
      </c>
      <c r="F20" s="46">
        <f>Revisions!AU20</f>
        <v>4.0291666666666668</v>
      </c>
      <c r="G20" s="46">
        <f>Revisions!AX20</f>
        <v>4.5924999999999994</v>
      </c>
    </row>
    <row r="21" spans="1:7">
      <c r="A21" s="4">
        <v>1991</v>
      </c>
      <c r="B21" s="4">
        <v>8</v>
      </c>
      <c r="C21" s="46">
        <f>Revisions!AL21</f>
        <v>5.2465833333333327</v>
      </c>
      <c r="D21" s="46">
        <f>Revisions!AO21</f>
        <v>4.1996666666666664</v>
      </c>
      <c r="E21" s="46">
        <f>Revisions!AR21</f>
        <v>3.2363333333333331</v>
      </c>
      <c r="F21" s="46">
        <f>Revisions!AU21</f>
        <v>3.9786666666666668</v>
      </c>
      <c r="G21" s="46">
        <f>Revisions!AX21</f>
        <v>4.6178749999999988</v>
      </c>
    </row>
    <row r="22" spans="1:7">
      <c r="A22" s="4">
        <v>1991</v>
      </c>
      <c r="B22" s="4">
        <v>9</v>
      </c>
      <c r="C22" s="46">
        <f>Revisions!AL22</f>
        <v>5.2346666666666657</v>
      </c>
      <c r="D22" s="46">
        <f>Revisions!AO22</f>
        <v>4.1485000000000003</v>
      </c>
      <c r="E22" s="46">
        <f>Revisions!AR22</f>
        <v>3.2194999999999996</v>
      </c>
      <c r="F22" s="46">
        <f>Revisions!AU22</f>
        <v>3.9403333333333337</v>
      </c>
      <c r="G22" s="46">
        <f>Revisions!AX22</f>
        <v>4.6196250000000001</v>
      </c>
    </row>
    <row r="23" spans="1:7">
      <c r="A23" s="4">
        <v>1991</v>
      </c>
      <c r="B23" s="4">
        <v>10</v>
      </c>
      <c r="C23" s="46">
        <f>Revisions!AL23</f>
        <v>5.2143333333333324</v>
      </c>
      <c r="D23" s="46">
        <f>Revisions!AO23</f>
        <v>4.1203333333333338</v>
      </c>
      <c r="E23" s="46">
        <f>Revisions!AR23</f>
        <v>3.2103333333333333</v>
      </c>
      <c r="F23" s="46">
        <f>Revisions!AU23</f>
        <v>3.9111666666666669</v>
      </c>
      <c r="G23" s="46">
        <f>Revisions!AX23</f>
        <v>4.5976249999999999</v>
      </c>
    </row>
    <row r="24" spans="1:7">
      <c r="A24" s="4">
        <v>1991</v>
      </c>
      <c r="B24" s="4">
        <v>11</v>
      </c>
      <c r="C24" s="46">
        <f>Revisions!AL24</f>
        <v>5.1943333333333328</v>
      </c>
      <c r="D24" s="46">
        <f>Revisions!AO24</f>
        <v>4.1030000000000006</v>
      </c>
      <c r="E24" s="46">
        <f>Revisions!AR24</f>
        <v>3.1865000000000001</v>
      </c>
      <c r="F24" s="46">
        <f>Revisions!AU24</f>
        <v>3.8968333333333334</v>
      </c>
      <c r="G24" s="46">
        <f>Revisions!AX24</f>
        <v>4.5686249999999999</v>
      </c>
    </row>
    <row r="25" spans="1:7">
      <c r="A25" s="4">
        <v>1991</v>
      </c>
      <c r="B25" s="4">
        <v>12</v>
      </c>
      <c r="C25" s="46">
        <f>Revisions!AL25</f>
        <v>5.1709166666666668</v>
      </c>
      <c r="D25" s="46">
        <f>Revisions!AO25</f>
        <v>4.0941666666666672</v>
      </c>
      <c r="E25" s="46">
        <f>Revisions!AR25</f>
        <v>3.1474999999999995</v>
      </c>
      <c r="F25" s="46">
        <f>Revisions!AU25</f>
        <v>3.8811666666666667</v>
      </c>
      <c r="G25" s="46">
        <f>Revisions!AX25</f>
        <v>4.5276250000000005</v>
      </c>
    </row>
    <row r="26" spans="1:7">
      <c r="A26" s="4">
        <v>1992</v>
      </c>
      <c r="B26" s="4">
        <v>1</v>
      </c>
      <c r="C26" s="46">
        <f>Revisions!AL26</f>
        <v>5.144166666666667</v>
      </c>
      <c r="D26" s="46">
        <f>Revisions!AO26</f>
        <v>4.0853333333333328</v>
      </c>
      <c r="E26" s="46">
        <f>Revisions!AR26</f>
        <v>3.1284999999999994</v>
      </c>
      <c r="F26" s="46">
        <f>Revisions!AU26</f>
        <v>3.8729999999999998</v>
      </c>
      <c r="G26" s="46">
        <f>Revisions!AX26</f>
        <v>4.4961250000000001</v>
      </c>
    </row>
    <row r="27" spans="1:7">
      <c r="A27" s="4">
        <v>1992</v>
      </c>
      <c r="B27" s="4">
        <v>2</v>
      </c>
      <c r="C27" s="46">
        <f>Revisions!AL27</f>
        <v>5.1159166666666662</v>
      </c>
      <c r="D27" s="46">
        <f>Revisions!AO27</f>
        <v>4.0970000000000004</v>
      </c>
      <c r="E27" s="46">
        <f>Revisions!AR27</f>
        <v>3.1143333333333332</v>
      </c>
      <c r="F27" s="46">
        <f>Revisions!AU27</f>
        <v>3.8828333333333336</v>
      </c>
      <c r="G27" s="46">
        <f>Revisions!AX27</f>
        <v>4.4656250000000002</v>
      </c>
    </row>
    <row r="28" spans="1:7">
      <c r="A28" s="4">
        <v>1992</v>
      </c>
      <c r="B28" s="4">
        <v>3</v>
      </c>
      <c r="C28" s="46">
        <f>Revisions!AL28</f>
        <v>5.0924166666666659</v>
      </c>
      <c r="D28" s="46">
        <f>Revisions!AO28</f>
        <v>4.1020000000000003</v>
      </c>
      <c r="E28" s="46">
        <f>Revisions!AR28</f>
        <v>3.11</v>
      </c>
      <c r="F28" s="46">
        <f>Revisions!AU28</f>
        <v>3.8765000000000001</v>
      </c>
      <c r="G28" s="46">
        <f>Revisions!AX28</f>
        <v>4.4471250000000007</v>
      </c>
    </row>
    <row r="29" spans="1:7">
      <c r="A29" s="4">
        <v>1992</v>
      </c>
      <c r="B29" s="4">
        <v>4</v>
      </c>
      <c r="C29" s="46">
        <f>Revisions!AL29</f>
        <v>5.0720833333333335</v>
      </c>
      <c r="D29" s="46">
        <f>Revisions!AO29</f>
        <v>4.0978333333333339</v>
      </c>
      <c r="E29" s="46">
        <f>Revisions!AR29</f>
        <v>3.0786666666666669</v>
      </c>
      <c r="F29" s="46">
        <f>Revisions!AU29</f>
        <v>3.8638333333333335</v>
      </c>
      <c r="G29" s="46">
        <f>Revisions!AX29</f>
        <v>4.4196249999999999</v>
      </c>
    </row>
    <row r="30" spans="1:7">
      <c r="A30" s="4">
        <v>1992</v>
      </c>
      <c r="B30" s="4">
        <v>5</v>
      </c>
      <c r="C30" s="46">
        <f>Revisions!AL30</f>
        <v>5.0519166666666662</v>
      </c>
      <c r="D30" s="46">
        <f>Revisions!AO30</f>
        <v>4.0726666666666658</v>
      </c>
      <c r="E30" s="46">
        <f>Revisions!AR30</f>
        <v>3.0574999999999997</v>
      </c>
      <c r="F30" s="46">
        <f>Revisions!AU30</f>
        <v>3.829333333333333</v>
      </c>
      <c r="G30" s="46">
        <f>Revisions!AX30</f>
        <v>4.3862500000000004</v>
      </c>
    </row>
    <row r="31" spans="1:7">
      <c r="A31" s="4">
        <v>1992</v>
      </c>
      <c r="B31" s="4">
        <v>6</v>
      </c>
      <c r="C31" s="46">
        <f>Revisions!AL31</f>
        <v>5.0294166666666662</v>
      </c>
      <c r="D31" s="46">
        <f>Revisions!AO31</f>
        <v>4.0369999999999999</v>
      </c>
      <c r="E31" s="46">
        <f>Revisions!AR31</f>
        <v>3.0343333333333331</v>
      </c>
      <c r="F31" s="46">
        <f>Revisions!AU31</f>
        <v>3.8021666666666669</v>
      </c>
      <c r="G31" s="46">
        <f>Revisions!AX31</f>
        <v>4.3622499999999995</v>
      </c>
    </row>
    <row r="32" spans="1:7">
      <c r="A32" s="4">
        <v>1992</v>
      </c>
      <c r="B32" s="4">
        <v>7</v>
      </c>
      <c r="C32" s="46">
        <f>Revisions!AL32</f>
        <v>5.0047499999999996</v>
      </c>
      <c r="D32" s="46">
        <f>Revisions!AO32</f>
        <v>3.9969999999999999</v>
      </c>
      <c r="E32" s="46">
        <f>Revisions!AR32</f>
        <v>3.0189999999999997</v>
      </c>
      <c r="F32" s="46">
        <f>Revisions!AU32</f>
        <v>3.7605000000000004</v>
      </c>
      <c r="G32" s="46">
        <f>Revisions!AX32</f>
        <v>4.3383750000000001</v>
      </c>
    </row>
    <row r="33" spans="1:7">
      <c r="A33" s="4">
        <v>1992</v>
      </c>
      <c r="B33" s="4">
        <v>8</v>
      </c>
      <c r="C33" s="46">
        <f>Revisions!AL33</f>
        <v>4.9813333333333327</v>
      </c>
      <c r="D33" s="46">
        <f>Revisions!AO33</f>
        <v>3.9393333333333338</v>
      </c>
      <c r="E33" s="46">
        <f>Revisions!AR33</f>
        <v>2.9898333333333333</v>
      </c>
      <c r="F33" s="46">
        <f>Revisions!AU33</f>
        <v>3.7031666666666663</v>
      </c>
      <c r="G33" s="46">
        <f>Revisions!AX33</f>
        <v>4.3072499999999998</v>
      </c>
    </row>
    <row r="34" spans="1:7">
      <c r="A34" s="4">
        <v>1992</v>
      </c>
      <c r="B34" s="4">
        <v>9</v>
      </c>
      <c r="C34" s="46">
        <f>Revisions!AL34</f>
        <v>4.9589999999999987</v>
      </c>
      <c r="D34" s="46">
        <f>Revisions!AO34</f>
        <v>3.8911666666666669</v>
      </c>
      <c r="E34" s="46">
        <f>Revisions!AR34</f>
        <v>2.9466666666666668</v>
      </c>
      <c r="F34" s="46">
        <f>Revisions!AU34</f>
        <v>3.6666666666666665</v>
      </c>
      <c r="G34" s="46">
        <f>Revisions!AX34</f>
        <v>4.2774999999999999</v>
      </c>
    </row>
    <row r="35" spans="1:7">
      <c r="A35" s="4">
        <v>1992</v>
      </c>
      <c r="B35" s="4">
        <v>10</v>
      </c>
      <c r="C35" s="46">
        <f>Revisions!AL35</f>
        <v>4.9414999999999987</v>
      </c>
      <c r="D35" s="46">
        <f>Revisions!AO35</f>
        <v>3.8595000000000002</v>
      </c>
      <c r="E35" s="46">
        <f>Revisions!AR35</f>
        <v>2.9433333333333334</v>
      </c>
      <c r="F35" s="46">
        <f>Revisions!AU35</f>
        <v>3.6374999999999997</v>
      </c>
      <c r="G35" s="46">
        <f>Revisions!AX35</f>
        <v>4.2498750000000003</v>
      </c>
    </row>
    <row r="36" spans="1:7">
      <c r="A36" s="4">
        <v>1992</v>
      </c>
      <c r="B36" s="4">
        <v>11</v>
      </c>
      <c r="C36" s="46">
        <f>Revisions!AL36</f>
        <v>4.9374166666666657</v>
      </c>
      <c r="D36" s="46">
        <f>Revisions!AO36</f>
        <v>3.8471666666666668</v>
      </c>
      <c r="E36" s="46">
        <f>Revisions!AR36</f>
        <v>2.9481666666666668</v>
      </c>
      <c r="F36" s="46">
        <f>Revisions!AU36</f>
        <v>3.6259999999999999</v>
      </c>
      <c r="G36" s="46">
        <f>Revisions!AX36</f>
        <v>4.2276249999999997</v>
      </c>
    </row>
    <row r="37" spans="1:7">
      <c r="A37" s="4">
        <v>1992</v>
      </c>
      <c r="B37" s="4">
        <v>12</v>
      </c>
      <c r="C37" s="46">
        <f>Revisions!AL37</f>
        <v>4.927083333333333</v>
      </c>
      <c r="D37" s="46">
        <f>Revisions!AO37</f>
        <v>3.8383333333333334</v>
      </c>
      <c r="E37" s="46">
        <f>Revisions!AR37</f>
        <v>2.9383333333333339</v>
      </c>
      <c r="F37" s="46">
        <f>Revisions!AU37</f>
        <v>3.6061666666666667</v>
      </c>
      <c r="G37" s="46">
        <f>Revisions!AX37</f>
        <v>4.2081249999999999</v>
      </c>
    </row>
    <row r="38" spans="1:7">
      <c r="A38" s="4">
        <v>1993</v>
      </c>
      <c r="B38" s="4">
        <v>1</v>
      </c>
      <c r="C38" s="46">
        <f>Revisions!AL38</f>
        <v>4.9213333333333331</v>
      </c>
      <c r="D38" s="46">
        <f>Revisions!AO38</f>
        <v>3.8343333333333334</v>
      </c>
      <c r="E38" s="46">
        <f>Revisions!AR38</f>
        <v>2.93</v>
      </c>
      <c r="F38" s="46">
        <f>Revisions!AU38</f>
        <v>3.5971666666666668</v>
      </c>
      <c r="G38" s="46">
        <f>Revisions!AX38</f>
        <v>4.218</v>
      </c>
    </row>
    <row r="39" spans="1:7">
      <c r="A39" s="4">
        <v>1993</v>
      </c>
      <c r="B39" s="4">
        <v>2</v>
      </c>
      <c r="C39" s="46">
        <f>Revisions!AL39</f>
        <v>4.9154166666666663</v>
      </c>
      <c r="D39" s="46">
        <f>Revisions!AO39</f>
        <v>3.8441666666666663</v>
      </c>
      <c r="E39" s="46">
        <f>Revisions!AR39</f>
        <v>2.9324999999999997</v>
      </c>
      <c r="F39" s="46">
        <f>Revisions!AU39</f>
        <v>3.6016666666666666</v>
      </c>
      <c r="G39" s="46">
        <f>Revisions!AX39</f>
        <v>4.219125</v>
      </c>
    </row>
    <row r="40" spans="1:7">
      <c r="A40" s="4">
        <v>1993</v>
      </c>
      <c r="B40" s="4">
        <v>3</v>
      </c>
      <c r="C40" s="46">
        <f>Revisions!AL40</f>
        <v>4.9020833333333336</v>
      </c>
      <c r="D40" s="46">
        <f>Revisions!AO40</f>
        <v>3.8540000000000005</v>
      </c>
      <c r="E40" s="46">
        <f>Revisions!AR40</f>
        <v>2.8993333333333333</v>
      </c>
      <c r="F40" s="46">
        <f>Revisions!AU40</f>
        <v>3.5901666666666667</v>
      </c>
      <c r="G40" s="46">
        <f>Revisions!AX40</f>
        <v>4.2192500000000006</v>
      </c>
    </row>
    <row r="41" spans="1:7">
      <c r="A41" s="4">
        <v>1993</v>
      </c>
      <c r="B41" s="4">
        <v>4</v>
      </c>
      <c r="C41" s="46">
        <f>Revisions!AL41</f>
        <v>4.9391666666666669</v>
      </c>
      <c r="D41" s="46">
        <f>Revisions!AO41</f>
        <v>3.9105000000000003</v>
      </c>
      <c r="E41" s="46">
        <f>Revisions!AR41</f>
        <v>2.9126666666666665</v>
      </c>
      <c r="F41" s="46">
        <f>Revisions!AU41</f>
        <v>3.6285000000000003</v>
      </c>
      <c r="G41" s="46">
        <f>Revisions!AX41</f>
        <v>4.296125</v>
      </c>
    </row>
    <row r="42" spans="1:7">
      <c r="A42" s="4">
        <v>1993</v>
      </c>
      <c r="B42" s="4">
        <v>5</v>
      </c>
      <c r="C42" s="46">
        <f>Revisions!AL42</f>
        <v>4.9817499999999999</v>
      </c>
      <c r="D42" s="46">
        <f>Revisions!AO42</f>
        <v>3.9576666666666664</v>
      </c>
      <c r="E42" s="46">
        <f>Revisions!AR42</f>
        <v>2.9263333333333335</v>
      </c>
      <c r="F42" s="46">
        <f>Revisions!AU42</f>
        <v>3.6626666666666665</v>
      </c>
      <c r="G42" s="46">
        <f>Revisions!AX42</f>
        <v>4.3453749999999998</v>
      </c>
    </row>
    <row r="43" spans="1:7">
      <c r="A43" s="4">
        <v>1993</v>
      </c>
      <c r="B43" s="4">
        <v>6</v>
      </c>
      <c r="C43" s="46">
        <f>Revisions!AL43</f>
        <v>5.0170833333333338</v>
      </c>
      <c r="D43" s="46">
        <f>Revisions!AO43</f>
        <v>3.999333333333333</v>
      </c>
      <c r="E43" s="46">
        <f>Revisions!AR43</f>
        <v>2.9599999999999995</v>
      </c>
      <c r="F43" s="46">
        <f>Revisions!AU43</f>
        <v>3.7056666666666662</v>
      </c>
      <c r="G43" s="46">
        <f>Revisions!AX43</f>
        <v>4.3928749999999992</v>
      </c>
    </row>
    <row r="44" spans="1:7">
      <c r="A44" s="4">
        <v>1993</v>
      </c>
      <c r="B44" s="4">
        <v>7</v>
      </c>
      <c r="C44" s="46">
        <f>Revisions!AL44</f>
        <v>5.049833333333333</v>
      </c>
      <c r="D44" s="46">
        <f>Revisions!AO44</f>
        <v>4.0415000000000001</v>
      </c>
      <c r="E44" s="46">
        <f>Revisions!AR44</f>
        <v>3.0028333333333332</v>
      </c>
      <c r="F44" s="46">
        <f>Revisions!AU44</f>
        <v>3.7449999999999997</v>
      </c>
      <c r="G44" s="46">
        <f>Revisions!AX44</f>
        <v>4.4376249999999997</v>
      </c>
    </row>
    <row r="45" spans="1:7">
      <c r="A45" s="4">
        <v>1993</v>
      </c>
      <c r="B45" s="4">
        <v>8</v>
      </c>
      <c r="C45" s="46">
        <f>Revisions!AL45</f>
        <v>5.0799999999999992</v>
      </c>
      <c r="D45" s="46">
        <f>Revisions!AO45</f>
        <v>4.0656666666666661</v>
      </c>
      <c r="E45" s="46">
        <f>Revisions!AR45</f>
        <v>3.0235000000000003</v>
      </c>
      <c r="F45" s="46">
        <f>Revisions!AU45</f>
        <v>3.7721666666666667</v>
      </c>
      <c r="G45" s="46">
        <f>Revisions!AX45</f>
        <v>4.4811249999999996</v>
      </c>
    </row>
    <row r="46" spans="1:7">
      <c r="A46" s="4">
        <v>1993</v>
      </c>
      <c r="B46" s="4">
        <v>9</v>
      </c>
      <c r="C46" s="46">
        <f>Revisions!AL46</f>
        <v>5.1114166666666661</v>
      </c>
      <c r="D46" s="46">
        <f>Revisions!AO46</f>
        <v>4.0859999999999994</v>
      </c>
      <c r="E46" s="46">
        <f>Revisions!AR46</f>
        <v>3.0814999999999997</v>
      </c>
      <c r="F46" s="46">
        <f>Revisions!AU46</f>
        <v>3.8075000000000006</v>
      </c>
      <c r="G46" s="46">
        <f>Revisions!AX46</f>
        <v>4.5023749999999998</v>
      </c>
    </row>
    <row r="47" spans="1:7">
      <c r="A47" s="4">
        <v>1993</v>
      </c>
      <c r="B47" s="4">
        <v>10</v>
      </c>
      <c r="C47" s="46">
        <f>Revisions!AL47</f>
        <v>5.1455833333333336</v>
      </c>
      <c r="D47" s="46">
        <f>Revisions!AO47</f>
        <v>4.0594999999999999</v>
      </c>
      <c r="E47" s="46">
        <f>Revisions!AR47</f>
        <v>3.0926666666666667</v>
      </c>
      <c r="F47" s="46">
        <f>Revisions!AU47</f>
        <v>3.7949999999999999</v>
      </c>
      <c r="G47" s="46">
        <f>Revisions!AX47</f>
        <v>4.5275000000000007</v>
      </c>
    </row>
    <row r="48" spans="1:7">
      <c r="A48" s="4">
        <v>1993</v>
      </c>
      <c r="B48" s="4">
        <v>11</v>
      </c>
      <c r="C48" s="46">
        <f>Revisions!AL48</f>
        <v>5.1761666666666661</v>
      </c>
      <c r="D48" s="46">
        <f>Revisions!AO48</f>
        <v>4.035333333333333</v>
      </c>
      <c r="E48" s="46">
        <f>Revisions!AR48</f>
        <v>3.0876666666666668</v>
      </c>
      <c r="F48" s="46">
        <f>Revisions!AU48</f>
        <v>3.7806666666666673</v>
      </c>
      <c r="G48" s="46">
        <f>Revisions!AX48</f>
        <v>4.5411250000000001</v>
      </c>
    </row>
    <row r="49" spans="1:7">
      <c r="A49" s="4">
        <v>1993</v>
      </c>
      <c r="B49" s="4">
        <v>12</v>
      </c>
      <c r="C49" s="46">
        <f>Revisions!AL49</f>
        <v>5.2145000000000001</v>
      </c>
      <c r="D49" s="46">
        <f>Revisions!AO49</f>
        <v>4.0141666666666671</v>
      </c>
      <c r="E49" s="46">
        <f>Revisions!AR49</f>
        <v>3.0615000000000001</v>
      </c>
      <c r="F49" s="46">
        <f>Revisions!AU49</f>
        <v>3.7568333333333341</v>
      </c>
      <c r="G49" s="46">
        <f>Revisions!AX49</f>
        <v>4.5010000000000003</v>
      </c>
    </row>
    <row r="50" spans="1:7">
      <c r="A50" s="4">
        <v>1994</v>
      </c>
      <c r="B50" s="4">
        <v>1</v>
      </c>
      <c r="C50" s="46">
        <f>Revisions!AL50</f>
        <v>5.2428333333333343</v>
      </c>
      <c r="D50" s="46">
        <f>Revisions!AO50</f>
        <v>4.0123333333333333</v>
      </c>
      <c r="E50" s="46">
        <f>Revisions!AR50</f>
        <v>3.0185</v>
      </c>
      <c r="F50" s="46">
        <f>Revisions!AU50</f>
        <v>3.7446666666666668</v>
      </c>
      <c r="G50" s="46">
        <f>Revisions!AX50</f>
        <v>4.5031250000000007</v>
      </c>
    </row>
    <row r="51" spans="1:7">
      <c r="A51" s="4">
        <v>1994</v>
      </c>
      <c r="B51" s="4">
        <v>2</v>
      </c>
      <c r="C51" s="46">
        <f>Revisions!AL51</f>
        <v>5.2765833333333338</v>
      </c>
      <c r="D51" s="46">
        <f>Revisions!AO51</f>
        <v>4.0185000000000004</v>
      </c>
      <c r="E51" s="46">
        <f>Revisions!AR51</f>
        <v>2.996833333333333</v>
      </c>
      <c r="F51" s="46">
        <f>Revisions!AU51</f>
        <v>3.7454999999999998</v>
      </c>
      <c r="G51" s="46">
        <f>Revisions!AX51</f>
        <v>4.499625</v>
      </c>
    </row>
    <row r="52" spans="1:7">
      <c r="A52" s="4">
        <v>1994</v>
      </c>
      <c r="B52" s="4">
        <v>3</v>
      </c>
      <c r="C52" s="46">
        <f>Revisions!AL52</f>
        <v>5.3217500000000015</v>
      </c>
      <c r="D52" s="46">
        <f>Revisions!AO52</f>
        <v>4.0235000000000003</v>
      </c>
      <c r="E52" s="46">
        <f>Revisions!AR52</f>
        <v>2.9779999999999998</v>
      </c>
      <c r="F52" s="46">
        <f>Revisions!AU52</f>
        <v>3.7359999999999993</v>
      </c>
      <c r="G52" s="46">
        <f>Revisions!AX52</f>
        <v>4.4917500000000006</v>
      </c>
    </row>
    <row r="53" spans="1:7">
      <c r="A53" s="4">
        <v>1994</v>
      </c>
      <c r="B53" s="4">
        <v>4</v>
      </c>
      <c r="C53" s="46">
        <f>Revisions!AL53</f>
        <v>5.3119166666666677</v>
      </c>
      <c r="D53" s="46">
        <f>Revisions!AO53</f>
        <v>4</v>
      </c>
      <c r="E53" s="46">
        <f>Revisions!AR53</f>
        <v>2.9405000000000001</v>
      </c>
      <c r="F53" s="46">
        <f>Revisions!AU53</f>
        <v>3.7126666666666668</v>
      </c>
      <c r="G53" s="46">
        <f>Revisions!AX53</f>
        <v>4.4733749999999999</v>
      </c>
    </row>
    <row r="54" spans="1:7">
      <c r="A54" s="4">
        <v>1994</v>
      </c>
      <c r="B54" s="4">
        <v>5</v>
      </c>
      <c r="C54" s="46">
        <f>Revisions!AL54</f>
        <v>5.2967500000000003</v>
      </c>
      <c r="D54" s="46">
        <f>Revisions!AO54</f>
        <v>3.9893333333333327</v>
      </c>
      <c r="E54" s="46">
        <f>Revisions!AR54</f>
        <v>2.9295000000000004</v>
      </c>
      <c r="F54" s="46">
        <f>Revisions!AU54</f>
        <v>3.6971666666666665</v>
      </c>
      <c r="G54" s="46">
        <f>Revisions!AX54</f>
        <v>4.4672499999999999</v>
      </c>
    </row>
    <row r="55" spans="1:7">
      <c r="A55" s="4">
        <v>1994</v>
      </c>
      <c r="B55" s="4">
        <v>6</v>
      </c>
      <c r="C55" s="46">
        <f>Revisions!AL55</f>
        <v>5.2888333333333337</v>
      </c>
      <c r="D55" s="46">
        <f>Revisions!AO55</f>
        <v>3.9763333333333333</v>
      </c>
      <c r="E55" s="46">
        <f>Revisions!AR55</f>
        <v>2.9296666666666673</v>
      </c>
      <c r="F55" s="46">
        <f>Revisions!AU55</f>
        <v>3.6930000000000001</v>
      </c>
      <c r="G55" s="46">
        <f>Revisions!AX55</f>
        <v>4.461875</v>
      </c>
    </row>
    <row r="56" spans="1:7">
      <c r="A56" s="4">
        <v>1994</v>
      </c>
      <c r="B56" s="4">
        <v>7</v>
      </c>
      <c r="C56" s="46">
        <f>Revisions!AL56</f>
        <v>5.2821666666666669</v>
      </c>
      <c r="D56" s="46">
        <f>Revisions!AO56</f>
        <v>3.9416666666666664</v>
      </c>
      <c r="E56" s="46">
        <f>Revisions!AR56</f>
        <v>2.9316666666666666</v>
      </c>
      <c r="F56" s="46">
        <f>Revisions!AU56</f>
        <v>3.6693333333333338</v>
      </c>
      <c r="G56" s="46">
        <f>Revisions!AX56</f>
        <v>4.4683749999999991</v>
      </c>
    </row>
    <row r="57" spans="1:7">
      <c r="A57" s="4">
        <v>1994</v>
      </c>
      <c r="B57" s="4">
        <v>8</v>
      </c>
      <c r="C57" s="46">
        <f>Revisions!AL57</f>
        <v>5.2795000000000005</v>
      </c>
      <c r="D57" s="46">
        <f>Revisions!AO57</f>
        <v>3.9068333333333336</v>
      </c>
      <c r="E57" s="46">
        <f>Revisions!AR57</f>
        <v>2.9298333333333333</v>
      </c>
      <c r="F57" s="46">
        <f>Revisions!AU57</f>
        <v>3.6438333333333333</v>
      </c>
      <c r="G57" s="46">
        <f>Revisions!AX57</f>
        <v>4.4632500000000004</v>
      </c>
    </row>
    <row r="58" spans="1:7">
      <c r="A58" s="4">
        <v>1994</v>
      </c>
      <c r="B58" s="4">
        <v>9</v>
      </c>
      <c r="C58" s="46">
        <f>Revisions!AL58</f>
        <v>5.2745000000000006</v>
      </c>
      <c r="D58" s="46">
        <f>Revisions!AO58</f>
        <v>3.8671666666666664</v>
      </c>
      <c r="E58" s="46">
        <f>Revisions!AR58</f>
        <v>2.9143333333333334</v>
      </c>
      <c r="F58" s="46">
        <f>Revisions!AU58</f>
        <v>3.6123333333333334</v>
      </c>
      <c r="G58" s="46">
        <f>Revisions!AX58</f>
        <v>4.4376249999999997</v>
      </c>
    </row>
    <row r="59" spans="1:7">
      <c r="A59" s="4">
        <v>1994</v>
      </c>
      <c r="B59" s="4">
        <v>10</v>
      </c>
      <c r="C59" s="46">
        <f>Revisions!AL59</f>
        <v>5.2890833333333331</v>
      </c>
      <c r="D59" s="46">
        <f>Revisions!AO59</f>
        <v>3.894166666666667</v>
      </c>
      <c r="E59" s="46">
        <f>Revisions!AR59</f>
        <v>2.9541666666666671</v>
      </c>
      <c r="F59" s="46">
        <f>Revisions!AU59</f>
        <v>3.6425000000000001</v>
      </c>
      <c r="G59" s="46">
        <f>Revisions!AX59</f>
        <v>4.445125</v>
      </c>
    </row>
    <row r="60" spans="1:7">
      <c r="A60" s="4">
        <v>1994</v>
      </c>
      <c r="B60" s="4">
        <v>11</v>
      </c>
      <c r="C60" s="46">
        <f>Revisions!AL60</f>
        <v>5.2949999999999999</v>
      </c>
      <c r="D60" s="46">
        <f>Revisions!AO60</f>
        <v>3.9131666666666667</v>
      </c>
      <c r="E60" s="46">
        <f>Revisions!AR60</f>
        <v>2.9818333333333329</v>
      </c>
      <c r="F60" s="46">
        <f>Revisions!AU60</f>
        <v>3.6658333333333335</v>
      </c>
      <c r="G60" s="46">
        <f>Revisions!AX60</f>
        <v>4.4528749999999997</v>
      </c>
    </row>
    <row r="61" spans="1:7">
      <c r="A61" s="4">
        <v>1994</v>
      </c>
      <c r="B61" s="4">
        <v>12</v>
      </c>
      <c r="C61" s="46">
        <f>Revisions!AL61</f>
        <v>5.30375</v>
      </c>
      <c r="D61" s="46">
        <f>Revisions!AO61</f>
        <v>3.9330000000000003</v>
      </c>
      <c r="E61" s="46">
        <f>Revisions!AR61</f>
        <v>2.9971666666666663</v>
      </c>
      <c r="F61" s="46">
        <f>Revisions!AU61</f>
        <v>3.6811666666666665</v>
      </c>
      <c r="G61" s="46">
        <f>Revisions!AX61</f>
        <v>4.4660000000000002</v>
      </c>
    </row>
    <row r="62" spans="1:7">
      <c r="A62" s="4">
        <v>1995</v>
      </c>
      <c r="B62" s="4">
        <v>1</v>
      </c>
      <c r="C62" s="46">
        <f>Revisions!AL62</f>
        <v>5.31325</v>
      </c>
      <c r="D62" s="46">
        <f>Revisions!AO62</f>
        <v>3.967166666666667</v>
      </c>
      <c r="E62" s="46">
        <f>Revisions!AR62</f>
        <v>3.0116666666666667</v>
      </c>
      <c r="F62" s="46">
        <f>Revisions!AU62</f>
        <v>3.7126666666666672</v>
      </c>
      <c r="G62" s="46">
        <f>Revisions!AX62</f>
        <v>4.4821249999999999</v>
      </c>
    </row>
    <row r="63" spans="1:7">
      <c r="A63" s="4">
        <v>1995</v>
      </c>
      <c r="B63" s="4">
        <v>2</v>
      </c>
      <c r="C63" s="46">
        <f>Revisions!AL63</f>
        <v>5.3142500000000004</v>
      </c>
      <c r="D63" s="46">
        <f>Revisions!AO63</f>
        <v>4.0134999999999996</v>
      </c>
      <c r="E63" s="46">
        <f>Revisions!AR63</f>
        <v>3.0254999999999996</v>
      </c>
      <c r="F63" s="46">
        <f>Revisions!AU63</f>
        <v>3.7461666666666669</v>
      </c>
      <c r="G63" s="46">
        <f>Revisions!AX63</f>
        <v>4.5050000000000008</v>
      </c>
    </row>
    <row r="64" spans="1:7">
      <c r="A64" s="4">
        <v>1995</v>
      </c>
      <c r="B64" s="4">
        <v>3</v>
      </c>
      <c r="C64" s="46">
        <f>Revisions!AL64</f>
        <v>5.3138333333333332</v>
      </c>
      <c r="D64" s="46">
        <f>Revisions!AO64</f>
        <v>4.0629999999999997</v>
      </c>
      <c r="E64" s="46">
        <f>Revisions!AR64</f>
        <v>3.0481666666666669</v>
      </c>
      <c r="F64" s="46">
        <f>Revisions!AU64</f>
        <v>3.785166666666667</v>
      </c>
      <c r="G64" s="46">
        <f>Revisions!AX64</f>
        <v>4.5191250000000007</v>
      </c>
    </row>
    <row r="65" spans="1:7">
      <c r="A65" s="4">
        <v>1995</v>
      </c>
      <c r="B65" s="4">
        <v>4</v>
      </c>
      <c r="C65" s="46">
        <f>Revisions!AL65</f>
        <v>5.3293333333333335</v>
      </c>
      <c r="D65" s="46">
        <f>Revisions!AO65</f>
        <v>4.0316666666666672</v>
      </c>
      <c r="E65" s="46">
        <f>Revisions!AR65</f>
        <v>3.0063333333333335</v>
      </c>
      <c r="F65" s="46">
        <f>Revisions!AU65</f>
        <v>3.7515000000000001</v>
      </c>
      <c r="G65" s="46">
        <f>Revisions!AX65</f>
        <v>4.5203750000000005</v>
      </c>
    </row>
    <row r="66" spans="1:7">
      <c r="A66" s="4">
        <v>1995</v>
      </c>
      <c r="B66" s="4">
        <v>5</v>
      </c>
      <c r="C66" s="46">
        <f>Revisions!AL66</f>
        <v>5.3368333333333338</v>
      </c>
      <c r="D66" s="46">
        <f>Revisions!AO66</f>
        <v>3.9986666666666664</v>
      </c>
      <c r="E66" s="46">
        <f>Revisions!AR66</f>
        <v>2.9731666666666663</v>
      </c>
      <c r="F66" s="46">
        <f>Revisions!AU66</f>
        <v>3.7261666666666673</v>
      </c>
      <c r="G66" s="46">
        <f>Revisions!AX66</f>
        <v>4.5328749999999998</v>
      </c>
    </row>
    <row r="67" spans="1:7">
      <c r="A67" s="4">
        <v>1995</v>
      </c>
      <c r="B67" s="4">
        <v>6</v>
      </c>
      <c r="C67" s="46">
        <f>Revisions!AL67</f>
        <v>5.3395833333333345</v>
      </c>
      <c r="D67" s="46">
        <f>Revisions!AO67</f>
        <v>3.9748333333333332</v>
      </c>
      <c r="E67" s="46">
        <f>Revisions!AR67</f>
        <v>2.9536666666666669</v>
      </c>
      <c r="F67" s="46">
        <f>Revisions!AU67</f>
        <v>3.6975000000000002</v>
      </c>
      <c r="G67" s="46">
        <f>Revisions!AX67</f>
        <v>4.516375</v>
      </c>
    </row>
    <row r="68" spans="1:7">
      <c r="A68" s="4">
        <v>1995</v>
      </c>
      <c r="B68" s="4">
        <v>7</v>
      </c>
      <c r="C68" s="46">
        <f>Revisions!AL68</f>
        <v>5.3470833333333339</v>
      </c>
      <c r="D68" s="46">
        <f>Revisions!AO68</f>
        <v>3.9580000000000002</v>
      </c>
      <c r="E68" s="46">
        <f>Revisions!AR68</f>
        <v>2.9478333333333331</v>
      </c>
      <c r="F68" s="46">
        <f>Revisions!AU68</f>
        <v>3.6869999999999998</v>
      </c>
      <c r="G68" s="46">
        <f>Revisions!AX68</f>
        <v>4.5121250000000011</v>
      </c>
    </row>
    <row r="69" spans="1:7">
      <c r="A69" s="4">
        <v>1995</v>
      </c>
      <c r="B69" s="4">
        <v>8</v>
      </c>
      <c r="C69" s="46">
        <f>Revisions!AL69</f>
        <v>5.3523333333333341</v>
      </c>
      <c r="D69" s="46">
        <f>Revisions!AO69</f>
        <v>3.9126666666666665</v>
      </c>
      <c r="E69" s="46">
        <f>Revisions!AR69</f>
        <v>2.9316666666666671</v>
      </c>
      <c r="F69" s="46">
        <f>Revisions!AU69</f>
        <v>3.6634999999999995</v>
      </c>
      <c r="G69" s="46">
        <f>Revisions!AX69</f>
        <v>4.5090000000000003</v>
      </c>
    </row>
    <row r="70" spans="1:7">
      <c r="A70" s="4">
        <v>1995</v>
      </c>
      <c r="B70" s="4">
        <v>9</v>
      </c>
      <c r="C70" s="46">
        <f>Revisions!AL70</f>
        <v>5.3579166666666671</v>
      </c>
      <c r="D70" s="46">
        <f>Revisions!AO70</f>
        <v>3.8643333333333332</v>
      </c>
      <c r="E70" s="46">
        <f>Revisions!AR70</f>
        <v>2.9116666666666671</v>
      </c>
      <c r="F70" s="46">
        <f>Revisions!AU70</f>
        <v>3.6283333333333339</v>
      </c>
      <c r="G70" s="46">
        <f>Revisions!AX70</f>
        <v>4.4901249999999999</v>
      </c>
    </row>
    <row r="71" spans="1:7">
      <c r="A71" s="4">
        <v>1995</v>
      </c>
      <c r="B71" s="4">
        <v>10</v>
      </c>
      <c r="C71" s="46">
        <f>Revisions!AL71</f>
        <v>5.3467500000000001</v>
      </c>
      <c r="D71" s="46">
        <f>Revisions!AO71</f>
        <v>3.8680000000000003</v>
      </c>
      <c r="E71" s="46">
        <f>Revisions!AR71</f>
        <v>2.9164999999999996</v>
      </c>
      <c r="F71" s="46">
        <f>Revisions!AU71</f>
        <v>3.634666666666666</v>
      </c>
      <c r="G71" s="46">
        <f>Revisions!AX71</f>
        <v>4.4718749999999998</v>
      </c>
    </row>
    <row r="72" spans="1:7">
      <c r="A72" s="4">
        <v>1995</v>
      </c>
      <c r="B72" s="4">
        <v>11</v>
      </c>
      <c r="C72" s="46">
        <f>Revisions!AL72</f>
        <v>5.3455000000000013</v>
      </c>
      <c r="D72" s="46">
        <f>Revisions!AO72</f>
        <v>3.8716666666666675</v>
      </c>
      <c r="E72" s="46">
        <f>Revisions!AR72</f>
        <v>2.9043333333333337</v>
      </c>
      <c r="F72" s="46">
        <f>Revisions!AU72</f>
        <v>3.6308333333333338</v>
      </c>
      <c r="G72" s="46">
        <f>Revisions!AX72</f>
        <v>4.4573749999999999</v>
      </c>
    </row>
    <row r="73" spans="1:7">
      <c r="A73" s="4">
        <v>1995</v>
      </c>
      <c r="B73" s="4">
        <v>12</v>
      </c>
      <c r="C73" s="46">
        <f>Revisions!AL73</f>
        <v>5.34375</v>
      </c>
      <c r="D73" s="46">
        <f>Revisions!AO73</f>
        <v>3.8793333333333333</v>
      </c>
      <c r="E73" s="46">
        <f>Revisions!AR73</f>
        <v>2.8821666666666665</v>
      </c>
      <c r="F73" s="46">
        <f>Revisions!AU73</f>
        <v>3.6356666666666668</v>
      </c>
      <c r="G73" s="46">
        <f>Revisions!AX73</f>
        <v>4.4555000000000007</v>
      </c>
    </row>
    <row r="74" spans="1:7">
      <c r="A74" s="4">
        <v>1996</v>
      </c>
      <c r="B74" s="4">
        <v>1</v>
      </c>
      <c r="C74" s="46">
        <f>Revisions!AL74</f>
        <v>5.3303333333333329</v>
      </c>
      <c r="D74" s="46">
        <f>Revisions!AO74</f>
        <v>3.8796666666666666</v>
      </c>
      <c r="E74" s="46">
        <f>Revisions!AR74</f>
        <v>2.8454999999999999</v>
      </c>
      <c r="F74" s="46">
        <f>Revisions!AU74</f>
        <v>3.6230000000000007</v>
      </c>
      <c r="G74" s="46">
        <f>Revisions!AX74</f>
        <v>4.4595000000000002</v>
      </c>
    </row>
    <row r="75" spans="1:7">
      <c r="A75" s="4">
        <v>1996</v>
      </c>
      <c r="B75" s="4">
        <v>2</v>
      </c>
      <c r="C75" s="46">
        <f>Revisions!AL75</f>
        <v>5.3246666666666655</v>
      </c>
      <c r="D75" s="46">
        <f>Revisions!AO75</f>
        <v>3.8853333333333335</v>
      </c>
      <c r="E75" s="46">
        <f>Revisions!AR75</f>
        <v>2.8196666666666665</v>
      </c>
      <c r="F75" s="46">
        <f>Revisions!AU75</f>
        <v>3.6143333333333332</v>
      </c>
      <c r="G75" s="46">
        <f>Revisions!AX75</f>
        <v>4.4562500000000007</v>
      </c>
    </row>
    <row r="76" spans="1:7">
      <c r="A76" s="4">
        <v>1996</v>
      </c>
      <c r="B76" s="4">
        <v>3</v>
      </c>
      <c r="C76" s="46">
        <f>Revisions!AL76</f>
        <v>5.315833333333333</v>
      </c>
      <c r="D76" s="46">
        <f>Revisions!AO76</f>
        <v>3.9068333333333332</v>
      </c>
      <c r="E76" s="46">
        <f>Revisions!AR76</f>
        <v>2.7963333333333331</v>
      </c>
      <c r="F76" s="46">
        <f>Revisions!AU76</f>
        <v>3.6214999999999997</v>
      </c>
      <c r="G76" s="46">
        <f>Revisions!AX76</f>
        <v>4.4437500000000005</v>
      </c>
    </row>
    <row r="77" spans="1:7">
      <c r="A77" s="4">
        <v>1996</v>
      </c>
      <c r="B77" s="4">
        <v>4</v>
      </c>
      <c r="C77" s="46">
        <f>Revisions!AL77</f>
        <v>5.2980833333333335</v>
      </c>
      <c r="D77" s="46">
        <f>Revisions!AO77</f>
        <v>3.9008333333333334</v>
      </c>
      <c r="E77" s="46">
        <f>Revisions!AR77</f>
        <v>2.7643333333333331</v>
      </c>
      <c r="F77" s="46">
        <f>Revisions!AU77</f>
        <v>3.6044999999999998</v>
      </c>
      <c r="G77" s="46">
        <f>Revisions!AX77</f>
        <v>4.4268749999999999</v>
      </c>
    </row>
    <row r="78" spans="1:7">
      <c r="A78" s="4">
        <v>1996</v>
      </c>
      <c r="B78" s="4">
        <v>5</v>
      </c>
      <c r="C78" s="46">
        <f>Revisions!AL78</f>
        <v>5.290166666666666</v>
      </c>
      <c r="D78" s="46">
        <f>Revisions!AO78</f>
        <v>3.8886666666666674</v>
      </c>
      <c r="E78" s="46">
        <f>Revisions!AR78</f>
        <v>2.7431666666666668</v>
      </c>
      <c r="F78" s="46">
        <f>Revisions!AU78</f>
        <v>3.5866666666666664</v>
      </c>
      <c r="G78" s="46">
        <f>Revisions!AX78</f>
        <v>4.4102500000000004</v>
      </c>
    </row>
    <row r="79" spans="1:7">
      <c r="A79" s="4">
        <v>1996</v>
      </c>
      <c r="B79" s="4">
        <v>6</v>
      </c>
      <c r="C79" s="46">
        <f>Revisions!AL79</f>
        <v>5.278833333333333</v>
      </c>
      <c r="D79" s="46">
        <f>Revisions!AO79</f>
        <v>3.86</v>
      </c>
      <c r="E79" s="46">
        <f>Revisions!AR79</f>
        <v>2.734833333333333</v>
      </c>
      <c r="F79" s="46">
        <f>Revisions!AU79</f>
        <v>3.5640000000000001</v>
      </c>
      <c r="G79" s="46">
        <f>Revisions!AX79</f>
        <v>4.3868749999999999</v>
      </c>
    </row>
    <row r="80" spans="1:7">
      <c r="A80" s="4">
        <v>1996</v>
      </c>
      <c r="B80" s="4">
        <v>7</v>
      </c>
      <c r="C80" s="46">
        <f>Revisions!AL80</f>
        <v>5.2709166666666674</v>
      </c>
      <c r="D80" s="46">
        <f>Revisions!AO80</f>
        <v>3.8478333333333334</v>
      </c>
      <c r="E80" s="46">
        <f>Revisions!AR80</f>
        <v>2.7605</v>
      </c>
      <c r="F80" s="46">
        <f>Revisions!AU80</f>
        <v>3.5653333333333337</v>
      </c>
      <c r="G80" s="46">
        <f>Revisions!AX80</f>
        <v>4.3839999999999995</v>
      </c>
    </row>
    <row r="81" spans="1:7">
      <c r="A81" s="4">
        <v>1996</v>
      </c>
      <c r="B81" s="4">
        <v>8</v>
      </c>
      <c r="C81" s="46">
        <f>Revisions!AL81</f>
        <v>5.2613333333333339</v>
      </c>
      <c r="D81" s="46">
        <f>Revisions!AO81</f>
        <v>3.8416666666666668</v>
      </c>
      <c r="E81" s="46">
        <f>Revisions!AR81</f>
        <v>2.7875000000000001</v>
      </c>
      <c r="F81" s="46">
        <f>Revisions!AU81</f>
        <v>3.5589999999999997</v>
      </c>
      <c r="G81" s="46">
        <f>Revisions!AX81</f>
        <v>4.3826250000000009</v>
      </c>
    </row>
    <row r="82" spans="1:7">
      <c r="A82" s="4">
        <v>1996</v>
      </c>
      <c r="B82" s="4">
        <v>9</v>
      </c>
      <c r="C82" s="46">
        <f>Revisions!AL82</f>
        <v>5.2544999999999993</v>
      </c>
      <c r="D82" s="46">
        <f>Revisions!AO82</f>
        <v>3.8248333333333338</v>
      </c>
      <c r="E82" s="46">
        <f>Revisions!AR82</f>
        <v>2.8076666666666661</v>
      </c>
      <c r="F82" s="46">
        <f>Revisions!AU82</f>
        <v>3.564833333333334</v>
      </c>
      <c r="G82" s="46">
        <f>Revisions!AX82</f>
        <v>4.3671249999999997</v>
      </c>
    </row>
    <row r="83" spans="1:7">
      <c r="A83" s="4">
        <v>1996</v>
      </c>
      <c r="B83" s="4">
        <v>10</v>
      </c>
      <c r="C83" s="46">
        <f>Revisions!AL83</f>
        <v>5.2482499999999996</v>
      </c>
      <c r="D83" s="46">
        <f>Revisions!AO83</f>
        <v>3.8323333333333331</v>
      </c>
      <c r="E83" s="46">
        <f>Revisions!AR83</f>
        <v>2.8416666666666668</v>
      </c>
      <c r="F83" s="46">
        <f>Revisions!AU83</f>
        <v>3.5760000000000005</v>
      </c>
      <c r="G83" s="46">
        <f>Revisions!AX83</f>
        <v>4.3598749999999997</v>
      </c>
    </row>
    <row r="84" spans="1:7">
      <c r="A84" s="4">
        <v>1996</v>
      </c>
      <c r="B84" s="4">
        <v>11</v>
      </c>
      <c r="C84" s="46">
        <f>Revisions!AL84</f>
        <v>5.237000000000001</v>
      </c>
      <c r="D84" s="46">
        <f>Revisions!AO84</f>
        <v>3.8465000000000003</v>
      </c>
      <c r="E84" s="46">
        <f>Revisions!AR84</f>
        <v>2.8653333333333335</v>
      </c>
      <c r="F84" s="46">
        <f>Revisions!AU84</f>
        <v>3.5941666666666667</v>
      </c>
      <c r="G84" s="46">
        <f>Revisions!AX84</f>
        <v>4.3487499999999999</v>
      </c>
    </row>
    <row r="85" spans="1:7">
      <c r="A85" s="4">
        <v>1996</v>
      </c>
      <c r="B85" s="4">
        <v>12</v>
      </c>
      <c r="C85" s="46">
        <f>Revisions!AL85</f>
        <v>5.2241666666666671</v>
      </c>
      <c r="D85" s="46">
        <f>Revisions!AO85</f>
        <v>3.8683333333333327</v>
      </c>
      <c r="E85" s="46">
        <f>Revisions!AR85</f>
        <v>2.891833333333333</v>
      </c>
      <c r="F85" s="46">
        <f>Revisions!AU85</f>
        <v>3.6076666666666664</v>
      </c>
      <c r="G85" s="46">
        <f>Revisions!AX85</f>
        <v>4.3529999999999998</v>
      </c>
    </row>
    <row r="86" spans="1:7">
      <c r="A86" s="4">
        <v>1997</v>
      </c>
      <c r="B86" s="4">
        <v>1</v>
      </c>
      <c r="C86" s="46">
        <f>Revisions!AL86</f>
        <v>5.2205833333333338</v>
      </c>
      <c r="D86" s="46">
        <f>Revisions!AO86</f>
        <v>3.8671666666666673</v>
      </c>
      <c r="E86" s="46">
        <f>Revisions!AR86</f>
        <v>2.8674999999999997</v>
      </c>
      <c r="F86" s="46">
        <f>Revisions!AU86</f>
        <v>3.6013333333333333</v>
      </c>
      <c r="G86" s="46">
        <f>Revisions!AX86</f>
        <v>4.359</v>
      </c>
    </row>
    <row r="87" spans="1:7">
      <c r="A87" s="4">
        <v>1997</v>
      </c>
      <c r="B87" s="4">
        <v>2</v>
      </c>
      <c r="C87" s="46">
        <f>Revisions!AL87</f>
        <v>5.2198333333333329</v>
      </c>
      <c r="D87" s="46">
        <f>Revisions!AO87</f>
        <v>3.882166666666667</v>
      </c>
      <c r="E87" s="46">
        <f>Revisions!AR87</f>
        <v>2.8448333333333333</v>
      </c>
      <c r="F87" s="46">
        <f>Revisions!AU87</f>
        <v>3.6048333333333336</v>
      </c>
      <c r="G87" s="46">
        <f>Revisions!AX87</f>
        <v>4.3687500000000004</v>
      </c>
    </row>
    <row r="88" spans="1:7">
      <c r="A88" s="4">
        <v>1997</v>
      </c>
      <c r="B88" s="4">
        <v>3</v>
      </c>
      <c r="C88" s="46">
        <f>Revisions!AL88</f>
        <v>5.2236666666666665</v>
      </c>
      <c r="D88" s="46">
        <f>Revisions!AO88</f>
        <v>3.8895</v>
      </c>
      <c r="E88" s="46">
        <f>Revisions!AR88</f>
        <v>2.8378333333333337</v>
      </c>
      <c r="F88" s="46">
        <f>Revisions!AU88</f>
        <v>3.5991666666666666</v>
      </c>
      <c r="G88" s="46">
        <f>Revisions!AX88</f>
        <v>4.3618749999999995</v>
      </c>
    </row>
    <row r="89" spans="1:7">
      <c r="A89" s="4">
        <v>1997</v>
      </c>
      <c r="B89" s="4">
        <v>4</v>
      </c>
      <c r="C89" s="46">
        <f>Revisions!AL89</f>
        <v>5.2438333333333338</v>
      </c>
      <c r="D89" s="46">
        <f>Revisions!AO89</f>
        <v>3.9036666666666662</v>
      </c>
      <c r="E89" s="46">
        <f>Revisions!AR89</f>
        <v>2.8369999999999997</v>
      </c>
      <c r="F89" s="46">
        <f>Revisions!AU89</f>
        <v>3.6149999999999998</v>
      </c>
      <c r="G89" s="46">
        <f>Revisions!AX89</f>
        <v>4.3717500000000005</v>
      </c>
    </row>
    <row r="90" spans="1:7">
      <c r="A90" s="4">
        <v>1997</v>
      </c>
      <c r="B90" s="4">
        <v>5</v>
      </c>
      <c r="C90" s="46">
        <f>Revisions!AL90</f>
        <v>5.2641666666666671</v>
      </c>
      <c r="D90" s="46">
        <f>Revisions!AO90</f>
        <v>3.9273333333333333</v>
      </c>
      <c r="E90" s="46">
        <f>Revisions!AR90</f>
        <v>2.8553333333333337</v>
      </c>
      <c r="F90" s="46">
        <f>Revisions!AU90</f>
        <v>3.6386666666666669</v>
      </c>
      <c r="G90" s="46">
        <f>Revisions!AX90</f>
        <v>4.391375</v>
      </c>
    </row>
    <row r="91" spans="1:7">
      <c r="A91" s="4">
        <v>1997</v>
      </c>
      <c r="B91" s="4">
        <v>6</v>
      </c>
      <c r="C91" s="46">
        <f>Revisions!AL91</f>
        <v>5.2839166666666673</v>
      </c>
      <c r="D91" s="46">
        <f>Revisions!AO91</f>
        <v>3.9441666666666664</v>
      </c>
      <c r="E91" s="46">
        <f>Revisions!AR91</f>
        <v>2.8539999999999996</v>
      </c>
      <c r="F91" s="46">
        <f>Revisions!AU91</f>
        <v>3.6663333333333337</v>
      </c>
      <c r="G91" s="46">
        <f>Revisions!AX91</f>
        <v>4.4055</v>
      </c>
    </row>
    <row r="92" spans="1:7">
      <c r="A92" s="4">
        <v>1997</v>
      </c>
      <c r="B92" s="4">
        <v>7</v>
      </c>
      <c r="C92" s="46">
        <f>Revisions!AL92</f>
        <v>5.2542499999999999</v>
      </c>
      <c r="D92" s="46">
        <f>Revisions!AO92</f>
        <v>3.8776666666666668</v>
      </c>
      <c r="E92" s="46">
        <f>Revisions!AR92</f>
        <v>2.8175000000000003</v>
      </c>
      <c r="F92" s="46">
        <f>Revisions!AU92</f>
        <v>3.6058333333333334</v>
      </c>
      <c r="G92" s="46">
        <f>Revisions!AX92</f>
        <v>4.3702499999999995</v>
      </c>
    </row>
    <row r="93" spans="1:7">
      <c r="A93" s="4">
        <v>1997</v>
      </c>
      <c r="B93" s="4">
        <v>8</v>
      </c>
      <c r="C93" s="46">
        <f>Revisions!AL93</f>
        <v>5.2524166666666661</v>
      </c>
      <c r="D93" s="46">
        <f>Revisions!AO93</f>
        <v>3.8480000000000003</v>
      </c>
      <c r="E93" s="46">
        <f>Revisions!AR93</f>
        <v>2.8189999999999995</v>
      </c>
      <c r="F93" s="46">
        <f>Revisions!AU93</f>
        <v>3.5954999999999999</v>
      </c>
      <c r="G93" s="46">
        <f>Revisions!AX93</f>
        <v>4.3659999999999997</v>
      </c>
    </row>
    <row r="94" spans="1:7">
      <c r="A94" s="4">
        <v>1997</v>
      </c>
      <c r="B94" s="4">
        <v>9</v>
      </c>
      <c r="C94" s="46">
        <f>Revisions!AL94</f>
        <v>5.250166666666666</v>
      </c>
      <c r="D94" s="46">
        <f>Revisions!AO94</f>
        <v>3.8290000000000002</v>
      </c>
      <c r="E94" s="46">
        <f>Revisions!AR94</f>
        <v>2.8186666666666667</v>
      </c>
      <c r="F94" s="46">
        <f>Revisions!AU94</f>
        <v>3.5853333333333333</v>
      </c>
      <c r="G94" s="46">
        <f>Revisions!AX94</f>
        <v>4.3667499999999997</v>
      </c>
    </row>
    <row r="95" spans="1:7">
      <c r="A95" s="4">
        <v>1997</v>
      </c>
      <c r="B95" s="4">
        <v>10</v>
      </c>
      <c r="C95" s="46">
        <f>Revisions!AL95</f>
        <v>5.2438333333333338</v>
      </c>
      <c r="D95" s="46">
        <f>Revisions!AO95</f>
        <v>3.7885000000000004</v>
      </c>
      <c r="E95" s="46">
        <f>Revisions!AR95</f>
        <v>2.7978333333333332</v>
      </c>
      <c r="F95" s="46">
        <f>Revisions!AU95</f>
        <v>3.5526666666666666</v>
      </c>
      <c r="G95" s="46">
        <f>Revisions!AX95</f>
        <v>4.359375</v>
      </c>
    </row>
    <row r="96" spans="1:7">
      <c r="A96" s="4">
        <v>1997</v>
      </c>
      <c r="B96" s="4">
        <v>11</v>
      </c>
      <c r="C96" s="46">
        <f>Revisions!AL96</f>
        <v>5.2447499999999998</v>
      </c>
      <c r="D96" s="46">
        <f>Revisions!AO96</f>
        <v>3.7433333333333336</v>
      </c>
      <c r="E96" s="46">
        <f>Revisions!AR96</f>
        <v>2.7685</v>
      </c>
      <c r="F96" s="46">
        <f>Revisions!AU96</f>
        <v>3.5114999999999998</v>
      </c>
      <c r="G96" s="46">
        <f>Revisions!AX96</f>
        <v>4.3514999999999997</v>
      </c>
    </row>
    <row r="97" spans="1:7">
      <c r="A97" s="4">
        <v>1997</v>
      </c>
      <c r="B97" s="4">
        <v>12</v>
      </c>
      <c r="C97" s="46">
        <f>Revisions!AL97</f>
        <v>5.2423333333333328</v>
      </c>
      <c r="D97" s="46">
        <f>Revisions!AO97</f>
        <v>3.7038333333333333</v>
      </c>
      <c r="E97" s="46">
        <f>Revisions!AR97</f>
        <v>2.7526666666666664</v>
      </c>
      <c r="F97" s="46">
        <f>Revisions!AU97</f>
        <v>3.4723333333333333</v>
      </c>
      <c r="G97" s="46">
        <f>Revisions!AX97</f>
        <v>4.3315000000000001</v>
      </c>
    </row>
    <row r="98" spans="1:7">
      <c r="A98" s="4">
        <v>1998</v>
      </c>
      <c r="B98" s="4">
        <v>1</v>
      </c>
      <c r="C98" s="46">
        <f>Revisions!AL98</f>
        <v>5.2416666666666663</v>
      </c>
      <c r="D98" s="46">
        <f>Revisions!AO98</f>
        <v>3.7476666666666669</v>
      </c>
      <c r="E98" s="46">
        <f>Revisions!AR98</f>
        <v>2.7766666666666668</v>
      </c>
      <c r="F98" s="46">
        <f>Revisions!AU98</f>
        <v>3.5141666666666667</v>
      </c>
      <c r="G98" s="46">
        <f>Revisions!AX98</f>
        <v>4.3042499999999997</v>
      </c>
    </row>
    <row r="99" spans="1:7">
      <c r="A99" s="4">
        <v>1998</v>
      </c>
      <c r="B99" s="4">
        <v>2</v>
      </c>
      <c r="C99" s="46">
        <f>Revisions!AL99</f>
        <v>5.2409166666666671</v>
      </c>
      <c r="D99" s="46">
        <f>Revisions!AO99</f>
        <v>3.7419999999999995</v>
      </c>
      <c r="E99" s="46">
        <f>Revisions!AR99</f>
        <v>2.7633333333333336</v>
      </c>
      <c r="F99" s="46">
        <f>Revisions!AU99</f>
        <v>3.5115000000000003</v>
      </c>
      <c r="G99" s="46">
        <f>Revisions!AX99</f>
        <v>4.2838750000000001</v>
      </c>
    </row>
    <row r="100" spans="1:7">
      <c r="A100" s="4">
        <v>1998</v>
      </c>
      <c r="B100" s="4">
        <v>3</v>
      </c>
      <c r="C100" s="46">
        <f>Revisions!AL100</f>
        <v>5.2343333333333328</v>
      </c>
      <c r="D100" s="46">
        <f>Revisions!AO100</f>
        <v>3.7450000000000006</v>
      </c>
      <c r="E100" s="46">
        <f>Revisions!AR100</f>
        <v>2.7435000000000005</v>
      </c>
      <c r="F100" s="46">
        <f>Revisions!AU100</f>
        <v>3.499333333333333</v>
      </c>
      <c r="G100" s="46">
        <f>Revisions!AX100</f>
        <v>4.3161249999999995</v>
      </c>
    </row>
    <row r="101" spans="1:7">
      <c r="A101" s="4">
        <v>1998</v>
      </c>
      <c r="B101" s="4">
        <v>4</v>
      </c>
      <c r="C101" s="46">
        <f>Revisions!AL101</f>
        <v>5.214666666666667</v>
      </c>
      <c r="D101" s="46">
        <f>Revisions!AO101</f>
        <v>3.7568333333333332</v>
      </c>
      <c r="E101" s="46">
        <f>Revisions!AR101</f>
        <v>2.7383333333333333</v>
      </c>
      <c r="F101" s="46">
        <f>Revisions!AU101</f>
        <v>3.507333333333333</v>
      </c>
      <c r="G101" s="46">
        <f>Revisions!AX101</f>
        <v>4.3137499999999998</v>
      </c>
    </row>
    <row r="102" spans="1:7">
      <c r="A102" s="4">
        <v>1998</v>
      </c>
      <c r="B102" s="4">
        <v>5</v>
      </c>
      <c r="C102" s="46">
        <f>Revisions!AL102</f>
        <v>5.1946666666666674</v>
      </c>
      <c r="D102" s="46">
        <f>Revisions!AO102</f>
        <v>3.7629999999999999</v>
      </c>
      <c r="E102" s="46">
        <f>Revisions!AR102</f>
        <v>2.7313333333333332</v>
      </c>
      <c r="F102" s="46">
        <f>Revisions!AU102</f>
        <v>3.5161666666666669</v>
      </c>
      <c r="G102" s="46">
        <f>Revisions!AX102</f>
        <v>4.3086249999999993</v>
      </c>
    </row>
    <row r="103" spans="1:7">
      <c r="A103" s="4">
        <v>1998</v>
      </c>
      <c r="B103" s="4">
        <v>6</v>
      </c>
      <c r="C103" s="46">
        <f>Revisions!AL103</f>
        <v>5.1732500000000003</v>
      </c>
      <c r="D103" s="46">
        <f>Revisions!AO103</f>
        <v>3.7620000000000005</v>
      </c>
      <c r="E103" s="46">
        <f>Revisions!AR103</f>
        <v>2.7274999999999996</v>
      </c>
      <c r="F103" s="46">
        <f>Revisions!AU103</f>
        <v>3.5150000000000001</v>
      </c>
      <c r="G103" s="46">
        <f>Revisions!AX103</f>
        <v>4.3093750000000002</v>
      </c>
    </row>
    <row r="104" spans="1:7">
      <c r="A104" s="4">
        <v>1998</v>
      </c>
      <c r="B104" s="4">
        <v>7</v>
      </c>
      <c r="C104" s="46">
        <f>Revisions!AL104</f>
        <v>5.1948333333333343</v>
      </c>
      <c r="D104" s="46">
        <f>Revisions!AO104</f>
        <v>3.7611666666666665</v>
      </c>
      <c r="E104" s="46">
        <f>Revisions!AR104</f>
        <v>2.7361666666666662</v>
      </c>
      <c r="F104" s="46">
        <f>Revisions!AU104</f>
        <v>3.5163333333333333</v>
      </c>
      <c r="G104" s="46">
        <f>Revisions!AX104</f>
        <v>4.3146250000000004</v>
      </c>
    </row>
    <row r="105" spans="1:7">
      <c r="A105" s="4">
        <v>1998</v>
      </c>
      <c r="B105" s="4">
        <v>8</v>
      </c>
      <c r="C105" s="46">
        <f>Revisions!AL105</f>
        <v>5.1931666666666674</v>
      </c>
      <c r="D105" s="46">
        <f>Revisions!AO105</f>
        <v>3.7531666666666665</v>
      </c>
      <c r="E105" s="46">
        <f>Revisions!AR105</f>
        <v>2.7421666666666664</v>
      </c>
      <c r="F105" s="46">
        <f>Revisions!AU105</f>
        <v>3.5123333333333338</v>
      </c>
      <c r="G105" s="46">
        <f>Revisions!AX105</f>
        <v>4.3108750000000002</v>
      </c>
    </row>
    <row r="106" spans="1:7">
      <c r="A106" s="4">
        <v>1998</v>
      </c>
      <c r="B106" s="4">
        <v>9</v>
      </c>
      <c r="C106" s="46">
        <f>Revisions!AL106</f>
        <v>5.1903333333333341</v>
      </c>
      <c r="D106" s="46">
        <f>Revisions!AO106</f>
        <v>3.7368333333333337</v>
      </c>
      <c r="E106" s="46">
        <f>Revisions!AR106</f>
        <v>2.7484999999999999</v>
      </c>
      <c r="F106" s="46">
        <f>Revisions!AU106</f>
        <v>3.5161666666666669</v>
      </c>
      <c r="G106" s="46">
        <f>Revisions!AX106</f>
        <v>4.3073750000000004</v>
      </c>
    </row>
    <row r="107" spans="1:7">
      <c r="A107" s="4">
        <v>1998</v>
      </c>
      <c r="B107" s="4">
        <v>10</v>
      </c>
      <c r="C107" s="46">
        <f>Revisions!AL107</f>
        <v>5.1884166666666669</v>
      </c>
      <c r="D107" s="46">
        <f>Revisions!AO107</f>
        <v>3.7191666666666667</v>
      </c>
      <c r="E107" s="46">
        <f>Revisions!AR107</f>
        <v>2.7463333333333337</v>
      </c>
      <c r="F107" s="46">
        <f>Revisions!AU107</f>
        <v>3.5021666666666662</v>
      </c>
      <c r="G107" s="46">
        <f>Revisions!AX107</f>
        <v>4.3022500000000008</v>
      </c>
    </row>
    <row r="108" spans="1:7">
      <c r="A108" s="4">
        <v>1998</v>
      </c>
      <c r="B108" s="4">
        <v>11</v>
      </c>
      <c r="C108" s="46">
        <f>Revisions!AL108</f>
        <v>5.182666666666667</v>
      </c>
      <c r="D108" s="46">
        <f>Revisions!AO108</f>
        <v>3.706666666666667</v>
      </c>
      <c r="E108" s="46">
        <f>Revisions!AR108</f>
        <v>2.7426666666666666</v>
      </c>
      <c r="F108" s="46">
        <f>Revisions!AU108</f>
        <v>3.4984999999999999</v>
      </c>
      <c r="G108" s="46">
        <f>Revisions!AX108</f>
        <v>4.2938749999999999</v>
      </c>
    </row>
    <row r="109" spans="1:7">
      <c r="A109" s="4">
        <v>1998</v>
      </c>
      <c r="B109" s="4">
        <v>12</v>
      </c>
      <c r="C109" s="46">
        <f>Revisions!AL109</f>
        <v>5.1821666666666664</v>
      </c>
      <c r="D109" s="46">
        <f>Revisions!AO109</f>
        <v>3.6918333333333337</v>
      </c>
      <c r="E109" s="46">
        <f>Revisions!AR109</f>
        <v>2.7246666666666663</v>
      </c>
      <c r="F109" s="46">
        <f>Revisions!AU109</f>
        <v>3.49</v>
      </c>
      <c r="G109" s="46">
        <f>Revisions!AX109</f>
        <v>4.2756249999999998</v>
      </c>
    </row>
    <row r="110" spans="1:7">
      <c r="A110" s="4">
        <v>1999</v>
      </c>
      <c r="B110" s="4">
        <v>1</v>
      </c>
      <c r="C110" s="46">
        <f>Revisions!AL110</f>
        <v>5.1778333333333331</v>
      </c>
      <c r="D110" s="46">
        <f>Revisions!AO110</f>
        <v>3.6758333333333333</v>
      </c>
      <c r="E110" s="46">
        <f>Revisions!AR110</f>
        <v>2.7053333333333334</v>
      </c>
      <c r="F110" s="46">
        <f>Revisions!AU110</f>
        <v>3.4704999999999999</v>
      </c>
      <c r="G110" s="46">
        <f>Revisions!AX110</f>
        <v>4.2649999999999997</v>
      </c>
    </row>
    <row r="111" spans="1:7">
      <c r="A111" s="4">
        <v>1999</v>
      </c>
      <c r="B111" s="4">
        <v>2</v>
      </c>
      <c r="C111" s="46">
        <f>Revisions!AL111</f>
        <v>5.1801666666666666</v>
      </c>
      <c r="D111" s="46">
        <f>Revisions!AO111</f>
        <v>3.6728333333333332</v>
      </c>
      <c r="E111" s="46">
        <f>Revisions!AR111</f>
        <v>2.6815000000000002</v>
      </c>
      <c r="F111" s="46">
        <f>Revisions!AU111</f>
        <v>3.4416666666666669</v>
      </c>
      <c r="G111" s="46">
        <f>Revisions!AX111</f>
        <v>4.2513749999999995</v>
      </c>
    </row>
    <row r="112" spans="1:7">
      <c r="A112" s="4">
        <v>1999</v>
      </c>
      <c r="B112" s="4">
        <v>3</v>
      </c>
      <c r="C112" s="46">
        <f>Revisions!AL112</f>
        <v>5.1758333333333342</v>
      </c>
      <c r="D112" s="46">
        <f>Revisions!AO112</f>
        <v>3.6693333333333338</v>
      </c>
      <c r="E112" s="46">
        <f>Revisions!AR112</f>
        <v>2.6618333333333335</v>
      </c>
      <c r="F112" s="46">
        <f>Revisions!AU112</f>
        <v>3.4276666666666666</v>
      </c>
      <c r="G112" s="46">
        <f>Revisions!AX112</f>
        <v>4.2365000000000004</v>
      </c>
    </row>
    <row r="113" spans="1:7">
      <c r="A113" s="4">
        <v>1999</v>
      </c>
      <c r="B113" s="4">
        <v>4</v>
      </c>
      <c r="C113" s="46">
        <f>Revisions!AL113</f>
        <v>5.1646666666666672</v>
      </c>
      <c r="D113" s="46">
        <f>Revisions!AO113</f>
        <v>3.6563333333333339</v>
      </c>
      <c r="E113" s="46">
        <f>Revisions!AR113</f>
        <v>2.6373333333333329</v>
      </c>
      <c r="F113" s="46">
        <f>Revisions!AU113</f>
        <v>3.4135000000000004</v>
      </c>
      <c r="G113" s="46">
        <f>Revisions!AX113</f>
        <v>4.2178750000000003</v>
      </c>
    </row>
    <row r="114" spans="1:7">
      <c r="A114" s="4">
        <v>1999</v>
      </c>
      <c r="B114" s="4">
        <v>5</v>
      </c>
      <c r="C114" s="46">
        <f>Revisions!AL114</f>
        <v>5.1501666666666672</v>
      </c>
      <c r="D114" s="46">
        <f>Revisions!AO114</f>
        <v>3.644833333333334</v>
      </c>
      <c r="E114" s="46">
        <f>Revisions!AR114</f>
        <v>2.6214999999999997</v>
      </c>
      <c r="F114" s="46">
        <f>Revisions!AU114</f>
        <v>3.3883333333333332</v>
      </c>
      <c r="G114" s="46">
        <f>Revisions!AX114</f>
        <v>4.2057500000000001</v>
      </c>
    </row>
    <row r="115" spans="1:7">
      <c r="A115" s="4">
        <v>1999</v>
      </c>
      <c r="B115" s="4">
        <v>6</v>
      </c>
      <c r="C115" s="46">
        <f>Revisions!AL115</f>
        <v>5.1422500000000007</v>
      </c>
      <c r="D115" s="46">
        <f>Revisions!AO115</f>
        <v>3.6368333333333336</v>
      </c>
      <c r="E115" s="46">
        <f>Revisions!AR115</f>
        <v>2.6191666666666666</v>
      </c>
      <c r="F115" s="46">
        <f>Revisions!AU115</f>
        <v>3.3763333333333336</v>
      </c>
      <c r="G115" s="46">
        <f>Revisions!AX115</f>
        <v>4.1907499999999995</v>
      </c>
    </row>
    <row r="116" spans="1:7">
      <c r="A116" s="4">
        <v>1999</v>
      </c>
      <c r="B116" s="4">
        <v>7</v>
      </c>
      <c r="C116" s="46">
        <f>Revisions!AL116</f>
        <v>5.1334166666666672</v>
      </c>
      <c r="D116" s="46">
        <f>Revisions!AO116</f>
        <v>3.6215000000000006</v>
      </c>
      <c r="E116" s="46">
        <f>Revisions!AR116</f>
        <v>2.6170000000000004</v>
      </c>
      <c r="F116" s="46">
        <f>Revisions!AU116</f>
        <v>3.3650000000000002</v>
      </c>
      <c r="G116" s="46">
        <f>Revisions!AX116</f>
        <v>4.1779999999999999</v>
      </c>
    </row>
    <row r="117" spans="1:7">
      <c r="A117" s="4">
        <v>1999</v>
      </c>
      <c r="B117" s="4">
        <v>8</v>
      </c>
      <c r="C117" s="46">
        <f>Revisions!AL117</f>
        <v>5.1185</v>
      </c>
      <c r="D117" s="46">
        <f>Revisions!AO117</f>
        <v>3.5973333333333333</v>
      </c>
      <c r="E117" s="46">
        <f>Revisions!AR117</f>
        <v>2.6218333333333335</v>
      </c>
      <c r="F117" s="46">
        <f>Revisions!AU117</f>
        <v>3.3633333333333333</v>
      </c>
      <c r="G117" s="46">
        <f>Revisions!AX117</f>
        <v>4.1742499999999998</v>
      </c>
    </row>
    <row r="118" spans="1:7">
      <c r="A118" s="4">
        <v>1999</v>
      </c>
      <c r="B118" s="4">
        <v>9</v>
      </c>
      <c r="C118" s="46">
        <f>Revisions!AL118</f>
        <v>5.1046666666666667</v>
      </c>
      <c r="D118" s="46">
        <f>Revisions!AO118</f>
        <v>3.5731666666666668</v>
      </c>
      <c r="E118" s="46">
        <f>Revisions!AR118</f>
        <v>2.6198333333333337</v>
      </c>
      <c r="F118" s="46">
        <f>Revisions!AU118</f>
        <v>3.3516666666666666</v>
      </c>
      <c r="G118" s="46">
        <f>Revisions!AX118</f>
        <v>4.1633750000000003</v>
      </c>
    </row>
    <row r="119" spans="1:7">
      <c r="A119" s="4">
        <v>1999</v>
      </c>
      <c r="B119" s="4">
        <v>10</v>
      </c>
      <c r="C119" s="46">
        <f>Revisions!AL119</f>
        <v>5.0928333333333331</v>
      </c>
      <c r="D119" s="46">
        <f>Revisions!AO119</f>
        <v>3.5613333333333332</v>
      </c>
      <c r="E119" s="46">
        <f>Revisions!AR119</f>
        <v>2.6240000000000001</v>
      </c>
      <c r="F119" s="46">
        <f>Revisions!AU119</f>
        <v>3.3435000000000001</v>
      </c>
      <c r="G119" s="46">
        <f>Revisions!AX119</f>
        <v>4.1534999999999993</v>
      </c>
    </row>
    <row r="120" spans="1:7">
      <c r="A120" s="4">
        <v>1999</v>
      </c>
      <c r="B120" s="4">
        <v>11</v>
      </c>
      <c r="C120" s="46">
        <f>Revisions!AL120</f>
        <v>5.0820833333333333</v>
      </c>
      <c r="D120" s="46">
        <f>Revisions!AO120</f>
        <v>3.5466666666666669</v>
      </c>
      <c r="E120" s="46">
        <f>Revisions!AR120</f>
        <v>2.6131666666666664</v>
      </c>
      <c r="F120" s="46">
        <f>Revisions!AU120</f>
        <v>3.3345000000000002</v>
      </c>
      <c r="G120" s="46">
        <f>Revisions!AX120</f>
        <v>4.1386249999999993</v>
      </c>
    </row>
    <row r="121" spans="1:7">
      <c r="A121" s="4">
        <v>1999</v>
      </c>
      <c r="B121" s="4">
        <v>12</v>
      </c>
      <c r="C121" s="46">
        <f>Revisions!AL121</f>
        <v>5.0694166666666662</v>
      </c>
      <c r="D121" s="46">
        <f>Revisions!AO121</f>
        <v>3.5323333333333333</v>
      </c>
      <c r="E121" s="46">
        <f>Revisions!AR121</f>
        <v>2.5993333333333335</v>
      </c>
      <c r="F121" s="46">
        <f>Revisions!AU121</f>
        <v>3.3209999999999997</v>
      </c>
      <c r="G121" s="46">
        <f>Revisions!AX121</f>
        <v>4.1290000000000004</v>
      </c>
    </row>
    <row r="122" spans="1:7">
      <c r="A122" s="4">
        <v>2000</v>
      </c>
      <c r="B122" s="4">
        <v>1</v>
      </c>
      <c r="C122" s="46">
        <f>Revisions!AL122</f>
        <v>5.0547499999999994</v>
      </c>
      <c r="D122" s="46">
        <f>Revisions!AO122</f>
        <v>3.528</v>
      </c>
      <c r="E122" s="46">
        <f>Revisions!AR122</f>
        <v>2.5834999999999999</v>
      </c>
      <c r="F122" s="46">
        <f>Revisions!AU122</f>
        <v>3.3128333333333333</v>
      </c>
      <c r="G122" s="46">
        <f>Revisions!AX122</f>
        <v>4.1084999999999994</v>
      </c>
    </row>
    <row r="123" spans="1:7">
      <c r="A123" s="4">
        <v>2000</v>
      </c>
      <c r="B123" s="4">
        <v>2</v>
      </c>
      <c r="C123" s="46">
        <f>Revisions!AL123</f>
        <v>5.019166666666667</v>
      </c>
      <c r="D123" s="46">
        <f>Revisions!AO123</f>
        <v>3.5290000000000004</v>
      </c>
      <c r="E123" s="46">
        <f>Revisions!AR123</f>
        <v>2.5745</v>
      </c>
      <c r="F123" s="46">
        <f>Revisions!AU123</f>
        <v>3.3075000000000006</v>
      </c>
      <c r="G123" s="46">
        <f>Revisions!AX123</f>
        <v>4.0992499999999996</v>
      </c>
    </row>
    <row r="124" spans="1:7">
      <c r="A124" s="4">
        <v>2000</v>
      </c>
      <c r="B124" s="4">
        <v>3</v>
      </c>
      <c r="C124" s="46">
        <f>Revisions!AL124</f>
        <v>5.0038333333333336</v>
      </c>
      <c r="D124" s="46">
        <f>Revisions!AO124</f>
        <v>3.5228333333333333</v>
      </c>
      <c r="E124" s="46">
        <f>Revisions!AR124</f>
        <v>2.5596666666666663</v>
      </c>
      <c r="F124" s="46">
        <f>Revisions!AU124</f>
        <v>3.2936666666666667</v>
      </c>
      <c r="G124" s="46">
        <f>Revisions!AX124</f>
        <v>4.0810000000000004</v>
      </c>
    </row>
    <row r="125" spans="1:7">
      <c r="A125" s="4">
        <v>2000</v>
      </c>
      <c r="B125" s="4">
        <v>4</v>
      </c>
      <c r="C125" s="46">
        <f>Revisions!AL125</f>
        <v>4.9874166666666673</v>
      </c>
      <c r="D125" s="46">
        <f>Revisions!AO125</f>
        <v>3.5080000000000005</v>
      </c>
      <c r="E125" s="46">
        <f>Revisions!AR125</f>
        <v>2.5474999999999999</v>
      </c>
      <c r="F125" s="46">
        <f>Revisions!AU125</f>
        <v>3.2751666666666672</v>
      </c>
      <c r="G125" s="46">
        <f>Revisions!AX125</f>
        <v>4.0593750000000002</v>
      </c>
    </row>
    <row r="126" spans="1:7">
      <c r="A126" s="4">
        <v>2000</v>
      </c>
      <c r="B126" s="4">
        <v>5</v>
      </c>
      <c r="C126" s="46">
        <f>Revisions!AL126</f>
        <v>4.9684166666666671</v>
      </c>
      <c r="D126" s="46">
        <f>Revisions!AO126</f>
        <v>3.493666666666666</v>
      </c>
      <c r="E126" s="46">
        <f>Revisions!AR126</f>
        <v>2.5529999999999999</v>
      </c>
      <c r="F126" s="46">
        <f>Revisions!AU126</f>
        <v>3.2648333333333333</v>
      </c>
      <c r="G126" s="46">
        <f>Revisions!AX126</f>
        <v>4.0447499999999996</v>
      </c>
    </row>
    <row r="127" spans="1:7">
      <c r="A127" s="4">
        <v>2000</v>
      </c>
      <c r="B127" s="4">
        <v>6</v>
      </c>
      <c r="C127" s="46">
        <f>Revisions!AL127</f>
        <v>4.9516666666666671</v>
      </c>
      <c r="D127" s="46">
        <f>Revisions!AO127</f>
        <v>3.4958333333333331</v>
      </c>
      <c r="E127" s="46">
        <f>Revisions!AR127</f>
        <v>2.5643333333333334</v>
      </c>
      <c r="F127" s="46">
        <f>Revisions!AU127</f>
        <v>3.2623333333333329</v>
      </c>
      <c r="G127" s="46">
        <f>Revisions!AX127</f>
        <v>4.0371249999999996</v>
      </c>
    </row>
    <row r="128" spans="1:7">
      <c r="A128" s="4">
        <v>2000</v>
      </c>
      <c r="B128" s="4">
        <v>7</v>
      </c>
      <c r="C128" s="46">
        <f>Revisions!AL128</f>
        <v>4.94475</v>
      </c>
      <c r="D128" s="46">
        <f>Revisions!AO128</f>
        <v>3.5066666666666664</v>
      </c>
      <c r="E128" s="46">
        <f>Revisions!AR128</f>
        <v>2.6</v>
      </c>
      <c r="F128" s="46">
        <f>Revisions!AU128</f>
        <v>3.2776666666666667</v>
      </c>
      <c r="G128" s="46">
        <f>Revisions!AX128</f>
        <v>4.0449999999999999</v>
      </c>
    </row>
    <row r="129" spans="1:7">
      <c r="A129" s="4">
        <v>2000</v>
      </c>
      <c r="B129" s="4">
        <v>8</v>
      </c>
      <c r="C129" s="46">
        <f>Revisions!AL129</f>
        <v>4.9433333333333334</v>
      </c>
      <c r="D129" s="46">
        <f>Revisions!AO129</f>
        <v>3.5169999999999999</v>
      </c>
      <c r="E129" s="46">
        <f>Revisions!AR129</f>
        <v>2.6358333333333337</v>
      </c>
      <c r="F129" s="46">
        <f>Revisions!AU129</f>
        <v>3.2986666666666671</v>
      </c>
      <c r="G129" s="46">
        <f>Revisions!AX129</f>
        <v>4.0582500000000001</v>
      </c>
    </row>
    <row r="130" spans="1:7">
      <c r="A130" s="4">
        <v>2000</v>
      </c>
      <c r="B130" s="4">
        <v>9</v>
      </c>
      <c r="C130" s="46">
        <f>Revisions!AL130</f>
        <v>4.9385000000000003</v>
      </c>
      <c r="D130" s="46">
        <f>Revisions!AO130</f>
        <v>3.5271666666666674</v>
      </c>
      <c r="E130" s="46">
        <f>Revisions!AR130</f>
        <v>2.673</v>
      </c>
      <c r="F130" s="46">
        <f>Revisions!AU130</f>
        <v>3.3183333333333329</v>
      </c>
      <c r="G130" s="46">
        <f>Revisions!AX130</f>
        <v>4.071625</v>
      </c>
    </row>
    <row r="131" spans="1:7">
      <c r="A131" s="4">
        <v>2000</v>
      </c>
      <c r="B131" s="4">
        <v>10</v>
      </c>
      <c r="C131" s="46">
        <f>Revisions!AL131</f>
        <v>4.9350833333333339</v>
      </c>
      <c r="D131" s="46">
        <f>Revisions!AO131</f>
        <v>3.5508333333333337</v>
      </c>
      <c r="E131" s="46">
        <f>Revisions!AR131</f>
        <v>2.7065000000000001</v>
      </c>
      <c r="F131" s="46">
        <f>Revisions!AU131</f>
        <v>3.3466666666666662</v>
      </c>
      <c r="G131" s="46">
        <f>Revisions!AX131</f>
        <v>4.0771250000000006</v>
      </c>
    </row>
    <row r="132" spans="1:7">
      <c r="A132" s="4">
        <v>2000</v>
      </c>
      <c r="B132" s="4">
        <v>11</v>
      </c>
      <c r="C132" s="46">
        <f>Revisions!AL132</f>
        <v>4.9328333333333338</v>
      </c>
      <c r="D132" s="46">
        <f>Revisions!AO132</f>
        <v>3.5726666666666662</v>
      </c>
      <c r="E132" s="46">
        <f>Revisions!AR132</f>
        <v>2.7215000000000003</v>
      </c>
      <c r="F132" s="46">
        <f>Revisions!AU132</f>
        <v>3.3668333333333336</v>
      </c>
      <c r="G132" s="46">
        <f>Revisions!AX132</f>
        <v>4.0927500000000006</v>
      </c>
    </row>
    <row r="133" spans="1:7">
      <c r="A133" s="4">
        <v>2000</v>
      </c>
      <c r="B133" s="4">
        <v>12</v>
      </c>
      <c r="C133" s="46">
        <f>Revisions!AL133</f>
        <v>4.9208333333333343</v>
      </c>
      <c r="D133" s="46">
        <f>Revisions!AO133</f>
        <v>3.5836666666666672</v>
      </c>
      <c r="E133" s="46">
        <f>Revisions!AR133</f>
        <v>2.737166666666667</v>
      </c>
      <c r="F133" s="46">
        <f>Revisions!AU133</f>
        <v>3.382833333333334</v>
      </c>
      <c r="G133" s="46">
        <f>Revisions!AX133</f>
        <v>4.1127500000000001</v>
      </c>
    </row>
    <row r="134" spans="1:7">
      <c r="A134" s="4">
        <v>2001</v>
      </c>
      <c r="B134" s="4">
        <v>1</v>
      </c>
      <c r="C134" s="46">
        <f>Revisions!AL134</f>
        <v>4.9226666666666663</v>
      </c>
      <c r="D134" s="46">
        <f>Revisions!AO134</f>
        <v>3.6071666666666666</v>
      </c>
      <c r="E134" s="46">
        <f>Revisions!AR134</f>
        <v>2.7541666666666669</v>
      </c>
      <c r="F134" s="46">
        <f>Revisions!AU134</f>
        <v>3.4053333333333331</v>
      </c>
      <c r="G134" s="46">
        <f>Revisions!AX134</f>
        <v>4.1529999999999996</v>
      </c>
    </row>
    <row r="135" spans="1:7">
      <c r="A135" s="4">
        <v>2001</v>
      </c>
      <c r="B135" s="4">
        <v>2</v>
      </c>
      <c r="C135" s="46">
        <f>Revisions!AL135</f>
        <v>4.9426666666666668</v>
      </c>
      <c r="D135" s="46">
        <f>Revisions!AO135</f>
        <v>3.6328333333333336</v>
      </c>
      <c r="E135" s="46">
        <f>Revisions!AR135</f>
        <v>2.7606666666666673</v>
      </c>
      <c r="F135" s="46">
        <f>Revisions!AU135</f>
        <v>3.4218333333333337</v>
      </c>
      <c r="G135" s="46">
        <f>Revisions!AX135</f>
        <v>4.1842500000000005</v>
      </c>
    </row>
    <row r="136" spans="1:7">
      <c r="A136" s="4">
        <v>2001</v>
      </c>
      <c r="B136" s="4">
        <v>3</v>
      </c>
      <c r="C136" s="46">
        <f>Revisions!AL136</f>
        <v>4.9564999999999992</v>
      </c>
      <c r="D136" s="46">
        <f>Revisions!AO136</f>
        <v>3.66</v>
      </c>
      <c r="E136" s="46">
        <f>Revisions!AR136</f>
        <v>2.7721666666666671</v>
      </c>
      <c r="F136" s="46">
        <f>Revisions!AU136</f>
        <v>3.4371666666666667</v>
      </c>
      <c r="G136" s="46">
        <f>Revisions!AX136</f>
        <v>4.1916250000000002</v>
      </c>
    </row>
    <row r="137" spans="1:7">
      <c r="A137" s="4">
        <v>2001</v>
      </c>
      <c r="B137" s="4">
        <v>4</v>
      </c>
      <c r="C137" s="46">
        <f>Revisions!AL137</f>
        <v>4.9876666666666667</v>
      </c>
      <c r="D137" s="46">
        <f>Revisions!AO137</f>
        <v>3.7096666666666671</v>
      </c>
      <c r="E137" s="46">
        <f>Revisions!AR137</f>
        <v>2.8268333333333331</v>
      </c>
      <c r="F137" s="46">
        <f>Revisions!AU137</f>
        <v>3.4818333333333329</v>
      </c>
      <c r="G137" s="46">
        <f>Revisions!AX137</f>
        <v>4.2249999999999996</v>
      </c>
    </row>
    <row r="138" spans="1:7">
      <c r="A138" s="4">
        <v>2001</v>
      </c>
      <c r="B138" s="4">
        <v>5</v>
      </c>
      <c r="C138" s="46">
        <f>Revisions!AL138</f>
        <v>5.024166666666666</v>
      </c>
      <c r="D138" s="46">
        <f>Revisions!AO138</f>
        <v>3.765333333333333</v>
      </c>
      <c r="E138" s="46">
        <f>Revisions!AR138</f>
        <v>2.8879999999999999</v>
      </c>
      <c r="F138" s="46">
        <f>Revisions!AU138</f>
        <v>3.5303333333333331</v>
      </c>
      <c r="G138" s="46">
        <f>Revisions!AX138</f>
        <v>4.265625</v>
      </c>
    </row>
    <row r="139" spans="1:7">
      <c r="A139" s="4">
        <v>2001</v>
      </c>
      <c r="B139" s="4">
        <v>6</v>
      </c>
      <c r="C139" s="46">
        <f>Revisions!AL139</f>
        <v>5.0542499999999997</v>
      </c>
      <c r="D139" s="46">
        <f>Revisions!AO139</f>
        <v>3.8109999999999999</v>
      </c>
      <c r="E139" s="46">
        <f>Revisions!AR139</f>
        <v>2.9446666666666665</v>
      </c>
      <c r="F139" s="46">
        <f>Revisions!AU139</f>
        <v>3.5846666666666667</v>
      </c>
      <c r="G139" s="46">
        <f>Revisions!AX139</f>
        <v>4.3023749999999996</v>
      </c>
    </row>
    <row r="140" spans="1:7">
      <c r="A140" s="4">
        <v>2001</v>
      </c>
      <c r="B140" s="4">
        <v>7</v>
      </c>
      <c r="C140" s="46">
        <f>Revisions!AL140</f>
        <v>5.077</v>
      </c>
      <c r="D140" s="46">
        <f>Revisions!AO140</f>
        <v>3.8338333333333332</v>
      </c>
      <c r="E140" s="46">
        <f>Revisions!AR140</f>
        <v>2.9763333333333328</v>
      </c>
      <c r="F140" s="46">
        <f>Revisions!AU140</f>
        <v>3.6078333333333332</v>
      </c>
      <c r="G140" s="46">
        <f>Revisions!AX140</f>
        <v>4.3432500000000003</v>
      </c>
    </row>
    <row r="141" spans="1:7">
      <c r="A141" s="4">
        <v>2001</v>
      </c>
      <c r="B141" s="4">
        <v>8</v>
      </c>
      <c r="C141" s="46">
        <f>Revisions!AL141</f>
        <v>5.1000000000000005</v>
      </c>
      <c r="D141" s="46">
        <f>Revisions!AO141</f>
        <v>3.8531666666666671</v>
      </c>
      <c r="E141" s="46">
        <f>Revisions!AR141</f>
        <v>3.0283333333333338</v>
      </c>
      <c r="F141" s="46">
        <f>Revisions!AU141</f>
        <v>3.6335000000000002</v>
      </c>
      <c r="G141" s="46">
        <f>Revisions!AX141</f>
        <v>4.3842499999999998</v>
      </c>
    </row>
    <row r="142" spans="1:7">
      <c r="A142" s="4">
        <v>2001</v>
      </c>
      <c r="B142" s="4">
        <v>9</v>
      </c>
      <c r="C142" s="46">
        <f>Revisions!AL142</f>
        <v>5.1234999999999999</v>
      </c>
      <c r="D142" s="46">
        <f>Revisions!AO142</f>
        <v>3.875833333333333</v>
      </c>
      <c r="E142" s="46">
        <f>Revisions!AR142</f>
        <v>3.0730000000000004</v>
      </c>
      <c r="F142" s="46">
        <f>Revisions!AU142</f>
        <v>3.6625000000000001</v>
      </c>
      <c r="G142" s="46">
        <f>Revisions!AX142</f>
        <v>4.3969999999999994</v>
      </c>
    </row>
    <row r="143" spans="1:7">
      <c r="A143" s="4">
        <v>2001</v>
      </c>
      <c r="B143" s="4">
        <v>10</v>
      </c>
      <c r="C143" s="46">
        <f>Revisions!AL143</f>
        <v>5.1509166666666664</v>
      </c>
      <c r="D143" s="46">
        <f>Revisions!AO143</f>
        <v>3.8774999999999999</v>
      </c>
      <c r="E143" s="46">
        <f>Revisions!AR143</f>
        <v>3.0796666666666668</v>
      </c>
      <c r="F143" s="46">
        <f>Revisions!AU143</f>
        <v>3.6721666666666661</v>
      </c>
      <c r="G143" s="46">
        <f>Revisions!AX143</f>
        <v>4.4165000000000001</v>
      </c>
    </row>
    <row r="144" spans="1:7">
      <c r="A144" s="4">
        <v>2001</v>
      </c>
      <c r="B144" s="4">
        <v>11</v>
      </c>
      <c r="C144" s="46">
        <f>Revisions!AL144</f>
        <v>5.1720833333333331</v>
      </c>
      <c r="D144" s="46">
        <f>Revisions!AO144</f>
        <v>3.8695000000000004</v>
      </c>
      <c r="E144" s="46">
        <f>Revisions!AR144</f>
        <v>3.0773333333333333</v>
      </c>
      <c r="F144" s="46">
        <f>Revisions!AU144</f>
        <v>3.6735000000000002</v>
      </c>
      <c r="G144" s="46">
        <f>Revisions!AX144</f>
        <v>4.4444999999999997</v>
      </c>
    </row>
    <row r="145" spans="1:7">
      <c r="A145" s="4">
        <v>2001</v>
      </c>
      <c r="B145" s="4">
        <v>12</v>
      </c>
      <c r="C145" s="46">
        <f>Revisions!AL145</f>
        <v>5.2039166666666663</v>
      </c>
      <c r="D145" s="46">
        <f>Revisions!AO145</f>
        <v>3.8610000000000002</v>
      </c>
      <c r="E145" s="46">
        <f>Revisions!AR145</f>
        <v>3.0698333333333334</v>
      </c>
      <c r="F145" s="46">
        <f>Revisions!AU145</f>
        <v>3.6558333333333337</v>
      </c>
      <c r="G145" s="46">
        <f>Revisions!AX145</f>
        <v>4.4365000000000006</v>
      </c>
    </row>
    <row r="146" spans="1:7">
      <c r="A146" s="4">
        <v>2002</v>
      </c>
      <c r="B146" s="4">
        <v>1</v>
      </c>
      <c r="C146" s="46">
        <f>Revisions!AL146</f>
        <v>5.2142500000000007</v>
      </c>
      <c r="D146" s="46">
        <f>Revisions!AO146</f>
        <v>3.8494999999999995</v>
      </c>
      <c r="E146" s="46">
        <f>Revisions!AR146</f>
        <v>3.0610000000000004</v>
      </c>
      <c r="F146" s="46">
        <f>Revisions!AU146</f>
        <v>3.6509999999999998</v>
      </c>
      <c r="G146" s="46">
        <f>Revisions!AX146</f>
        <v>4.4301249999999994</v>
      </c>
    </row>
    <row r="147" spans="1:7">
      <c r="A147" s="4">
        <v>2002</v>
      </c>
      <c r="B147" s="4">
        <v>2</v>
      </c>
      <c r="C147" s="46">
        <f>Revisions!AL147</f>
        <v>5.2272500000000006</v>
      </c>
      <c r="D147" s="46">
        <f>Revisions!AO147</f>
        <v>3.8418333333333337</v>
      </c>
      <c r="E147" s="46">
        <f>Revisions!AR147</f>
        <v>3.0126666666666666</v>
      </c>
      <c r="F147" s="46">
        <f>Revisions!AU147</f>
        <v>3.6415000000000002</v>
      </c>
      <c r="G147" s="46">
        <f>Revisions!AX147</f>
        <v>4.4191250000000002</v>
      </c>
    </row>
    <row r="148" spans="1:7">
      <c r="A148" s="4">
        <v>2002</v>
      </c>
      <c r="B148" s="4">
        <v>3</v>
      </c>
      <c r="C148" s="46">
        <f>Revisions!AL148</f>
        <v>5.2270000000000003</v>
      </c>
      <c r="D148" s="46">
        <f>Revisions!AO148</f>
        <v>3.8388333333333335</v>
      </c>
      <c r="E148" s="46">
        <f>Revisions!AR148</f>
        <v>2.9845000000000002</v>
      </c>
      <c r="F148" s="46">
        <f>Revisions!AU148</f>
        <v>3.6381666666666668</v>
      </c>
      <c r="G148" s="46">
        <f>Revisions!AX148</f>
        <v>4.31325</v>
      </c>
    </row>
    <row r="149" spans="1:7">
      <c r="A149" s="4">
        <v>2002</v>
      </c>
      <c r="B149" s="4">
        <v>4</v>
      </c>
      <c r="C149" s="46">
        <f>Revisions!AL149</f>
        <v>5.2101666666666668</v>
      </c>
      <c r="D149" s="46">
        <f>Revisions!AO149</f>
        <v>3.813333333333333</v>
      </c>
      <c r="E149" s="46">
        <f>Revisions!AR149</f>
        <v>2.9598333333333327</v>
      </c>
      <c r="F149" s="46">
        <f>Revisions!AU149</f>
        <v>3.6044999999999998</v>
      </c>
      <c r="G149" s="46">
        <f>Revisions!AX149</f>
        <v>4.2948750000000002</v>
      </c>
    </row>
    <row r="150" spans="1:7">
      <c r="A150" s="4">
        <v>2002</v>
      </c>
      <c r="B150" s="4">
        <v>5</v>
      </c>
      <c r="C150" s="46">
        <f>Revisions!AL150</f>
        <v>5.1502500000000007</v>
      </c>
      <c r="D150" s="46">
        <f>Revisions!AO150</f>
        <v>3.7326666666666668</v>
      </c>
      <c r="E150" s="46">
        <f>Revisions!AR150</f>
        <v>2.8983333333333334</v>
      </c>
      <c r="F150" s="46">
        <f>Revisions!AU150</f>
        <v>3.5284999999999997</v>
      </c>
      <c r="G150" s="46">
        <f>Revisions!AX150</f>
        <v>4.2302499999999998</v>
      </c>
    </row>
    <row r="151" spans="1:7">
      <c r="A151" s="4">
        <v>2002</v>
      </c>
      <c r="B151" s="4">
        <v>6</v>
      </c>
      <c r="C151" s="46">
        <f>Revisions!AL151</f>
        <v>5.1014166666666663</v>
      </c>
      <c r="D151" s="46">
        <f>Revisions!AO151</f>
        <v>3.6658333333333335</v>
      </c>
      <c r="E151" s="46">
        <f>Revisions!AR151</f>
        <v>2.8648333333333333</v>
      </c>
      <c r="F151" s="46">
        <f>Revisions!AU151</f>
        <v>3.468833333333333</v>
      </c>
      <c r="G151" s="46">
        <f>Revisions!AX151</f>
        <v>4.165375</v>
      </c>
    </row>
    <row r="152" spans="1:7">
      <c r="A152" s="4">
        <v>2002</v>
      </c>
      <c r="B152" s="4">
        <v>7</v>
      </c>
      <c r="C152" s="46">
        <f>Revisions!AL152</f>
        <v>5.0557499999999997</v>
      </c>
      <c r="D152" s="46">
        <f>Revisions!AO152</f>
        <v>3.5960000000000001</v>
      </c>
      <c r="E152" s="46">
        <f>Revisions!AR152</f>
        <v>2.8213333333333335</v>
      </c>
      <c r="F152" s="46">
        <f>Revisions!AU152</f>
        <v>3.4019999999999997</v>
      </c>
      <c r="G152" s="46">
        <f>Revisions!AX152</f>
        <v>4.102125</v>
      </c>
    </row>
    <row r="153" spans="1:7">
      <c r="A153" s="4">
        <v>2002</v>
      </c>
      <c r="B153" s="4">
        <v>8</v>
      </c>
      <c r="C153" s="46">
        <f>Revisions!AL153</f>
        <v>5.0090000000000003</v>
      </c>
      <c r="D153" s="46">
        <f>Revisions!AO153</f>
        <v>3.5213333333333341</v>
      </c>
      <c r="E153" s="46">
        <f>Revisions!AR153</f>
        <v>2.785833333333334</v>
      </c>
      <c r="F153" s="46">
        <f>Revisions!AU153</f>
        <v>3.3386666666666667</v>
      </c>
      <c r="G153" s="46">
        <f>Revisions!AX153</f>
        <v>4.046875</v>
      </c>
    </row>
    <row r="154" spans="1:7">
      <c r="A154" s="4">
        <v>2002</v>
      </c>
      <c r="B154" s="4">
        <v>9</v>
      </c>
      <c r="C154" s="46">
        <f>Revisions!AL154</f>
        <v>4.9635833333333332</v>
      </c>
      <c r="D154" s="46">
        <f>Revisions!AO154</f>
        <v>3.4446666666666665</v>
      </c>
      <c r="E154" s="46">
        <f>Revisions!AR154</f>
        <v>2.7434999999999996</v>
      </c>
      <c r="F154" s="46">
        <f>Revisions!AU154</f>
        <v>3.2688333333333333</v>
      </c>
      <c r="G154" s="46">
        <f>Revisions!AX154</f>
        <v>3.9887500000000005</v>
      </c>
    </row>
    <row r="155" spans="1:7">
      <c r="A155" s="4">
        <v>2002</v>
      </c>
      <c r="B155" s="4">
        <v>10</v>
      </c>
      <c r="C155" s="46">
        <f>Revisions!AL155</f>
        <v>4.9073333333333329</v>
      </c>
      <c r="D155" s="46">
        <f>Revisions!AO155</f>
        <v>3.3806666666666669</v>
      </c>
      <c r="E155" s="46">
        <f>Revisions!AR155</f>
        <v>2.7006666666666668</v>
      </c>
      <c r="F155" s="46">
        <f>Revisions!AU155</f>
        <v>3.2155</v>
      </c>
      <c r="G155" s="46">
        <f>Revisions!AX155</f>
        <v>3.93675</v>
      </c>
    </row>
    <row r="156" spans="1:7">
      <c r="A156" s="4">
        <v>2002</v>
      </c>
      <c r="B156" s="4">
        <v>11</v>
      </c>
      <c r="C156" s="46">
        <f>Revisions!AL156</f>
        <v>4.8440000000000003</v>
      </c>
      <c r="D156" s="46">
        <f>Revisions!AO156</f>
        <v>3.3725000000000001</v>
      </c>
      <c r="E156" s="46">
        <f>Revisions!AR156</f>
        <v>2.6936666666666667</v>
      </c>
      <c r="F156" s="46">
        <f>Revisions!AU156</f>
        <v>3.2065000000000001</v>
      </c>
      <c r="G156" s="46">
        <f>Revisions!AX156</f>
        <v>3.9712499999999999</v>
      </c>
    </row>
    <row r="157" spans="1:7">
      <c r="A157" s="4">
        <v>2002</v>
      </c>
      <c r="B157" s="4">
        <v>12</v>
      </c>
      <c r="C157" s="46">
        <f>Revisions!AL157</f>
        <v>4.7791666666666668</v>
      </c>
      <c r="D157" s="46">
        <f>Revisions!AO157</f>
        <v>3.3613333333333331</v>
      </c>
      <c r="E157" s="46">
        <f>Revisions!AR157</f>
        <v>2.6616666666666666</v>
      </c>
      <c r="F157" s="46">
        <f>Revisions!AU157</f>
        <v>3.1955000000000005</v>
      </c>
      <c r="G157" s="46">
        <f>Revisions!AX157</f>
        <v>3.9007499999999999</v>
      </c>
    </row>
    <row r="158" spans="1:7">
      <c r="A158" s="4">
        <v>2003</v>
      </c>
      <c r="B158" s="4">
        <v>1</v>
      </c>
      <c r="C158" s="46">
        <f>Revisions!AL158</f>
        <v>4.7324999999999999</v>
      </c>
      <c r="D158" s="46">
        <f>Revisions!AO158</f>
        <v>3.3563333333333336</v>
      </c>
      <c r="E158" s="46">
        <f>Revisions!AR158</f>
        <v>2.6396666666666668</v>
      </c>
      <c r="F158" s="46">
        <f>Revisions!AU158</f>
        <v>3.1866666666666661</v>
      </c>
      <c r="G158" s="46">
        <f>Revisions!AX158</f>
        <v>3.9006250000000002</v>
      </c>
    </row>
    <row r="159" spans="1:7">
      <c r="A159" s="4">
        <v>2003</v>
      </c>
      <c r="B159" s="4">
        <v>2</v>
      </c>
      <c r="C159" s="46">
        <f>Revisions!AL159</f>
        <v>4.6730833333333335</v>
      </c>
      <c r="D159" s="46">
        <f>Revisions!AO159</f>
        <v>3.3605</v>
      </c>
      <c r="E159" s="46">
        <f>Revisions!AR159</f>
        <v>2.6253333333333333</v>
      </c>
      <c r="F159" s="46">
        <f>Revisions!AU159</f>
        <v>3.1768333333333332</v>
      </c>
      <c r="G159" s="46">
        <f>Revisions!AX159</f>
        <v>3.8943750000000001</v>
      </c>
    </row>
    <row r="160" spans="1:7">
      <c r="A160" s="4">
        <v>2003</v>
      </c>
      <c r="B160" s="4">
        <v>3</v>
      </c>
      <c r="C160" s="46">
        <f>Revisions!AL160</f>
        <v>4.6225833333333339</v>
      </c>
      <c r="D160" s="46">
        <f>Revisions!AO160</f>
        <v>3.3543333333333334</v>
      </c>
      <c r="E160" s="46">
        <f>Revisions!AR160</f>
        <v>2.6194999999999999</v>
      </c>
      <c r="F160" s="46">
        <f>Revisions!AU160</f>
        <v>3.1673333333333331</v>
      </c>
      <c r="G160" s="46">
        <f>Revisions!AX160</f>
        <v>3.8796249999999994</v>
      </c>
    </row>
    <row r="161" spans="1:7">
      <c r="A161" s="4">
        <v>2003</v>
      </c>
      <c r="B161" s="4">
        <v>4</v>
      </c>
      <c r="C161" s="46">
        <f>Revisions!AL161</f>
        <v>4.5898333333333339</v>
      </c>
      <c r="D161" s="46">
        <f>Revisions!AO161</f>
        <v>3.3861666666666665</v>
      </c>
      <c r="E161" s="46">
        <f>Revisions!AR161</f>
        <v>2.6404999999999998</v>
      </c>
      <c r="F161" s="46">
        <f>Revisions!AU161</f>
        <v>3.1973333333333334</v>
      </c>
      <c r="G161" s="46">
        <f>Revisions!AX161</f>
        <v>3.89175</v>
      </c>
    </row>
    <row r="162" spans="1:7">
      <c r="A162" s="4">
        <v>2003</v>
      </c>
      <c r="B162" s="4">
        <v>5</v>
      </c>
      <c r="C162" s="46">
        <f>Revisions!AL162</f>
        <v>4.600833333333334</v>
      </c>
      <c r="D162" s="46">
        <f>Revisions!AO162</f>
        <v>3.418333333333333</v>
      </c>
      <c r="E162" s="46">
        <f>Revisions!AR162</f>
        <v>2.6781666666666664</v>
      </c>
      <c r="F162" s="46">
        <f>Revisions!AU162</f>
        <v>3.2278333333333333</v>
      </c>
      <c r="G162" s="46">
        <f>Revisions!AX162</f>
        <v>3.9093749999999998</v>
      </c>
    </row>
    <row r="163" spans="1:7">
      <c r="A163" s="4">
        <v>2003</v>
      </c>
      <c r="B163" s="4">
        <v>6</v>
      </c>
      <c r="C163" s="46">
        <f>Revisions!AL163</f>
        <v>4.6123333333333338</v>
      </c>
      <c r="D163" s="46">
        <f>Revisions!AO163</f>
        <v>3.4483333333333337</v>
      </c>
      <c r="E163" s="46">
        <f>Revisions!AR163</f>
        <v>2.7076666666666669</v>
      </c>
      <c r="F163" s="46">
        <f>Revisions!AU163</f>
        <v>3.2563333333333335</v>
      </c>
      <c r="G163" s="46">
        <f>Revisions!AX163</f>
        <v>3.9253749999999998</v>
      </c>
    </row>
    <row r="164" spans="1:7">
      <c r="A164" s="4">
        <v>2003</v>
      </c>
      <c r="B164" s="4">
        <v>7</v>
      </c>
      <c r="C164" s="46">
        <f>Revisions!AL164</f>
        <v>4.6249166666666666</v>
      </c>
      <c r="D164" s="46">
        <f>Revisions!AO164</f>
        <v>3.4836666666666667</v>
      </c>
      <c r="E164" s="46">
        <f>Revisions!AR164</f>
        <v>2.7456666666666667</v>
      </c>
      <c r="F164" s="46">
        <f>Revisions!AU164</f>
        <v>3.2874999999999996</v>
      </c>
      <c r="G164" s="46">
        <f>Revisions!AX164</f>
        <v>3.9486249999999998</v>
      </c>
    </row>
    <row r="165" spans="1:7">
      <c r="A165" s="4">
        <v>2003</v>
      </c>
      <c r="B165" s="4">
        <v>8</v>
      </c>
      <c r="C165" s="46">
        <f>Revisions!AL165</f>
        <v>4.633</v>
      </c>
      <c r="D165" s="46">
        <f>Revisions!AO165</f>
        <v>3.5021666666666671</v>
      </c>
      <c r="E165" s="46">
        <f>Revisions!AR165</f>
        <v>2.7833333333333332</v>
      </c>
      <c r="F165" s="46">
        <f>Revisions!AU165</f>
        <v>3.3231666666666668</v>
      </c>
      <c r="G165" s="46">
        <f>Revisions!AX165</f>
        <v>3.9862500000000001</v>
      </c>
    </row>
    <row r="166" spans="1:7">
      <c r="A166" s="4">
        <v>2003</v>
      </c>
      <c r="B166" s="4">
        <v>9</v>
      </c>
      <c r="C166" s="46">
        <f>Revisions!AL166</f>
        <v>4.6400000000000006</v>
      </c>
      <c r="D166" s="46">
        <f>Revisions!AO166</f>
        <v>3.5206666666666671</v>
      </c>
      <c r="E166" s="46">
        <f>Revisions!AR166</f>
        <v>2.8096666666666668</v>
      </c>
      <c r="F166" s="46">
        <f>Revisions!AU166</f>
        <v>3.3403333333333332</v>
      </c>
      <c r="G166" s="46">
        <f>Revisions!AX166</f>
        <v>3.9969999999999994</v>
      </c>
    </row>
    <row r="167" spans="1:7">
      <c r="A167" s="4">
        <v>2003</v>
      </c>
      <c r="B167" s="4">
        <v>10</v>
      </c>
      <c r="C167" s="46">
        <f>Revisions!AL167</f>
        <v>4.6494999999999997</v>
      </c>
      <c r="D167" s="46">
        <f>Revisions!AO167</f>
        <v>3.5140000000000007</v>
      </c>
      <c r="E167" s="46">
        <f>Revisions!AR167</f>
        <v>2.8106666666666666</v>
      </c>
      <c r="F167" s="46">
        <f>Revisions!AU167</f>
        <v>3.3285</v>
      </c>
      <c r="G167" s="46">
        <f>Revisions!AX167</f>
        <v>4.0114999999999998</v>
      </c>
    </row>
    <row r="168" spans="1:7">
      <c r="A168" s="4">
        <v>2003</v>
      </c>
      <c r="B168" s="4">
        <v>11</v>
      </c>
      <c r="C168" s="46">
        <f>Revisions!AL168</f>
        <v>4.6599166666666667</v>
      </c>
      <c r="D168" s="46">
        <f>Revisions!AO168</f>
        <v>3.5035000000000003</v>
      </c>
      <c r="E168" s="46">
        <f>Revisions!AR168</f>
        <v>2.7900000000000005</v>
      </c>
      <c r="F168" s="46">
        <f>Revisions!AU168</f>
        <v>3.3149999999999999</v>
      </c>
      <c r="G168" s="46">
        <f>Revisions!AX168</f>
        <v>4.0289999999999999</v>
      </c>
    </row>
    <row r="169" spans="1:7">
      <c r="A169" s="4">
        <v>2003</v>
      </c>
      <c r="B169" s="4">
        <v>12</v>
      </c>
      <c r="C169" s="46">
        <f>Revisions!AL169</f>
        <v>4.6710833333333328</v>
      </c>
      <c r="D169" s="46">
        <f>Revisions!AO169</f>
        <v>3.4988333333333337</v>
      </c>
      <c r="E169" s="46">
        <f>Revisions!AR169</f>
        <v>2.7868333333333335</v>
      </c>
      <c r="F169" s="46">
        <f>Revisions!AU169</f>
        <v>3.3079999999999998</v>
      </c>
      <c r="G169" s="46">
        <f>Revisions!AX169</f>
        <v>4.0243749999999991</v>
      </c>
    </row>
    <row r="170" spans="1:7">
      <c r="A170" s="3">
        <v>2004</v>
      </c>
      <c r="B170" s="3">
        <v>1</v>
      </c>
      <c r="C170" s="46">
        <f>Revisions!AL170</f>
        <v>4.7065833333333336</v>
      </c>
      <c r="D170" s="46">
        <f>Revisions!AO170</f>
        <v>3.5479999999999996</v>
      </c>
      <c r="E170" s="46">
        <f>Revisions!AR170</f>
        <v>2.8206666666666664</v>
      </c>
      <c r="F170" s="46">
        <f>Revisions!AU170</f>
        <v>3.3649999999999998</v>
      </c>
      <c r="G170" s="46">
        <f>Revisions!AX170</f>
        <v>4.053375</v>
      </c>
    </row>
    <row r="171" spans="1:7">
      <c r="A171" s="3">
        <v>2004</v>
      </c>
      <c r="B171" s="3">
        <v>2</v>
      </c>
      <c r="C171" s="46">
        <f>Revisions!AL171</f>
        <v>4.7421666666666669</v>
      </c>
      <c r="D171" s="46">
        <f>Revisions!AO171</f>
        <v>3.6238333333333337</v>
      </c>
      <c r="E171" s="46">
        <f>Revisions!AR171</f>
        <v>2.871</v>
      </c>
      <c r="F171" s="46">
        <f>Revisions!AU171</f>
        <v>3.4201666666666668</v>
      </c>
      <c r="G171" s="46">
        <f>Revisions!AX171</f>
        <v>4.0898749999999993</v>
      </c>
    </row>
    <row r="172" spans="1:7">
      <c r="A172" s="3">
        <v>2004</v>
      </c>
      <c r="B172" s="3">
        <v>3</v>
      </c>
      <c r="C172" s="46">
        <f>Revisions!AL172</f>
        <v>4.7738333333333332</v>
      </c>
      <c r="D172" s="46">
        <f>Revisions!AO172</f>
        <v>3.6995000000000005</v>
      </c>
      <c r="E172" s="46">
        <f>Revisions!AR172</f>
        <v>2.9166666666666665</v>
      </c>
      <c r="F172" s="46">
        <f>Revisions!AU172</f>
        <v>3.4984999999999999</v>
      </c>
      <c r="G172" s="46">
        <f>Revisions!AX172</f>
        <v>4.1136249999999999</v>
      </c>
    </row>
    <row r="173" spans="1:7">
      <c r="A173" s="3">
        <v>2004</v>
      </c>
      <c r="B173" s="3">
        <v>4</v>
      </c>
      <c r="C173" s="46">
        <f>Revisions!AL173</f>
        <v>4.7874166666666671</v>
      </c>
      <c r="D173" s="46">
        <f>Revisions!AO173</f>
        <v>3.753833333333334</v>
      </c>
      <c r="E173" s="46">
        <f>Revisions!AR173</f>
        <v>2.9608333333333334</v>
      </c>
      <c r="F173" s="46">
        <f>Revisions!AU173</f>
        <v>3.5503333333333331</v>
      </c>
      <c r="G173" s="46">
        <f>Revisions!AX173</f>
        <v>4.1385000000000005</v>
      </c>
    </row>
    <row r="174" spans="1:7">
      <c r="A174" s="3">
        <v>2004</v>
      </c>
      <c r="B174" s="3">
        <v>5</v>
      </c>
      <c r="C174" s="46">
        <f>Revisions!AL174</f>
        <v>4.8034166666666671</v>
      </c>
      <c r="D174" s="46">
        <f>Revisions!AO174</f>
        <v>3.8193333333333341</v>
      </c>
      <c r="E174" s="46">
        <f>Revisions!AR174</f>
        <v>3.0126666666666666</v>
      </c>
      <c r="F174" s="46">
        <f>Revisions!AU174</f>
        <v>3.6111666666666671</v>
      </c>
      <c r="G174" s="46">
        <f>Revisions!AX174</f>
        <v>4.1715</v>
      </c>
    </row>
    <row r="175" spans="1:7">
      <c r="A175" s="3">
        <v>2004</v>
      </c>
      <c r="B175" s="3">
        <v>6</v>
      </c>
      <c r="C175" s="46">
        <f>Revisions!AL175</f>
        <v>4.8174999999999999</v>
      </c>
      <c r="D175" s="46">
        <f>Revisions!AO175</f>
        <v>3.8780000000000001</v>
      </c>
      <c r="E175" s="46">
        <f>Revisions!AR175</f>
        <v>3.0636666666666668</v>
      </c>
      <c r="F175" s="46">
        <f>Revisions!AU175</f>
        <v>3.6735000000000007</v>
      </c>
      <c r="G175" s="46">
        <f>Revisions!AX175</f>
        <v>4.2090000000000005</v>
      </c>
    </row>
    <row r="176" spans="1:7">
      <c r="A176" s="3">
        <v>2004</v>
      </c>
      <c r="B176" s="3">
        <v>7</v>
      </c>
      <c r="C176" s="46">
        <f>Revisions!AL176</f>
        <v>4.8279999999999994</v>
      </c>
      <c r="D176" s="46">
        <f>Revisions!AO176</f>
        <v>3.8741666666666661</v>
      </c>
      <c r="E176" s="46">
        <f>Revisions!AR176</f>
        <v>3.0874999999999999</v>
      </c>
      <c r="F176" s="46">
        <f>Revisions!AU176</f>
        <v>3.6641666666666666</v>
      </c>
      <c r="G176" s="46">
        <f>Revisions!AX176</f>
        <v>4.2675000000000001</v>
      </c>
    </row>
    <row r="177" spans="1:7">
      <c r="A177" s="3">
        <v>2004</v>
      </c>
      <c r="B177" s="3">
        <v>8</v>
      </c>
      <c r="C177" s="46">
        <f>Revisions!AL177</f>
        <v>4.8429166666666665</v>
      </c>
      <c r="D177" s="46">
        <f>Revisions!AO177</f>
        <v>3.8539999999999996</v>
      </c>
      <c r="E177" s="46">
        <f>Revisions!AR177</f>
        <v>3.082333333333334</v>
      </c>
      <c r="F177" s="46">
        <f>Revisions!AU177</f>
        <v>3.6501666666666668</v>
      </c>
      <c r="G177" s="46">
        <f>Revisions!AX177</f>
        <v>4.2928749999999996</v>
      </c>
    </row>
    <row r="178" spans="1:7">
      <c r="A178" s="3">
        <v>2004</v>
      </c>
      <c r="B178" s="3">
        <v>9</v>
      </c>
      <c r="C178" s="46">
        <f>Revisions!AL178</f>
        <v>4.8525</v>
      </c>
      <c r="D178" s="46">
        <f>Revisions!AO178</f>
        <v>3.8450000000000002</v>
      </c>
      <c r="E178" s="46">
        <f>Revisions!AR178</f>
        <v>3.0876666666666668</v>
      </c>
      <c r="F178" s="46">
        <f>Revisions!AU178</f>
        <v>3.6416666666666671</v>
      </c>
      <c r="G178" s="46">
        <f>Revisions!AX178</f>
        <v>4.2865000000000002</v>
      </c>
    </row>
    <row r="179" spans="1:7">
      <c r="A179" s="3">
        <v>2004</v>
      </c>
      <c r="B179" s="3">
        <v>10</v>
      </c>
      <c r="C179" s="46">
        <f>Revisions!AL179</f>
        <v>4.8646666666666656</v>
      </c>
      <c r="D179" s="46">
        <f>Revisions!AO179</f>
        <v>3.8414999999999999</v>
      </c>
      <c r="E179" s="46">
        <f>Revisions!AR179</f>
        <v>3.0941666666666667</v>
      </c>
      <c r="F179" s="46">
        <f>Revisions!AU179</f>
        <v>3.643333333333334</v>
      </c>
      <c r="G179" s="46">
        <f>Revisions!AX179</f>
        <v>4.2793749999999999</v>
      </c>
    </row>
    <row r="180" spans="1:7">
      <c r="A180" s="3">
        <v>2004</v>
      </c>
      <c r="B180" s="3">
        <v>11</v>
      </c>
      <c r="C180" s="46">
        <f>Revisions!AL180</f>
        <v>4.8763333333333341</v>
      </c>
      <c r="D180" s="46">
        <f>Revisions!AO180</f>
        <v>3.8258333333333332</v>
      </c>
      <c r="E180" s="46">
        <f>Revisions!AR180</f>
        <v>3.0879999999999996</v>
      </c>
      <c r="F180" s="46">
        <f>Revisions!AU180</f>
        <v>3.6316666666666664</v>
      </c>
      <c r="G180" s="46">
        <f>Revisions!AX180</f>
        <v>4.2711250000000005</v>
      </c>
    </row>
    <row r="181" spans="1:7">
      <c r="A181" s="3">
        <v>2004</v>
      </c>
      <c r="B181" s="3">
        <v>12</v>
      </c>
      <c r="C181" s="46">
        <f>Revisions!AL181</f>
        <v>4.8895000000000008</v>
      </c>
      <c r="D181" s="46">
        <f>Revisions!AO181</f>
        <v>3.8111666666666668</v>
      </c>
      <c r="E181" s="46">
        <f>Revisions!AR181</f>
        <v>3.0724999999999998</v>
      </c>
      <c r="F181" s="46">
        <f>Revisions!AU181</f>
        <v>3.6134999999999997</v>
      </c>
      <c r="G181" s="46">
        <f>Revisions!AX181</f>
        <v>4.2596250000000007</v>
      </c>
    </row>
    <row r="182" spans="1:7">
      <c r="A182" s="3">
        <v>2005</v>
      </c>
      <c r="B182" s="3">
        <v>1</v>
      </c>
      <c r="C182" s="46">
        <f>Revisions!AL182</f>
        <v>4.9005833333333335</v>
      </c>
      <c r="D182" s="46">
        <f>Revisions!AO182</f>
        <v>3.8473333333333337</v>
      </c>
      <c r="E182" s="46">
        <f>Revisions!AR182</f>
        <v>3.0898333333333334</v>
      </c>
      <c r="F182" s="46">
        <f>Revisions!AU182</f>
        <v>3.6506666666666665</v>
      </c>
      <c r="G182" s="46">
        <f>Revisions!AX182</f>
        <v>4.2858749999999999</v>
      </c>
    </row>
    <row r="183" spans="1:7">
      <c r="A183" s="3">
        <v>2005</v>
      </c>
      <c r="B183" s="3">
        <v>2</v>
      </c>
      <c r="C183" s="46">
        <f>Revisions!AL183</f>
        <v>4.9128333333333334</v>
      </c>
      <c r="D183" s="46">
        <f>Revisions!AO183</f>
        <v>3.8898333333333333</v>
      </c>
      <c r="E183" s="46">
        <f>Revisions!AR183</f>
        <v>3.1240000000000001</v>
      </c>
      <c r="F183" s="46">
        <f>Revisions!AU183</f>
        <v>3.6918333333333333</v>
      </c>
      <c r="G183" s="46">
        <f>Revisions!AX183</f>
        <v>4.3077499999999995</v>
      </c>
    </row>
    <row r="184" spans="1:7">
      <c r="A184" s="3">
        <v>2005</v>
      </c>
      <c r="B184" s="3">
        <v>3</v>
      </c>
      <c r="C184" s="46">
        <f>Revisions!AL184</f>
        <v>4.9251666666666667</v>
      </c>
      <c r="D184" s="46">
        <f>Revisions!AO184</f>
        <v>3.9276666666666666</v>
      </c>
      <c r="E184" s="46">
        <f>Revisions!AR184</f>
        <v>3.1564999999999999</v>
      </c>
      <c r="F184" s="46">
        <f>Revisions!AU184</f>
        <v>3.7248333333333332</v>
      </c>
      <c r="G184" s="46">
        <f>Revisions!AX184</f>
        <v>4.3135000000000003</v>
      </c>
    </row>
    <row r="185" spans="1:7">
      <c r="A185" s="3">
        <v>2005</v>
      </c>
      <c r="B185" s="3">
        <v>4</v>
      </c>
      <c r="C185" s="46">
        <f>Revisions!AL185</f>
        <v>4.9401666666666664</v>
      </c>
      <c r="D185" s="46">
        <f>Revisions!AO185</f>
        <v>3.9658333333333338</v>
      </c>
      <c r="E185" s="46">
        <f>Revisions!AR185</f>
        <v>3.1790000000000003</v>
      </c>
      <c r="F185" s="46">
        <f>Revisions!AU185</f>
        <v>3.7584999999999997</v>
      </c>
      <c r="G185" s="46">
        <f>Revisions!AX185</f>
        <v>4.3422499999999999</v>
      </c>
    </row>
    <row r="186" spans="1:7">
      <c r="A186" s="3">
        <v>2005</v>
      </c>
      <c r="B186" s="3">
        <v>5</v>
      </c>
      <c r="C186" s="46">
        <f>Revisions!AL186</f>
        <v>4.9545000000000003</v>
      </c>
      <c r="D186" s="46">
        <f>Revisions!AO186</f>
        <v>4.0141666666666671</v>
      </c>
      <c r="E186" s="46">
        <f>Revisions!AR186</f>
        <v>3.2256666666666667</v>
      </c>
      <c r="F186" s="46">
        <f>Revisions!AU186</f>
        <v>3.8018333333333332</v>
      </c>
      <c r="G186" s="46">
        <f>Revisions!AX186</f>
        <v>4.3672500000000003</v>
      </c>
    </row>
    <row r="187" spans="1:7">
      <c r="A187" s="3">
        <v>2005</v>
      </c>
      <c r="B187" s="3">
        <v>6</v>
      </c>
      <c r="C187" s="46">
        <f>Revisions!AL187</f>
        <v>4.9664166666666665</v>
      </c>
      <c r="D187" s="46">
        <f>Revisions!AO187</f>
        <v>4.057666666666667</v>
      </c>
      <c r="E187" s="46">
        <f>Revisions!AR187</f>
        <v>3.2681666666666662</v>
      </c>
      <c r="F187" s="46">
        <f>Revisions!AU187</f>
        <v>3.8478333333333334</v>
      </c>
      <c r="G187" s="46">
        <f>Revisions!AX187</f>
        <v>4.3855000000000004</v>
      </c>
    </row>
    <row r="188" spans="1:7">
      <c r="A188" s="3">
        <v>2005</v>
      </c>
      <c r="B188" s="3">
        <v>7</v>
      </c>
      <c r="C188" s="46">
        <f>Revisions!AL188</f>
        <v>4.9761666666666668</v>
      </c>
      <c r="D188" s="46">
        <f>Revisions!AO188</f>
        <v>4.0453333333333337</v>
      </c>
      <c r="E188" s="46">
        <f>Revisions!AR188</f>
        <v>3.2688333333333333</v>
      </c>
      <c r="F188" s="46">
        <f>Revisions!AU188</f>
        <v>3.8340000000000001</v>
      </c>
      <c r="G188" s="46">
        <f>Revisions!AX188</f>
        <v>4.418000000000001</v>
      </c>
    </row>
    <row r="189" spans="1:7">
      <c r="A189" s="3">
        <v>2005</v>
      </c>
      <c r="B189" s="3">
        <v>8</v>
      </c>
      <c r="C189" s="46">
        <f>Revisions!AL189</f>
        <v>4.9986666666666659</v>
      </c>
      <c r="D189" s="46">
        <f>Revisions!AO189</f>
        <v>4.0490000000000004</v>
      </c>
      <c r="E189" s="46">
        <f>Revisions!AR189</f>
        <v>3.278</v>
      </c>
      <c r="F189" s="46">
        <f>Revisions!AU189</f>
        <v>3.839</v>
      </c>
      <c r="G189" s="46">
        <f>Revisions!AX189</f>
        <v>4.4713750000000001</v>
      </c>
    </row>
    <row r="190" spans="1:7">
      <c r="A190" s="3">
        <v>2005</v>
      </c>
      <c r="B190" s="3">
        <v>9</v>
      </c>
      <c r="C190" s="46">
        <f>Revisions!AL190</f>
        <v>5.0263333333333327</v>
      </c>
      <c r="D190" s="46">
        <f>Revisions!AO190</f>
        <v>4.048</v>
      </c>
      <c r="E190" s="46">
        <f>Revisions!AR190</f>
        <v>3.2843333333333331</v>
      </c>
      <c r="F190" s="46">
        <f>Revisions!AU190</f>
        <v>3.841333333333333</v>
      </c>
      <c r="G190" s="46">
        <f>Revisions!AX190</f>
        <v>4.4800000000000004</v>
      </c>
    </row>
    <row r="191" spans="1:7">
      <c r="A191" s="3">
        <v>2005</v>
      </c>
      <c r="B191" s="3">
        <v>10</v>
      </c>
      <c r="C191" s="46">
        <f>Revisions!AL191</f>
        <v>5.0484999999999998</v>
      </c>
      <c r="D191" s="46">
        <f>Revisions!AO191</f>
        <v>4.0521666666666674</v>
      </c>
      <c r="E191" s="46">
        <f>Revisions!AR191</f>
        <v>3.2911666666666668</v>
      </c>
      <c r="F191" s="46">
        <f>Revisions!AU191</f>
        <v>3.8463333333333338</v>
      </c>
      <c r="G191" s="46">
        <f>Revisions!AX191</f>
        <v>4.4846249999999994</v>
      </c>
    </row>
    <row r="192" spans="1:7">
      <c r="A192" s="3">
        <v>2005</v>
      </c>
      <c r="B192" s="3">
        <v>11</v>
      </c>
      <c r="C192" s="46">
        <f>Revisions!AL192</f>
        <v>5.0723333333333329</v>
      </c>
      <c r="D192" s="46">
        <f>Revisions!AO192</f>
        <v>4.0493333333333332</v>
      </c>
      <c r="E192" s="46">
        <f>Revisions!AR192</f>
        <v>3.2878333333333334</v>
      </c>
      <c r="F192" s="46">
        <f>Revisions!AU192</f>
        <v>3.8516666666666666</v>
      </c>
      <c r="G192" s="46">
        <f>Revisions!AX192</f>
        <v>4.484</v>
      </c>
    </row>
    <row r="193" spans="1:7">
      <c r="A193" s="3">
        <v>2005</v>
      </c>
      <c r="B193" s="3">
        <v>12</v>
      </c>
      <c r="C193" s="46">
        <f>Revisions!AL193</f>
        <v>5.0999999999999988</v>
      </c>
      <c r="D193" s="46">
        <f>Revisions!AO193</f>
        <v>4.0596666666666659</v>
      </c>
      <c r="E193" s="46">
        <f>Revisions!AR193</f>
        <v>3.3005</v>
      </c>
      <c r="F193" s="46">
        <f>Revisions!AU193</f>
        <v>3.8553333333333337</v>
      </c>
      <c r="G193" s="46">
        <f>Revisions!AX193</f>
        <v>4.4921249999999997</v>
      </c>
    </row>
    <row r="194" spans="1:7">
      <c r="A194" s="3">
        <v>2006</v>
      </c>
      <c r="B194" s="3">
        <v>1</v>
      </c>
      <c r="C194" s="46">
        <f>Revisions!AL194</f>
        <v>5.1645833333333329</v>
      </c>
      <c r="D194" s="46">
        <f>Revisions!AO194</f>
        <v>4.1965000000000003</v>
      </c>
      <c r="E194" s="46">
        <f>Revisions!AR194</f>
        <v>3.4056666666666668</v>
      </c>
      <c r="F194" s="46">
        <f>Revisions!AU194</f>
        <v>3.9870000000000001</v>
      </c>
      <c r="G194" s="46">
        <f>Revisions!AX194</f>
        <v>4.5869999999999997</v>
      </c>
    </row>
    <row r="195" spans="1:7">
      <c r="A195" s="3">
        <v>2006</v>
      </c>
      <c r="B195" s="3">
        <v>2</v>
      </c>
      <c r="C195" s="46">
        <f>Revisions!AL195</f>
        <v>5.2256666666666653</v>
      </c>
      <c r="D195" s="46">
        <f>Revisions!AO195</f>
        <v>4.3174999999999999</v>
      </c>
      <c r="E195" s="46">
        <f>Revisions!AR195</f>
        <v>3.5056666666666665</v>
      </c>
      <c r="F195" s="46">
        <f>Revisions!AU195</f>
        <v>4.1004999999999994</v>
      </c>
      <c r="G195" s="46">
        <f>Revisions!AX195</f>
        <v>4.6837499999999999</v>
      </c>
    </row>
    <row r="196" spans="1:7">
      <c r="A196" s="3">
        <v>2006</v>
      </c>
      <c r="B196" s="3">
        <v>3</v>
      </c>
      <c r="C196" s="46">
        <f>Revisions!AL196</f>
        <v>5.285333333333333</v>
      </c>
      <c r="D196" s="46">
        <f>Revisions!AO196</f>
        <v>4.4416666666666673</v>
      </c>
      <c r="E196" s="46">
        <f>Revisions!AR196</f>
        <v>3.6078333333333332</v>
      </c>
      <c r="F196" s="46">
        <f>Revisions!AU196</f>
        <v>4.2231666666666667</v>
      </c>
      <c r="G196" s="46">
        <f>Revisions!AX196</f>
        <v>4.7731250000000003</v>
      </c>
    </row>
    <row r="197" spans="1:7">
      <c r="A197" s="3">
        <v>2006</v>
      </c>
      <c r="B197" s="3">
        <v>4</v>
      </c>
      <c r="C197" s="46">
        <f>Revisions!AL197</f>
        <v>5.3444999999999991</v>
      </c>
      <c r="D197" s="46">
        <f>Revisions!AO197</f>
        <v>4.5638333333333332</v>
      </c>
      <c r="E197" s="46">
        <f>Revisions!AR197</f>
        <v>3.7096666666666658</v>
      </c>
      <c r="F197" s="46">
        <f>Revisions!AU197</f>
        <v>4.3391666666666664</v>
      </c>
      <c r="G197" s="46">
        <f>Revisions!AX197</f>
        <v>4.8442500000000006</v>
      </c>
    </row>
    <row r="198" spans="1:7">
      <c r="A198" s="3">
        <v>2006</v>
      </c>
      <c r="B198" s="3">
        <v>5</v>
      </c>
      <c r="C198" s="46">
        <f>Revisions!AL198</f>
        <v>5.4034166666666676</v>
      </c>
      <c r="D198" s="46">
        <f>Revisions!AO198</f>
        <v>4.6890000000000001</v>
      </c>
      <c r="E198" s="46">
        <f>Revisions!AR198</f>
        <v>3.8214999999999999</v>
      </c>
      <c r="F198" s="46">
        <f>Revisions!AU198</f>
        <v>4.4550000000000001</v>
      </c>
      <c r="G198" s="46">
        <f>Revisions!AX198</f>
        <v>4.9243750000000004</v>
      </c>
    </row>
    <row r="199" spans="1:7">
      <c r="A199" s="3">
        <v>2006</v>
      </c>
      <c r="B199" s="3">
        <v>6</v>
      </c>
      <c r="C199" s="46">
        <f>Revisions!AL199</f>
        <v>5.4676666666666662</v>
      </c>
      <c r="D199" s="46">
        <f>Revisions!AO199</f>
        <v>4.8000000000000007</v>
      </c>
      <c r="E199" s="46">
        <f>Revisions!AR199</f>
        <v>3.9186666666666667</v>
      </c>
      <c r="F199" s="46">
        <f>Revisions!AU199</f>
        <v>4.5713333333333326</v>
      </c>
      <c r="G199" s="46">
        <f>Revisions!AX199</f>
        <v>5.0077499999999997</v>
      </c>
    </row>
    <row r="200" spans="1:7">
      <c r="A200" s="3">
        <v>2006</v>
      </c>
      <c r="B200" s="3">
        <v>7</v>
      </c>
      <c r="C200" s="46">
        <f>Revisions!AL200</f>
        <v>5.5341666666666667</v>
      </c>
      <c r="D200" s="46">
        <f>Revisions!AO200</f>
        <v>4.79</v>
      </c>
      <c r="E200" s="46">
        <f>Revisions!AR200</f>
        <v>3.9286666666666661</v>
      </c>
      <c r="F200" s="46">
        <f>Revisions!AU200</f>
        <v>4.5593333333333339</v>
      </c>
      <c r="G200" s="46">
        <f>Revisions!AX200</f>
        <v>5.1011250000000006</v>
      </c>
    </row>
    <row r="201" spans="1:7">
      <c r="A201" s="3">
        <v>2006</v>
      </c>
      <c r="B201" s="3">
        <v>8</v>
      </c>
      <c r="C201" s="46">
        <f>Revisions!AL201</f>
        <v>5.5889999999999995</v>
      </c>
      <c r="D201" s="46">
        <f>Revisions!AO201</f>
        <v>4.7683333333333335</v>
      </c>
      <c r="E201" s="46">
        <f>Revisions!AR201</f>
        <v>3.9304999999999999</v>
      </c>
      <c r="F201" s="46">
        <f>Revisions!AU201</f>
        <v>4.5474999999999994</v>
      </c>
      <c r="G201" s="46">
        <f>Revisions!AX201</f>
        <v>5.1930000000000005</v>
      </c>
    </row>
    <row r="202" spans="1:7">
      <c r="A202" s="3">
        <v>2006</v>
      </c>
      <c r="B202" s="3">
        <v>9</v>
      </c>
      <c r="C202" s="46">
        <f>Revisions!AL202</f>
        <v>5.6455833333333336</v>
      </c>
      <c r="D202" s="46">
        <f>Revisions!AO202</f>
        <v>4.7526666666666673</v>
      </c>
      <c r="E202" s="46">
        <f>Revisions!AR202</f>
        <v>3.9288333333333334</v>
      </c>
      <c r="F202" s="46">
        <f>Revisions!AU202</f>
        <v>4.5333333333333332</v>
      </c>
      <c r="G202" s="46">
        <f>Revisions!AX202</f>
        <v>5.1902499999999998</v>
      </c>
    </row>
    <row r="203" spans="1:7">
      <c r="A203" s="3">
        <v>2006</v>
      </c>
      <c r="B203" s="3">
        <v>10</v>
      </c>
      <c r="C203" s="46">
        <f>Revisions!AL203</f>
        <v>5.6991666666666667</v>
      </c>
      <c r="D203" s="46">
        <f>Revisions!AO203</f>
        <v>4.7429999999999994</v>
      </c>
      <c r="E203" s="46">
        <f>Revisions!AR203</f>
        <v>3.9294999999999995</v>
      </c>
      <c r="F203" s="46">
        <f>Revisions!AU203</f>
        <v>4.5323333333333329</v>
      </c>
      <c r="G203" s="46">
        <f>Revisions!AX203</f>
        <v>5.1884999999999994</v>
      </c>
    </row>
    <row r="204" spans="1:7">
      <c r="A204" s="3">
        <v>2006</v>
      </c>
      <c r="B204" s="3">
        <v>11</v>
      </c>
      <c r="C204" s="46">
        <f>Revisions!AL204</f>
        <v>5.7523333333333326</v>
      </c>
      <c r="D204" s="46">
        <f>Revisions!AO204</f>
        <v>4.7333333333333334</v>
      </c>
      <c r="E204" s="46">
        <f>Revisions!AR204</f>
        <v>3.9263333333333339</v>
      </c>
      <c r="F204" s="46">
        <f>Revisions!AU204</f>
        <v>4.527166666666667</v>
      </c>
      <c r="G204" s="46">
        <f>Revisions!AX204</f>
        <v>5.1857499999999996</v>
      </c>
    </row>
    <row r="205" spans="1:7">
      <c r="A205" s="3">
        <v>2006</v>
      </c>
      <c r="B205" s="3">
        <v>12</v>
      </c>
      <c r="C205" s="46">
        <f>Revisions!AL205</f>
        <v>5.8002499999999992</v>
      </c>
      <c r="D205" s="46">
        <f>Revisions!AO205</f>
        <v>4.7264999999999988</v>
      </c>
      <c r="E205" s="46">
        <f>Revisions!AR205</f>
        <v>3.9248333333333334</v>
      </c>
      <c r="F205" s="46">
        <f>Revisions!AU205</f>
        <v>4.5176666666666661</v>
      </c>
      <c r="G205" s="46">
        <f>Revisions!AX205</f>
        <v>5.1784999999999997</v>
      </c>
    </row>
    <row r="206" spans="1:7">
      <c r="A206" s="3">
        <v>2007</v>
      </c>
      <c r="B206" s="3">
        <v>1</v>
      </c>
      <c r="C206" s="46">
        <f>Revisions!AL206</f>
        <v>5.793499999999999</v>
      </c>
      <c r="D206" s="46">
        <f>Revisions!AO206</f>
        <v>4.6991666666666658</v>
      </c>
      <c r="E206" s="46">
        <f>Revisions!AR206</f>
        <v>3.9083333333333337</v>
      </c>
      <c r="F206" s="46">
        <f>Revisions!AU206</f>
        <v>4.4984999999999999</v>
      </c>
      <c r="G206" s="46">
        <f>Revisions!AX206</f>
        <v>5.1597499999999989</v>
      </c>
    </row>
    <row r="207" spans="1:7">
      <c r="A207" s="3">
        <v>2007</v>
      </c>
      <c r="B207" s="3">
        <v>2</v>
      </c>
      <c r="C207" s="46">
        <f>Revisions!AL207</f>
        <v>5.7854999999999999</v>
      </c>
      <c r="D207" s="46">
        <f>Revisions!AO207</f>
        <v>4.6883333333333335</v>
      </c>
      <c r="E207" s="46">
        <f>Revisions!AR207</f>
        <v>3.8851666666666667</v>
      </c>
      <c r="F207" s="46">
        <f>Revisions!AU207</f>
        <v>4.4821666666666662</v>
      </c>
      <c r="G207" s="46">
        <f>Revisions!AX207</f>
        <v>5.146374999999999</v>
      </c>
    </row>
    <row r="208" spans="1:7">
      <c r="A208" s="3">
        <v>2007</v>
      </c>
      <c r="B208" s="3">
        <v>3</v>
      </c>
      <c r="C208" s="46">
        <f>Revisions!AL208</f>
        <v>5.7757500000000013</v>
      </c>
      <c r="D208" s="46">
        <f>Revisions!AO208</f>
        <v>4.6721666666666666</v>
      </c>
      <c r="E208" s="46">
        <f>Revisions!AR208</f>
        <v>3.8704999999999998</v>
      </c>
      <c r="F208" s="46">
        <f>Revisions!AU208</f>
        <v>4.4628333333333332</v>
      </c>
      <c r="G208" s="46">
        <f>Revisions!AX208</f>
        <v>5.1262499999999998</v>
      </c>
    </row>
    <row r="209" spans="1:7">
      <c r="A209" s="3">
        <v>2007</v>
      </c>
      <c r="B209" s="3">
        <v>4</v>
      </c>
      <c r="C209" s="46">
        <f>Revisions!AL209</f>
        <v>5.7656666666666672</v>
      </c>
      <c r="D209" s="46">
        <f>Revisions!AO209</f>
        <v>4.6469999999999994</v>
      </c>
      <c r="E209" s="46">
        <f>Revisions!AR209</f>
        <v>3.8491666666666666</v>
      </c>
      <c r="F209" s="46">
        <f>Revisions!AU209</f>
        <v>4.4313333333333338</v>
      </c>
      <c r="G209" s="46">
        <f>Revisions!AX209</f>
        <v>5.1022499999999997</v>
      </c>
    </row>
    <row r="210" spans="1:7">
      <c r="A210" s="3">
        <v>2007</v>
      </c>
      <c r="B210" s="3">
        <v>5</v>
      </c>
      <c r="C210" s="46">
        <f>Revisions!AL210</f>
        <v>5.7557499999999999</v>
      </c>
      <c r="D210" s="46">
        <f>Revisions!AO210</f>
        <v>4.6228333333333333</v>
      </c>
      <c r="E210" s="46">
        <f>Revisions!AR210</f>
        <v>3.8318333333333334</v>
      </c>
      <c r="F210" s="46">
        <f>Revisions!AU210</f>
        <v>4.4063333333333334</v>
      </c>
      <c r="G210" s="46">
        <f>Revisions!AX210</f>
        <v>5.0804999999999998</v>
      </c>
    </row>
    <row r="211" spans="1:7">
      <c r="A211" s="3">
        <v>2007</v>
      </c>
      <c r="B211" s="3">
        <v>6</v>
      </c>
      <c r="C211" s="46">
        <f>Revisions!AL211</f>
        <v>5.7468333333333321</v>
      </c>
      <c r="D211" s="46">
        <f>Revisions!AO211</f>
        <v>4.6053333333333342</v>
      </c>
      <c r="E211" s="46">
        <f>Revisions!AR211</f>
        <v>3.817166666666667</v>
      </c>
      <c r="F211" s="46">
        <f>Revisions!AU211</f>
        <v>4.3886666666666665</v>
      </c>
      <c r="G211" s="46">
        <f>Revisions!AX211</f>
        <v>5.0643750000000001</v>
      </c>
    </row>
    <row r="212" spans="1:7">
      <c r="A212" s="3">
        <v>2007</v>
      </c>
      <c r="B212" s="3">
        <v>7</v>
      </c>
      <c r="C212" s="46">
        <f>Revisions!AL212</f>
        <v>5.7405833333333325</v>
      </c>
      <c r="D212" s="46">
        <f>Revisions!AO212</f>
        <v>4.6033333333333335</v>
      </c>
      <c r="E212" s="46">
        <f>Revisions!AR212</f>
        <v>3.8111666666666668</v>
      </c>
      <c r="F212" s="46">
        <f>Revisions!AU212</f>
        <v>4.3836666666666666</v>
      </c>
      <c r="G212" s="46">
        <f>Revisions!AX212</f>
        <v>5.0594999999999999</v>
      </c>
    </row>
    <row r="213" spans="1:7">
      <c r="A213" s="3">
        <v>2007</v>
      </c>
      <c r="B213" s="3">
        <v>8</v>
      </c>
      <c r="C213" s="46">
        <f>Revisions!AL213</f>
        <v>5.7332499999999991</v>
      </c>
      <c r="D213" s="46">
        <f>Revisions!AO213</f>
        <v>4.5880000000000001</v>
      </c>
      <c r="E213" s="46">
        <f>Revisions!AR213</f>
        <v>3.8170000000000002</v>
      </c>
      <c r="F213" s="46">
        <f>Revisions!AU213</f>
        <v>4.3726666666666665</v>
      </c>
      <c r="G213" s="46">
        <f>Revisions!AX213</f>
        <v>5.0629999999999997</v>
      </c>
    </row>
    <row r="214" spans="1:7">
      <c r="A214" s="3">
        <v>2007</v>
      </c>
      <c r="B214" s="3">
        <v>9</v>
      </c>
      <c r="C214" s="46">
        <f>Revisions!AL214</f>
        <v>5.7234166666666662</v>
      </c>
      <c r="D214" s="46">
        <f>Revisions!AO214</f>
        <v>4.5725000000000007</v>
      </c>
      <c r="E214" s="46">
        <f>Revisions!AR214</f>
        <v>3.8094999999999999</v>
      </c>
      <c r="F214" s="46">
        <f>Revisions!AU214</f>
        <v>4.359</v>
      </c>
      <c r="G214" s="46">
        <f>Revisions!AX214</f>
        <v>5.0654999999999992</v>
      </c>
    </row>
    <row r="215" spans="1:7">
      <c r="A215" s="3">
        <v>2007</v>
      </c>
      <c r="B215" s="3">
        <v>10</v>
      </c>
      <c r="C215" s="46">
        <f>Revisions!AL215</f>
        <v>5.7141666666666664</v>
      </c>
      <c r="D215" s="46">
        <f>Revisions!AO215</f>
        <v>4.5616666666666674</v>
      </c>
      <c r="E215" s="46">
        <f>Revisions!AR215</f>
        <v>3.8130000000000002</v>
      </c>
      <c r="F215" s="46">
        <f>Revisions!AU215</f>
        <v>4.3529999999999998</v>
      </c>
      <c r="G215" s="46">
        <f>Revisions!AX215</f>
        <v>5.0608749999999993</v>
      </c>
    </row>
    <row r="216" spans="1:7">
      <c r="A216" s="3">
        <v>2007</v>
      </c>
      <c r="B216" s="3">
        <v>11</v>
      </c>
      <c r="C216" s="46">
        <f>Revisions!AL216</f>
        <v>5.6982499999999989</v>
      </c>
      <c r="D216" s="46">
        <f>Revisions!AO216</f>
        <v>4.5441666666666665</v>
      </c>
      <c r="E216" s="46">
        <f>Revisions!AR216</f>
        <v>3.8238333333333334</v>
      </c>
      <c r="F216" s="46">
        <f>Revisions!AU216</f>
        <v>4.3371666666666666</v>
      </c>
      <c r="G216" s="46">
        <f>Revisions!AX216</f>
        <v>5.0482500000000012</v>
      </c>
    </row>
    <row r="217" spans="1:7">
      <c r="A217" s="3">
        <v>2007</v>
      </c>
      <c r="B217" s="3">
        <v>12</v>
      </c>
      <c r="C217" s="46">
        <f>Revisions!AL217</f>
        <v>5.6809166666666657</v>
      </c>
      <c r="D217" s="46">
        <f>Revisions!AO217</f>
        <v>4.5110000000000001</v>
      </c>
      <c r="E217" s="46">
        <f>Revisions!AR217</f>
        <v>3.7873333333333332</v>
      </c>
      <c r="F217" s="46">
        <f>Revisions!AU217</f>
        <v>4.3101666666666665</v>
      </c>
      <c r="G217" s="46">
        <f>Revisions!AX217</f>
        <v>5.0188750000000004</v>
      </c>
    </row>
    <row r="218" spans="1:7">
      <c r="A218" s="3">
        <v>2008</v>
      </c>
      <c r="B218" s="3">
        <v>1</v>
      </c>
      <c r="C218" s="46">
        <f>Revisions!AL218</f>
        <v>5.6509166666666664</v>
      </c>
      <c r="D218" s="46">
        <f>Revisions!AO218</f>
        <v>4.4636666666666658</v>
      </c>
      <c r="E218" s="46">
        <f>Revisions!AR218</f>
        <v>3.7334999999999998</v>
      </c>
      <c r="F218" s="46">
        <f>Revisions!AU218</f>
        <v>4.2636666666666665</v>
      </c>
      <c r="G218" s="46">
        <f>Revisions!AX218</f>
        <v>4.9838749999999994</v>
      </c>
    </row>
    <row r="219" spans="1:7">
      <c r="A219" s="3">
        <v>2008</v>
      </c>
      <c r="B219" s="3">
        <v>2</v>
      </c>
      <c r="C219" s="46">
        <f>Revisions!AL219</f>
        <v>5.6231666666666662</v>
      </c>
      <c r="D219" s="46">
        <f>Revisions!AO219</f>
        <v>4.4204999999999997</v>
      </c>
      <c r="E219" s="46">
        <f>Revisions!AR219</f>
        <v>3.6875</v>
      </c>
      <c r="F219" s="46">
        <f>Revisions!AU219</f>
        <v>4.2204999999999995</v>
      </c>
      <c r="G219" s="46">
        <f>Revisions!AX219</f>
        <v>4.941374999999999</v>
      </c>
    </row>
    <row r="220" spans="1:7">
      <c r="A220" s="3">
        <v>2008</v>
      </c>
      <c r="B220" s="3">
        <v>3</v>
      </c>
      <c r="C220" s="46">
        <f>Revisions!AL220</f>
        <v>5.5962500000000004</v>
      </c>
      <c r="D220" s="46">
        <f>Revisions!AO220</f>
        <v>4.3801666666666668</v>
      </c>
      <c r="E220" s="46">
        <f>Revisions!AR220</f>
        <v>3.6343333333333327</v>
      </c>
      <c r="F220" s="46">
        <f>Revisions!AU220</f>
        <v>4.1776666666666671</v>
      </c>
      <c r="G220" s="46">
        <f>Revisions!AX220</f>
        <v>4.8882500000000002</v>
      </c>
    </row>
    <row r="221" spans="1:7">
      <c r="A221" s="3">
        <v>2008</v>
      </c>
      <c r="B221" s="3">
        <v>4</v>
      </c>
      <c r="C221" s="46">
        <f>Revisions!AL221</f>
        <v>5.5689166666666665</v>
      </c>
      <c r="D221" s="46">
        <f>Revisions!AO221</f>
        <v>4.3331666666666671</v>
      </c>
      <c r="E221" s="46">
        <f>Revisions!AR221</f>
        <v>3.5756666666666663</v>
      </c>
      <c r="F221" s="46">
        <f>Revisions!AU221</f>
        <v>4.1338333333333326</v>
      </c>
      <c r="G221" s="46">
        <f>Revisions!AX221</f>
        <v>4.8342499999999999</v>
      </c>
    </row>
    <row r="222" spans="1:7">
      <c r="A222" s="3">
        <v>2008</v>
      </c>
      <c r="B222" s="3">
        <v>5</v>
      </c>
      <c r="C222" s="46">
        <f>Revisions!AL222</f>
        <v>5.5404166666666681</v>
      </c>
      <c r="D222" s="46">
        <f>Revisions!AO222</f>
        <v>4.2955000000000005</v>
      </c>
      <c r="E222" s="46">
        <f>Revisions!AR222</f>
        <v>3.5038333333333327</v>
      </c>
      <c r="F222" s="46">
        <f>Revisions!AU222</f>
        <v>4.0948333333333338</v>
      </c>
      <c r="G222" s="46">
        <f>Revisions!AX222</f>
        <v>4.786999999999999</v>
      </c>
    </row>
    <row r="223" spans="1:7">
      <c r="A223" s="3">
        <v>2008</v>
      </c>
      <c r="B223" s="3">
        <v>6</v>
      </c>
      <c r="C223" s="46">
        <f>Revisions!AL223</f>
        <v>5.5096666666666669</v>
      </c>
      <c r="D223" s="46">
        <f>Revisions!AO223</f>
        <v>4.2608333333333333</v>
      </c>
      <c r="E223" s="46">
        <f>Revisions!AR223</f>
        <v>3.4756666666666667</v>
      </c>
      <c r="F223" s="46">
        <f>Revisions!AU223</f>
        <v>4.0576666666666661</v>
      </c>
      <c r="G223" s="46">
        <f>Revisions!AX223</f>
        <v>4.7442500000000001</v>
      </c>
    </row>
    <row r="224" spans="1:7">
      <c r="A224" s="3">
        <v>2008</v>
      </c>
      <c r="B224" s="3">
        <v>7</v>
      </c>
      <c r="C224" s="46">
        <f>Revisions!AL224</f>
        <v>5.4743333333333339</v>
      </c>
      <c r="D224" s="46">
        <f>Revisions!AO224</f>
        <v>4.2436666666666669</v>
      </c>
      <c r="E224" s="46">
        <f>Revisions!AR224</f>
        <v>3.4691666666666663</v>
      </c>
      <c r="F224" s="46">
        <f>Revisions!AU224</f>
        <v>4.0446666666666671</v>
      </c>
      <c r="G224" s="46">
        <f>Revisions!AX224</f>
        <v>4.7097499999999997</v>
      </c>
    </row>
    <row r="225" spans="1:7">
      <c r="A225" s="3">
        <v>2008</v>
      </c>
      <c r="B225" s="3">
        <v>8</v>
      </c>
      <c r="C225" s="46">
        <f>Revisions!AL225</f>
        <v>5.4485000000000001</v>
      </c>
      <c r="D225" s="46">
        <f>Revisions!AO225</f>
        <v>4.2439999999999998</v>
      </c>
      <c r="E225" s="46">
        <f>Revisions!AR225</f>
        <v>3.4796666666666667</v>
      </c>
      <c r="F225" s="46">
        <f>Revisions!AU225</f>
        <v>4.0486666666666666</v>
      </c>
      <c r="G225" s="46">
        <f>Revisions!AX225</f>
        <v>4.7103750000000009</v>
      </c>
    </row>
    <row r="226" spans="1:7">
      <c r="A226" s="3">
        <v>2008</v>
      </c>
      <c r="B226" s="3">
        <v>9</v>
      </c>
      <c r="C226" s="46">
        <f>Revisions!AL226</f>
        <v>5.4285000000000005</v>
      </c>
      <c r="D226" s="46">
        <f>Revisions!AO226</f>
        <v>4.2469999999999999</v>
      </c>
      <c r="E226" s="46">
        <f>Revisions!AR226</f>
        <v>3.5076666666666667</v>
      </c>
      <c r="F226" s="46">
        <f>Revisions!AU226</f>
        <v>4.0583333333333336</v>
      </c>
      <c r="G226" s="46">
        <f>Revisions!AX226</f>
        <v>4.7238750000000005</v>
      </c>
    </row>
    <row r="227" spans="1:7">
      <c r="A227" s="3">
        <v>2008</v>
      </c>
      <c r="B227" s="3">
        <v>10</v>
      </c>
      <c r="C227" s="46">
        <f>Revisions!AL227</f>
        <v>5.4143333333333343</v>
      </c>
      <c r="D227" s="46">
        <f>Revisions!AO227</f>
        <v>4.2723333333333331</v>
      </c>
      <c r="E227" s="46">
        <f>Revisions!AR227</f>
        <v>3.5355000000000003</v>
      </c>
      <c r="F227" s="46">
        <f>Revisions!AU227</f>
        <v>4.0821666666666667</v>
      </c>
      <c r="G227" s="46">
        <f>Revisions!AX227</f>
        <v>4.7386249999999999</v>
      </c>
    </row>
    <row r="228" spans="1:7">
      <c r="A228" s="3">
        <v>2008</v>
      </c>
      <c r="B228" s="3">
        <v>11</v>
      </c>
      <c r="C228" s="46">
        <f>Revisions!AL228</f>
        <v>5.4080000000000004</v>
      </c>
      <c r="D228" s="46">
        <f>Revisions!AO228</f>
        <v>4.2993333333333332</v>
      </c>
      <c r="E228" s="46">
        <f>Revisions!AR228</f>
        <v>3.5625</v>
      </c>
      <c r="F228" s="46">
        <f>Revisions!AU228</f>
        <v>4.1049999999999995</v>
      </c>
      <c r="G228" s="46">
        <f>Revisions!AX228</f>
        <v>4.7549999999999999</v>
      </c>
    </row>
    <row r="229" spans="1:7">
      <c r="A229" s="3">
        <v>2008</v>
      </c>
      <c r="B229" s="3">
        <v>12</v>
      </c>
      <c r="C229" s="46">
        <f>Revisions!AL229</f>
        <v>5.4165833333333344</v>
      </c>
      <c r="D229" s="46">
        <f>Revisions!AO229</f>
        <v>4.3501666666666674</v>
      </c>
      <c r="E229" s="46">
        <f>Revisions!AR229</f>
        <v>3.6513333333333335</v>
      </c>
      <c r="F229" s="46">
        <f>Revisions!AU229</f>
        <v>4.1581666666666663</v>
      </c>
      <c r="G229" s="46">
        <f>Revisions!AX229</f>
        <v>4.798</v>
      </c>
    </row>
    <row r="230" spans="1:7">
      <c r="A230" s="3">
        <v>2009</v>
      </c>
      <c r="B230" s="3">
        <v>1</v>
      </c>
      <c r="C230" s="46">
        <f>Revisions!AL230</f>
        <v>5.5356666666666667</v>
      </c>
      <c r="D230" s="46">
        <f>Revisions!AO230</f>
        <v>4.5806666666666667</v>
      </c>
      <c r="E230" s="46">
        <f>Revisions!AR230</f>
        <v>3.8654999999999995</v>
      </c>
      <c r="F230" s="46">
        <f>Revisions!AU230</f>
        <v>4.3849999999999998</v>
      </c>
      <c r="G230" s="46">
        <f>Revisions!AX230</f>
        <v>4.9736249999999993</v>
      </c>
    </row>
    <row r="231" spans="1:7">
      <c r="A231" s="3">
        <v>2009</v>
      </c>
      <c r="B231" s="3">
        <v>2</v>
      </c>
      <c r="C231" s="46">
        <f>Revisions!AL231</f>
        <v>5.6554166666666674</v>
      </c>
      <c r="D231" s="46">
        <f>Revisions!AO231</f>
        <v>4.8061666666666669</v>
      </c>
      <c r="E231" s="46">
        <f>Revisions!AR231</f>
        <v>4.0598333333333336</v>
      </c>
      <c r="F231" s="46">
        <f>Revisions!AU231</f>
        <v>4.5951666666666666</v>
      </c>
      <c r="G231" s="46">
        <f>Revisions!AX231</f>
        <v>5.1602500000000004</v>
      </c>
    </row>
    <row r="232" spans="1:7">
      <c r="A232" s="3">
        <v>2009</v>
      </c>
      <c r="B232" s="3">
        <v>3</v>
      </c>
      <c r="C232" s="46">
        <f>Revisions!AL232</f>
        <v>5.769333333333333</v>
      </c>
      <c r="D232" s="46">
        <f>Revisions!AO232</f>
        <v>5.0186666666666673</v>
      </c>
      <c r="E232" s="46">
        <f>Revisions!AR232</f>
        <v>4.2363333333333335</v>
      </c>
      <c r="F232" s="46">
        <f>Revisions!AU232</f>
        <v>4.8004999999999995</v>
      </c>
      <c r="G232" s="46">
        <f>Revisions!AX232</f>
        <v>5.3311250000000001</v>
      </c>
    </row>
    <row r="233" spans="1:7">
      <c r="A233" s="3">
        <v>2009</v>
      </c>
      <c r="B233" s="3">
        <v>4</v>
      </c>
      <c r="C233" s="46">
        <f>Revisions!AL233</f>
        <v>5.8305000000000007</v>
      </c>
      <c r="D233" s="46">
        <f>Revisions!AO233</f>
        <v>5.1124999999999998</v>
      </c>
      <c r="E233" s="46">
        <f>Revisions!AR233</f>
        <v>4.3336666666666668</v>
      </c>
      <c r="F233" s="46">
        <f>Revisions!AU233</f>
        <v>4.8938333333333333</v>
      </c>
      <c r="G233" s="46">
        <f>Revisions!AX233</f>
        <v>5.4048749999999997</v>
      </c>
    </row>
    <row r="234" spans="1:7">
      <c r="A234" s="3">
        <v>2009</v>
      </c>
      <c r="B234" s="3">
        <v>5</v>
      </c>
      <c r="C234" s="46">
        <f>Revisions!AL234</f>
        <v>5.8924999999999992</v>
      </c>
      <c r="D234" s="46">
        <f>Revisions!AO234</f>
        <v>5.2061666666666664</v>
      </c>
      <c r="E234" s="46">
        <f>Revisions!AR234</f>
        <v>4.4413333333333336</v>
      </c>
      <c r="F234" s="46">
        <f>Revisions!AU234</f>
        <v>4.9916666666666671</v>
      </c>
      <c r="G234" s="46">
        <f>Revisions!AX234</f>
        <v>5.4816249999999993</v>
      </c>
    </row>
    <row r="235" spans="1:7">
      <c r="A235" s="3">
        <v>2009</v>
      </c>
      <c r="B235" s="3">
        <v>6</v>
      </c>
      <c r="C235" s="46">
        <f>Revisions!AL235</f>
        <v>5.9589999999999996</v>
      </c>
      <c r="D235" s="46">
        <f>Revisions!AO235</f>
        <v>5.2868333333333331</v>
      </c>
      <c r="E235" s="46">
        <f>Revisions!AR235</f>
        <v>4.4910000000000005</v>
      </c>
      <c r="F235" s="46">
        <f>Revisions!AU235</f>
        <v>5.0659999999999998</v>
      </c>
      <c r="G235" s="46">
        <f>Revisions!AX235</f>
        <v>5.5648750000000007</v>
      </c>
    </row>
    <row r="236" spans="1:7">
      <c r="A236" s="3">
        <v>2009</v>
      </c>
      <c r="B236" s="3">
        <v>7</v>
      </c>
      <c r="C236" s="46">
        <f>Revisions!AL236</f>
        <v>6.0445833333333328</v>
      </c>
      <c r="D236" s="46">
        <f>Revisions!AO236</f>
        <v>5.2071666666666667</v>
      </c>
      <c r="E236" s="46">
        <f>Revisions!AR236</f>
        <v>4.4234999999999998</v>
      </c>
      <c r="F236" s="46">
        <f>Revisions!AU236</f>
        <v>4.9943333333333335</v>
      </c>
      <c r="G236" s="46">
        <f>Revisions!AX236</f>
        <v>5.6743749999999995</v>
      </c>
    </row>
    <row r="237" spans="1:7">
      <c r="A237" s="3">
        <v>2009</v>
      </c>
      <c r="B237" s="3">
        <v>8</v>
      </c>
      <c r="C237" s="46">
        <f>Revisions!AL237</f>
        <v>6.1195833333333338</v>
      </c>
      <c r="D237" s="46">
        <f>Revisions!AO237</f>
        <v>5.1113333333333335</v>
      </c>
      <c r="E237" s="46">
        <f>Revisions!AR237</f>
        <v>4.350833333333334</v>
      </c>
      <c r="F237" s="46">
        <f>Revisions!AU237</f>
        <v>4.9126666666666665</v>
      </c>
      <c r="G237" s="46">
        <f>Revisions!AX237</f>
        <v>5.7525000000000004</v>
      </c>
    </row>
    <row r="238" spans="1:7">
      <c r="A238" s="3">
        <v>2009</v>
      </c>
      <c r="B238" s="3">
        <v>9</v>
      </c>
      <c r="C238" s="46">
        <f>Revisions!AL238</f>
        <v>6.1894166666666663</v>
      </c>
      <c r="D238" s="46">
        <f>Revisions!AO238</f>
        <v>5.0223333333333331</v>
      </c>
      <c r="E238" s="46">
        <f>Revisions!AR238</f>
        <v>4.2756666666666669</v>
      </c>
      <c r="F238" s="46">
        <f>Revisions!AU238</f>
        <v>4.8290000000000006</v>
      </c>
      <c r="G238" s="46">
        <f>Revisions!AX238</f>
        <v>5.6933749999999996</v>
      </c>
    </row>
    <row r="239" spans="1:7">
      <c r="A239" s="3">
        <v>2009</v>
      </c>
      <c r="B239" s="3">
        <v>10</v>
      </c>
      <c r="C239" s="46">
        <f>Revisions!AL239</f>
        <v>6.2545000000000011</v>
      </c>
      <c r="D239" s="46">
        <f>Revisions!AO239</f>
        <v>5.0368333333333331</v>
      </c>
      <c r="E239" s="46">
        <f>Revisions!AR239</f>
        <v>4.301166666666667</v>
      </c>
      <c r="F239" s="46">
        <f>Revisions!AU239</f>
        <v>4.8453333333333335</v>
      </c>
      <c r="G239" s="46">
        <f>Revisions!AX239</f>
        <v>5.6233750000000002</v>
      </c>
    </row>
    <row r="240" spans="1:7">
      <c r="A240" s="3">
        <v>2009</v>
      </c>
      <c r="B240" s="3">
        <v>11</v>
      </c>
      <c r="C240" s="46">
        <f>Revisions!AL240</f>
        <v>6.3135000000000012</v>
      </c>
      <c r="D240" s="46">
        <f>Revisions!AO240</f>
        <v>5.0449999999999999</v>
      </c>
      <c r="E240" s="46">
        <f>Revisions!AR240</f>
        <v>4.2928333333333333</v>
      </c>
      <c r="F240" s="46">
        <f>Revisions!AU240</f>
        <v>4.8558333333333339</v>
      </c>
      <c r="G240" s="46">
        <f>Revisions!AX240</f>
        <v>5.5603750000000005</v>
      </c>
    </row>
    <row r="241" spans="1:7">
      <c r="A241" s="3">
        <v>2009</v>
      </c>
      <c r="B241" s="3">
        <v>12</v>
      </c>
      <c r="C241" s="46">
        <f>Revisions!AL241</f>
        <v>6.359416666666668</v>
      </c>
      <c r="D241" s="46">
        <f>Revisions!AO241</f>
        <v>5.0399999999999991</v>
      </c>
      <c r="E241" s="46">
        <f>Revisions!AR241</f>
        <v>4.2825000000000006</v>
      </c>
      <c r="F241" s="46">
        <f>Revisions!AU241</f>
        <v>4.8603333333333332</v>
      </c>
      <c r="G241" s="46">
        <f>Revisions!AX241</f>
        <v>5.5672500000000005</v>
      </c>
    </row>
    <row r="242" spans="1:7">
      <c r="A242" s="3">
        <v>2010</v>
      </c>
      <c r="B242" s="3">
        <v>1</v>
      </c>
      <c r="C242" s="46">
        <f>Revisions!AL242</f>
        <v>6.3069166666666661</v>
      </c>
      <c r="D242" s="46">
        <f>Revisions!AO242</f>
        <v>4.9984999999999991</v>
      </c>
      <c r="E242" s="46">
        <f>Revisions!AR242</f>
        <v>4.2286666666666672</v>
      </c>
      <c r="F242" s="46">
        <f>Revisions!AU242</f>
        <v>4.8103333333333333</v>
      </c>
      <c r="G242" s="46">
        <f>Revisions!AX242</f>
        <v>5.5764999999999993</v>
      </c>
    </row>
    <row r="243" spans="1:7">
      <c r="A243" s="3">
        <v>2010</v>
      </c>
      <c r="B243" s="3">
        <v>2</v>
      </c>
      <c r="C243" s="46">
        <f>Revisions!AL243</f>
        <v>6.2518333333333329</v>
      </c>
      <c r="D243" s="46">
        <f>Revisions!AO243</f>
        <v>4.9626666666666663</v>
      </c>
      <c r="E243" s="46">
        <f>Revisions!AR243</f>
        <v>4.1693333333333333</v>
      </c>
      <c r="F243" s="46">
        <f>Revisions!AU243</f>
        <v>4.7639999999999993</v>
      </c>
      <c r="G243" s="46">
        <f>Revisions!AX243</f>
        <v>5.5707500000000003</v>
      </c>
    </row>
    <row r="244" spans="1:7">
      <c r="A244" s="3">
        <v>2010</v>
      </c>
      <c r="B244" s="3">
        <v>3</v>
      </c>
      <c r="C244" s="46">
        <f>Revisions!AL244</f>
        <v>6.2034166666666666</v>
      </c>
      <c r="D244" s="46">
        <f>Revisions!AO244</f>
        <v>4.9318333333333335</v>
      </c>
      <c r="E244" s="46">
        <f>Revisions!AR244</f>
        <v>4.1283333333333339</v>
      </c>
      <c r="F244" s="46">
        <f>Revisions!AU244</f>
        <v>4.7301666666666664</v>
      </c>
      <c r="G244" s="46">
        <f>Revisions!AX244</f>
        <v>5.5460000000000012</v>
      </c>
    </row>
    <row r="245" spans="1:7">
      <c r="A245" s="3">
        <v>2010</v>
      </c>
      <c r="B245" s="3">
        <v>4</v>
      </c>
      <c r="C245" s="46">
        <f>Revisions!AL245</f>
        <v>6.2100833333333334</v>
      </c>
      <c r="D245" s="46">
        <f>Revisions!AO245</f>
        <v>4.8948333333333327</v>
      </c>
      <c r="E245" s="46">
        <f>Revisions!AR245</f>
        <v>4.0628333333333329</v>
      </c>
      <c r="F245" s="46">
        <f>Revisions!AU245</f>
        <v>4.6874999999999991</v>
      </c>
      <c r="G245" s="46">
        <f>Revisions!AX245</f>
        <v>5.5068749999999991</v>
      </c>
    </row>
    <row r="246" spans="1:7">
      <c r="A246" s="3">
        <v>2010</v>
      </c>
      <c r="B246" s="3">
        <v>5</v>
      </c>
      <c r="C246" s="46">
        <f>Revisions!AL246</f>
        <v>6.218166666666666</v>
      </c>
      <c r="D246" s="46">
        <f>Revisions!AO246</f>
        <v>4.867</v>
      </c>
      <c r="E246" s="46">
        <f>Revisions!AR246</f>
        <v>4.0376666666666665</v>
      </c>
      <c r="F246" s="46">
        <f>Revisions!AU246</f>
        <v>4.6544999999999996</v>
      </c>
      <c r="G246" s="46">
        <f>Revisions!AX246</f>
        <v>5.4849999999999994</v>
      </c>
    </row>
    <row r="247" spans="1:7">
      <c r="A247" s="3">
        <v>2010</v>
      </c>
      <c r="B247" s="3">
        <v>6</v>
      </c>
      <c r="C247" s="46">
        <f>Revisions!AL247</f>
        <v>6.2250833333333331</v>
      </c>
      <c r="D247" s="46">
        <f>Revisions!AO247</f>
        <v>4.8449999999999998</v>
      </c>
      <c r="E247" s="46">
        <f>Revisions!AR247</f>
        <v>4.0173333333333341</v>
      </c>
      <c r="F247" s="46">
        <f>Revisions!AU247</f>
        <v>4.628166666666667</v>
      </c>
      <c r="G247" s="46">
        <f>Revisions!AX247</f>
        <v>5.4657499999999999</v>
      </c>
    </row>
    <row r="248" spans="1:7">
      <c r="A248" s="3">
        <v>2010</v>
      </c>
      <c r="B248" s="3">
        <v>7</v>
      </c>
      <c r="C248" s="46">
        <f>Revisions!AL248</f>
        <v>6.2162499999999996</v>
      </c>
      <c r="D248" s="46">
        <f>Revisions!AO248</f>
        <v>4.8426666666666671</v>
      </c>
      <c r="E248" s="46">
        <f>Revisions!AR248</f>
        <v>4.0310000000000006</v>
      </c>
      <c r="F248" s="46">
        <f>Revisions!AU248</f>
        <v>4.6321666666666674</v>
      </c>
      <c r="G248" s="46">
        <f>Revisions!AX248</f>
        <v>5.4623749999999989</v>
      </c>
    </row>
    <row r="249" spans="1:7">
      <c r="A249" s="3">
        <v>2010</v>
      </c>
      <c r="B249" s="3">
        <v>8</v>
      </c>
      <c r="C249" s="46">
        <f>Revisions!AL249</f>
        <v>6.2094999999999994</v>
      </c>
      <c r="D249" s="46">
        <f>Revisions!AO249</f>
        <v>4.8353333333333337</v>
      </c>
      <c r="E249" s="46">
        <f>Revisions!AR249</f>
        <v>4.0521666666666674</v>
      </c>
      <c r="F249" s="46">
        <f>Revisions!AU249</f>
        <v>4.6323333333333334</v>
      </c>
      <c r="G249" s="46">
        <f>Revisions!AX249</f>
        <v>5.4711249999999989</v>
      </c>
    </row>
    <row r="250" spans="1:7">
      <c r="A250" s="3">
        <v>2010</v>
      </c>
      <c r="B250" s="3">
        <v>9</v>
      </c>
      <c r="C250" s="46">
        <f>Revisions!AL250</f>
        <v>6.201833333333334</v>
      </c>
      <c r="D250" s="46">
        <f>Revisions!AO250</f>
        <v>4.8231666666666664</v>
      </c>
      <c r="E250" s="46">
        <f>Revisions!AR250</f>
        <v>4.0696666666666674</v>
      </c>
      <c r="F250" s="46">
        <f>Revisions!AU250</f>
        <v>4.6256666666666666</v>
      </c>
      <c r="G250" s="46">
        <f>Revisions!AX250</f>
        <v>5.4626249999999992</v>
      </c>
    </row>
    <row r="251" spans="1:7">
      <c r="A251" s="3">
        <v>2010</v>
      </c>
      <c r="B251" s="3">
        <v>10</v>
      </c>
      <c r="C251" s="46">
        <f>Revisions!AL251</f>
        <v>6.1931666666666674</v>
      </c>
      <c r="D251" s="46">
        <f>Revisions!AO251</f>
        <v>4.8181666666666665</v>
      </c>
      <c r="E251" s="46">
        <f>Revisions!AR251</f>
        <v>4.0941666666666672</v>
      </c>
      <c r="F251" s="46">
        <f>Revisions!AU251</f>
        <v>4.6209999999999996</v>
      </c>
      <c r="G251" s="46">
        <f>Revisions!AX251</f>
        <v>5.4551249999999998</v>
      </c>
    </row>
    <row r="252" spans="1:7">
      <c r="A252" s="3">
        <v>2010</v>
      </c>
      <c r="B252" s="3">
        <v>11</v>
      </c>
      <c r="C252" s="46">
        <f>Revisions!AL252</f>
        <v>6.1855000000000002</v>
      </c>
      <c r="D252" s="46">
        <f>Revisions!AO252</f>
        <v>4.8086666666666664</v>
      </c>
      <c r="E252" s="46">
        <f>Revisions!AR252</f>
        <v>4.0935000000000006</v>
      </c>
      <c r="F252" s="46">
        <f>Revisions!AU252</f>
        <v>4.6131666666666673</v>
      </c>
      <c r="G252" s="46">
        <f>Revisions!AX252</f>
        <v>5.4431249999999993</v>
      </c>
    </row>
    <row r="253" spans="1:7">
      <c r="A253" s="3">
        <v>2010</v>
      </c>
      <c r="B253" s="3">
        <v>12</v>
      </c>
      <c r="C253" s="46">
        <f>Revisions!AL253</f>
        <v>6.1710833333333328</v>
      </c>
      <c r="D253" s="46">
        <f>Revisions!AO253</f>
        <v>4.793499999999999</v>
      </c>
      <c r="E253" s="46">
        <f>Revisions!AR253</f>
        <v>4.0778333333333334</v>
      </c>
      <c r="F253" s="46">
        <f>Revisions!AU253</f>
        <v>4.5998333333333337</v>
      </c>
      <c r="G253" s="46">
        <f>Revisions!AX253</f>
        <v>5.4412499999999993</v>
      </c>
    </row>
    <row r="254" spans="1:7">
      <c r="A254" s="3">
        <v>2011</v>
      </c>
      <c r="B254" s="3">
        <v>1</v>
      </c>
      <c r="C254" s="46">
        <f>Revisions!AL254</f>
        <v>6.1310000000000002</v>
      </c>
      <c r="D254" s="46">
        <f>Revisions!AO254</f>
        <v>4.7403333333333331</v>
      </c>
      <c r="E254" s="46">
        <f>Revisions!AR254</f>
        <v>4.0136666666666665</v>
      </c>
      <c r="F254" s="46">
        <f>Revisions!AU254</f>
        <v>4.5433333333333339</v>
      </c>
      <c r="G254" s="46">
        <f>Revisions!AX254</f>
        <v>5.4119999999999999</v>
      </c>
    </row>
    <row r="255" spans="1:7">
      <c r="A255" s="3">
        <v>2011</v>
      </c>
      <c r="B255" s="3">
        <v>2</v>
      </c>
      <c r="C255" s="46">
        <f>Revisions!AL255</f>
        <v>6.0902500000000002</v>
      </c>
      <c r="D255" s="46">
        <f>Revisions!AO255</f>
        <v>4.6924999999999999</v>
      </c>
      <c r="E255" s="46">
        <f>Revisions!AR255</f>
        <v>3.9401666666666668</v>
      </c>
      <c r="F255" s="46">
        <f>Revisions!AU255</f>
        <v>4.4973333333333336</v>
      </c>
      <c r="G255" s="46">
        <f>Revisions!AX255</f>
        <v>5.3708749999999998</v>
      </c>
    </row>
    <row r="256" spans="1:7">
      <c r="A256" s="3">
        <v>2011</v>
      </c>
      <c r="B256" s="3">
        <v>3</v>
      </c>
      <c r="C256" s="46">
        <f>Revisions!AL256</f>
        <v>6.049833333333333</v>
      </c>
      <c r="D256" s="46">
        <f>Revisions!AO256</f>
        <v>4.6386666666666665</v>
      </c>
      <c r="E256" s="46">
        <f>Revisions!AR256</f>
        <v>3.8755000000000002</v>
      </c>
      <c r="F256" s="46">
        <f>Revisions!AU256</f>
        <v>4.4411666666666667</v>
      </c>
      <c r="G256" s="46">
        <f>Revisions!AX256</f>
        <v>5.3165000000000013</v>
      </c>
    </row>
    <row r="257" spans="1:7">
      <c r="A257" s="3">
        <v>2011</v>
      </c>
      <c r="B257" s="3">
        <v>4</v>
      </c>
      <c r="C257" s="46">
        <f>Revisions!AL257</f>
        <v>6.0060833333333328</v>
      </c>
      <c r="D257" s="46">
        <f>Revisions!AO257</f>
        <v>4.5763333333333334</v>
      </c>
      <c r="E257" s="46">
        <f>Revisions!AR257</f>
        <v>3.8046666666666664</v>
      </c>
      <c r="F257" s="46">
        <f>Revisions!AU257</f>
        <v>4.3884999999999996</v>
      </c>
      <c r="G257" s="46">
        <f>Revisions!AX257</f>
        <v>5.2582499999999994</v>
      </c>
    </row>
    <row r="258" spans="1:7">
      <c r="A258" s="3">
        <v>2011</v>
      </c>
      <c r="B258" s="3">
        <v>5</v>
      </c>
      <c r="C258" s="46">
        <f>Revisions!AL258</f>
        <v>5.9600833333333334</v>
      </c>
      <c r="D258" s="46">
        <f>Revisions!AO258</f>
        <v>4.5118333333333327</v>
      </c>
      <c r="E258" s="46">
        <f>Revisions!AR258</f>
        <v>3.7361666666666662</v>
      </c>
      <c r="F258" s="46">
        <f>Revisions!AU258</f>
        <v>4.3289999999999997</v>
      </c>
      <c r="G258" s="46">
        <f>Revisions!AX258</f>
        <v>5.2074999999999996</v>
      </c>
    </row>
    <row r="259" spans="1:7">
      <c r="A259" s="3">
        <v>2011</v>
      </c>
      <c r="B259" s="3">
        <v>6</v>
      </c>
      <c r="C259" s="46">
        <f>Revisions!AL259</f>
        <v>5.9128333333333325</v>
      </c>
      <c r="D259" s="46">
        <f>Revisions!AO259</f>
        <v>4.4574999999999996</v>
      </c>
      <c r="E259" s="46">
        <f>Revisions!AR259</f>
        <v>3.6890000000000001</v>
      </c>
      <c r="F259" s="46">
        <f>Revisions!AU259</f>
        <v>4.2771666666666661</v>
      </c>
      <c r="G259" s="46">
        <f>Revisions!AX259</f>
        <v>5.1669999999999998</v>
      </c>
    </row>
    <row r="260" spans="1:7">
      <c r="A260" s="3">
        <v>2011</v>
      </c>
      <c r="B260" s="3">
        <v>7</v>
      </c>
      <c r="C260" s="46">
        <f>Revisions!AL260</f>
        <v>5.864583333333333</v>
      </c>
      <c r="D260" s="46">
        <f>Revisions!AO260</f>
        <v>4.4401666666666664</v>
      </c>
      <c r="E260" s="46">
        <f>Revisions!AR260</f>
        <v>3.6903333333333332</v>
      </c>
      <c r="F260" s="46">
        <f>Revisions!AU260</f>
        <v>4.2665000000000006</v>
      </c>
      <c r="G260" s="46">
        <f>Revisions!AX260</f>
        <v>5.1321250000000003</v>
      </c>
    </row>
    <row r="261" spans="1:7">
      <c r="A261" s="3">
        <v>2011</v>
      </c>
      <c r="B261" s="3">
        <v>8</v>
      </c>
      <c r="C261" s="46">
        <f>Revisions!AL261</f>
        <v>5.8157500000000004</v>
      </c>
      <c r="D261" s="46">
        <f>Revisions!AO261</f>
        <v>4.4128333333333334</v>
      </c>
      <c r="E261" s="46">
        <f>Revisions!AR261</f>
        <v>3.6888333333333332</v>
      </c>
      <c r="F261" s="46">
        <f>Revisions!AU261</f>
        <v>4.2485000000000008</v>
      </c>
      <c r="G261" s="46">
        <f>Revisions!AX261</f>
        <v>5.1017500000000009</v>
      </c>
    </row>
    <row r="262" spans="1:7">
      <c r="A262" s="3">
        <v>2011</v>
      </c>
      <c r="B262" s="3">
        <v>9</v>
      </c>
      <c r="C262" s="46">
        <f>Revisions!AL262</f>
        <v>5.769000000000001</v>
      </c>
      <c r="D262" s="46">
        <f>Revisions!AO262</f>
        <v>4.3963333333333336</v>
      </c>
      <c r="E262" s="46">
        <f>Revisions!AR262</f>
        <v>3.6848333333333336</v>
      </c>
      <c r="F262" s="46">
        <f>Revisions!AU262</f>
        <v>4.2381666666666673</v>
      </c>
      <c r="G262" s="46">
        <f>Revisions!AX262</f>
        <v>5.086125</v>
      </c>
    </row>
    <row r="263" spans="1:7">
      <c r="A263" s="3">
        <v>2011</v>
      </c>
      <c r="B263" s="3">
        <v>10</v>
      </c>
      <c r="C263" s="46">
        <f>Revisions!AL263</f>
        <v>5.7234166666666662</v>
      </c>
      <c r="D263" s="46">
        <f>Revisions!AO263</f>
        <v>4.3893333333333331</v>
      </c>
      <c r="E263" s="46">
        <f>Revisions!AR263</f>
        <v>3.6838333333333337</v>
      </c>
      <c r="F263" s="46">
        <f>Revisions!AU263</f>
        <v>4.2296666666666667</v>
      </c>
      <c r="G263" s="46">
        <f>Revisions!AX263</f>
        <v>5.0706249999999997</v>
      </c>
    </row>
    <row r="264" spans="1:7">
      <c r="A264" s="3">
        <v>2011</v>
      </c>
      <c r="B264" s="3">
        <v>11</v>
      </c>
      <c r="C264" s="46">
        <f>Revisions!AL264</f>
        <v>5.6799166666666663</v>
      </c>
      <c r="D264" s="46">
        <f>Revisions!AO264</f>
        <v>4.383</v>
      </c>
      <c r="E264" s="46">
        <f>Revisions!AR264</f>
        <v>3.6833333333333336</v>
      </c>
      <c r="F264" s="46">
        <f>Revisions!AU264</f>
        <v>4.2256666666666662</v>
      </c>
      <c r="G264" s="46">
        <f>Revisions!AX264</f>
        <v>5.0637500000000006</v>
      </c>
    </row>
    <row r="265" spans="1:7">
      <c r="A265" s="3">
        <v>2011</v>
      </c>
      <c r="B265" s="3">
        <v>12</v>
      </c>
      <c r="C265" s="46">
        <f>Revisions!AL265</f>
        <v>5.6446666666666667</v>
      </c>
      <c r="D265" s="46">
        <f>Revisions!AO265</f>
        <v>4.3716666666666661</v>
      </c>
      <c r="E265" s="46">
        <f>Revisions!AR265</f>
        <v>3.6779999999999995</v>
      </c>
      <c r="F265" s="46">
        <f>Revisions!AU265</f>
        <v>4.2148333333333339</v>
      </c>
      <c r="G265" s="46">
        <f>Revisions!AX265</f>
        <v>5.0534999999999997</v>
      </c>
    </row>
    <row r="266" spans="1:7">
      <c r="A266" s="3">
        <v>2012</v>
      </c>
      <c r="B266" s="3">
        <v>1</v>
      </c>
      <c r="C266" s="46">
        <f>Revisions!AL266</f>
        <v>5.6429166666666672</v>
      </c>
      <c r="D266" s="46">
        <f>Revisions!AO266</f>
        <v>4.3864999999999998</v>
      </c>
      <c r="E266" s="46">
        <f>Revisions!AR266</f>
        <v>3.6793333333333336</v>
      </c>
      <c r="F266" s="46">
        <f>Revisions!AU266</f>
        <v>4.2270000000000003</v>
      </c>
      <c r="G266" s="46">
        <f>Revisions!AX266</f>
        <v>5.0598750000000008</v>
      </c>
    </row>
    <row r="267" spans="1:7">
      <c r="A267" s="3">
        <v>2012</v>
      </c>
      <c r="B267" s="3">
        <v>2</v>
      </c>
      <c r="C267" s="46">
        <f>Revisions!AL267</f>
        <v>5.6453333333333333</v>
      </c>
      <c r="D267" s="46">
        <f>Revisions!AO267</f>
        <v>4.4158333333333326</v>
      </c>
      <c r="E267" s="46">
        <f>Revisions!AR267</f>
        <v>3.6936666666666667</v>
      </c>
      <c r="F267" s="46">
        <f>Revisions!AU267</f>
        <v>4.2383333333333333</v>
      </c>
      <c r="G267" s="46">
        <f>Revisions!AX267</f>
        <v>5.0638750000000003</v>
      </c>
    </row>
    <row r="268" spans="1:7">
      <c r="A268" s="3">
        <v>2012</v>
      </c>
      <c r="B268" s="3">
        <v>3</v>
      </c>
      <c r="C268" s="46">
        <f>Revisions!AL268</f>
        <v>5.6474166666666656</v>
      </c>
      <c r="D268" s="46">
        <f>Revisions!AO268</f>
        <v>4.4420000000000002</v>
      </c>
      <c r="E268" s="46">
        <f>Revisions!AR268</f>
        <v>3.7043333333333339</v>
      </c>
      <c r="F268" s="46">
        <f>Revisions!AU268</f>
        <v>4.2561666666666662</v>
      </c>
      <c r="G268" s="46">
        <f>Revisions!AX268</f>
        <v>5.0486249999999995</v>
      </c>
    </row>
    <row r="269" spans="1:7">
      <c r="A269" s="3">
        <v>2012</v>
      </c>
      <c r="B269" s="3">
        <v>4</v>
      </c>
      <c r="C269" s="46">
        <f>Revisions!AL269</f>
        <v>5.6513333333333327</v>
      </c>
      <c r="D269" s="46">
        <f>Revisions!AO269</f>
        <v>4.4586666666666659</v>
      </c>
      <c r="E269" s="46">
        <f>Revisions!AR269</f>
        <v>3.7170000000000005</v>
      </c>
      <c r="F269" s="46">
        <f>Revisions!AU269</f>
        <v>4.2669999999999995</v>
      </c>
      <c r="G269" s="46">
        <f>Revisions!AX269</f>
        <v>5.0362499999999999</v>
      </c>
    </row>
    <row r="270" spans="1:7">
      <c r="A270" s="3">
        <v>2012</v>
      </c>
      <c r="B270" s="3">
        <v>5</v>
      </c>
      <c r="C270" s="46">
        <f>Revisions!AL270</f>
        <v>5.6566666666666663</v>
      </c>
      <c r="D270" s="46">
        <f>Revisions!AO270</f>
        <v>4.4833333333333334</v>
      </c>
      <c r="E270" s="46">
        <f>Revisions!AR270</f>
        <v>3.7445000000000004</v>
      </c>
      <c r="F270" s="46">
        <f>Revisions!AU270</f>
        <v>4.2908333333333326</v>
      </c>
      <c r="G270" s="46">
        <f>Revisions!AX270</f>
        <v>5.0462500000000006</v>
      </c>
    </row>
    <row r="271" spans="1:7">
      <c r="A271" s="3">
        <v>2012</v>
      </c>
      <c r="B271" s="3">
        <v>6</v>
      </c>
      <c r="C271" s="46">
        <f>Revisions!AL271</f>
        <v>5.6624166666666662</v>
      </c>
      <c r="D271" s="46">
        <f>Revisions!AO271</f>
        <v>4.5125000000000002</v>
      </c>
      <c r="E271" s="46">
        <f>Revisions!AR271</f>
        <v>3.77</v>
      </c>
      <c r="F271" s="46">
        <f>Revisions!AU271</f>
        <v>4.3198333333333334</v>
      </c>
      <c r="G271" s="46">
        <f>Revisions!AX271</f>
        <v>5.0635000000000003</v>
      </c>
    </row>
    <row r="272" spans="1:7">
      <c r="A272" s="3">
        <v>2012</v>
      </c>
      <c r="B272" s="3">
        <v>7</v>
      </c>
      <c r="C272" s="46">
        <f>Revisions!AL272</f>
        <v>5.6678333333333333</v>
      </c>
      <c r="D272" s="46">
        <f>Revisions!AO272</f>
        <v>4.5163333333333338</v>
      </c>
      <c r="E272" s="46">
        <f>Revisions!AR272</f>
        <v>3.7806666666666664</v>
      </c>
      <c r="F272" s="46">
        <f>Revisions!AU272</f>
        <v>4.3231666666666664</v>
      </c>
      <c r="G272" s="46">
        <f>Revisions!AX272</f>
        <v>5.0808749999999998</v>
      </c>
    </row>
    <row r="273" spans="1:7">
      <c r="A273" s="3">
        <v>2012</v>
      </c>
      <c r="B273" s="3">
        <v>8</v>
      </c>
      <c r="C273" s="46">
        <f>Revisions!AL273</f>
        <v>5.6743333333333332</v>
      </c>
      <c r="D273" s="46">
        <f>Revisions!AO273</f>
        <v>4.5043333333333333</v>
      </c>
      <c r="E273" s="46">
        <f>Revisions!AR273</f>
        <v>3.7940000000000005</v>
      </c>
      <c r="F273" s="46">
        <f>Revisions!AU273</f>
        <v>4.3246666666666664</v>
      </c>
      <c r="G273" s="46">
        <f>Revisions!AX273</f>
        <v>5.10825</v>
      </c>
    </row>
    <row r="274" spans="1:7">
      <c r="A274" s="3">
        <v>2012</v>
      </c>
      <c r="B274" s="3">
        <v>9</v>
      </c>
      <c r="C274" s="46">
        <f>Revisions!AL274</f>
        <v>5.6790833333333337</v>
      </c>
      <c r="D274" s="46">
        <f>Revisions!AO274</f>
        <v>4.4960000000000004</v>
      </c>
      <c r="E274" s="46">
        <f>Revisions!AR274</f>
        <v>3.8003333333333331</v>
      </c>
      <c r="F274" s="46">
        <f>Revisions!AU274</f>
        <v>4.3186666666666671</v>
      </c>
      <c r="G274" s="46">
        <f>Revisions!AX274</f>
        <v>5.1098749999999997</v>
      </c>
    </row>
    <row r="275" spans="1:7">
      <c r="A275" s="3">
        <v>2012</v>
      </c>
      <c r="B275" s="3">
        <v>10</v>
      </c>
      <c r="C275" s="46">
        <f>Revisions!AL275</f>
        <v>5.6842499999999996</v>
      </c>
      <c r="D275" s="46">
        <f>Revisions!AO275</f>
        <v>4.4954999999999998</v>
      </c>
      <c r="E275" s="46">
        <f>Revisions!AR275</f>
        <v>3.8049999999999997</v>
      </c>
      <c r="F275" s="46">
        <f>Revisions!AU275</f>
        <v>4.3276666666666666</v>
      </c>
      <c r="G275" s="46">
        <f>Revisions!AX275</f>
        <v>5.1137499999999996</v>
      </c>
    </row>
    <row r="276" spans="1:7">
      <c r="A276" s="3">
        <v>2012</v>
      </c>
      <c r="B276" s="3">
        <v>11</v>
      </c>
      <c r="C276" s="46">
        <f>Revisions!AL276</f>
        <v>5.6885833333333338</v>
      </c>
      <c r="D276" s="46">
        <f>Revisions!AO276</f>
        <v>4.4868333333333332</v>
      </c>
      <c r="E276" s="46">
        <f>Revisions!AR276</f>
        <v>3.7993333333333332</v>
      </c>
      <c r="F276" s="46">
        <f>Revisions!AU276</f>
        <v>4.3178333333333336</v>
      </c>
      <c r="G276" s="46">
        <f>Revisions!AX276</f>
        <v>5.1287500000000001</v>
      </c>
    </row>
    <row r="277" spans="1:7">
      <c r="A277" s="3">
        <v>2012</v>
      </c>
      <c r="B277" s="3">
        <v>12</v>
      </c>
      <c r="C277" s="46">
        <f>Revisions!AL277</f>
        <v>5.6892500000000004</v>
      </c>
      <c r="D277" s="46">
        <f>Revisions!AO277</f>
        <v>4.464666666666667</v>
      </c>
      <c r="E277" s="46">
        <f>Revisions!AR277</f>
        <v>3.762833333333333</v>
      </c>
      <c r="F277" s="46">
        <f>Revisions!AU277</f>
        <v>4.2924999999999995</v>
      </c>
      <c r="G277" s="46">
        <f>Revisions!AX277</f>
        <v>5.1275000000000004</v>
      </c>
    </row>
    <row r="278" spans="1:7">
      <c r="A278" s="3">
        <v>2013</v>
      </c>
      <c r="B278" s="3">
        <v>1</v>
      </c>
      <c r="C278" s="46">
        <f>Revisions!AL278</f>
        <v>5.6561666666666666</v>
      </c>
      <c r="D278" s="46">
        <f>Revisions!AO278</f>
        <v>4.3806666666666674</v>
      </c>
      <c r="E278" s="46">
        <f>Revisions!AR278</f>
        <v>3.6588333333333334</v>
      </c>
      <c r="F278" s="46">
        <f>Revisions!AU278</f>
        <v>4.2119999999999997</v>
      </c>
      <c r="G278" s="46">
        <f>Revisions!AX278</f>
        <v>5.0651250000000001</v>
      </c>
    </row>
    <row r="279" spans="1:7">
      <c r="A279" s="3">
        <v>2013</v>
      </c>
      <c r="B279" s="3">
        <v>2</v>
      </c>
      <c r="C279" s="46">
        <f>Revisions!AL279</f>
        <v>5.6223333333333336</v>
      </c>
      <c r="D279" s="46">
        <f>Revisions!AO279</f>
        <v>4.3150000000000004</v>
      </c>
      <c r="E279" s="46">
        <f>Revisions!AR279</f>
        <v>3.5511666666666666</v>
      </c>
      <c r="F279" s="46">
        <f>Revisions!AU279</f>
        <v>4.1413333333333329</v>
      </c>
      <c r="G279" s="46">
        <f>Revisions!AX279</f>
        <v>5.0068750000000009</v>
      </c>
    </row>
    <row r="280" spans="1:7">
      <c r="A280" s="3">
        <v>2013</v>
      </c>
      <c r="B280" s="3">
        <v>3</v>
      </c>
      <c r="C280" s="46">
        <f>Revisions!AL280</f>
        <v>5.5874999999999995</v>
      </c>
      <c r="D280" s="46">
        <f>Revisions!AO280</f>
        <v>4.2521666666666667</v>
      </c>
      <c r="E280" s="46">
        <f>Revisions!AR280</f>
        <v>3.4481666666666668</v>
      </c>
      <c r="F280" s="46">
        <f>Revisions!AU280</f>
        <v>4.0806666666666667</v>
      </c>
      <c r="G280" s="46">
        <f>Revisions!AX280</f>
        <v>4.9492500000000001</v>
      </c>
    </row>
    <row r="281" spans="1:7">
      <c r="A281" s="3">
        <v>2013</v>
      </c>
      <c r="B281" s="3">
        <v>4</v>
      </c>
      <c r="C281" s="46">
        <f>Revisions!AL281</f>
        <v>5.5529999999999999</v>
      </c>
      <c r="D281" s="46">
        <f>Revisions!AO281</f>
        <v>4.1826666666666661</v>
      </c>
      <c r="E281" s="46">
        <f>Revisions!AR281</f>
        <v>3.3450000000000002</v>
      </c>
      <c r="F281" s="46">
        <f>Revisions!AU281</f>
        <v>4.003333333333333</v>
      </c>
      <c r="G281" s="46">
        <f>Revisions!AX281</f>
        <v>4.8871250000000002</v>
      </c>
    </row>
    <row r="282" spans="1:7">
      <c r="A282" s="3">
        <v>2013</v>
      </c>
      <c r="B282" s="3">
        <v>5</v>
      </c>
      <c r="C282" s="46">
        <f>Revisions!AL282</f>
        <v>5.52</v>
      </c>
      <c r="D282" s="46">
        <f>Revisions!AO282</f>
        <v>4.1108333333333329</v>
      </c>
      <c r="E282" s="46">
        <f>Revisions!AR282</f>
        <v>3.2555000000000001</v>
      </c>
      <c r="F282" s="46">
        <f>Revisions!AU282</f>
        <v>3.9313333333333333</v>
      </c>
      <c r="G282" s="46">
        <f>Revisions!AX282</f>
        <v>4.8392499999999989</v>
      </c>
    </row>
    <row r="283" spans="1:7">
      <c r="A283" s="6">
        <v>2013</v>
      </c>
      <c r="B283" s="6">
        <v>6</v>
      </c>
      <c r="C283" s="46">
        <f>Revisions!AL283</f>
        <v>5.4870833333333335</v>
      </c>
      <c r="D283" s="46">
        <f>Revisions!AO283</f>
        <v>4.0538333333333334</v>
      </c>
      <c r="E283" s="46">
        <f>Revisions!AR283</f>
        <v>3.1925000000000003</v>
      </c>
      <c r="F283" s="46">
        <f>Revisions!AU283</f>
        <v>3.8654999999999995</v>
      </c>
      <c r="G283" s="46">
        <f>Revisions!AX283</f>
        <v>4.7889999999999988</v>
      </c>
    </row>
    <row r="284" spans="1:7">
      <c r="A284" s="3">
        <v>2013</v>
      </c>
      <c r="B284" s="3">
        <v>7</v>
      </c>
      <c r="C284" s="46">
        <f>Revisions!AL284</f>
        <v>5.4549999999999992</v>
      </c>
      <c r="D284" s="46">
        <f>Revisions!AO284</f>
        <v>4.0575000000000001</v>
      </c>
      <c r="E284" s="46">
        <f>Revisions!AR284</f>
        <v>3.2023333333333333</v>
      </c>
      <c r="F284" s="46">
        <f>Revisions!AU284</f>
        <v>3.8661666666666665</v>
      </c>
      <c r="G284" s="46">
        <f>Revisions!AX284</f>
        <v>4.7405000000000008</v>
      </c>
    </row>
    <row r="285" spans="1:7">
      <c r="A285" s="3">
        <v>2013</v>
      </c>
      <c r="B285" s="3">
        <v>8</v>
      </c>
      <c r="C285" s="46">
        <f>Revisions!AL285</f>
        <v>5.4097499999999998</v>
      </c>
      <c r="D285" s="46">
        <f>Revisions!AO285</f>
        <v>4.0795000000000003</v>
      </c>
      <c r="E285" s="46">
        <f>Revisions!AR285</f>
        <v>3.2473333333333332</v>
      </c>
      <c r="F285" s="46">
        <f>Revisions!AU285</f>
        <v>3.9003333333333328</v>
      </c>
      <c r="G285" s="46">
        <f>Revisions!AX285</f>
        <v>4.6797499999999994</v>
      </c>
    </row>
    <row r="286" spans="1:7">
      <c r="A286" s="3">
        <v>2013</v>
      </c>
      <c r="B286" s="3">
        <v>9</v>
      </c>
      <c r="C286" s="46">
        <f>Revisions!AL286</f>
        <v>5.3715833333333327</v>
      </c>
      <c r="D286" s="46">
        <f>Revisions!AO286</f>
        <v>4.1004999999999994</v>
      </c>
      <c r="E286" s="46">
        <f>Revisions!AR286</f>
        <v>3.3043333333333336</v>
      </c>
      <c r="F286" s="46">
        <f>Revisions!AU286</f>
        <v>3.9284999999999997</v>
      </c>
      <c r="G286" s="46">
        <f>Revisions!AX286</f>
        <v>4.6509999999999998</v>
      </c>
    </row>
    <row r="287" spans="1:7">
      <c r="A287" s="3">
        <v>2013</v>
      </c>
      <c r="B287" s="3">
        <v>10</v>
      </c>
      <c r="C287" s="46">
        <f>Revisions!AL287</f>
        <v>5.3351666666666659</v>
      </c>
      <c r="D287" s="46">
        <f>Revisions!AO287</f>
        <v>4.1209999999999996</v>
      </c>
      <c r="E287" s="46">
        <f>Revisions!AR287</f>
        <v>3.3518333333333334</v>
      </c>
      <c r="F287" s="46">
        <f>Revisions!AU287</f>
        <v>3.9609999999999999</v>
      </c>
      <c r="G287" s="46">
        <f>Revisions!AX287</f>
        <v>4.6154999999999999</v>
      </c>
    </row>
    <row r="288" spans="1:7">
      <c r="A288" s="3">
        <v>2013</v>
      </c>
      <c r="B288" s="3">
        <v>11</v>
      </c>
      <c r="C288" s="46">
        <f>Revisions!AL288</f>
        <v>5.3007499999999999</v>
      </c>
      <c r="D288" s="46">
        <f>Revisions!AO288</f>
        <v>4.1428333333333329</v>
      </c>
      <c r="E288" s="46">
        <f>Revisions!AR288</f>
        <v>3.3886666666666669</v>
      </c>
      <c r="F288" s="46">
        <f>Revisions!AU288</f>
        <v>3.9908333333333328</v>
      </c>
      <c r="G288" s="46">
        <f>Revisions!AX288</f>
        <v>4.5750000000000002</v>
      </c>
    </row>
    <row r="289" spans="1:7" ht="13.5" thickBot="1">
      <c r="A289" s="5">
        <v>2013</v>
      </c>
      <c r="B289" s="5">
        <v>12</v>
      </c>
      <c r="C289" s="50">
        <f>Revisions!AL289</f>
        <v>5.2672499999999998</v>
      </c>
      <c r="D289" s="50">
        <f>Revisions!AO289</f>
        <v>4.1706666666666665</v>
      </c>
      <c r="E289" s="50">
        <f>Revisions!AR289</f>
        <v>3.434333333333333</v>
      </c>
      <c r="F289" s="50">
        <f>Revisions!AU289</f>
        <v>4.0339999999999998</v>
      </c>
      <c r="G289" s="50">
        <f>Revisions!AX289</f>
        <v>4.5334999999999992</v>
      </c>
    </row>
    <row r="290" spans="1:7">
      <c r="A290" s="3">
        <v>2014</v>
      </c>
      <c r="B290" s="3">
        <v>1</v>
      </c>
      <c r="C290" s="46">
        <f>Revisions!AM290</f>
        <v>5.289366666666667</v>
      </c>
      <c r="D290" s="46">
        <f>Revisions!AP290</f>
        <v>4.2002250000000005</v>
      </c>
      <c r="E290" s="46">
        <f>Revisions!AS290</f>
        <v>3.4685066666666668</v>
      </c>
      <c r="F290" s="46">
        <f>Revisions!AV290</f>
        <v>4.0716833333333335</v>
      </c>
      <c r="G290" s="46">
        <f>Revisions!AY290</f>
        <v>4.5519999999999996</v>
      </c>
    </row>
    <row r="291" spans="1:7">
      <c r="A291" s="3">
        <v>2014</v>
      </c>
      <c r="B291" s="3">
        <v>2</v>
      </c>
      <c r="C291" s="46">
        <f>Revisions!AM291</f>
        <v>5.3114333333333326</v>
      </c>
      <c r="D291" s="46">
        <f>Revisions!AP291</f>
        <v>4.2121500000000003</v>
      </c>
      <c r="E291" s="46">
        <f>Revisions!AS291</f>
        <v>3.4775583333333331</v>
      </c>
      <c r="F291" s="46">
        <f>Revisions!AV291</f>
        <v>4.0762566666666666</v>
      </c>
      <c r="G291" s="46">
        <f>Revisions!AY291</f>
        <v>4.5763687500000003</v>
      </c>
    </row>
    <row r="292" spans="1:7">
      <c r="A292" s="3">
        <v>2014</v>
      </c>
      <c r="B292" s="3">
        <v>3</v>
      </c>
      <c r="C292" s="46">
        <f>Revisions!AM292</f>
        <v>5.3334374999999996</v>
      </c>
      <c r="D292" s="46">
        <f>Revisions!AP292</f>
        <v>4.2252000000000001</v>
      </c>
      <c r="E292" s="46">
        <f>Revisions!AS292</f>
        <v>3.4671100000000004</v>
      </c>
      <c r="F292" s="46">
        <f>Revisions!AV292</f>
        <v>4.0872699999999993</v>
      </c>
      <c r="G292" s="46">
        <f>Revisions!AY292</f>
        <v>4.60281875</v>
      </c>
    </row>
    <row r="293" spans="1:7">
      <c r="A293" s="3">
        <v>2014</v>
      </c>
      <c r="B293" s="3">
        <v>4</v>
      </c>
      <c r="C293" s="46">
        <f>Revisions!AM293</f>
        <v>5.3555416666666664</v>
      </c>
      <c r="D293" s="46">
        <f>Revisions!AP293</f>
        <v>4.2386500000000007</v>
      </c>
      <c r="E293" s="46">
        <f>Revisions!AS293</f>
        <v>3.4701616666666664</v>
      </c>
      <c r="F293" s="46">
        <f>Revisions!AV293</f>
        <v>4.0934799999999996</v>
      </c>
      <c r="G293" s="46">
        <f>Revisions!AY293</f>
        <v>4.65766875</v>
      </c>
    </row>
    <row r="294" spans="1:7">
      <c r="A294" s="3">
        <v>2014</v>
      </c>
      <c r="B294" s="3">
        <v>5</v>
      </c>
      <c r="C294" s="46">
        <f>Revisions!AM294</f>
        <v>5.377695833333334</v>
      </c>
      <c r="D294" s="46">
        <f>Revisions!AP294</f>
        <v>4.2508083333333326</v>
      </c>
      <c r="E294" s="46">
        <f>Revisions!AS294</f>
        <v>3.4730483333333333</v>
      </c>
      <c r="F294" s="46">
        <f>Revisions!AV294</f>
        <v>4.1026066666666674</v>
      </c>
      <c r="G294" s="46">
        <f>Revisions!AY294</f>
        <v>4.7267000000000001</v>
      </c>
    </row>
    <row r="295" spans="1:7">
      <c r="A295" s="6">
        <v>2014</v>
      </c>
      <c r="B295" s="6">
        <v>6</v>
      </c>
      <c r="C295" s="46">
        <f>Revisions!AM295</f>
        <v>5.3998625000000011</v>
      </c>
      <c r="D295" s="46">
        <f>Revisions!AP295</f>
        <v>4.2565249999999999</v>
      </c>
      <c r="E295" s="46">
        <f>Revisions!AS295</f>
        <v>3.4692749999999997</v>
      </c>
      <c r="F295" s="46">
        <f>Revisions!AV295</f>
        <v>4.0974300000000001</v>
      </c>
      <c r="G295" s="46">
        <f>Revisions!AY295</f>
        <v>4.7968187499999999</v>
      </c>
    </row>
    <row r="296" spans="1:7">
      <c r="A296" s="3">
        <v>2014</v>
      </c>
      <c r="B296" s="3">
        <v>7</v>
      </c>
      <c r="C296" s="46">
        <f>Revisions!AM296</f>
        <v>5.4220291666666673</v>
      </c>
      <c r="D296" s="46">
        <f>Revisions!AP296</f>
        <v>4.2603749999999998</v>
      </c>
      <c r="E296" s="46">
        <f>Revisions!AS296</f>
        <v>3.4707366666666659</v>
      </c>
      <c r="F296" s="46">
        <f>Revisions!AV296</f>
        <v>4.098136666666667</v>
      </c>
      <c r="G296" s="46">
        <f>Revisions!AY296</f>
        <v>4.8696624999999996</v>
      </c>
    </row>
    <row r="297" spans="1:7">
      <c r="A297" s="3">
        <v>2014</v>
      </c>
      <c r="B297" s="3">
        <v>8</v>
      </c>
      <c r="C297" s="46">
        <f>Revisions!AM297</f>
        <v>5.4435666666666664</v>
      </c>
      <c r="D297" s="46">
        <f>Revisions!AP297</f>
        <v>4.2834750000000001</v>
      </c>
      <c r="E297" s="46">
        <f>Revisions!AS297</f>
        <v>3.4788216666666667</v>
      </c>
      <c r="F297" s="46">
        <f>Revisions!AV297</f>
        <v>4.1343533333333342</v>
      </c>
      <c r="G297" s="46">
        <f>Revisions!AY297</f>
        <v>4.9137375000000008</v>
      </c>
    </row>
    <row r="298" spans="1:7">
      <c r="A298" s="3">
        <v>2014</v>
      </c>
      <c r="B298" s="3">
        <v>9</v>
      </c>
      <c r="C298" s="46">
        <f>Revisions!AM298</f>
        <v>5.4653375000000004</v>
      </c>
      <c r="D298" s="46">
        <f>Revisions!AP298</f>
        <v>4.3055250000000003</v>
      </c>
      <c r="E298" s="46">
        <f>Revisions!AS298</f>
        <v>3.495293333333334</v>
      </c>
      <c r="F298" s="46">
        <f>Revisions!AV298</f>
        <v>4.1642099999999997</v>
      </c>
      <c r="G298" s="46">
        <f>Revisions!AY298</f>
        <v>4.8835500000000005</v>
      </c>
    </row>
    <row r="299" spans="1:7">
      <c r="A299" s="3">
        <v>2014</v>
      </c>
      <c r="B299" s="3">
        <v>10</v>
      </c>
      <c r="C299" s="46">
        <f>Revisions!AM299</f>
        <v>5.487120833333333</v>
      </c>
      <c r="D299" s="46">
        <f>Revisions!AP299</f>
        <v>4.3270499999999998</v>
      </c>
      <c r="E299" s="46">
        <f>Revisions!AS299</f>
        <v>3.4983616666666664</v>
      </c>
      <c r="F299" s="46">
        <f>Revisions!AV299</f>
        <v>4.1986600000000003</v>
      </c>
      <c r="G299" s="46">
        <f>Revisions!AY299</f>
        <v>4.8462750000000003</v>
      </c>
    </row>
    <row r="300" spans="1:7">
      <c r="A300" s="3">
        <v>2014</v>
      </c>
      <c r="B300" s="3">
        <v>11</v>
      </c>
      <c r="C300" s="46">
        <f>Revisions!AM300</f>
        <v>5.5089125000000001</v>
      </c>
      <c r="D300" s="46">
        <f>Revisions!AP300</f>
        <v>4.3499749999999997</v>
      </c>
      <c r="E300" s="46">
        <f>Revisions!AS300</f>
        <v>3.5111250000000003</v>
      </c>
      <c r="F300" s="46">
        <f>Revisions!AV300</f>
        <v>4.2302833333333334</v>
      </c>
      <c r="G300" s="46">
        <f>Revisions!AY300</f>
        <v>4.8037499999999991</v>
      </c>
    </row>
    <row r="301" spans="1:7">
      <c r="A301" s="6">
        <v>2014</v>
      </c>
      <c r="B301" s="6">
        <v>12</v>
      </c>
      <c r="C301" s="46">
        <f>Revisions!AM301</f>
        <v>5.5306125000000002</v>
      </c>
      <c r="D301" s="46">
        <f>Revisions!AP301</f>
        <v>4.3792</v>
      </c>
      <c r="E301" s="46">
        <f>Revisions!AS301</f>
        <v>3.5170916666666669</v>
      </c>
      <c r="F301" s="46">
        <f>Revisions!AV301</f>
        <v>4.276040000000001</v>
      </c>
      <c r="G301" s="46">
        <f>Revisions!AY301</f>
        <v>4.7601749999999994</v>
      </c>
    </row>
    <row r="302" spans="1:7">
      <c r="A302" s="3">
        <v>2015</v>
      </c>
      <c r="B302" s="3">
        <v>1</v>
      </c>
      <c r="C302" s="46">
        <f>Revisions!AM302</f>
        <v>5.5476111541440742</v>
      </c>
      <c r="D302" s="46">
        <f>Revisions!AP302</f>
        <v>4.4127189838591345</v>
      </c>
      <c r="E302" s="46">
        <f>Revisions!AS302</f>
        <v>3.5576262940765164</v>
      </c>
      <c r="F302" s="46">
        <f>Revisions!AV302</f>
        <v>4.3128874082510755</v>
      </c>
      <c r="G302" s="46">
        <f>Revisions!AY302</f>
        <v>4.7766350976965386</v>
      </c>
    </row>
    <row r="303" spans="1:7">
      <c r="A303" s="3">
        <v>2015</v>
      </c>
      <c r="B303" s="3">
        <v>2</v>
      </c>
      <c r="C303" s="46">
        <f>Revisions!AM303</f>
        <v>5.5642217534888418</v>
      </c>
      <c r="D303" s="46">
        <f>Revisions!AP303</f>
        <v>4.426726242118117</v>
      </c>
      <c r="E303" s="46">
        <f>Revisions!AS303</f>
        <v>3.5898039604495828</v>
      </c>
      <c r="F303" s="46">
        <f>Revisions!AV303</f>
        <v>4.3135917805454476</v>
      </c>
      <c r="G303" s="46">
        <f>Revisions!AY303</f>
        <v>4.7990721739677253</v>
      </c>
    </row>
    <row r="304" spans="1:7">
      <c r="A304" s="3">
        <v>2015</v>
      </c>
      <c r="B304" s="3">
        <v>3</v>
      </c>
      <c r="C304" s="46">
        <f>Revisions!AM304</f>
        <v>5.5809139801347927</v>
      </c>
      <c r="D304" s="46">
        <f>Revisions!AP304</f>
        <v>4.4424213317326515</v>
      </c>
      <c r="E304" s="46">
        <f>Revisions!AS304</f>
        <v>3.6136096343561586</v>
      </c>
      <c r="F304" s="46">
        <f>Revisions!AV304</f>
        <v>4.3217109533504603</v>
      </c>
      <c r="G304" s="46">
        <f>Revisions!AY304</f>
        <v>4.8241239884838549</v>
      </c>
    </row>
    <row r="305" spans="1:7">
      <c r="A305" s="3">
        <v>2015</v>
      </c>
      <c r="B305" s="3">
        <v>4</v>
      </c>
      <c r="C305" s="46">
        <f>Revisions!AM305</f>
        <v>5.5972408237997753</v>
      </c>
      <c r="D305" s="46">
        <f>Revisions!AP305</f>
        <v>4.4584936459342694</v>
      </c>
      <c r="E305" s="46">
        <f>Revisions!AS305</f>
        <v>3.6502966885166708</v>
      </c>
      <c r="F305" s="46">
        <f>Revisions!AV305</f>
        <v>4.3245034769911221</v>
      </c>
      <c r="G305" s="46">
        <f>Revisions!AY305</f>
        <v>4.8793614709029827</v>
      </c>
    </row>
    <row r="306" spans="1:7">
      <c r="A306" s="3">
        <v>2015</v>
      </c>
      <c r="B306" s="3">
        <v>5</v>
      </c>
      <c r="C306" s="46">
        <f>Revisions!AM306</f>
        <v>5.614055536037057</v>
      </c>
      <c r="D306" s="46">
        <f>Revisions!AP306</f>
        <v>4.473352111182848</v>
      </c>
      <c r="E306" s="46">
        <f>Revisions!AS306</f>
        <v>3.6771402444004715</v>
      </c>
      <c r="F306" s="46">
        <f>Revisions!AV306</f>
        <v>4.3304553409367008</v>
      </c>
      <c r="G306" s="46">
        <f>Revisions!AY306</f>
        <v>4.9492329032497064</v>
      </c>
    </row>
    <row r="307" spans="1:7">
      <c r="A307" s="6">
        <v>2015</v>
      </c>
      <c r="B307" s="6">
        <v>6</v>
      </c>
      <c r="C307" s="46">
        <f>Revisions!AM307</f>
        <v>5.6309294525067175</v>
      </c>
      <c r="D307" s="46">
        <f>Revisions!AP307</f>
        <v>4.4809799609237801</v>
      </c>
      <c r="E307" s="46">
        <f>Revisions!AS307</f>
        <v>3.7111182802385074</v>
      </c>
      <c r="F307" s="46">
        <f>Revisions!AV307</f>
        <v>4.3210743409367005</v>
      </c>
      <c r="G307" s="46">
        <f>Revisions!AY307</f>
        <v>5.019006880077006</v>
      </c>
    </row>
    <row r="308" spans="1:7">
      <c r="A308" s="3">
        <v>2015</v>
      </c>
      <c r="B308" s="3">
        <v>7</v>
      </c>
      <c r="C308" s="46">
        <f>Revisions!AM308</f>
        <v>5.6475904161252037</v>
      </c>
      <c r="D308" s="46">
        <f>Revisions!AP308</f>
        <v>4.484569364201473</v>
      </c>
      <c r="E308" s="46">
        <f>Revisions!AS308</f>
        <v>3.7096837664650217</v>
      </c>
      <c r="F308" s="46">
        <f>Revisions!AV308</f>
        <v>4.3212114616154764</v>
      </c>
      <c r="G308" s="46">
        <f>Revisions!AY308</f>
        <v>5.0923943151831441</v>
      </c>
    </row>
    <row r="309" spans="1:7">
      <c r="A309" s="3">
        <v>2015</v>
      </c>
      <c r="B309" s="3">
        <v>8</v>
      </c>
      <c r="C309" s="46">
        <f>Revisions!AM309</f>
        <v>5.6642592695938676</v>
      </c>
      <c r="D309" s="46">
        <f>Revisions!AP309</f>
        <v>4.5091872366045118</v>
      </c>
      <c r="E309" s="46">
        <f>Revisions!AS309</f>
        <v>3.7189188969809766</v>
      </c>
      <c r="F309" s="46">
        <f>Revisions!AV309</f>
        <v>4.3597095903903025</v>
      </c>
      <c r="G309" s="46">
        <f>Revisions!AY309</f>
        <v>5.1342710142122705</v>
      </c>
    </row>
    <row r="310" spans="1:7">
      <c r="A310" s="3">
        <v>2015</v>
      </c>
      <c r="B310" s="3">
        <v>9</v>
      </c>
      <c r="C310" s="46">
        <f>Revisions!AM310</f>
        <v>5.6805200158111999</v>
      </c>
      <c r="D310" s="46">
        <f>Revisions!AP310</f>
        <v>4.532267630860944</v>
      </c>
      <c r="E310" s="46">
        <f>Revisions!AS310</f>
        <v>3.7356897312482449</v>
      </c>
      <c r="F310" s="46">
        <f>Revisions!AV310</f>
        <v>4.390809421770105</v>
      </c>
      <c r="G310" s="46">
        <f>Revisions!AY310</f>
        <v>5.1021980660755091</v>
      </c>
    </row>
    <row r="311" spans="1:7">
      <c r="A311" s="3">
        <v>2015</v>
      </c>
      <c r="B311" s="3">
        <v>10</v>
      </c>
      <c r="C311" s="46">
        <f>Revisions!AM311</f>
        <v>5.6968319084444277</v>
      </c>
      <c r="D311" s="46">
        <f>Revisions!AP311</f>
        <v>4.5547941273691643</v>
      </c>
      <c r="E311" s="46">
        <f>Revisions!AS311</f>
        <v>3.7401098907006163</v>
      </c>
      <c r="F311" s="46">
        <f>Revisions!AV311</f>
        <v>4.4272859165238048</v>
      </c>
      <c r="G311" s="46">
        <f>Revisions!AY311</f>
        <v>5.06280078759844</v>
      </c>
    </row>
    <row r="312" spans="1:7">
      <c r="A312" s="3">
        <v>2015</v>
      </c>
      <c r="B312" s="3">
        <v>11</v>
      </c>
      <c r="C312" s="46">
        <f>Revisions!AM312</f>
        <v>5.7127099613616599</v>
      </c>
      <c r="D312" s="46">
        <f>Revisions!AP312</f>
        <v>4.5783652448329564</v>
      </c>
      <c r="E312" s="46">
        <f>Revisions!AS312</f>
        <v>3.7536238997228133</v>
      </c>
      <c r="F312" s="46">
        <f>Revisions!AV312</f>
        <v>4.460148558354863</v>
      </c>
      <c r="G312" s="46">
        <f>Revisions!AY312</f>
        <v>5.0182457224877801</v>
      </c>
    </row>
    <row r="313" spans="1:7">
      <c r="A313" s="3">
        <v>2015</v>
      </c>
      <c r="B313" s="3">
        <v>12</v>
      </c>
      <c r="C313" s="46">
        <f>Revisions!AM313</f>
        <v>5.7291527448668136</v>
      </c>
      <c r="D313" s="46">
        <f>Revisions!AP313</f>
        <v>4.6092124887249826</v>
      </c>
      <c r="E313" s="46">
        <f>Revisions!AS313</f>
        <v>3.7604162184947074</v>
      </c>
      <c r="F313" s="46">
        <f>Revisions!AV313</f>
        <v>4.5086474050922138</v>
      </c>
      <c r="G313" s="46">
        <f>Revisions!AY313</f>
        <v>4.9717640651394737</v>
      </c>
    </row>
    <row r="314" spans="1:7">
      <c r="A314" s="3">
        <v>2016</v>
      </c>
      <c r="B314" s="3">
        <v>1</v>
      </c>
      <c r="C314" s="46">
        <f>Revisions!AM314</f>
        <v>5.7355384826669686</v>
      </c>
      <c r="D314" s="46">
        <f>Revisions!AP314</f>
        <v>4.6228571830261593</v>
      </c>
      <c r="E314" s="46">
        <f>Revisions!AS314</f>
        <v>3.781391865022163</v>
      </c>
      <c r="F314" s="46">
        <f>Revisions!AV314</f>
        <v>4.5260012234162224</v>
      </c>
      <c r="G314" s="46">
        <f>Revisions!AY314</f>
        <v>4.9716121635055623</v>
      </c>
    </row>
    <row r="315" spans="1:7">
      <c r="A315" s="3">
        <v>2016</v>
      </c>
      <c r="B315" s="3">
        <v>2</v>
      </c>
      <c r="C315" s="46">
        <f>Revisions!AM315</f>
        <v>5.7417897834956451</v>
      </c>
      <c r="D315" s="46">
        <f>Revisions!AP315</f>
        <v>4.6121545324702389</v>
      </c>
      <c r="E315" s="46">
        <f>Revisions!AS315</f>
        <v>3.7875764790746174</v>
      </c>
      <c r="F315" s="46">
        <f>Revisions!AV315</f>
        <v>4.5011775535158547</v>
      </c>
      <c r="G315" s="46">
        <f>Revisions!AY315</f>
        <v>4.9773948074409748</v>
      </c>
    </row>
    <row r="316" spans="1:7">
      <c r="A316" s="3">
        <v>2016</v>
      </c>
      <c r="B316" s="3">
        <v>3</v>
      </c>
      <c r="C316" s="46">
        <f>Revisions!AM316</f>
        <v>5.7480718042763792</v>
      </c>
      <c r="D316" s="46">
        <f>Revisions!AP316</f>
        <v>4.6066299938484727</v>
      </c>
      <c r="E316" s="46">
        <f>Revisions!AS316</f>
        <v>3.7900016539316179</v>
      </c>
      <c r="F316" s="46">
        <f>Revisions!AV316</f>
        <v>4.487834943370494</v>
      </c>
      <c r="G316" s="46">
        <f>Revisions!AY316</f>
        <v>4.9869827755606435</v>
      </c>
    </row>
    <row r="317" spans="1:7">
      <c r="A317" s="3">
        <v>2016</v>
      </c>
      <c r="B317" s="3">
        <v>4</v>
      </c>
      <c r="C317" s="46">
        <f>Revisions!AM317</f>
        <v>5.7542958496514283</v>
      </c>
      <c r="D317" s="46">
        <f>Revisions!AP317</f>
        <v>4.6012408777670384</v>
      </c>
      <c r="E317" s="46">
        <f>Revisions!AS317</f>
        <v>3.8044310316530523</v>
      </c>
      <c r="F317" s="46">
        <f>Revisions!AV317</f>
        <v>4.4685073315955179</v>
      </c>
      <c r="G317" s="46">
        <f>Revisions!AY317</f>
        <v>5.0294243254766648</v>
      </c>
    </row>
    <row r="318" spans="1:7">
      <c r="A318" s="6">
        <v>2016</v>
      </c>
      <c r="B318" s="6">
        <v>5</v>
      </c>
      <c r="C318" s="46">
        <f>Revisions!AM318</f>
        <v>5.7606927510460464</v>
      </c>
      <c r="D318" s="46">
        <f>Revisions!AP318</f>
        <v>4.594972468688109</v>
      </c>
      <c r="E318" s="46">
        <f>Revisions!AS318</f>
        <v>3.8096059876727062</v>
      </c>
      <c r="F318" s="46">
        <f>Revisions!AV318</f>
        <v>4.4530276081318059</v>
      </c>
      <c r="G318" s="46">
        <f>Revisions!AY318</f>
        <v>5.0860000018506444</v>
      </c>
    </row>
    <row r="319" spans="1:7">
      <c r="A319" s="6">
        <v>2016</v>
      </c>
      <c r="B319" s="6">
        <v>6</v>
      </c>
      <c r="C319" s="46">
        <f>Revisions!AM319</f>
        <v>5.7672038818577098</v>
      </c>
      <c r="D319" s="46">
        <f>Revisions!AP319</f>
        <v>4.5811609760914207</v>
      </c>
      <c r="E319" s="46">
        <f>Revisions!AS319</f>
        <v>3.8215002464673895</v>
      </c>
      <c r="F319" s="46">
        <f>Revisions!AV319</f>
        <v>4.4214357613944566</v>
      </c>
      <c r="G319" s="46">
        <f>Revisions!AY319</f>
        <v>5.141969265619819</v>
      </c>
    </row>
    <row r="320" spans="1:7">
      <c r="A320" s="3">
        <v>2016</v>
      </c>
      <c r="B320" s="3">
        <v>7</v>
      </c>
      <c r="C320" s="46">
        <f>Revisions!AM320</f>
        <v>5.7736119447878957</v>
      </c>
      <c r="D320" s="46">
        <f>Revisions!AP320</f>
        <v>4.5845896242287827</v>
      </c>
      <c r="E320" s="46">
        <f>Revisions!AS320</f>
        <v>3.8192171981257399</v>
      </c>
      <c r="F320" s="46">
        <f>Revisions!AV320</f>
        <v>4.4210982991039005</v>
      </c>
      <c r="G320" s="46">
        <f>Revisions!AY320</f>
        <v>5.2008820397491906</v>
      </c>
    </row>
    <row r="321" spans="1:7">
      <c r="A321" s="3">
        <v>2016</v>
      </c>
      <c r="B321" s="3">
        <v>8</v>
      </c>
      <c r="C321" s="46">
        <f>Revisions!AM321</f>
        <v>5.7798516225569152</v>
      </c>
      <c r="D321" s="46">
        <f>Revisions!AP321</f>
        <v>4.6132319089310441</v>
      </c>
      <c r="E321" s="46">
        <f>Revisions!AS321</f>
        <v>3.8321461826374494</v>
      </c>
      <c r="F321" s="46">
        <f>Revisions!AV321</f>
        <v>4.4640438798758781</v>
      </c>
      <c r="G321" s="46">
        <f>Revisions!AY321</f>
        <v>5.2283783991443871</v>
      </c>
    </row>
    <row r="322" spans="1:7">
      <c r="A322" s="3">
        <v>2016</v>
      </c>
      <c r="B322" s="3">
        <v>9</v>
      </c>
      <c r="C322" s="46">
        <f>Revisions!AM322</f>
        <v>5.7859606321855255</v>
      </c>
      <c r="D322" s="46">
        <f>Revisions!AP322</f>
        <v>4.6364980604560353</v>
      </c>
      <c r="E322" s="46">
        <f>Revisions!AS322</f>
        <v>3.8488575269192045</v>
      </c>
      <c r="F322" s="46">
        <f>Revisions!AV322</f>
        <v>4.4955160296915784</v>
      </c>
      <c r="G322" s="46">
        <f>Revisions!AY322</f>
        <v>5.1954365416243462</v>
      </c>
    </row>
    <row r="323" spans="1:7">
      <c r="A323" s="3">
        <v>2016</v>
      </c>
      <c r="B323" s="3">
        <v>10</v>
      </c>
      <c r="C323" s="46">
        <f>Revisions!AM323</f>
        <v>5.791965559693363</v>
      </c>
      <c r="D323" s="46">
        <f>Revisions!AP323</f>
        <v>4.6594487207466857</v>
      </c>
      <c r="E323" s="46">
        <f>Revisions!AS323</f>
        <v>3.8535642658796312</v>
      </c>
      <c r="F323" s="46">
        <f>Revisions!AV323</f>
        <v>4.5329963009130037</v>
      </c>
      <c r="G323" s="46">
        <f>Revisions!AY323</f>
        <v>5.1565363240479094</v>
      </c>
    </row>
    <row r="324" spans="1:7">
      <c r="A324" s="3">
        <v>2016</v>
      </c>
      <c r="B324" s="3">
        <v>11</v>
      </c>
      <c r="C324" s="46">
        <f>Revisions!AM324</f>
        <v>5.7976426288928202</v>
      </c>
      <c r="D324" s="46">
        <f>Revisions!AP324</f>
        <v>4.6832849390655555</v>
      </c>
      <c r="E324" s="46">
        <f>Revisions!AS324</f>
        <v>3.8673290442676151</v>
      </c>
      <c r="F324" s="46">
        <f>Revisions!AV324</f>
        <v>4.5665894604058126</v>
      </c>
      <c r="G324" s="46">
        <f>Revisions!AY324</f>
        <v>5.1110537864582497</v>
      </c>
    </row>
    <row r="325" spans="1:7">
      <c r="A325" s="3">
        <v>2016</v>
      </c>
      <c r="B325" s="3">
        <v>12</v>
      </c>
      <c r="C325" s="46">
        <f>Revisions!AM325</f>
        <v>5.8037860864661752</v>
      </c>
      <c r="D325" s="46">
        <f>Revisions!AP325</f>
        <v>4.7148682606260399</v>
      </c>
      <c r="E325" s="46">
        <f>Revisions!AS325</f>
        <v>3.8745791258984634</v>
      </c>
      <c r="F325" s="46">
        <f>Revisions!AV325</f>
        <v>4.6161643930840306</v>
      </c>
      <c r="G325" s="46">
        <f>Revisions!AY325</f>
        <v>5.0633790750485135</v>
      </c>
    </row>
    <row r="326" spans="1:7">
      <c r="A326" s="3">
        <v>2017</v>
      </c>
      <c r="B326" s="3">
        <v>1</v>
      </c>
      <c r="C326" s="46">
        <f>Revisions!AM326</f>
        <v>5.8037860864661752</v>
      </c>
      <c r="D326" s="46">
        <f>Revisions!AP326</f>
        <v>4.7114396124886779</v>
      </c>
      <c r="E326" s="46">
        <f>Revisions!AS326</f>
        <v>3.8768621742401144</v>
      </c>
      <c r="F326" s="46">
        <f>Revisions!AV326</f>
        <v>4.6165018553745858</v>
      </c>
      <c r="G326" s="46">
        <f>Revisions!AY326</f>
        <v>5.0507920298275693</v>
      </c>
    </row>
    <row r="327" spans="1:7">
      <c r="A327" s="6">
        <v>2017</v>
      </c>
      <c r="B327" s="6">
        <v>2</v>
      </c>
      <c r="C327" s="46">
        <f>Revisions!AM327</f>
        <v>5.8037860864661743</v>
      </c>
      <c r="D327" s="46">
        <f>Revisions!AP327</f>
        <v>4.6827973277864166</v>
      </c>
      <c r="E327" s="46">
        <f>Revisions!AS327</f>
        <v>3.8639331897284044</v>
      </c>
      <c r="F327" s="46">
        <f>Revisions!AV327</f>
        <v>4.5735562746026082</v>
      </c>
      <c r="G327" s="46">
        <f>Revisions!AY327</f>
        <v>5.0448145890269895</v>
      </c>
    </row>
    <row r="328" spans="1:7">
      <c r="A328" s="3">
        <v>2017</v>
      </c>
      <c r="B328" s="3">
        <v>3</v>
      </c>
      <c r="C328" s="46">
        <f>Revisions!AM328</f>
        <v>5.8037860864661743</v>
      </c>
      <c r="D328" s="46">
        <f>Revisions!AP328</f>
        <v>4.6595311762614244</v>
      </c>
      <c r="E328" s="46">
        <f>Revisions!AS328</f>
        <v>3.8472218454466489</v>
      </c>
      <c r="F328" s="46">
        <f>Revisions!AV328</f>
        <v>4.5420841247869088</v>
      </c>
      <c r="G328" s="46">
        <f>Revisions!AY328</f>
        <v>5.0428367187179548</v>
      </c>
    </row>
    <row r="329" spans="1:7">
      <c r="A329" s="3">
        <v>2017</v>
      </c>
      <c r="B329" s="3">
        <v>4</v>
      </c>
      <c r="C329" s="46">
        <f>Revisions!AM329</f>
        <v>5.8037860864661743</v>
      </c>
      <c r="D329" s="46">
        <f>Revisions!AP329</f>
        <v>4.636580515970774</v>
      </c>
      <c r="E329" s="46">
        <f>Revisions!AS329</f>
        <v>3.8425151064862231</v>
      </c>
      <c r="F329" s="46">
        <f>Revisions!AV329</f>
        <v>4.5046038535654827</v>
      </c>
      <c r="G329" s="46">
        <f>Revisions!AY329</f>
        <v>5.0741027831970831</v>
      </c>
    </row>
    <row r="330" spans="1:7">
      <c r="A330" s="3">
        <v>2017</v>
      </c>
      <c r="B330" s="3">
        <v>5</v>
      </c>
      <c r="C330" s="46">
        <f>Revisions!AM330</f>
        <v>5.8037860864661743</v>
      </c>
      <c r="D330" s="46">
        <f>Revisions!AP330</f>
        <v>4.6127442976519051</v>
      </c>
      <c r="E330" s="46">
        <f>Revisions!AS330</f>
        <v>3.8287503280982378</v>
      </c>
      <c r="F330" s="46">
        <f>Revisions!AV330</f>
        <v>4.4710106940726737</v>
      </c>
      <c r="G330" s="46">
        <f>Revisions!AY330</f>
        <v>5.1196316859380682</v>
      </c>
    </row>
    <row r="331" spans="1:7">
      <c r="A331" s="3">
        <v>2017</v>
      </c>
      <c r="B331" s="3">
        <v>6</v>
      </c>
      <c r="C331" s="46">
        <f>Revisions!AM331</f>
        <v>5.8037860864661743</v>
      </c>
      <c r="D331" s="46">
        <f>Revisions!AP331</f>
        <v>4.5811609760914207</v>
      </c>
      <c r="E331" s="46">
        <f>Revisions!AS331</f>
        <v>3.8215002464673895</v>
      </c>
      <c r="F331" s="46">
        <f>Revisions!AV331</f>
        <v>4.4214357613944566</v>
      </c>
      <c r="G331" s="46">
        <f>Revisions!AY331</f>
        <v>5.1645093443150865</v>
      </c>
    </row>
    <row r="332" spans="1:7">
      <c r="A332" s="3">
        <v>2017</v>
      </c>
      <c r="B332" s="3">
        <v>7</v>
      </c>
      <c r="C332" s="46">
        <f>Revisions!AM332</f>
        <v>5.8037860864661743</v>
      </c>
      <c r="D332" s="46">
        <f>Revisions!AP332</f>
        <v>4.5845896242287827</v>
      </c>
      <c r="E332" s="46">
        <f>Revisions!AS332</f>
        <v>3.8192171981257399</v>
      </c>
      <c r="F332" s="46">
        <f>Revisions!AV332</f>
        <v>4.4210982991039005</v>
      </c>
      <c r="G332" s="46">
        <f>Revisions!AY332</f>
        <v>5.21196975221378</v>
      </c>
    </row>
    <row r="333" spans="1:7">
      <c r="A333" s="3">
        <v>2017</v>
      </c>
      <c r="B333" s="3">
        <v>8</v>
      </c>
      <c r="C333" s="46">
        <f>Revisions!AM333</f>
        <v>5.8037860864661743</v>
      </c>
      <c r="D333" s="46">
        <f>Revisions!AP333</f>
        <v>4.6132319089310441</v>
      </c>
      <c r="E333" s="46">
        <f>Revisions!AS333</f>
        <v>3.8321461826374494</v>
      </c>
      <c r="F333" s="46">
        <f>Revisions!AV333</f>
        <v>4.4640438798758781</v>
      </c>
      <c r="G333" s="46">
        <f>Revisions!AY333</f>
        <v>5.2283783991443871</v>
      </c>
    </row>
    <row r="334" spans="1:7">
      <c r="A334" s="3">
        <v>2017</v>
      </c>
      <c r="B334" s="3">
        <v>9</v>
      </c>
      <c r="C334" s="46">
        <f>Revisions!AM334</f>
        <v>5.8037860864661743</v>
      </c>
      <c r="D334" s="46">
        <f>Revisions!AP334</f>
        <v>4.6364980604560353</v>
      </c>
      <c r="E334" s="46">
        <f>Revisions!AS334</f>
        <v>3.8488575269192045</v>
      </c>
      <c r="F334" s="46">
        <f>Revisions!AV334</f>
        <v>4.4955160296915784</v>
      </c>
      <c r="G334" s="46">
        <f>Revisions!AY334</f>
        <v>5.1954365416243462</v>
      </c>
    </row>
    <row r="335" spans="1:7">
      <c r="A335" s="3">
        <v>2017</v>
      </c>
      <c r="B335" s="3">
        <v>10</v>
      </c>
      <c r="C335" s="46">
        <f>Revisions!AM335</f>
        <v>5.8037860864661743</v>
      </c>
      <c r="D335" s="46">
        <f>Revisions!AP335</f>
        <v>4.6594487207466857</v>
      </c>
      <c r="E335" s="46">
        <f>Revisions!AS335</f>
        <v>3.8535642658796312</v>
      </c>
      <c r="F335" s="46">
        <f>Revisions!AV335</f>
        <v>4.5329963009130037</v>
      </c>
      <c r="G335" s="46">
        <f>Revisions!AY335</f>
        <v>5.1565363240479094</v>
      </c>
    </row>
    <row r="336" spans="1:7">
      <c r="A336" s="3">
        <v>2017</v>
      </c>
      <c r="B336" s="3">
        <v>11</v>
      </c>
      <c r="C336" s="46">
        <f>Revisions!AM336</f>
        <v>5.8037860864661743</v>
      </c>
      <c r="D336" s="46">
        <f>Revisions!AP336</f>
        <v>4.6832849390655555</v>
      </c>
      <c r="E336" s="46">
        <f>Revisions!AS336</f>
        <v>3.8673290442676151</v>
      </c>
      <c r="F336" s="46">
        <f>Revisions!AV336</f>
        <v>4.5665894604058126</v>
      </c>
      <c r="G336" s="46">
        <f>Revisions!AY336</f>
        <v>5.1110537864582497</v>
      </c>
    </row>
    <row r="337" spans="1:7">
      <c r="A337" s="6">
        <v>2017</v>
      </c>
      <c r="B337" s="6">
        <v>12</v>
      </c>
      <c r="C337" s="46">
        <f>Revisions!AM337</f>
        <v>5.8037860864661752</v>
      </c>
      <c r="D337" s="46">
        <f>Revisions!AP337</f>
        <v>4.7148682606260399</v>
      </c>
      <c r="E337" s="46">
        <f>Revisions!AS337</f>
        <v>3.8745791258984634</v>
      </c>
      <c r="F337" s="46">
        <f>Revisions!AV337</f>
        <v>4.6161643930840306</v>
      </c>
      <c r="G337" s="46">
        <f>Revisions!AY337</f>
        <v>5.0633790750485135</v>
      </c>
    </row>
    <row r="338" spans="1:7">
      <c r="A338" s="3">
        <v>2018</v>
      </c>
      <c r="B338" s="3">
        <v>1</v>
      </c>
      <c r="C338" s="46">
        <f>Revisions!AM338</f>
        <v>5.8379344939022708</v>
      </c>
      <c r="D338" s="46">
        <f>Revisions!AP338</f>
        <v>4.7716258590037182</v>
      </c>
      <c r="E338" s="46">
        <f>Revisions!AS338</f>
        <v>3.9307134221873725</v>
      </c>
      <c r="F338" s="46">
        <f>Revisions!AV338</f>
        <v>4.6677811730156895</v>
      </c>
      <c r="G338" s="46">
        <f>Revisions!AY338</f>
        <v>5.0996288071310305</v>
      </c>
    </row>
    <row r="339" spans="1:7">
      <c r="A339" s="3">
        <v>2018</v>
      </c>
      <c r="B339" s="3">
        <v>2</v>
      </c>
      <c r="C339" s="46">
        <f>Revisions!AM339</f>
        <v>5.8719728269144111</v>
      </c>
      <c r="D339" s="46">
        <f>Revisions!AP339</f>
        <v>4.8040593727099443</v>
      </c>
      <c r="E339" s="46">
        <f>Revisions!AS339</f>
        <v>3.9721193342723544</v>
      </c>
      <c r="F339" s="46">
        <f>Revisions!AV339</f>
        <v>4.6762857437588634</v>
      </c>
      <c r="G339" s="46">
        <f>Revisions!AY339</f>
        <v>5.1427782691376533</v>
      </c>
    </row>
    <row r="340" spans="1:7">
      <c r="A340" s="3">
        <v>2018</v>
      </c>
      <c r="B340" s="3">
        <v>3</v>
      </c>
      <c r="C340" s="46">
        <f>Revisions!AM340</f>
        <v>5.9059271492342793</v>
      </c>
      <c r="D340" s="46">
        <f>Revisions!AP340</f>
        <v>4.8424212968048899</v>
      </c>
      <c r="E340" s="46">
        <f>Revisions!AS340</f>
        <v>4.0094276163815534</v>
      </c>
      <c r="F340" s="46">
        <f>Revisions!AV340</f>
        <v>4.6971675081925923</v>
      </c>
      <c r="G340" s="46">
        <f>Revisions!AY340</f>
        <v>5.190021054070554</v>
      </c>
    </row>
    <row r="341" spans="1:7">
      <c r="A341" s="3">
        <v>2018</v>
      </c>
      <c r="B341" s="3">
        <v>4</v>
      </c>
      <c r="C341" s="46">
        <f>Revisions!AM341</f>
        <v>5.9399988364670806</v>
      </c>
      <c r="D341" s="46">
        <f>Revisions!AP341</f>
        <v>4.8808854120845115</v>
      </c>
      <c r="E341" s="46">
        <f>Revisions!AS341</f>
        <v>4.059006687684545</v>
      </c>
      <c r="F341" s="46">
        <f>Revisions!AV341</f>
        <v>4.7113660021011894</v>
      </c>
      <c r="G341" s="46">
        <f>Revisions!AY341</f>
        <v>5.270569112220568</v>
      </c>
    </row>
    <row r="342" spans="1:7">
      <c r="A342" s="3">
        <v>2018</v>
      </c>
      <c r="B342" s="3">
        <v>5</v>
      </c>
      <c r="C342" s="46">
        <f>Revisions!AM342</f>
        <v>5.9741902744213142</v>
      </c>
      <c r="D342" s="46">
        <f>Revisions!AP342</f>
        <v>4.9185620876563174</v>
      </c>
      <c r="E342" s="46">
        <f>Revisions!AS342</f>
        <v>4.0995299235752407</v>
      </c>
      <c r="F342" s="46">
        <f>Revisions!AV342</f>
        <v>4.729800444036953</v>
      </c>
      <c r="G342" s="46">
        <f>Revisions!AY342</f>
        <v>5.3658788206565857</v>
      </c>
    </row>
    <row r="343" spans="1:7">
      <c r="A343" s="3">
        <v>2018</v>
      </c>
      <c r="B343" s="3">
        <v>6</v>
      </c>
      <c r="C343" s="46">
        <f>Revisions!AM343</f>
        <v>6.0084122277310072</v>
      </c>
      <c r="D343" s="46">
        <f>Revisions!AP343</f>
        <v>4.9476538541787338</v>
      </c>
      <c r="E343" s="46">
        <f>Revisions!AS343</f>
        <v>4.1463277674171186</v>
      </c>
      <c r="F343" s="46">
        <f>Revisions!AV343</f>
        <v>4.7309362646920681</v>
      </c>
      <c r="G343" s="46">
        <f>Revisions!AY343</f>
        <v>5.4603316899008503</v>
      </c>
    </row>
    <row r="344" spans="1:7">
      <c r="A344" s="3">
        <v>2018</v>
      </c>
      <c r="B344" s="3">
        <v>7</v>
      </c>
      <c r="C344" s="46">
        <f>Revisions!AM344</f>
        <v>6.0426120595894135</v>
      </c>
      <c r="D344" s="46">
        <f>Revisions!AP344</f>
        <v>4.9513567941670855</v>
      </c>
      <c r="E344" s="46">
        <f>Revisions!AS344</f>
        <v>4.143850659966426</v>
      </c>
      <c r="F344" s="46">
        <f>Revisions!AV344</f>
        <v>4.7305751800411739</v>
      </c>
      <c r="G344" s="46">
        <f>Revisions!AY344</f>
        <v>5.5571610933146562</v>
      </c>
    </row>
    <row r="345" spans="1:7">
      <c r="A345" s="3">
        <v>2018</v>
      </c>
      <c r="B345" s="3">
        <v>8</v>
      </c>
      <c r="C345" s="46">
        <f>Revisions!AM345</f>
        <v>6.0758757817760518</v>
      </c>
      <c r="D345" s="46">
        <f>Revisions!AP345</f>
        <v>4.9822904616455279</v>
      </c>
      <c r="E345" s="46">
        <f>Revisions!AS345</f>
        <v>4.1578786081616324</v>
      </c>
      <c r="F345" s="46">
        <f>Revisions!AV345</f>
        <v>4.77652695146719</v>
      </c>
      <c r="G345" s="46">
        <f>Revisions!AY345</f>
        <v>5.6205067790802161</v>
      </c>
    </row>
    <row r="346" spans="1:7">
      <c r="A346" s="3">
        <v>2018</v>
      </c>
      <c r="B346" s="3">
        <v>9</v>
      </c>
      <c r="C346" s="46">
        <f>Revisions!AM346</f>
        <v>6.1094447896852673</v>
      </c>
      <c r="D346" s="46">
        <f>Revisions!AP346</f>
        <v>5.0074179052925194</v>
      </c>
      <c r="E346" s="46">
        <f>Revisions!AS346</f>
        <v>4.1760104167073369</v>
      </c>
      <c r="F346" s="46">
        <f>Revisions!AV346</f>
        <v>4.8102021517699889</v>
      </c>
      <c r="G346" s="46">
        <f>Revisions!AY346</f>
        <v>5.5850942822461729</v>
      </c>
    </row>
    <row r="347" spans="1:7">
      <c r="A347" s="3">
        <v>2018</v>
      </c>
      <c r="B347" s="3">
        <v>10</v>
      </c>
      <c r="C347" s="46">
        <f>Revisions!AM347</f>
        <v>6.1430284670951423</v>
      </c>
      <c r="D347" s="46">
        <f>Revisions!AP347</f>
        <v>5.0322046184064213</v>
      </c>
      <c r="E347" s="46">
        <f>Revisions!AS347</f>
        <v>4.1811172284793985</v>
      </c>
      <c r="F347" s="46">
        <f>Revisions!AV347</f>
        <v>4.8503060419769142</v>
      </c>
      <c r="G347" s="46">
        <f>Revisions!AY347</f>
        <v>5.5432765483515025</v>
      </c>
    </row>
    <row r="348" spans="1:7">
      <c r="A348" s="3">
        <v>2018</v>
      </c>
      <c r="B348" s="3">
        <v>11</v>
      </c>
      <c r="C348" s="46">
        <f>Revisions!AM348</f>
        <v>6.1765710756433103</v>
      </c>
      <c r="D348" s="46">
        <f>Revisions!AP348</f>
        <v>5.0579477341908001</v>
      </c>
      <c r="E348" s="46">
        <f>Revisions!AS348</f>
        <v>4.1960520130303633</v>
      </c>
      <c r="F348" s="46">
        <f>Revisions!AV348</f>
        <v>4.8862507226342196</v>
      </c>
      <c r="G348" s="46">
        <f>Revisions!AY348</f>
        <v>5.4943828204426195</v>
      </c>
    </row>
    <row r="349" spans="1:7">
      <c r="A349" s="3">
        <v>2018</v>
      </c>
      <c r="B349" s="3">
        <v>12</v>
      </c>
      <c r="C349" s="46">
        <f>Revisions!AM349</f>
        <v>6.2100511125188058</v>
      </c>
      <c r="D349" s="46">
        <f>Revisions!AP349</f>
        <v>5.0920577214761238</v>
      </c>
      <c r="E349" s="46">
        <f>Revisions!AS349</f>
        <v>4.2039183515998326</v>
      </c>
      <c r="F349" s="46">
        <f>Revisions!AV349</f>
        <v>4.9392959005999124</v>
      </c>
      <c r="G349" s="46">
        <f>Revisions!AY349</f>
        <v>5.443132505677152</v>
      </c>
    </row>
    <row r="350" spans="1:7">
      <c r="A350" s="3">
        <v>2019</v>
      </c>
      <c r="B350" s="3">
        <v>1</v>
      </c>
      <c r="C350" s="46">
        <f>Revisions!AM350</f>
        <v>6.2100511125188058</v>
      </c>
      <c r="D350" s="46">
        <f>Revisions!AP350</f>
        <v>5.0883547814877721</v>
      </c>
      <c r="E350" s="46">
        <f>Revisions!AS350</f>
        <v>4.2063954590505235</v>
      </c>
      <c r="F350" s="46">
        <f>Revisions!AV350</f>
        <v>4.9396569852508074</v>
      </c>
      <c r="G350" s="46">
        <f>Revisions!AY350</f>
        <v>5.4296014320646373</v>
      </c>
    </row>
    <row r="351" spans="1:7">
      <c r="A351" s="3">
        <v>2019</v>
      </c>
      <c r="B351" s="3">
        <v>2</v>
      </c>
      <c r="C351" s="46">
        <f>Revisions!AM351</f>
        <v>6.2100511125188049</v>
      </c>
      <c r="D351" s="46">
        <f>Revisions!AP351</f>
        <v>5.0574211140093297</v>
      </c>
      <c r="E351" s="46">
        <f>Revisions!AS351</f>
        <v>4.1923675108553189</v>
      </c>
      <c r="F351" s="46">
        <f>Revisions!AV351</f>
        <v>4.8937052138247905</v>
      </c>
      <c r="G351" s="46">
        <f>Revisions!AY351</f>
        <v>5.423175683204013</v>
      </c>
    </row>
    <row r="352" spans="1:7">
      <c r="A352" s="3">
        <v>2019</v>
      </c>
      <c r="B352" s="3">
        <v>3</v>
      </c>
      <c r="C352" s="46">
        <f>Revisions!AM352</f>
        <v>6.2100511125188076</v>
      </c>
      <c r="D352" s="46">
        <f>Revisions!AP352</f>
        <v>5.0322936703623391</v>
      </c>
      <c r="E352" s="46">
        <f>Revisions!AS352</f>
        <v>4.1742357023096135</v>
      </c>
      <c r="F352" s="46">
        <f>Revisions!AV352</f>
        <v>4.8600300135219925</v>
      </c>
      <c r="G352" s="46">
        <f>Revisions!AY352</f>
        <v>5.4210494726218004</v>
      </c>
    </row>
    <row r="353" spans="1:7">
      <c r="A353" s="3">
        <v>2019</v>
      </c>
      <c r="B353" s="3">
        <v>4</v>
      </c>
      <c r="C353" s="46">
        <f>Revisions!AM353</f>
        <v>6.2100511125188058</v>
      </c>
      <c r="D353" s="46">
        <f>Revisions!AP353</f>
        <v>5.0075069572484363</v>
      </c>
      <c r="E353" s="46">
        <f>Revisions!AS353</f>
        <v>4.1691288905375519</v>
      </c>
      <c r="F353" s="46">
        <f>Revisions!AV353</f>
        <v>4.8199261233150663</v>
      </c>
      <c r="G353" s="46">
        <f>Revisions!AY353</f>
        <v>5.4546604919368633</v>
      </c>
    </row>
    <row r="354" spans="1:7">
      <c r="A354" s="3">
        <v>2019</v>
      </c>
      <c r="B354" s="3">
        <v>5</v>
      </c>
      <c r="C354" s="46">
        <f>Revisions!AM354</f>
        <v>6.2100511125188076</v>
      </c>
      <c r="D354" s="46">
        <f>Revisions!AP354</f>
        <v>4.9817638414640575</v>
      </c>
      <c r="E354" s="46">
        <f>Revisions!AS354</f>
        <v>4.1541941059865879</v>
      </c>
      <c r="F354" s="46">
        <f>Revisions!AV354</f>
        <v>4.7839814426577609</v>
      </c>
      <c r="G354" s="46">
        <f>Revisions!AY354</f>
        <v>5.503604062383423</v>
      </c>
    </row>
    <row r="355" spans="1:7">
      <c r="A355" s="3">
        <v>2019</v>
      </c>
      <c r="B355" s="3">
        <v>6</v>
      </c>
      <c r="C355" s="46">
        <f>Revisions!AM355</f>
        <v>6.2100511125188076</v>
      </c>
      <c r="D355" s="46">
        <f>Revisions!AP355</f>
        <v>4.9476538541787338</v>
      </c>
      <c r="E355" s="46">
        <f>Revisions!AS355</f>
        <v>4.1463277674171186</v>
      </c>
      <c r="F355" s="46">
        <f>Revisions!AV355</f>
        <v>4.7309362646920681</v>
      </c>
      <c r="G355" s="46">
        <f>Revisions!AY355</f>
        <v>5.5518475451387168</v>
      </c>
    </row>
    <row r="356" spans="1:7">
      <c r="A356" s="3">
        <v>2019</v>
      </c>
      <c r="B356" s="3">
        <v>7</v>
      </c>
      <c r="C356" s="46">
        <f>Revisions!AM356</f>
        <v>6.2100511125188058</v>
      </c>
      <c r="D356" s="46">
        <f>Revisions!AP356</f>
        <v>4.9513567941670855</v>
      </c>
      <c r="E356" s="46">
        <f>Revisions!AS356</f>
        <v>4.143850659966426</v>
      </c>
      <c r="F356" s="46">
        <f>Revisions!AV356</f>
        <v>4.7305751800411739</v>
      </c>
      <c r="G356" s="46">
        <f>Revisions!AY356</f>
        <v>5.6028674836298116</v>
      </c>
    </row>
    <row r="357" spans="1:7">
      <c r="A357" s="3">
        <v>2019</v>
      </c>
      <c r="B357" s="3">
        <v>8</v>
      </c>
      <c r="C357" s="46">
        <f>Revisions!AM357</f>
        <v>6.2100511125188058</v>
      </c>
      <c r="D357" s="46">
        <f>Revisions!AP357</f>
        <v>4.9822904616455279</v>
      </c>
      <c r="E357" s="46">
        <f>Revisions!AS357</f>
        <v>4.1578786081616324</v>
      </c>
      <c r="F357" s="46">
        <f>Revisions!AV357</f>
        <v>4.77652695146719</v>
      </c>
      <c r="G357" s="46">
        <f>Revisions!AY357</f>
        <v>5.6205067790802161</v>
      </c>
    </row>
    <row r="358" spans="1:7">
      <c r="A358" s="3">
        <v>2019</v>
      </c>
      <c r="B358" s="3">
        <v>9</v>
      </c>
      <c r="C358" s="46">
        <f>Revisions!AM358</f>
        <v>6.2100511125188058</v>
      </c>
      <c r="D358" s="46">
        <f>Revisions!AP358</f>
        <v>5.0074179052925194</v>
      </c>
      <c r="E358" s="46">
        <f>Revisions!AS358</f>
        <v>4.1760104167073369</v>
      </c>
      <c r="F358" s="46">
        <f>Revisions!AV358</f>
        <v>4.8102021517699889</v>
      </c>
      <c r="G358" s="46">
        <f>Revisions!AY358</f>
        <v>5.5850942822461729</v>
      </c>
    </row>
    <row r="359" spans="1:7">
      <c r="A359" s="3">
        <v>2019</v>
      </c>
      <c r="B359" s="3">
        <v>10</v>
      </c>
      <c r="C359" s="46">
        <f>Revisions!AM359</f>
        <v>6.2100511125188058</v>
      </c>
      <c r="D359" s="46">
        <f>Revisions!AP359</f>
        <v>5.0322046184064213</v>
      </c>
      <c r="E359" s="46">
        <f>Revisions!AS359</f>
        <v>4.1811172284793985</v>
      </c>
      <c r="F359" s="46">
        <f>Revisions!AV359</f>
        <v>4.8503060419769142</v>
      </c>
      <c r="G359" s="46">
        <f>Revisions!AY359</f>
        <v>5.5432765483515025</v>
      </c>
    </row>
    <row r="360" spans="1:7">
      <c r="A360" s="3">
        <v>2019</v>
      </c>
      <c r="B360" s="3">
        <v>11</v>
      </c>
      <c r="C360" s="46">
        <f>Revisions!AM360</f>
        <v>6.2100511125188058</v>
      </c>
      <c r="D360" s="46">
        <f>Revisions!AP360</f>
        <v>5.0579477341908001</v>
      </c>
      <c r="E360" s="46">
        <f>Revisions!AS360</f>
        <v>4.1960520130303633</v>
      </c>
      <c r="F360" s="46">
        <f>Revisions!AV360</f>
        <v>4.8862507226342196</v>
      </c>
      <c r="G360" s="46">
        <f>Revisions!AY360</f>
        <v>5.4943828204426195</v>
      </c>
    </row>
    <row r="361" spans="1:7">
      <c r="A361" s="3">
        <v>2019</v>
      </c>
      <c r="B361" s="3">
        <v>12</v>
      </c>
      <c r="C361" s="46">
        <f>Revisions!AM361</f>
        <v>6.2100511125188058</v>
      </c>
      <c r="D361" s="46">
        <f>Revisions!AP361</f>
        <v>5.0920577214761238</v>
      </c>
      <c r="E361" s="46">
        <f>Revisions!AS361</f>
        <v>4.2039183515998326</v>
      </c>
      <c r="F361" s="46">
        <f>Revisions!AV361</f>
        <v>4.9392959005999124</v>
      </c>
      <c r="G361" s="46">
        <f>Revisions!AY361</f>
        <v>5.443132505677152</v>
      </c>
    </row>
    <row r="362" spans="1:7">
      <c r="A362" s="3">
        <v>2020</v>
      </c>
      <c r="B362" s="3">
        <v>1</v>
      </c>
      <c r="C362" s="46">
        <f>Revisions!AM362</f>
        <v>6.220490768506413</v>
      </c>
      <c r="D362" s="46">
        <f>Revisions!AP362</f>
        <v>5.1046050680468333</v>
      </c>
      <c r="E362" s="46">
        <f>Revisions!AS362</f>
        <v>4.2063954590505235</v>
      </c>
      <c r="F362" s="46">
        <f>Revisions!AV362</f>
        <v>4.9396569852508074</v>
      </c>
      <c r="G362" s="46">
        <f>Revisions!AY362</f>
        <v>5.4296014320646373</v>
      </c>
    </row>
    <row r="363" spans="1:7">
      <c r="A363" s="3">
        <v>2020</v>
      </c>
      <c r="B363" s="3">
        <v>2</v>
      </c>
      <c r="C363" s="46">
        <f>Revisions!AM363</f>
        <v>6.2308967731701239</v>
      </c>
      <c r="D363" s="46">
        <f>Revisions!AP363</f>
        <v>5.0901618661386818</v>
      </c>
      <c r="E363" s="46">
        <f>Revisions!AS363</f>
        <v>4.1923675108553189</v>
      </c>
      <c r="F363" s="46">
        <f>Revisions!AV363</f>
        <v>4.8937052138247905</v>
      </c>
      <c r="G363" s="46">
        <f>Revisions!AY363</f>
        <v>5.423175683204013</v>
      </c>
    </row>
    <row r="364" spans="1:7">
      <c r="A364" s="3">
        <v>2020</v>
      </c>
      <c r="B364" s="3">
        <v>3</v>
      </c>
      <c r="C364" s="46">
        <f>Revisions!AM364</f>
        <v>6.2412770945650564</v>
      </c>
      <c r="D364" s="46">
        <f>Revisions!AP364</f>
        <v>5.0816740029090743</v>
      </c>
      <c r="E364" s="46">
        <f>Revisions!AS364</f>
        <v>4.1742357023096135</v>
      </c>
      <c r="F364" s="46">
        <f>Revisions!AV364</f>
        <v>4.8600300135219925</v>
      </c>
      <c r="G364" s="46">
        <f>Revisions!AY364</f>
        <v>5.4210494726218004</v>
      </c>
    </row>
    <row r="365" spans="1:7">
      <c r="A365" s="3">
        <v>2020</v>
      </c>
      <c r="B365" s="3">
        <v>4</v>
      </c>
      <c r="C365" s="46">
        <f>Revisions!AM365</f>
        <v>6.2516932960905116</v>
      </c>
      <c r="D365" s="46">
        <f>Revisions!AP365</f>
        <v>5.0734692791991449</v>
      </c>
      <c r="E365" s="46">
        <f>Revisions!AS365</f>
        <v>4.1691288905375519</v>
      </c>
      <c r="F365" s="46">
        <f>Revisions!AV365</f>
        <v>4.8199261233150663</v>
      </c>
      <c r="G365" s="46">
        <f>Revisions!AY365</f>
        <v>5.4546604919368633</v>
      </c>
    </row>
    <row r="366" spans="1:7">
      <c r="A366" s="3">
        <v>2020</v>
      </c>
      <c r="B366" s="3">
        <v>5</v>
      </c>
      <c r="C366" s="46">
        <f>Revisions!AM366</f>
        <v>6.2621461071222351</v>
      </c>
      <c r="D366" s="46">
        <f>Revisions!AP366</f>
        <v>5.0643346447652489</v>
      </c>
      <c r="E366" s="46">
        <f>Revisions!AS366</f>
        <v>4.1541941059865879</v>
      </c>
      <c r="F366" s="46">
        <f>Revisions!AV366</f>
        <v>4.7839814426577609</v>
      </c>
      <c r="G366" s="46">
        <f>Revisions!AY366</f>
        <v>5.503604062383423</v>
      </c>
    </row>
    <row r="367" spans="1:7">
      <c r="A367" s="3">
        <v>2020</v>
      </c>
      <c r="B367" s="3">
        <v>6</v>
      </c>
      <c r="C367" s="46">
        <f>Revisions!AM367</f>
        <v>6.2726082471340563</v>
      </c>
      <c r="D367" s="46">
        <f>Revisions!AP367</f>
        <v>5.0466069312623087</v>
      </c>
      <c r="E367" s="46">
        <f>Revisions!AS367</f>
        <v>4.1463277674171186</v>
      </c>
      <c r="F367" s="46">
        <f>Revisions!AV367</f>
        <v>4.7309362646920681</v>
      </c>
      <c r="G367" s="46">
        <f>Revisions!AY367</f>
        <v>5.5518475451387168</v>
      </c>
    </row>
    <row r="368" spans="1:7">
      <c r="A368" s="3">
        <v>2020</v>
      </c>
      <c r="B368" s="3">
        <v>7</v>
      </c>
      <c r="C368" s="46">
        <f>Revisions!AM368</f>
        <v>6.2830636243021969</v>
      </c>
      <c r="D368" s="46">
        <f>Revisions!AP368</f>
        <v>5.050383930050427</v>
      </c>
      <c r="E368" s="46">
        <f>Revisions!AS368</f>
        <v>4.143850659966426</v>
      </c>
      <c r="F368" s="46">
        <f>Revisions!AV368</f>
        <v>4.7305751800411739</v>
      </c>
      <c r="G368" s="46">
        <f>Revisions!AY368</f>
        <v>5.6028674836298116</v>
      </c>
    </row>
    <row r="369" spans="1:7">
      <c r="A369" s="3">
        <v>2020</v>
      </c>
      <c r="B369" s="3">
        <v>8</v>
      </c>
      <c r="C369" s="46">
        <f>Revisions!AM369</f>
        <v>6.293232819370683</v>
      </c>
      <c r="D369" s="46">
        <f>Revisions!AP369</f>
        <v>5.0819362708784395</v>
      </c>
      <c r="E369" s="46">
        <f>Revisions!AS369</f>
        <v>4.1578786081616324</v>
      </c>
      <c r="F369" s="46">
        <f>Revisions!AV369</f>
        <v>4.77652695146719</v>
      </c>
      <c r="G369" s="46">
        <f>Revisions!AY369</f>
        <v>5.6205067790802161</v>
      </c>
    </row>
    <row r="370" spans="1:7">
      <c r="A370" s="3">
        <v>2020</v>
      </c>
      <c r="B370" s="3">
        <v>9</v>
      </c>
      <c r="C370" s="46">
        <f>Revisions!AM370</f>
        <v>6.3034953446457882</v>
      </c>
      <c r="D370" s="46">
        <f>Revisions!AP370</f>
        <v>5.1075662633983692</v>
      </c>
      <c r="E370" s="46">
        <f>Revisions!AS370</f>
        <v>4.1760104167073369</v>
      </c>
      <c r="F370" s="46">
        <f>Revisions!AV370</f>
        <v>4.8102021517699889</v>
      </c>
      <c r="G370" s="46">
        <f>Revisions!AY370</f>
        <v>5.5850942822461729</v>
      </c>
    </row>
    <row r="371" spans="1:7">
      <c r="A371" s="3">
        <v>2020</v>
      </c>
      <c r="B371" s="3">
        <v>10</v>
      </c>
      <c r="C371" s="46">
        <f>Revisions!AM371</f>
        <v>6.3137623545968067</v>
      </c>
      <c r="D371" s="46">
        <f>Revisions!AP371</f>
        <v>5.1328487107745495</v>
      </c>
      <c r="E371" s="46">
        <f>Revisions!AS371</f>
        <v>4.1811172284793985</v>
      </c>
      <c r="F371" s="46">
        <f>Revisions!AV371</f>
        <v>4.8503060419769142</v>
      </c>
      <c r="G371" s="46">
        <f>Revisions!AY371</f>
        <v>5.5432765483515025</v>
      </c>
    </row>
    <row r="372" spans="1:7">
      <c r="A372" s="3">
        <v>2020</v>
      </c>
      <c r="B372" s="3">
        <v>11</v>
      </c>
      <c r="C372" s="46">
        <f>Revisions!AM372</f>
        <v>6.3240168092101037</v>
      </c>
      <c r="D372" s="46">
        <f>Revisions!AP372</f>
        <v>5.1591066888746164</v>
      </c>
      <c r="E372" s="46">
        <f>Revisions!AS372</f>
        <v>4.1960520130303633</v>
      </c>
      <c r="F372" s="46">
        <f>Revisions!AV372</f>
        <v>4.8862507226342196</v>
      </c>
      <c r="G372" s="46">
        <f>Revisions!AY372</f>
        <v>5.4943828204426195</v>
      </c>
    </row>
    <row r="373" spans="1:7">
      <c r="A373" s="3">
        <v>2020</v>
      </c>
      <c r="B373" s="3">
        <v>12</v>
      </c>
      <c r="C373" s="46">
        <f>Revisions!AM373</f>
        <v>6.3342521347691836</v>
      </c>
      <c r="D373" s="46">
        <f>Revisions!AP373</f>
        <v>5.1938988759056466</v>
      </c>
      <c r="E373" s="46">
        <f>Revisions!AS373</f>
        <v>4.2039183515998326</v>
      </c>
      <c r="F373" s="46">
        <f>Revisions!AV373</f>
        <v>4.9392959005999124</v>
      </c>
      <c r="G373" s="46">
        <f>Revisions!AY373</f>
        <v>5.443132505677152</v>
      </c>
    </row>
    <row r="374" spans="1:7">
      <c r="A374" s="3">
        <v>2021</v>
      </c>
      <c r="B374" s="3">
        <v>1</v>
      </c>
      <c r="C374" s="46">
        <f>Revisions!AM374</f>
        <v>6.3449005838765418</v>
      </c>
      <c r="D374" s="46">
        <f>Revisions!AP374</f>
        <v>5.2066971694077706</v>
      </c>
      <c r="E374" s="46">
        <f>Revisions!AS374</f>
        <v>4.2063954590505235</v>
      </c>
      <c r="F374" s="46">
        <f>Revisions!AV374</f>
        <v>4.9396569852508074</v>
      </c>
      <c r="G374" s="46">
        <f>Revisions!AY374</f>
        <v>5.4296014320646373</v>
      </c>
    </row>
    <row r="375" spans="1:7">
      <c r="A375" s="3">
        <v>2021</v>
      </c>
      <c r="B375" s="3">
        <v>2</v>
      </c>
      <c r="C375" s="46">
        <f>Revisions!AM375</f>
        <v>6.3555147086335273</v>
      </c>
      <c r="D375" s="46">
        <f>Revisions!AP375</f>
        <v>5.191965103461456</v>
      </c>
      <c r="E375" s="46">
        <f>Revisions!AS375</f>
        <v>4.1923675108553189</v>
      </c>
      <c r="F375" s="46">
        <f>Revisions!AV375</f>
        <v>4.8937052138247905</v>
      </c>
      <c r="G375" s="46">
        <f>Revisions!AY375</f>
        <v>5.423175683204013</v>
      </c>
    </row>
    <row r="376" spans="1:7">
      <c r="A376" s="3">
        <v>2021</v>
      </c>
      <c r="B376" s="3">
        <v>3</v>
      </c>
      <c r="C376" s="46">
        <f>Revisions!AM376</f>
        <v>6.3661026364563567</v>
      </c>
      <c r="D376" s="46">
        <f>Revisions!AP376</f>
        <v>5.1833074829672556</v>
      </c>
      <c r="E376" s="46">
        <f>Revisions!AS376</f>
        <v>4.1742357023096135</v>
      </c>
      <c r="F376" s="46">
        <f>Revisions!AV376</f>
        <v>4.8600300135219925</v>
      </c>
      <c r="G376" s="46">
        <f>Revisions!AY376</f>
        <v>5.4210494726218004</v>
      </c>
    </row>
    <row r="377" spans="1:7">
      <c r="A377" s="3">
        <v>2021</v>
      </c>
      <c r="B377" s="3">
        <v>4</v>
      </c>
      <c r="C377" s="46">
        <f>Revisions!AM377</f>
        <v>6.3767271620123225</v>
      </c>
      <c r="D377" s="46">
        <f>Revisions!AP377</f>
        <v>5.1749386647831281</v>
      </c>
      <c r="E377" s="46">
        <f>Revisions!AS377</f>
        <v>4.1691288905375519</v>
      </c>
      <c r="F377" s="46">
        <f>Revisions!AV377</f>
        <v>4.8199261233150663</v>
      </c>
      <c r="G377" s="46">
        <f>Revisions!AY377</f>
        <v>5.4546604919368633</v>
      </c>
    </row>
    <row r="378" spans="1:7">
      <c r="A378" s="3">
        <v>2021</v>
      </c>
      <c r="B378" s="3">
        <v>5</v>
      </c>
      <c r="C378" s="46">
        <f>Revisions!AM378</f>
        <v>6.3873890292646793</v>
      </c>
      <c r="D378" s="46">
        <f>Revisions!AP378</f>
        <v>5.1656213376605535</v>
      </c>
      <c r="E378" s="46">
        <f>Revisions!AS378</f>
        <v>4.1541941059865879</v>
      </c>
      <c r="F378" s="46">
        <f>Revisions!AV378</f>
        <v>4.7839814426577609</v>
      </c>
      <c r="G378" s="46">
        <f>Revisions!AY378</f>
        <v>5.503604062383423</v>
      </c>
    </row>
    <row r="379" spans="1:7">
      <c r="A379" s="3">
        <v>2021</v>
      </c>
      <c r="B379" s="3">
        <v>6</v>
      </c>
      <c r="C379" s="46">
        <f>Revisions!AM379</f>
        <v>6.3980604120767355</v>
      </c>
      <c r="D379" s="46">
        <f>Revisions!AP379</f>
        <v>5.1475390698875563</v>
      </c>
      <c r="E379" s="46">
        <f>Revisions!AS379</f>
        <v>4.1463277674171186</v>
      </c>
      <c r="F379" s="46">
        <f>Revisions!AV379</f>
        <v>4.7309362646920681</v>
      </c>
      <c r="G379" s="46">
        <f>Revisions!AY379</f>
        <v>5.5518475451387168</v>
      </c>
    </row>
    <row r="380" spans="1:7">
      <c r="A380" s="3">
        <v>2021</v>
      </c>
      <c r="B380" s="3">
        <v>7</v>
      </c>
      <c r="C380" s="46">
        <f>Revisions!AM380</f>
        <v>6.4087248967882404</v>
      </c>
      <c r="D380" s="46">
        <f>Revisions!AP380</f>
        <v>5.1513916086514362</v>
      </c>
      <c r="E380" s="46">
        <f>Revisions!AS380</f>
        <v>4.143850659966426</v>
      </c>
      <c r="F380" s="46">
        <f>Revisions!AV380</f>
        <v>4.7305751800411739</v>
      </c>
      <c r="G380" s="46">
        <f>Revisions!AY380</f>
        <v>5.6028674836298116</v>
      </c>
    </row>
    <row r="381" spans="1:7">
      <c r="A381" s="3">
        <v>2021</v>
      </c>
      <c r="B381" s="3">
        <v>8</v>
      </c>
      <c r="C381" s="46">
        <f>Revisions!AM381</f>
        <v>6.4190974757580967</v>
      </c>
      <c r="D381" s="46">
        <f>Revisions!AP381</f>
        <v>5.1835749962960085</v>
      </c>
      <c r="E381" s="46">
        <f>Revisions!AS381</f>
        <v>4.1578786081616324</v>
      </c>
      <c r="F381" s="46">
        <f>Revisions!AV381</f>
        <v>4.77652695146719</v>
      </c>
      <c r="G381" s="46">
        <f>Revisions!AY381</f>
        <v>5.6205067790802161</v>
      </c>
    </row>
    <row r="382" spans="1:7">
      <c r="A382" s="3">
        <v>2021</v>
      </c>
      <c r="B382" s="3">
        <v>9</v>
      </c>
      <c r="C382" s="46">
        <f>Revisions!AM382</f>
        <v>6.4295652515387012</v>
      </c>
      <c r="D382" s="46">
        <f>Revisions!AP382</f>
        <v>5.2097175886663365</v>
      </c>
      <c r="E382" s="46">
        <f>Revisions!AS382</f>
        <v>4.1760104167073369</v>
      </c>
      <c r="F382" s="46">
        <f>Revisions!AV382</f>
        <v>4.8102021517699889</v>
      </c>
      <c r="G382" s="46">
        <f>Revisions!AY382</f>
        <v>5.5850942822461729</v>
      </c>
    </row>
    <row r="383" spans="1:7">
      <c r="A383" s="3">
        <v>2021</v>
      </c>
      <c r="B383" s="3">
        <v>10</v>
      </c>
      <c r="C383" s="46">
        <f>Revisions!AM383</f>
        <v>6.4400376016887408</v>
      </c>
      <c r="D383" s="46">
        <f>Revisions!AP383</f>
        <v>5.2355056849900405</v>
      </c>
      <c r="E383" s="46">
        <f>Revisions!AS383</f>
        <v>4.1811172284793985</v>
      </c>
      <c r="F383" s="46">
        <f>Revisions!AV383</f>
        <v>4.8503060419769142</v>
      </c>
      <c r="G383" s="46">
        <f>Revisions!AY383</f>
        <v>5.5432765483515025</v>
      </c>
    </row>
    <row r="384" spans="1:7">
      <c r="A384" s="3">
        <v>2021</v>
      </c>
      <c r="B384" s="3">
        <v>11</v>
      </c>
      <c r="C384" s="46">
        <f>Revisions!AM384</f>
        <v>6.4504971453943059</v>
      </c>
      <c r="D384" s="46">
        <f>Revisions!AP384</f>
        <v>5.262288822652109</v>
      </c>
      <c r="E384" s="46">
        <f>Revisions!AS384</f>
        <v>4.1960520130303633</v>
      </c>
      <c r="F384" s="46">
        <f>Revisions!AV384</f>
        <v>4.8862507226342196</v>
      </c>
      <c r="G384" s="46">
        <f>Revisions!AY384</f>
        <v>5.4943828204426195</v>
      </c>
    </row>
    <row r="385" spans="1:7">
      <c r="A385" s="3">
        <v>2021</v>
      </c>
      <c r="B385" s="3">
        <v>12</v>
      </c>
      <c r="C385" s="46">
        <f>Revisions!AM385</f>
        <v>6.4609371774645679</v>
      </c>
      <c r="D385" s="46">
        <f>Revisions!AP385</f>
        <v>5.297776853423759</v>
      </c>
      <c r="E385" s="46">
        <f>Revisions!AS385</f>
        <v>4.2039183515998326</v>
      </c>
      <c r="F385" s="46">
        <f>Revisions!AV385</f>
        <v>4.9392959005999124</v>
      </c>
      <c r="G385" s="46">
        <f>Revisions!AY385</f>
        <v>5.443132505677152</v>
      </c>
    </row>
    <row r="386" spans="1:7">
      <c r="A386" s="3">
        <v>2022</v>
      </c>
      <c r="B386" s="3">
        <v>1</v>
      </c>
      <c r="C386" s="46">
        <f>Revisions!AM386</f>
        <v>6.4717985955540733</v>
      </c>
      <c r="D386" s="46">
        <f>Revisions!AP386</f>
        <v>5.3108311127959258</v>
      </c>
      <c r="E386" s="46">
        <f>Revisions!AS386</f>
        <v>4.2063954590505235</v>
      </c>
      <c r="F386" s="46">
        <f>Revisions!AV386</f>
        <v>4.9396569852508074</v>
      </c>
      <c r="G386" s="46">
        <f>Revisions!AY386</f>
        <v>5.4296014320646373</v>
      </c>
    </row>
    <row r="387" spans="1:7">
      <c r="A387" s="3">
        <v>2022</v>
      </c>
      <c r="B387" s="3">
        <v>2</v>
      </c>
      <c r="C387" s="46">
        <f>Revisions!AM387</f>
        <v>6.4826250028061985</v>
      </c>
      <c r="D387" s="46">
        <f>Revisions!AP387</f>
        <v>5.295804405530685</v>
      </c>
      <c r="E387" s="46">
        <f>Revisions!AS387</f>
        <v>4.1923675108553189</v>
      </c>
      <c r="F387" s="46">
        <f>Revisions!AV387</f>
        <v>4.8937052138247905</v>
      </c>
      <c r="G387" s="46">
        <f>Revisions!AY387</f>
        <v>5.423175683204013</v>
      </c>
    </row>
    <row r="388" spans="1:7">
      <c r="A388" s="3">
        <v>2022</v>
      </c>
      <c r="B388" s="3">
        <v>3</v>
      </c>
      <c r="C388" s="46">
        <f>Revisions!AM388</f>
        <v>6.4934246891854848</v>
      </c>
      <c r="D388" s="46">
        <f>Revisions!AP388</f>
        <v>5.2869736326266006</v>
      </c>
      <c r="E388" s="46">
        <f>Revisions!AS388</f>
        <v>4.1742357023096135</v>
      </c>
      <c r="F388" s="46">
        <f>Revisions!AV388</f>
        <v>4.8600300135219925</v>
      </c>
      <c r="G388" s="46">
        <f>Revisions!AY388</f>
        <v>5.4210494726218004</v>
      </c>
    </row>
    <row r="389" spans="1:7">
      <c r="A389" s="3">
        <v>2022</v>
      </c>
      <c r="B389" s="3">
        <v>4</v>
      </c>
      <c r="C389" s="46">
        <f>Revisions!AM389</f>
        <v>6.5042617052525697</v>
      </c>
      <c r="D389" s="46">
        <f>Revisions!AP389</f>
        <v>5.2784374380787913</v>
      </c>
      <c r="E389" s="46">
        <f>Revisions!AS389</f>
        <v>4.1691288905375519</v>
      </c>
      <c r="F389" s="46">
        <f>Revisions!AV389</f>
        <v>4.8199261233150663</v>
      </c>
      <c r="G389" s="46">
        <f>Revisions!AY389</f>
        <v>5.4546604919368633</v>
      </c>
    </row>
    <row r="390" spans="1:7">
      <c r="A390" s="3">
        <v>2022</v>
      </c>
      <c r="B390" s="3">
        <v>5</v>
      </c>
      <c r="C390" s="46">
        <f>Revisions!AM390</f>
        <v>6.5151368098499738</v>
      </c>
      <c r="D390" s="46">
        <f>Revisions!AP390</f>
        <v>5.2689337644137657</v>
      </c>
      <c r="E390" s="46">
        <f>Revisions!AS390</f>
        <v>4.1541941059865879</v>
      </c>
      <c r="F390" s="46">
        <f>Revisions!AV390</f>
        <v>4.7839814426577609</v>
      </c>
      <c r="G390" s="46">
        <f>Revisions!AY390</f>
        <v>5.503604062383423</v>
      </c>
    </row>
    <row r="391" spans="1:7">
      <c r="A391" s="3">
        <v>2022</v>
      </c>
      <c r="B391" s="3">
        <v>6</v>
      </c>
      <c r="C391" s="46">
        <f>Revisions!AM391</f>
        <v>6.5260216203182724</v>
      </c>
      <c r="D391" s="46">
        <f>Revisions!AP391</f>
        <v>5.2504898512853071</v>
      </c>
      <c r="E391" s="46">
        <f>Revisions!AS391</f>
        <v>4.1463277674171186</v>
      </c>
      <c r="F391" s="46">
        <f>Revisions!AV391</f>
        <v>4.7309362646920681</v>
      </c>
      <c r="G391" s="46">
        <f>Revisions!AY391</f>
        <v>5.5518475451387168</v>
      </c>
    </row>
    <row r="392" spans="1:7">
      <c r="A392" s="3">
        <v>2022</v>
      </c>
      <c r="B392" s="3">
        <v>7</v>
      </c>
      <c r="C392" s="46">
        <f>Revisions!AM392</f>
        <v>6.5368993947240073</v>
      </c>
      <c r="D392" s="46">
        <f>Revisions!AP392</f>
        <v>5.2544194408244644</v>
      </c>
      <c r="E392" s="46">
        <f>Revisions!AS392</f>
        <v>4.143850659966426</v>
      </c>
      <c r="F392" s="46">
        <f>Revisions!AV392</f>
        <v>4.7305751800411739</v>
      </c>
      <c r="G392" s="46">
        <f>Revisions!AY392</f>
        <v>5.6028674836298116</v>
      </c>
    </row>
    <row r="393" spans="1:7">
      <c r="A393" s="3">
        <v>2022</v>
      </c>
      <c r="B393" s="3">
        <v>8</v>
      </c>
      <c r="C393" s="46">
        <f>Revisions!AM393</f>
        <v>6.5474794252732602</v>
      </c>
      <c r="D393" s="46">
        <f>Revisions!AP393</f>
        <v>5.2872464962219281</v>
      </c>
      <c r="E393" s="46">
        <f>Revisions!AS393</f>
        <v>4.1578786081616324</v>
      </c>
      <c r="F393" s="46">
        <f>Revisions!AV393</f>
        <v>4.77652695146719</v>
      </c>
      <c r="G393" s="46">
        <f>Revisions!AY393</f>
        <v>5.6205067790802161</v>
      </c>
    </row>
    <row r="394" spans="1:7">
      <c r="A394" s="3">
        <v>2022</v>
      </c>
      <c r="B394" s="3">
        <v>9</v>
      </c>
      <c r="C394" s="46">
        <f>Revisions!AM394</f>
        <v>6.5581565565694779</v>
      </c>
      <c r="D394" s="46">
        <f>Revisions!AP394</f>
        <v>5.313911940439664</v>
      </c>
      <c r="E394" s="46">
        <f>Revisions!AS394</f>
        <v>4.1760104167073369</v>
      </c>
      <c r="F394" s="46">
        <f>Revisions!AV394</f>
        <v>4.8102021517699889</v>
      </c>
      <c r="G394" s="46">
        <f>Revisions!AY394</f>
        <v>5.5850942822461729</v>
      </c>
    </row>
    <row r="395" spans="1:7">
      <c r="A395" s="3">
        <v>2022</v>
      </c>
      <c r="B395" s="3">
        <v>10</v>
      </c>
      <c r="C395" s="46">
        <f>Revisions!AM395</f>
        <v>6.5688383537225166</v>
      </c>
      <c r="D395" s="46">
        <f>Revisions!AP395</f>
        <v>5.3402157986898429</v>
      </c>
      <c r="E395" s="46">
        <f>Revisions!AS395</f>
        <v>4.1811172284793985</v>
      </c>
      <c r="F395" s="46">
        <f>Revisions!AV395</f>
        <v>4.8503060419769142</v>
      </c>
      <c r="G395" s="46">
        <f>Revisions!AY395</f>
        <v>5.5432765483515025</v>
      </c>
    </row>
    <row r="396" spans="1:7">
      <c r="A396" s="3">
        <v>2022</v>
      </c>
      <c r="B396" s="3">
        <v>11</v>
      </c>
      <c r="C396" s="46">
        <f>Revisions!AM396</f>
        <v>6.5795070883021909</v>
      </c>
      <c r="D396" s="46">
        <f>Revisions!AP396</f>
        <v>5.3675345991051522</v>
      </c>
      <c r="E396" s="46">
        <f>Revisions!AS396</f>
        <v>4.1960520130303633</v>
      </c>
      <c r="F396" s="46">
        <f>Revisions!AV396</f>
        <v>4.8862507226342196</v>
      </c>
      <c r="G396" s="46">
        <f>Revisions!AY396</f>
        <v>5.4943828204426195</v>
      </c>
    </row>
    <row r="397" spans="1:7">
      <c r="A397" s="3">
        <v>2022</v>
      </c>
      <c r="B397" s="3">
        <v>12</v>
      </c>
      <c r="C397" s="46">
        <f>Revisions!AM397</f>
        <v>6.5901559210138592</v>
      </c>
      <c r="D397" s="46">
        <f>Revisions!AP397</f>
        <v>5.4037323904922347</v>
      </c>
      <c r="E397" s="46">
        <f>Revisions!AS397</f>
        <v>4.2039183515998326</v>
      </c>
      <c r="F397" s="46">
        <f>Revisions!AV397</f>
        <v>4.9392959005999124</v>
      </c>
      <c r="G397" s="46">
        <f>Revisions!AY397</f>
        <v>5.443132505677152</v>
      </c>
    </row>
    <row r="398" spans="1:7">
      <c r="A398" s="3">
        <v>2023</v>
      </c>
      <c r="B398" s="3">
        <v>1</v>
      </c>
      <c r="C398" s="46">
        <f>Revisions!AM398</f>
        <v>6.6012345674651529</v>
      </c>
      <c r="D398" s="46">
        <f>Revisions!AP398</f>
        <v>5.4170477350518444</v>
      </c>
      <c r="E398" s="46">
        <f>Revisions!AS398</f>
        <v>4.2201433658794114</v>
      </c>
      <c r="F398" s="46">
        <f>Revisions!AV398</f>
        <v>4.955333805215373</v>
      </c>
      <c r="G398" s="46">
        <f>Revisions!AY398</f>
        <v>5.4436013082249621</v>
      </c>
    </row>
    <row r="399" spans="1:7">
      <c r="A399" s="3">
        <v>2023</v>
      </c>
      <c r="B399" s="3">
        <v>2</v>
      </c>
      <c r="C399" s="46">
        <f>Revisions!AM399</f>
        <v>6.6122775028623222</v>
      </c>
      <c r="D399" s="46">
        <f>Revisions!AP399</f>
        <v>5.4017204936412995</v>
      </c>
      <c r="E399" s="46">
        <f>Revisions!AS399</f>
        <v>4.2199867971683034</v>
      </c>
      <c r="F399" s="46">
        <f>Revisions!AV399</f>
        <v>4.9251110801097031</v>
      </c>
      <c r="G399" s="46">
        <f>Revisions!AY399</f>
        <v>5.4512586048357363</v>
      </c>
    </row>
    <row r="400" spans="1:7">
      <c r="A400" s="3">
        <v>2023</v>
      </c>
      <c r="B400" s="3">
        <v>3</v>
      </c>
      <c r="C400" s="46">
        <f>Revisions!AM400</f>
        <v>6.623293182969193</v>
      </c>
      <c r="D400" s="46">
        <f>Revisions!AP400</f>
        <v>5.3927131052791326</v>
      </c>
      <c r="E400" s="46">
        <f>Revisions!AS400</f>
        <v>4.2156458814777009</v>
      </c>
      <c r="F400" s="46">
        <f>Revisions!AV400</f>
        <v>4.9074412193060164</v>
      </c>
      <c r="G400" s="46">
        <f>Revisions!AY400</f>
        <v>5.4632423154228791</v>
      </c>
    </row>
    <row r="401" spans="1:7">
      <c r="A401" s="3">
        <v>2023</v>
      </c>
      <c r="B401" s="3">
        <v>4</v>
      </c>
      <c r="C401" s="46">
        <f>Revisions!AM401</f>
        <v>6.63434693935762</v>
      </c>
      <c r="D401" s="46">
        <f>Revisions!AP401</f>
        <v>5.3840061868403666</v>
      </c>
      <c r="E401" s="46">
        <f>Revisions!AS401</f>
        <v>4.2243979177375941</v>
      </c>
      <c r="F401" s="46">
        <f>Revisions!AV401</f>
        <v>4.8831362658674111</v>
      </c>
      <c r="G401" s="46">
        <f>Revisions!AY401</f>
        <v>5.510980839590264</v>
      </c>
    </row>
    <row r="402" spans="1:7">
      <c r="A402" s="3">
        <v>2023</v>
      </c>
      <c r="B402" s="3">
        <v>5</v>
      </c>
      <c r="C402" s="46">
        <f>Revisions!AM402</f>
        <v>6.6454395460469735</v>
      </c>
      <c r="D402" s="46">
        <f>Revisions!AP402</f>
        <v>5.3743124397020408</v>
      </c>
      <c r="E402" s="46">
        <f>Revisions!AS402</f>
        <v>4.2233225438907169</v>
      </c>
      <c r="F402" s="46">
        <f>Revisions!AV402</f>
        <v>4.8630971662182683</v>
      </c>
      <c r="G402" s="46">
        <f>Revisions!AY402</f>
        <v>5.5741949076693977</v>
      </c>
    </row>
    <row r="403" spans="1:7">
      <c r="A403" s="3">
        <v>2023</v>
      </c>
      <c r="B403" s="3">
        <v>6</v>
      </c>
      <c r="C403" s="46">
        <f>Revisions!AM403</f>
        <v>6.6565420527246362</v>
      </c>
      <c r="D403" s="46">
        <f>Revisions!AP403</f>
        <v>5.3554996483110129</v>
      </c>
      <c r="E403" s="46">
        <f>Revisions!AS403</f>
        <v>4.2292543227654606</v>
      </c>
      <c r="F403" s="46">
        <f>Revisions!AV403</f>
        <v>4.8255549899859105</v>
      </c>
      <c r="G403" s="46">
        <f>Revisions!AY403</f>
        <v>5.636649950873303</v>
      </c>
    </row>
    <row r="404" spans="1:7">
      <c r="A404" s="3">
        <v>2023</v>
      </c>
      <c r="B404" s="3">
        <v>7</v>
      </c>
      <c r="C404" s="46">
        <f>Revisions!AM404</f>
        <v>6.6676373826184845</v>
      </c>
      <c r="D404" s="46">
        <f>Revisions!AP404</f>
        <v>5.359507829640954</v>
      </c>
      <c r="E404" s="46">
        <f>Revisions!AS404</f>
        <v>4.2267276731657555</v>
      </c>
      <c r="F404" s="46">
        <f>Revisions!AV404</f>
        <v>4.8251866836419977</v>
      </c>
      <c r="G404" s="46">
        <f>Revisions!AY404</f>
        <v>5.7018223347453976</v>
      </c>
    </row>
    <row r="405" spans="1:7">
      <c r="A405" s="3">
        <v>2023</v>
      </c>
      <c r="B405" s="3">
        <v>8</v>
      </c>
      <c r="C405" s="46">
        <f>Revisions!AM405</f>
        <v>6.6784290137787243</v>
      </c>
      <c r="D405" s="46">
        <f>Revisions!AP405</f>
        <v>5.3929914261463665</v>
      </c>
      <c r="E405" s="46">
        <f>Revisions!AS405</f>
        <v>4.2410361803248655</v>
      </c>
      <c r="F405" s="46">
        <f>Revisions!AV405</f>
        <v>4.8720574904965339</v>
      </c>
      <c r="G405" s="46">
        <f>Revisions!AY405</f>
        <v>5.7329169146618222</v>
      </c>
    </row>
    <row r="406" spans="1:7">
      <c r="A406" s="3">
        <v>2023</v>
      </c>
      <c r="B406" s="3">
        <v>9</v>
      </c>
      <c r="C406" s="46">
        <f>Revisions!AM406</f>
        <v>6.6893196877008663</v>
      </c>
      <c r="D406" s="46">
        <f>Revisions!AP406</f>
        <v>5.4201901792484568</v>
      </c>
      <c r="E406" s="46">
        <f>Revisions!AS406</f>
        <v>4.2595306250414833</v>
      </c>
      <c r="F406" s="46">
        <f>Revisions!AV406</f>
        <v>4.9064061948053883</v>
      </c>
      <c r="G406" s="46">
        <f>Revisions!AY406</f>
        <v>5.6967961678910957</v>
      </c>
    </row>
    <row r="407" spans="1:7">
      <c r="A407" s="3">
        <v>2023</v>
      </c>
      <c r="B407" s="3">
        <v>10</v>
      </c>
      <c r="C407" s="46">
        <f>Revisions!AM407</f>
        <v>6.700215120796968</v>
      </c>
      <c r="D407" s="46">
        <f>Revisions!AP407</f>
        <v>5.4470201146636379</v>
      </c>
      <c r="E407" s="46">
        <f>Revisions!AS407</f>
        <v>4.2647395730489865</v>
      </c>
      <c r="F407" s="46">
        <f>Revisions!AV407</f>
        <v>4.9473121628164529</v>
      </c>
      <c r="G407" s="46">
        <f>Revisions!AY407</f>
        <v>5.6541420793185324</v>
      </c>
    </row>
    <row r="408" spans="1:7">
      <c r="A408" s="3">
        <v>2023</v>
      </c>
      <c r="B408" s="3">
        <v>11</v>
      </c>
      <c r="C408" s="46">
        <f>Revisions!AM408</f>
        <v>6.7110972300682361</v>
      </c>
      <c r="D408" s="46">
        <f>Revisions!AP408</f>
        <v>5.4748852910872543</v>
      </c>
      <c r="E408" s="46">
        <f>Revisions!AS408</f>
        <v>4.2799730532909699</v>
      </c>
      <c r="F408" s="46">
        <f>Revisions!AV408</f>
        <v>4.9839757370869044</v>
      </c>
      <c r="G408" s="46">
        <f>Revisions!AY408</f>
        <v>5.6042704768514708</v>
      </c>
    </row>
    <row r="409" spans="1:7">
      <c r="A409" s="3">
        <v>2023</v>
      </c>
      <c r="B409" s="3">
        <v>12</v>
      </c>
      <c r="C409" s="46">
        <f>Revisions!AM409</f>
        <v>6.721959039434136</v>
      </c>
      <c r="D409" s="46">
        <f>Revisions!AP409</f>
        <v>5.5118070383020799</v>
      </c>
      <c r="E409" s="46">
        <f>Revisions!AS409</f>
        <v>4.2879967186318284</v>
      </c>
      <c r="F409" s="46">
        <f>Revisions!AV409</f>
        <v>5.0380818186119116</v>
      </c>
      <c r="G409" s="46">
        <f>Revisions!AY409</f>
        <v>5.5519951557906957</v>
      </c>
    </row>
    <row r="410" spans="1:7">
      <c r="A410" s="3">
        <v>2024</v>
      </c>
      <c r="B410" s="3">
        <v>1</v>
      </c>
      <c r="C410" s="46">
        <f>Revisions!AM410</f>
        <v>6.7332592588144573</v>
      </c>
      <c r="D410" s="46">
        <f>Revisions!AP410</f>
        <v>5.525388689752881</v>
      </c>
      <c r="E410" s="46">
        <f>Revisions!AS410</f>
        <v>4.3045462331969997</v>
      </c>
      <c r="F410" s="46">
        <f>Revisions!AV410</f>
        <v>5.0544404813196806</v>
      </c>
      <c r="G410" s="46">
        <f>Revisions!AY410</f>
        <v>5.5524733343894628</v>
      </c>
    </row>
    <row r="411" spans="1:7">
      <c r="A411" s="3">
        <v>2024</v>
      </c>
      <c r="B411" s="3">
        <v>2</v>
      </c>
      <c r="C411" s="46">
        <f>Revisions!AM411</f>
        <v>6.7445230529195692</v>
      </c>
      <c r="D411" s="46">
        <f>Revisions!AP411</f>
        <v>5.5097549035141249</v>
      </c>
      <c r="E411" s="46">
        <f>Revisions!AS411</f>
        <v>4.3043865331116686</v>
      </c>
      <c r="F411" s="46">
        <f>Revisions!AV411</f>
        <v>5.0236133017118973</v>
      </c>
      <c r="G411" s="46">
        <f>Revisions!AY411</f>
        <v>5.5602837769324518</v>
      </c>
    </row>
    <row r="412" spans="1:7">
      <c r="A412" s="3">
        <v>2024</v>
      </c>
      <c r="B412" s="3">
        <v>3</v>
      </c>
      <c r="C412" s="46">
        <f>Revisions!AM412</f>
        <v>6.7557590466285795</v>
      </c>
      <c r="D412" s="46">
        <f>Revisions!AP412</f>
        <v>5.5005673673847157</v>
      </c>
      <c r="E412" s="46">
        <f>Revisions!AS412</f>
        <v>4.2999587991072552</v>
      </c>
      <c r="F412" s="46">
        <f>Revisions!AV412</f>
        <v>5.0055900436921359</v>
      </c>
      <c r="G412" s="46">
        <f>Revisions!AY412</f>
        <v>5.5725071617313375</v>
      </c>
    </row>
    <row r="413" spans="1:7">
      <c r="A413" s="3">
        <v>2024</v>
      </c>
      <c r="B413" s="3">
        <v>4</v>
      </c>
      <c r="C413" s="46">
        <f>Revisions!AM413</f>
        <v>6.7670338781447734</v>
      </c>
      <c r="D413" s="46">
        <f>Revisions!AP413</f>
        <v>5.4916863105771752</v>
      </c>
      <c r="E413" s="46">
        <f>Revisions!AS413</f>
        <v>4.3088858760923463</v>
      </c>
      <c r="F413" s="46">
        <f>Revisions!AV413</f>
        <v>4.9807989911847592</v>
      </c>
      <c r="G413" s="46">
        <f>Revisions!AY413</f>
        <v>5.6212004563820681</v>
      </c>
    </row>
    <row r="414" spans="1:7">
      <c r="A414" s="3">
        <v>2024</v>
      </c>
      <c r="B414" s="3">
        <v>5</v>
      </c>
      <c r="C414" s="46">
        <f>Revisions!AM414</f>
        <v>6.7783483369679125</v>
      </c>
      <c r="D414" s="46">
        <f>Revisions!AP414</f>
        <v>5.481798688496081</v>
      </c>
      <c r="E414" s="46">
        <f>Revisions!AS414</f>
        <v>4.3077889947685311</v>
      </c>
      <c r="F414" s="46">
        <f>Revisions!AV414</f>
        <v>4.960359109542634</v>
      </c>
      <c r="G414" s="46">
        <f>Revisions!AY414</f>
        <v>5.6856788058227856</v>
      </c>
    </row>
    <row r="415" spans="1:7">
      <c r="A415" s="3">
        <v>2024</v>
      </c>
      <c r="B415" s="3">
        <v>6</v>
      </c>
      <c r="C415" s="46">
        <f>Revisions!AM415</f>
        <v>6.7896728937791302</v>
      </c>
      <c r="D415" s="46">
        <f>Revisions!AP415</f>
        <v>5.4626096412772327</v>
      </c>
      <c r="E415" s="46">
        <f>Revisions!AS415</f>
        <v>4.3138394092207699</v>
      </c>
      <c r="F415" s="46">
        <f>Revisions!AV415</f>
        <v>4.9220660897856279</v>
      </c>
      <c r="G415" s="46">
        <f>Revisions!AY415</f>
        <v>5.7493829498907685</v>
      </c>
    </row>
    <row r="416" spans="1:7">
      <c r="A416" s="3">
        <v>2024</v>
      </c>
      <c r="B416" s="3">
        <v>7</v>
      </c>
      <c r="C416" s="46">
        <f>Revisions!AM416</f>
        <v>6.8009901302708569</v>
      </c>
      <c r="D416" s="46">
        <f>Revisions!AP416</f>
        <v>5.4666979862337728</v>
      </c>
      <c r="E416" s="46">
        <f>Revisions!AS416</f>
        <v>4.3112622266290712</v>
      </c>
      <c r="F416" s="46">
        <f>Revisions!AV416</f>
        <v>4.9216904173148368</v>
      </c>
      <c r="G416" s="46">
        <f>Revisions!AY416</f>
        <v>5.8158587814403058</v>
      </c>
    </row>
    <row r="417" spans="1:7">
      <c r="A417" s="3">
        <v>2024</v>
      </c>
      <c r="B417" s="3">
        <v>8</v>
      </c>
      <c r="C417" s="46">
        <f>Revisions!AM417</f>
        <v>6.8119975940542998</v>
      </c>
      <c r="D417" s="46">
        <f>Revisions!AP417</f>
        <v>5.5008512546692936</v>
      </c>
      <c r="E417" s="46">
        <f>Revisions!AS417</f>
        <v>4.3258569039313626</v>
      </c>
      <c r="F417" s="46">
        <f>Revisions!AV417</f>
        <v>4.9694986403064645</v>
      </c>
      <c r="G417" s="46">
        <f>Revisions!AY417</f>
        <v>5.8475752529550578</v>
      </c>
    </row>
    <row r="418" spans="1:7">
      <c r="A418" s="3">
        <v>2024</v>
      </c>
      <c r="B418" s="3">
        <v>9</v>
      </c>
      <c r="C418" s="46">
        <f>Revisions!AM418</f>
        <v>6.8231060814548847</v>
      </c>
      <c r="D418" s="46">
        <f>Revisions!AP418</f>
        <v>5.528593982833427</v>
      </c>
      <c r="E418" s="46">
        <f>Revisions!AS418</f>
        <v>4.3447212375423137</v>
      </c>
      <c r="F418" s="46">
        <f>Revisions!AV418</f>
        <v>5.0045343187014959</v>
      </c>
      <c r="G418" s="46">
        <f>Revisions!AY418</f>
        <v>5.8107320912489184</v>
      </c>
    </row>
    <row r="419" spans="1:7">
      <c r="A419" s="3">
        <v>2024</v>
      </c>
      <c r="B419" s="3">
        <v>10</v>
      </c>
      <c r="C419" s="46">
        <f>Revisions!AM419</f>
        <v>6.8342194232129074</v>
      </c>
      <c r="D419" s="46">
        <f>Revisions!AP419</f>
        <v>5.5559605169569117</v>
      </c>
      <c r="E419" s="46">
        <f>Revisions!AS419</f>
        <v>4.3500343645099671</v>
      </c>
      <c r="F419" s="46">
        <f>Revisions!AV419</f>
        <v>5.0462584060727815</v>
      </c>
      <c r="G419" s="46">
        <f>Revisions!AY419</f>
        <v>5.7672249209049031</v>
      </c>
    </row>
    <row r="420" spans="1:7">
      <c r="A420" s="3">
        <v>2024</v>
      </c>
      <c r="B420" s="3">
        <v>11</v>
      </c>
      <c r="C420" s="46">
        <f>Revisions!AM420</f>
        <v>6.8453191746696014</v>
      </c>
      <c r="D420" s="46">
        <f>Revisions!AP420</f>
        <v>5.5843829969089995</v>
      </c>
      <c r="E420" s="46">
        <f>Revisions!AS420</f>
        <v>4.3655725143567903</v>
      </c>
      <c r="F420" s="46">
        <f>Revisions!AV420</f>
        <v>5.0836552518286426</v>
      </c>
      <c r="G420" s="46">
        <f>Revisions!AY420</f>
        <v>5.7163558863885013</v>
      </c>
    </row>
    <row r="421" spans="1:7">
      <c r="A421" s="3">
        <v>2024</v>
      </c>
      <c r="B421" s="3">
        <v>12</v>
      </c>
      <c r="C421" s="46">
        <f>Revisions!AM421</f>
        <v>6.8563982202228182</v>
      </c>
      <c r="D421" s="46">
        <f>Revisions!AP421</f>
        <v>5.6220431790681218</v>
      </c>
      <c r="E421" s="46">
        <f>Revisions!AS421</f>
        <v>4.3737566530044667</v>
      </c>
      <c r="F421" s="46">
        <f>Revisions!AV421</f>
        <v>5.1388434549841486</v>
      </c>
      <c r="G421" s="46">
        <f>Revisions!AY421</f>
        <v>5.6630350589065088</v>
      </c>
    </row>
    <row r="422" spans="1:7">
      <c r="A422" s="3">
        <v>2025</v>
      </c>
      <c r="B422" s="3">
        <v>1</v>
      </c>
      <c r="C422" s="46">
        <f>Revisions!AM422</f>
        <v>6.8621613321067825</v>
      </c>
      <c r="D422" s="46">
        <f>Revisions!AP422</f>
        <v>5.6269256488297605</v>
      </c>
      <c r="E422" s="46">
        <f>Revisions!AS422</f>
        <v>4.3813399983888361</v>
      </c>
      <c r="F422" s="46">
        <f>Revisions!AV422</f>
        <v>5.1473742092005068</v>
      </c>
      <c r="G422" s="46">
        <f>Revisions!AY422</f>
        <v>5.6562400654986495</v>
      </c>
    </row>
    <row r="423" spans="1:7">
      <c r="A423" s="3">
        <v>2025</v>
      </c>
      <c r="B423" s="3">
        <v>2</v>
      </c>
      <c r="C423" s="46">
        <f>Revisions!AM423</f>
        <v>6.8679058671003901</v>
      </c>
      <c r="D423" s="46">
        <f>Revisions!AP423</f>
        <v>5.6018757836302342</v>
      </c>
      <c r="E423" s="46">
        <f>Revisions!AS423</f>
        <v>4.371796445211884</v>
      </c>
      <c r="F423" s="46">
        <f>Revisions!AV423</f>
        <v>5.1077482361047233</v>
      </c>
      <c r="G423" s="46">
        <f>Revisions!AY423</f>
        <v>5.6568807166382777</v>
      </c>
    </row>
    <row r="424" spans="1:7">
      <c r="A424" s="3">
        <v>2025</v>
      </c>
      <c r="B424" s="3">
        <v>3</v>
      </c>
      <c r="C424" s="46">
        <f>Revisions!AM424</f>
        <v>6.8736362238919844</v>
      </c>
      <c r="D424" s="46">
        <f>Revisions!AP424</f>
        <v>5.5833187761221694</v>
      </c>
      <c r="E424" s="46">
        <f>Revisions!AS424</f>
        <v>4.3579539273251893</v>
      </c>
      <c r="F424" s="46">
        <f>Revisions!AV424</f>
        <v>5.0810385353171297</v>
      </c>
      <c r="G424" s="46">
        <f>Revisions!AY424</f>
        <v>5.6620085881408428</v>
      </c>
    </row>
    <row r="425" spans="1:7">
      <c r="A425" s="3">
        <v>2025</v>
      </c>
      <c r="B425" s="3">
        <v>4</v>
      </c>
      <c r="C425" s="46">
        <f>Revisions!AM425</f>
        <v>6.8793863879652433</v>
      </c>
      <c r="D425" s="46">
        <f>Revisions!AP425</f>
        <v>5.5651061700885807</v>
      </c>
      <c r="E425" s="46">
        <f>Revisions!AS425</f>
        <v>4.3576873612798925</v>
      </c>
      <c r="F425" s="46">
        <f>Revisions!AV425</f>
        <v>5.0475330548527255</v>
      </c>
      <c r="G425" s="46">
        <f>Revisions!AY425</f>
        <v>5.7043266206604111</v>
      </c>
    </row>
    <row r="426" spans="1:7">
      <c r="A426" s="3">
        <v>2025</v>
      </c>
      <c r="B426" s="3">
        <v>5</v>
      </c>
      <c r="C426" s="46">
        <f>Revisions!AM426</f>
        <v>6.8851567619650451</v>
      </c>
      <c r="D426" s="46">
        <f>Revisions!AP426</f>
        <v>5.5458522428511792</v>
      </c>
      <c r="E426" s="46">
        <f>Revisions!AS426</f>
        <v>4.347195977246856</v>
      </c>
      <c r="F426" s="46">
        <f>Revisions!AV426</f>
        <v>5.0184102923373111</v>
      </c>
      <c r="G426" s="46">
        <f>Revisions!AY426</f>
        <v>5.7626710242214774</v>
      </c>
    </row>
    <row r="427" spans="1:7">
      <c r="A427" s="3">
        <v>2025</v>
      </c>
      <c r="B427" s="3">
        <v>6</v>
      </c>
      <c r="C427" s="46">
        <f>Revisions!AM427</f>
        <v>6.8909322859387672</v>
      </c>
      <c r="D427" s="46">
        <f>Revisions!AP427</f>
        <v>5.5172357376900054</v>
      </c>
      <c r="E427" s="46">
        <f>Revisions!AS427</f>
        <v>4.3440362850853145</v>
      </c>
      <c r="F427" s="46">
        <f>Revisions!AV427</f>
        <v>4.9712867506834852</v>
      </c>
      <c r="G427" s="46">
        <f>Revisions!AY427</f>
        <v>5.820256397425454</v>
      </c>
    </row>
    <row r="428" spans="1:7">
      <c r="A428" s="3">
        <v>2025</v>
      </c>
      <c r="B428" s="3">
        <v>7</v>
      </c>
      <c r="C428" s="46">
        <f>Revisions!AM428</f>
        <v>6.8967040765495478</v>
      </c>
      <c r="D428" s="46">
        <f>Revisions!AP428</f>
        <v>5.5213649660961108</v>
      </c>
      <c r="E428" s="46">
        <f>Revisions!AS428</f>
        <v>4.3414410622154733</v>
      </c>
      <c r="F428" s="46">
        <f>Revisions!AV428</f>
        <v>4.970907321487986</v>
      </c>
      <c r="G428" s="46">
        <f>Revisions!AY428</f>
        <v>5.8806996435187848</v>
      </c>
    </row>
    <row r="429" spans="1:7">
      <c r="A429" s="3">
        <v>2025</v>
      </c>
      <c r="B429" s="3">
        <v>8</v>
      </c>
      <c r="C429" s="46">
        <f>Revisions!AM429</f>
        <v>6.9023178830791032</v>
      </c>
      <c r="D429" s="46">
        <f>Revisions!AP429</f>
        <v>5.5558597672159875</v>
      </c>
      <c r="E429" s="46">
        <f>Revisions!AS429</f>
        <v>4.3561379022588822</v>
      </c>
      <c r="F429" s="46">
        <f>Revisions!AV429</f>
        <v>5.0191936267095292</v>
      </c>
      <c r="G429" s="46">
        <f>Revisions!AY429</f>
        <v>5.9060510054846089</v>
      </c>
    </row>
    <row r="430" spans="1:7">
      <c r="A430" s="3">
        <v>2025</v>
      </c>
      <c r="B430" s="3">
        <v>9</v>
      </c>
      <c r="C430" s="46">
        <f>Revisions!AM430</f>
        <v>6.9079832116534012</v>
      </c>
      <c r="D430" s="46">
        <f>Revisions!AP430</f>
        <v>5.5838799226617608</v>
      </c>
      <c r="E430" s="46">
        <f>Revisions!AS430</f>
        <v>4.3751342862051095</v>
      </c>
      <c r="F430" s="46">
        <f>Revisions!AV430</f>
        <v>5.0545796618885106</v>
      </c>
      <c r="G430" s="46">
        <f>Revisions!AY430</f>
        <v>5.8688394121614067</v>
      </c>
    </row>
    <row r="431" spans="1:7">
      <c r="A431" s="3">
        <v>2025</v>
      </c>
      <c r="B431" s="3">
        <v>10</v>
      </c>
      <c r="C431" s="46">
        <f>Revisions!AM431</f>
        <v>6.9136510159499922</v>
      </c>
      <c r="D431" s="46">
        <f>Revisions!AP431</f>
        <v>5.611520122126481</v>
      </c>
      <c r="E431" s="46">
        <f>Revisions!AS431</f>
        <v>4.380484605061536</v>
      </c>
      <c r="F431" s="46">
        <f>Revisions!AV431</f>
        <v>5.0967209901335098</v>
      </c>
      <c r="G431" s="46">
        <f>Revisions!AY431</f>
        <v>5.8248971701139514</v>
      </c>
    </row>
    <row r="432" spans="1:7">
      <c r="A432" s="3">
        <v>2025</v>
      </c>
      <c r="B432" s="3">
        <v>11</v>
      </c>
      <c r="C432" s="46">
        <f>Revisions!AM432</f>
        <v>6.9193118891929046</v>
      </c>
      <c r="D432" s="46">
        <f>Revisions!AP432</f>
        <v>5.6402268268780889</v>
      </c>
      <c r="E432" s="46">
        <f>Revisions!AS432</f>
        <v>4.3961315219572867</v>
      </c>
      <c r="F432" s="46">
        <f>Revisions!AV432</f>
        <v>5.1344918043469292</v>
      </c>
      <c r="G432" s="46">
        <f>Revisions!AY432</f>
        <v>5.7735194452523855</v>
      </c>
    </row>
    <row r="433" spans="1:7">
      <c r="A433" s="3">
        <v>2025</v>
      </c>
      <c r="B433" s="3">
        <v>12</v>
      </c>
      <c r="C433" s="46">
        <f>Revisions!AM433</f>
        <v>6.9249622024250463</v>
      </c>
      <c r="D433" s="46">
        <f>Revisions!AP433</f>
        <v>5.6782636108588029</v>
      </c>
      <c r="E433" s="46">
        <f>Revisions!AS433</f>
        <v>4.4043729495754969</v>
      </c>
      <c r="F433" s="46">
        <f>Revisions!AV433</f>
        <v>5.1902318895339903</v>
      </c>
      <c r="G433" s="46">
        <f>Revisions!AY433</f>
        <v>5.7196654094955743</v>
      </c>
    </row>
    <row r="434" spans="1:7">
      <c r="A434" s="3">
        <v>2026</v>
      </c>
      <c r="B434" s="3">
        <v>1</v>
      </c>
      <c r="C434" s="46">
        <f>Revisions!AM434</f>
        <v>6.9307829454278504</v>
      </c>
      <c r="D434" s="46">
        <f>Revisions!AP434</f>
        <v>5.6831949053180573</v>
      </c>
      <c r="E434" s="46">
        <f>Revisions!AS434</f>
        <v>4.412009378377558</v>
      </c>
      <c r="F434" s="46">
        <f>Revisions!AV434</f>
        <v>5.1988479512925121</v>
      </c>
      <c r="G434" s="46">
        <f>Revisions!AY434</f>
        <v>5.7128024661536365</v>
      </c>
    </row>
    <row r="435" spans="1:7">
      <c r="A435" s="3">
        <v>2026</v>
      </c>
      <c r="B435" s="3">
        <v>2</v>
      </c>
      <c r="C435" s="46">
        <f>Revisions!AM435</f>
        <v>6.9365849257713945</v>
      </c>
      <c r="D435" s="46">
        <f>Revisions!AP435</f>
        <v>5.6578945414665363</v>
      </c>
      <c r="E435" s="46">
        <f>Revisions!AS435</f>
        <v>4.4023990203283665</v>
      </c>
      <c r="F435" s="46">
        <f>Revisions!AV435</f>
        <v>5.1588257184657706</v>
      </c>
      <c r="G435" s="46">
        <f>Revisions!AY435</f>
        <v>5.7134495238046608</v>
      </c>
    </row>
    <row r="436" spans="1:7">
      <c r="A436" s="3">
        <v>2026</v>
      </c>
      <c r="B436" s="3">
        <v>3</v>
      </c>
      <c r="C436" s="46">
        <f>Revisions!AM436</f>
        <v>6.9423725861309045</v>
      </c>
      <c r="D436" s="46">
        <f>Revisions!AP436</f>
        <v>5.6391519638833918</v>
      </c>
      <c r="E436" s="46">
        <f>Revisions!AS436</f>
        <v>4.3884596048164655</v>
      </c>
      <c r="F436" s="46">
        <f>Revisions!AV436</f>
        <v>5.1318489206703015</v>
      </c>
      <c r="G436" s="46">
        <f>Revisions!AY436</f>
        <v>5.7186286740222521</v>
      </c>
    </row>
    <row r="437" spans="1:7">
      <c r="A437" s="3">
        <v>2026</v>
      </c>
      <c r="B437" s="3">
        <v>4</v>
      </c>
      <c r="C437" s="46">
        <f>Revisions!AM437</f>
        <v>6.9481802518448958</v>
      </c>
      <c r="D437" s="46">
        <f>Revisions!AP437</f>
        <v>5.6207572317894661</v>
      </c>
      <c r="E437" s="46">
        <f>Revisions!AS437</f>
        <v>4.3881911728088516</v>
      </c>
      <c r="F437" s="46">
        <f>Revisions!AV437</f>
        <v>5.0980083854012532</v>
      </c>
      <c r="G437" s="46">
        <f>Revisions!AY437</f>
        <v>5.7613698868670165</v>
      </c>
    </row>
    <row r="438" spans="1:7">
      <c r="A438" s="3">
        <v>2026</v>
      </c>
      <c r="B438" s="3">
        <v>5</v>
      </c>
      <c r="C438" s="46">
        <f>Revisions!AM438</f>
        <v>6.9540083295846955</v>
      </c>
      <c r="D438" s="46">
        <f>Revisions!AP438</f>
        <v>5.601310765279691</v>
      </c>
      <c r="E438" s="46">
        <f>Revisions!AS438</f>
        <v>4.3776263490875822</v>
      </c>
      <c r="F438" s="46">
        <f>Revisions!AV438</f>
        <v>5.0685943952606847</v>
      </c>
      <c r="G438" s="46">
        <f>Revisions!AY438</f>
        <v>5.8202977344636926</v>
      </c>
    </row>
    <row r="439" spans="1:7">
      <c r="A439" s="3">
        <v>2026</v>
      </c>
      <c r="B439" s="3">
        <v>6</v>
      </c>
      <c r="C439" s="46">
        <f>Revisions!AM439</f>
        <v>6.9598416087981532</v>
      </c>
      <c r="D439" s="46">
        <f>Revisions!AP439</f>
        <v>5.5724080950669057</v>
      </c>
      <c r="E439" s="46">
        <f>Revisions!AS439</f>
        <v>4.3744445390809119</v>
      </c>
      <c r="F439" s="46">
        <f>Revisions!AV439</f>
        <v>5.0209996181903191</v>
      </c>
      <c r="G439" s="46">
        <f>Revisions!AY439</f>
        <v>5.8784589613997076</v>
      </c>
    </row>
    <row r="440" spans="1:7">
      <c r="A440" s="3">
        <v>2026</v>
      </c>
      <c r="B440" s="3">
        <v>7</v>
      </c>
      <c r="C440" s="46">
        <f>Revisions!AM440</f>
        <v>6.9656711173150425</v>
      </c>
      <c r="D440" s="46">
        <f>Revisions!AP440</f>
        <v>5.5765786157570725</v>
      </c>
      <c r="E440" s="46">
        <f>Revisions!AS440</f>
        <v>4.3718311496509825</v>
      </c>
      <c r="F440" s="46">
        <f>Revisions!AV440</f>
        <v>5.0206163947028655</v>
      </c>
      <c r="G440" s="46">
        <f>Revisions!AY440</f>
        <v>5.9395066399539731</v>
      </c>
    </row>
    <row r="441" spans="1:7">
      <c r="A441" s="3">
        <v>2026</v>
      </c>
      <c r="B441" s="3">
        <v>8</v>
      </c>
      <c r="C441" s="46">
        <f>Revisions!AM441</f>
        <v>6.971341061909893</v>
      </c>
      <c r="D441" s="46">
        <f>Revisions!AP441</f>
        <v>5.6114183648881477</v>
      </c>
      <c r="E441" s="46">
        <f>Revisions!AS441</f>
        <v>4.3866308675746932</v>
      </c>
      <c r="F441" s="46">
        <f>Revisions!AV441</f>
        <v>5.0693855629766249</v>
      </c>
      <c r="G441" s="46">
        <f>Revisions!AY441</f>
        <v>5.965111515539455</v>
      </c>
    </row>
    <row r="442" spans="1:7">
      <c r="A442" s="3">
        <v>2026</v>
      </c>
      <c r="B442" s="3">
        <v>9</v>
      </c>
      <c r="C442" s="46">
        <f>Revisions!AM442</f>
        <v>6.9770630437699337</v>
      </c>
      <c r="D442" s="46">
        <f>Revisions!AP442</f>
        <v>5.6397187218883786</v>
      </c>
      <c r="E442" s="46">
        <f>Revisions!AS442</f>
        <v>4.4057602262085451</v>
      </c>
      <c r="F442" s="46">
        <f>Revisions!AV442</f>
        <v>5.1051254585073957</v>
      </c>
      <c r="G442" s="46">
        <f>Revisions!AY442</f>
        <v>5.9275278062830221</v>
      </c>
    </row>
    <row r="443" spans="1:7">
      <c r="A443" s="3">
        <v>2026</v>
      </c>
      <c r="B443" s="3">
        <v>10</v>
      </c>
      <c r="C443" s="46">
        <f>Revisions!AM443</f>
        <v>6.9827875261094903</v>
      </c>
      <c r="D443" s="46">
        <f>Revisions!AP443</f>
        <v>5.6676353233477457</v>
      </c>
      <c r="E443" s="46">
        <f>Revisions!AS443</f>
        <v>4.4111479972969665</v>
      </c>
      <c r="F443" s="46">
        <f>Revisions!AV443</f>
        <v>5.1476882000348452</v>
      </c>
      <c r="G443" s="46">
        <f>Revisions!AY443</f>
        <v>5.8831461418150921</v>
      </c>
    </row>
    <row r="444" spans="1:7">
      <c r="A444" s="3">
        <v>2026</v>
      </c>
      <c r="B444" s="3">
        <v>11</v>
      </c>
      <c r="C444" s="46">
        <f>Revisions!AM444</f>
        <v>6.9885050080848323</v>
      </c>
      <c r="D444" s="46">
        <f>Revisions!AP444</f>
        <v>5.6966290951468705</v>
      </c>
      <c r="E444" s="46">
        <f>Revisions!AS444</f>
        <v>4.4269044426109874</v>
      </c>
      <c r="F444" s="46">
        <f>Revisions!AV444</f>
        <v>5.1858367223903974</v>
      </c>
      <c r="G444" s="46">
        <f>Revisions!AY444</f>
        <v>5.831254639704909</v>
      </c>
    </row>
    <row r="445" spans="1:7">
      <c r="A445" s="3">
        <v>2026</v>
      </c>
      <c r="B445" s="3">
        <v>12</v>
      </c>
      <c r="C445" s="46">
        <f>Revisions!AM445</f>
        <v>6.9942118244492972</v>
      </c>
      <c r="D445" s="46">
        <f>Revisions!AP445</f>
        <v>5.7350462469673893</v>
      </c>
      <c r="E445" s="46">
        <f>Revisions!AS445</f>
        <v>4.4352035602225248</v>
      </c>
      <c r="F445" s="46">
        <f>Revisions!AV445</f>
        <v>5.2421342084293308</v>
      </c>
      <c r="G445" s="46">
        <f>Revisions!AY445</f>
        <v>5.7768620635905306</v>
      </c>
    </row>
    <row r="446" spans="1:7">
      <c r="A446" s="3">
        <v>2027</v>
      </c>
      <c r="B446" s="3">
        <v>1</v>
      </c>
      <c r="C446" s="46">
        <f>Revisions!AM446</f>
        <v>7.0000907748821284</v>
      </c>
      <c r="D446" s="46">
        <f>Revisions!AP446</f>
        <v>5.7400268543712381</v>
      </c>
      <c r="E446" s="46">
        <f>Revisions!AS446</f>
        <v>4.4428934440262005</v>
      </c>
      <c r="F446" s="46">
        <f>Revisions!AV446</f>
        <v>5.250836430805438</v>
      </c>
      <c r="G446" s="46">
        <f>Revisions!AY446</f>
        <v>5.769930490815173</v>
      </c>
    </row>
    <row r="447" spans="1:7">
      <c r="A447" s="3">
        <v>2027</v>
      </c>
      <c r="B447" s="3">
        <v>2</v>
      </c>
      <c r="C447" s="46">
        <f>Revisions!AM447</f>
        <v>7.0059507750291088</v>
      </c>
      <c r="D447" s="46">
        <f>Revisions!AP447</f>
        <v>5.714473486881201</v>
      </c>
      <c r="E447" s="46">
        <f>Revisions!AS447</f>
        <v>4.4332158134706647</v>
      </c>
      <c r="F447" s="46">
        <f>Revisions!AV447</f>
        <v>5.2104139756504297</v>
      </c>
      <c r="G447" s="46">
        <f>Revisions!AY447</f>
        <v>5.7705840190427073</v>
      </c>
    </row>
    <row r="448" spans="1:7">
      <c r="A448" s="3">
        <v>2027</v>
      </c>
      <c r="B448" s="3">
        <v>3</v>
      </c>
      <c r="C448" s="46">
        <f>Revisions!AM448</f>
        <v>7.0117963119922138</v>
      </c>
      <c r="D448" s="46">
        <f>Revisions!AP448</f>
        <v>5.6955434835222247</v>
      </c>
      <c r="E448" s="46">
        <f>Revisions!AS448</f>
        <v>4.4191788220501804</v>
      </c>
      <c r="F448" s="46">
        <f>Revisions!AV448</f>
        <v>5.1831674098770053</v>
      </c>
      <c r="G448" s="46">
        <f>Revisions!AY448</f>
        <v>5.7758149607624745</v>
      </c>
    </row>
    <row r="449" spans="1:7">
      <c r="A449" s="3">
        <v>2027</v>
      </c>
      <c r="B449" s="3">
        <v>4</v>
      </c>
      <c r="C449" s="46">
        <f>Revisions!AM449</f>
        <v>7.0176620543633446</v>
      </c>
      <c r="D449" s="46">
        <f>Revisions!AP449</f>
        <v>5.676964804107361</v>
      </c>
      <c r="E449" s="46">
        <f>Revisions!AS449</f>
        <v>4.4189085110185129</v>
      </c>
      <c r="F449" s="46">
        <f>Revisions!AV449</f>
        <v>5.148988469255265</v>
      </c>
      <c r="G449" s="46">
        <f>Revisions!AY449</f>
        <v>5.8189835857356851</v>
      </c>
    </row>
    <row r="450" spans="1:7">
      <c r="A450" s="3">
        <v>2027</v>
      </c>
      <c r="B450" s="3">
        <v>5</v>
      </c>
      <c r="C450" s="46">
        <f>Revisions!AM450</f>
        <v>7.0235484128805412</v>
      </c>
      <c r="D450" s="46">
        <f>Revisions!AP450</f>
        <v>5.6573238729324871</v>
      </c>
      <c r="E450" s="46">
        <f>Revisions!AS450</f>
        <v>4.4082697335311956</v>
      </c>
      <c r="F450" s="46">
        <f>Revisions!AV450</f>
        <v>5.1192803392132911</v>
      </c>
      <c r="G450" s="46">
        <f>Revisions!AY450</f>
        <v>5.8785007118083286</v>
      </c>
    </row>
    <row r="451" spans="1:7">
      <c r="A451" s="3">
        <v>2027</v>
      </c>
      <c r="B451" s="3">
        <v>6</v>
      </c>
      <c r="C451" s="46">
        <f>Revisions!AM451</f>
        <v>7.0294400248861342</v>
      </c>
      <c r="D451" s="46">
        <f>Revisions!AP451</f>
        <v>5.6281321760175755</v>
      </c>
      <c r="E451" s="46">
        <f>Revisions!AS451</f>
        <v>4.4050656508544774</v>
      </c>
      <c r="F451" s="46">
        <f>Revisions!AV451</f>
        <v>5.0712096143722221</v>
      </c>
      <c r="G451" s="46">
        <f>Revisions!AY451</f>
        <v>5.9372435510137045</v>
      </c>
    </row>
    <row r="452" spans="1:7">
      <c r="A452" s="3">
        <v>2027</v>
      </c>
      <c r="B452" s="3">
        <v>7</v>
      </c>
      <c r="C452" s="46">
        <f>Revisions!AM452</f>
        <v>7.0353278284881924</v>
      </c>
      <c r="D452" s="46">
        <f>Revisions!AP452</f>
        <v>5.6323444019146436</v>
      </c>
      <c r="E452" s="46">
        <f>Revisions!AS452</f>
        <v>4.4024339676985385</v>
      </c>
      <c r="F452" s="46">
        <f>Revisions!AV452</f>
        <v>5.0708225586498941</v>
      </c>
      <c r="G452" s="46">
        <f>Revisions!AY452</f>
        <v>5.9989017063535117</v>
      </c>
    </row>
    <row r="453" spans="1:7">
      <c r="A453" s="3">
        <v>2027</v>
      </c>
      <c r="B453" s="3">
        <v>8</v>
      </c>
      <c r="C453" s="46">
        <f>Revisions!AM453</f>
        <v>7.041054472528991</v>
      </c>
      <c r="D453" s="46">
        <f>Revisions!AP453</f>
        <v>5.6675325485370287</v>
      </c>
      <c r="E453" s="46">
        <f>Revisions!AS453</f>
        <v>4.4173372836477158</v>
      </c>
      <c r="F453" s="46">
        <f>Revisions!AV453</f>
        <v>5.1200794186063909</v>
      </c>
      <c r="G453" s="46">
        <f>Revisions!AY453</f>
        <v>6.0247626306948483</v>
      </c>
    </row>
    <row r="454" spans="1:7">
      <c r="A454" s="3">
        <v>2027</v>
      </c>
      <c r="B454" s="3">
        <v>9</v>
      </c>
      <c r="C454" s="46">
        <f>Revisions!AM454</f>
        <v>7.0468336742076341</v>
      </c>
      <c r="D454" s="46">
        <f>Revisions!AP454</f>
        <v>5.6961159091072622</v>
      </c>
      <c r="E454" s="46">
        <f>Revisions!AS454</f>
        <v>4.436600547792005</v>
      </c>
      <c r="F454" s="46">
        <f>Revisions!AV454</f>
        <v>5.1561767130924698</v>
      </c>
      <c r="G454" s="46">
        <f>Revisions!AY454</f>
        <v>5.9868030843458504</v>
      </c>
    </row>
    <row r="455" spans="1:7">
      <c r="A455" s="3">
        <v>2027</v>
      </c>
      <c r="B455" s="3">
        <v>10</v>
      </c>
      <c r="C455" s="46">
        <f>Revisions!AM455</f>
        <v>7.0526154013705868</v>
      </c>
      <c r="D455" s="46">
        <f>Revisions!AP455</f>
        <v>5.7243116765812232</v>
      </c>
      <c r="E455" s="46">
        <f>Revisions!AS455</f>
        <v>4.4420260332780446</v>
      </c>
      <c r="F455" s="46">
        <f>Revisions!AV455</f>
        <v>5.1991650820351936</v>
      </c>
      <c r="G455" s="46">
        <f>Revisions!AY455</f>
        <v>5.9419776032332425</v>
      </c>
    </row>
    <row r="456" spans="1:7">
      <c r="A456" s="3">
        <v>2027</v>
      </c>
      <c r="B456" s="3">
        <v>11</v>
      </c>
      <c r="C456" s="46">
        <f>Revisions!AM456</f>
        <v>7.058390058165684</v>
      </c>
      <c r="D456" s="46">
        <f>Revisions!AP456</f>
        <v>5.7535953860983389</v>
      </c>
      <c r="E456" s="46">
        <f>Revisions!AS456</f>
        <v>4.457892773709264</v>
      </c>
      <c r="F456" s="46">
        <f>Revisions!AV456</f>
        <v>5.2376950896143022</v>
      </c>
      <c r="G456" s="46">
        <f>Revisions!AY456</f>
        <v>5.8895671861019592</v>
      </c>
    </row>
    <row r="457" spans="1:7">
      <c r="A457" s="3">
        <v>2027</v>
      </c>
      <c r="B457" s="3">
        <v>12</v>
      </c>
      <c r="C457" s="46">
        <f>Revisions!AM457</f>
        <v>7.0641539426937916</v>
      </c>
      <c r="D457" s="46">
        <f>Revisions!AP457</f>
        <v>5.7923967094370639</v>
      </c>
      <c r="E457" s="46">
        <f>Revisions!AS457</f>
        <v>4.4662499851440822</v>
      </c>
      <c r="F457" s="46">
        <f>Revisions!AV457</f>
        <v>5.2945555505136239</v>
      </c>
      <c r="G457" s="46">
        <f>Revisions!AY457</f>
        <v>5.8346306842264353</v>
      </c>
    </row>
    <row r="458" spans="1:7">
      <c r="A458" s="3">
        <v>2028</v>
      </c>
      <c r="B458" s="3">
        <v>1</v>
      </c>
      <c r="C458" s="46">
        <f>Revisions!AM458</f>
        <v>7.0700916826309514</v>
      </c>
      <c r="D458" s="46">
        <f>Revisions!AP458</f>
        <v>5.7974271229149501</v>
      </c>
      <c r="E458" s="46">
        <f>Revisions!AS458</f>
        <v>4.4739936981343833</v>
      </c>
      <c r="F458" s="46">
        <f>Revisions!AV458</f>
        <v>5.3033447951134915</v>
      </c>
      <c r="G458" s="46">
        <f>Revisions!AY458</f>
        <v>5.8276297957233254</v>
      </c>
    </row>
    <row r="459" spans="1:7">
      <c r="A459" s="3">
        <v>2028</v>
      </c>
      <c r="B459" s="3">
        <v>2</v>
      </c>
      <c r="C459" s="46">
        <f>Revisions!AM459</f>
        <v>7.0760102827793991</v>
      </c>
      <c r="D459" s="46">
        <f>Revisions!AP459</f>
        <v>5.771618221750014</v>
      </c>
      <c r="E459" s="46">
        <f>Revisions!AS459</f>
        <v>4.4642483241649593</v>
      </c>
      <c r="F459" s="46">
        <f>Revisions!AV459</f>
        <v>5.2625181154069329</v>
      </c>
      <c r="G459" s="46">
        <f>Revisions!AY459</f>
        <v>5.8282898592331351</v>
      </c>
    </row>
    <row r="460" spans="1:7">
      <c r="A460" s="3">
        <v>2028</v>
      </c>
      <c r="B460" s="3">
        <v>3</v>
      </c>
      <c r="C460" s="46">
        <f>Revisions!AM460</f>
        <v>7.081914275112136</v>
      </c>
      <c r="D460" s="46">
        <f>Revisions!AP460</f>
        <v>5.7524989183574471</v>
      </c>
      <c r="E460" s="46">
        <f>Revisions!AS460</f>
        <v>4.4501130738045314</v>
      </c>
      <c r="F460" s="46">
        <f>Revisions!AV460</f>
        <v>5.234999083975775</v>
      </c>
      <c r="G460" s="46">
        <f>Revisions!AY460</f>
        <v>5.8335731103700992</v>
      </c>
    </row>
    <row r="461" spans="1:7">
      <c r="A461" s="3">
        <v>2028</v>
      </c>
      <c r="B461" s="3">
        <v>4</v>
      </c>
      <c r="C461" s="46">
        <f>Revisions!AM461</f>
        <v>7.0878386749069788</v>
      </c>
      <c r="D461" s="46">
        <f>Revisions!AP461</f>
        <v>5.7337344521484361</v>
      </c>
      <c r="E461" s="46">
        <f>Revisions!AS461</f>
        <v>4.4498408705956418</v>
      </c>
      <c r="F461" s="46">
        <f>Revisions!AV461</f>
        <v>5.2004783539478181</v>
      </c>
      <c r="G461" s="46">
        <f>Revisions!AY461</f>
        <v>5.8771734215930422</v>
      </c>
    </row>
    <row r="462" spans="1:7">
      <c r="A462" s="3">
        <v>2028</v>
      </c>
      <c r="B462" s="3">
        <v>5</v>
      </c>
      <c r="C462" s="46">
        <f>Revisions!AM462</f>
        <v>7.0937838970093479</v>
      </c>
      <c r="D462" s="46">
        <f>Revisions!AP462</f>
        <v>5.7138971116618125</v>
      </c>
      <c r="E462" s="46">
        <f>Revisions!AS462</f>
        <v>4.4391276216659135</v>
      </c>
      <c r="F462" s="46">
        <f>Revisions!AV462</f>
        <v>5.1704731426054238</v>
      </c>
      <c r="G462" s="46">
        <f>Revisions!AY462</f>
        <v>5.9372857189264119</v>
      </c>
    </row>
    <row r="463" spans="1:7">
      <c r="A463" s="3">
        <v>2028</v>
      </c>
      <c r="B463" s="3">
        <v>6</v>
      </c>
      <c r="C463" s="46">
        <f>Revisions!AM463</f>
        <v>7.0997344251349963</v>
      </c>
      <c r="D463" s="46">
        <f>Revisions!AP463</f>
        <v>5.6844134977777507</v>
      </c>
      <c r="E463" s="46">
        <f>Revisions!AS463</f>
        <v>4.4359011104104589</v>
      </c>
      <c r="F463" s="46">
        <f>Revisions!AV463</f>
        <v>5.1219217105159451</v>
      </c>
      <c r="G463" s="46">
        <f>Revisions!AY463</f>
        <v>5.9966159865238415</v>
      </c>
    </row>
    <row r="464" spans="1:7">
      <c r="A464" s="3">
        <v>2028</v>
      </c>
      <c r="B464" s="3">
        <v>7</v>
      </c>
      <c r="C464" s="46">
        <f>Revisions!AM464</f>
        <v>7.1056811067730736</v>
      </c>
      <c r="D464" s="46">
        <f>Revisions!AP464</f>
        <v>5.6886678459337894</v>
      </c>
      <c r="E464" s="46">
        <f>Revisions!AS464</f>
        <v>4.4332510054724281</v>
      </c>
      <c r="F464" s="46">
        <f>Revisions!AV464</f>
        <v>5.1215307842363931</v>
      </c>
      <c r="G464" s="46">
        <f>Revisions!AY464</f>
        <v>6.058890723417047</v>
      </c>
    </row>
    <row r="465" spans="1:7">
      <c r="A465" s="3">
        <v>2028</v>
      </c>
      <c r="B465" s="3">
        <v>8</v>
      </c>
      <c r="C465" s="46">
        <f>Revisions!AM465</f>
        <v>7.1114650172542815</v>
      </c>
      <c r="D465" s="46">
        <f>Revisions!AP465</f>
        <v>5.7242078740223983</v>
      </c>
      <c r="E465" s="46">
        <f>Revisions!AS465</f>
        <v>4.4482586446332499</v>
      </c>
      <c r="F465" s="46">
        <f>Revisions!AV465</f>
        <v>5.1712802127924542</v>
      </c>
      <c r="G465" s="46">
        <f>Revisions!AY465</f>
        <v>6.0850102570017972</v>
      </c>
    </row>
    <row r="466" spans="1:7">
      <c r="A466" s="3">
        <v>2028</v>
      </c>
      <c r="B466" s="3">
        <v>9</v>
      </c>
      <c r="C466" s="46">
        <f>Revisions!AM466</f>
        <v>7.11730201094971</v>
      </c>
      <c r="D466" s="46">
        <f>Revisions!AP466</f>
        <v>5.7530770681983343</v>
      </c>
      <c r="E466" s="46">
        <f>Revisions!AS466</f>
        <v>4.4676567516265484</v>
      </c>
      <c r="F466" s="46">
        <f>Revisions!AV466</f>
        <v>5.2077384802233952</v>
      </c>
      <c r="G466" s="46">
        <f>Revisions!AY466</f>
        <v>6.0466711151893096</v>
      </c>
    </row>
    <row r="467" spans="1:7">
      <c r="A467" s="3">
        <v>2028</v>
      </c>
      <c r="B467" s="3">
        <v>10</v>
      </c>
      <c r="C467" s="46">
        <f>Revisions!AM467</f>
        <v>7.1231415553842909</v>
      </c>
      <c r="D467" s="46">
        <f>Revisions!AP467</f>
        <v>5.781554793347035</v>
      </c>
      <c r="E467" s="46">
        <f>Revisions!AS467</f>
        <v>4.473120215510991</v>
      </c>
      <c r="F467" s="46">
        <f>Revisions!AV467</f>
        <v>5.2511567328555451</v>
      </c>
      <c r="G467" s="46">
        <f>Revisions!AY467</f>
        <v>6.0013973792655753</v>
      </c>
    </row>
    <row r="468" spans="1:7">
      <c r="A468" s="3">
        <v>2028</v>
      </c>
      <c r="B468" s="3">
        <v>11</v>
      </c>
      <c r="C468" s="46">
        <f>Revisions!AM468</f>
        <v>7.1289739587473386</v>
      </c>
      <c r="D468" s="46">
        <f>Revisions!AP468</f>
        <v>5.8111313399593216</v>
      </c>
      <c r="E468" s="46">
        <f>Revisions!AS468</f>
        <v>4.4890980231252291</v>
      </c>
      <c r="F468" s="46">
        <f>Revisions!AV468</f>
        <v>5.2900720405104451</v>
      </c>
      <c r="G468" s="46">
        <f>Revisions!AY468</f>
        <v>5.948462857962979</v>
      </c>
    </row>
    <row r="469" spans="1:7">
      <c r="A469" s="3">
        <v>2028</v>
      </c>
      <c r="B469" s="3">
        <v>12</v>
      </c>
      <c r="C469" s="46">
        <f>Revisions!AM469</f>
        <v>7.1347954821207269</v>
      </c>
      <c r="D469" s="46">
        <f>Revisions!AP469</f>
        <v>5.8503206765314353</v>
      </c>
      <c r="E469" s="46">
        <f>Revisions!AS469</f>
        <v>4.4975137350400907</v>
      </c>
      <c r="F469" s="46">
        <f>Revisions!AV469</f>
        <v>5.3475011060187603</v>
      </c>
      <c r="G469" s="46">
        <f>Revisions!AY469</f>
        <v>5.8929769910687</v>
      </c>
    </row>
    <row r="470" spans="1:7">
      <c r="A470" s="3">
        <v>2029</v>
      </c>
      <c r="B470" s="3">
        <v>1</v>
      </c>
      <c r="C470" s="46">
        <f>Revisions!AM470</f>
        <v>7.1474911525870555</v>
      </c>
      <c r="D470" s="46">
        <f>Revisions!AP470</f>
        <v>5.8671650229371899</v>
      </c>
      <c r="E470" s="46">
        <f>Revisions!AS470</f>
        <v>4.5138687940978963</v>
      </c>
      <c r="F470" s="46">
        <f>Revisions!AV470</f>
        <v>5.3671191438959935</v>
      </c>
      <c r="G470" s="46">
        <f>Revisions!AY470</f>
        <v>5.8947147964446298</v>
      </c>
    </row>
    <row r="471" spans="1:7">
      <c r="A471" s="3">
        <v>2029</v>
      </c>
      <c r="B471" s="3">
        <v>2</v>
      </c>
      <c r="C471" s="46">
        <f>Revisions!AM471</f>
        <v>7.1601682223120084</v>
      </c>
      <c r="D471" s="46">
        <f>Revisions!AP471</f>
        <v>5.8530811464954207</v>
      </c>
      <c r="E471" s="46">
        <f>Revisions!AS471</f>
        <v>4.5125380361248641</v>
      </c>
      <c r="F471" s="46">
        <f>Revisions!AV471</f>
        <v>5.3365906882729073</v>
      </c>
      <c r="G471" s="46">
        <f>Revisions!AY471</f>
        <v>5.9043574761161768</v>
      </c>
    </row>
    <row r="472" spans="1:7">
      <c r="A472" s="3">
        <v>2029</v>
      </c>
      <c r="B472" s="3">
        <v>3</v>
      </c>
      <c r="C472" s="46">
        <f>Revisions!AM472</f>
        <v>7.1727800552395733</v>
      </c>
      <c r="D472" s="46">
        <f>Revisions!AP472</f>
        <v>5.8458195049304633</v>
      </c>
      <c r="E472" s="46">
        <f>Revisions!AS472</f>
        <v>4.5069382425968998</v>
      </c>
      <c r="F472" s="46">
        <f>Revisions!AV472</f>
        <v>5.3197560537290514</v>
      </c>
      <c r="G472" s="46">
        <f>Revisions!AY472</f>
        <v>5.9187362655846556</v>
      </c>
    </row>
    <row r="473" spans="1:7">
      <c r="A473" s="3">
        <v>2029</v>
      </c>
      <c r="B473" s="3">
        <v>4</v>
      </c>
      <c r="C473" s="46">
        <f>Revisions!AM473</f>
        <v>7.1853880510393857</v>
      </c>
      <c r="D473" s="46">
        <f>Revisions!AP473</f>
        <v>5.8388813566586828</v>
      </c>
      <c r="E473" s="46">
        <f>Revisions!AS473</f>
        <v>4.5152866955881388</v>
      </c>
      <c r="F473" s="46">
        <f>Revisions!AV473</f>
        <v>5.295547103049052</v>
      </c>
      <c r="G473" s="46">
        <f>Revisions!AY473</f>
        <v>5.9718567762080443</v>
      </c>
    </row>
    <row r="474" spans="1:7">
      <c r="A474" s="3">
        <v>2029</v>
      </c>
      <c r="B474" s="3">
        <v>5</v>
      </c>
      <c r="C474" s="46">
        <f>Revisions!AM474</f>
        <v>7.1981105054087857</v>
      </c>
      <c r="D474" s="46">
        <f>Revisions!AP474</f>
        <v>5.8307862603666258</v>
      </c>
      <c r="E474" s="46">
        <f>Revisions!AS474</f>
        <v>4.5129617771565353</v>
      </c>
      <c r="F474" s="46">
        <f>Revisions!AV474</f>
        <v>5.2759930058947333</v>
      </c>
      <c r="G474" s="46">
        <f>Revisions!AY474</f>
        <v>6.0415251138946795</v>
      </c>
    </row>
    <row r="475" spans="1:7">
      <c r="A475" s="3">
        <v>2029</v>
      </c>
      <c r="B475" s="3">
        <v>6</v>
      </c>
      <c r="C475" s="46">
        <f>Revisions!AM475</f>
        <v>7.2108560901216352</v>
      </c>
      <c r="D475" s="46">
        <f>Revisions!AP475</f>
        <v>5.8128507408116024</v>
      </c>
      <c r="E475" s="46">
        <f>Revisions!AS475</f>
        <v>4.5182607848791099</v>
      </c>
      <c r="F475" s="46">
        <f>Revisions!AV475</f>
        <v>5.2373460371739187</v>
      </c>
      <c r="G475" s="46">
        <f>Revisions!AY475</f>
        <v>6.1104850643504216</v>
      </c>
    </row>
    <row r="476" spans="1:7">
      <c r="A476" s="3">
        <v>2029</v>
      </c>
      <c r="B476" s="3">
        <v>7</v>
      </c>
      <c r="C476" s="46">
        <f>Revisions!AM476</f>
        <v>7.223503189842341</v>
      </c>
      <c r="D476" s="46">
        <f>Revisions!AP476</f>
        <v>5.8171634741946283</v>
      </c>
      <c r="E476" s="46">
        <f>Revisions!AS476</f>
        <v>4.5154806704273245</v>
      </c>
      <c r="F476" s="46">
        <f>Revisions!AV476</f>
        <v>5.2368322819622701</v>
      </c>
      <c r="G476" s="46">
        <f>Revisions!AY476</f>
        <v>6.1823705331063925</v>
      </c>
    </row>
    <row r="477" spans="1:7">
      <c r="A477" s="3">
        <v>2029</v>
      </c>
      <c r="B477" s="3">
        <v>8</v>
      </c>
      <c r="C477" s="46">
        <f>Revisions!AM477</f>
        <v>7.2358242020322052</v>
      </c>
      <c r="D477" s="46">
        <f>Revisions!AP477</f>
        <v>5.8534865319617166</v>
      </c>
      <c r="E477" s="46">
        <f>Revisions!AS477</f>
        <v>4.5306750455508062</v>
      </c>
      <c r="F477" s="46">
        <f>Revisions!AV477</f>
        <v>5.2875615544018784</v>
      </c>
      <c r="G477" s="46">
        <f>Revisions!AY477</f>
        <v>6.2172346211403955</v>
      </c>
    </row>
    <row r="478" spans="1:7">
      <c r="A478" s="3">
        <v>2029</v>
      </c>
      <c r="B478" s="3">
        <v>9</v>
      </c>
      <c r="C478" s="46">
        <f>Revisions!AM478</f>
        <v>7.2482758230266766</v>
      </c>
      <c r="D478" s="46">
        <f>Revisions!AP478</f>
        <v>5.8828896676560376</v>
      </c>
      <c r="E478" s="46">
        <f>Revisions!AS478</f>
        <v>4.5502586085426096</v>
      </c>
      <c r="F478" s="46">
        <f>Revisions!AV478</f>
        <v>5.3246869302237476</v>
      </c>
      <c r="G478" s="46">
        <f>Revisions!AY478</f>
        <v>6.177968969549033</v>
      </c>
    </row>
    <row r="479" spans="1:7">
      <c r="A479" s="3">
        <v>2029</v>
      </c>
      <c r="B479" s="3">
        <v>10</v>
      </c>
      <c r="C479" s="46">
        <f>Revisions!AM479</f>
        <v>7.2607557279532964</v>
      </c>
      <c r="D479" s="46">
        <f>Revisions!AP479</f>
        <v>5.911937519953443</v>
      </c>
      <c r="E479" s="46">
        <f>Revisions!AS479</f>
        <v>4.555617052183818</v>
      </c>
      <c r="F479" s="46">
        <f>Revisions!AV479</f>
        <v>5.369187491478411</v>
      </c>
      <c r="G479" s="46">
        <f>Revisions!AY479</f>
        <v>6.1316101944319863</v>
      </c>
    </row>
    <row r="480" spans="1:7">
      <c r="A480" s="3">
        <v>2029</v>
      </c>
      <c r="B480" s="3">
        <v>11</v>
      </c>
      <c r="C480" s="46">
        <f>Revisions!AM480</f>
        <v>7.2731491057766817</v>
      </c>
      <c r="D480" s="46">
        <f>Revisions!AP480</f>
        <v>5.9421004021541082</v>
      </c>
      <c r="E480" s="46">
        <f>Revisions!AS480</f>
        <v>4.5719668663701851</v>
      </c>
      <c r="F480" s="46">
        <f>Revisions!AV480</f>
        <v>5.4091004283710431</v>
      </c>
      <c r="G480" s="46">
        <f>Revisions!AY480</f>
        <v>6.0773816818823549</v>
      </c>
    </row>
    <row r="481" spans="1:7">
      <c r="A481" s="3">
        <v>2029</v>
      </c>
      <c r="B481" s="3">
        <v>12</v>
      </c>
      <c r="C481" s="46">
        <f>Revisions!AM481</f>
        <v>7.2855900621286791</v>
      </c>
      <c r="D481" s="46">
        <f>Revisions!AP481</f>
        <v>5.9820823343692169</v>
      </c>
      <c r="E481" s="46">
        <f>Revisions!AS481</f>
        <v>4.5804808774353978</v>
      </c>
      <c r="F481" s="46">
        <f>Revisions!AV481</f>
        <v>5.4679634403015926</v>
      </c>
      <c r="G481" s="46">
        <f>Revisions!AY481</f>
        <v>6.0205421107458585</v>
      </c>
    </row>
    <row r="482" spans="1:7">
      <c r="A482" s="3">
        <v>2030</v>
      </c>
      <c r="B482" s="3">
        <v>1</v>
      </c>
      <c r="C482" s="46">
        <f>Revisions!AM482</f>
        <v>7.2952705108592539</v>
      </c>
      <c r="D482" s="46">
        <f>Revisions!AP482</f>
        <v>5.9937042793964963</v>
      </c>
      <c r="E482" s="46">
        <f>Revisions!AS482</f>
        <v>4.5930294166321284</v>
      </c>
      <c r="F482" s="46">
        <f>Revisions!AV482</f>
        <v>5.482862948075538</v>
      </c>
      <c r="G482" s="46">
        <f>Revisions!AY482</f>
        <v>6.0180738596491761</v>
      </c>
    </row>
    <row r="483" spans="1:7">
      <c r="A483" s="3">
        <v>2030</v>
      </c>
      <c r="B483" s="3">
        <v>2</v>
      </c>
      <c r="C483" s="46">
        <f>Revisions!AM483</f>
        <v>7.3049739469450188</v>
      </c>
      <c r="D483" s="46">
        <f>Revisions!AP483</f>
        <v>5.9735468153359328</v>
      </c>
      <c r="E483" s="46">
        <f>Revisions!AS483</f>
        <v>4.5877687762660946</v>
      </c>
      <c r="F483" s="46">
        <f>Revisions!AV483</f>
        <v>5.4465834850749042</v>
      </c>
      <c r="G483" s="46">
        <f>Revisions!AY483</f>
        <v>6.0236519149163508</v>
      </c>
    </row>
    <row r="484" spans="1:7">
      <c r="A484" s="3">
        <v>2030</v>
      </c>
      <c r="B484" s="3">
        <v>3</v>
      </c>
      <c r="C484" s="46">
        <f>Revisions!AM484</f>
        <v>7.314669293508083</v>
      </c>
      <c r="D484" s="46">
        <f>Revisions!AP484</f>
        <v>5.9604626704247279</v>
      </c>
      <c r="E484" s="46">
        <f>Revisions!AS484</f>
        <v>4.5779166554024746</v>
      </c>
      <c r="F484" s="46">
        <f>Revisions!AV484</f>
        <v>5.4241405396145934</v>
      </c>
      <c r="G484" s="46">
        <f>Revisions!AY484</f>
        <v>6.0339235812784251</v>
      </c>
    </row>
    <row r="485" spans="1:7">
      <c r="A485" s="3">
        <v>2030</v>
      </c>
      <c r="B485" s="3">
        <v>4</v>
      </c>
      <c r="C485" s="46">
        <f>Revisions!AM485</f>
        <v>7.3243433531783806</v>
      </c>
      <c r="D485" s="46">
        <f>Revisions!AP485</f>
        <v>5.947531844182083</v>
      </c>
      <c r="E485" s="46">
        <f>Revisions!AS485</f>
        <v>4.58244463647228</v>
      </c>
      <c r="F485" s="46">
        <f>Revisions!AV485</f>
        <v>5.3942557515843914</v>
      </c>
      <c r="G485" s="46">
        <f>Revisions!AY485</f>
        <v>6.0838573354212686</v>
      </c>
    </row>
    <row r="486" spans="1:7">
      <c r="A486" s="3">
        <v>2030</v>
      </c>
      <c r="B486" s="3">
        <v>5</v>
      </c>
      <c r="C486" s="46">
        <f>Revisions!AM486</f>
        <v>7.3339864873819387</v>
      </c>
      <c r="D486" s="46">
        <f>Revisions!AP486</f>
        <v>5.9336334886524469</v>
      </c>
      <c r="E486" s="46">
        <f>Revisions!AS486</f>
        <v>4.5759307747078104</v>
      </c>
      <c r="F486" s="46">
        <f>Revisions!AV486</f>
        <v>5.3690060844091123</v>
      </c>
      <c r="G486" s="46">
        <f>Revisions!AY486</f>
        <v>6.1507977497408399</v>
      </c>
    </row>
    <row r="487" spans="1:7">
      <c r="A487" s="3">
        <v>2030</v>
      </c>
      <c r="B487" s="3">
        <v>6</v>
      </c>
      <c r="C487" s="46">
        <f>Revisions!AM487</f>
        <v>7.3437090808487921</v>
      </c>
      <c r="D487" s="46">
        <f>Revisions!AP487</f>
        <v>5.9095919192001558</v>
      </c>
      <c r="E487" s="46">
        <f>Revisions!AS487</f>
        <v>4.5772972605856967</v>
      </c>
      <c r="F487" s="46">
        <f>Revisions!AV487</f>
        <v>5.3244731166942101</v>
      </c>
      <c r="G487" s="46">
        <f>Revisions!AY487</f>
        <v>6.2168527418822421</v>
      </c>
    </row>
    <row r="488" spans="1:7">
      <c r="A488" s="3">
        <v>2030</v>
      </c>
      <c r="B488" s="3">
        <v>7</v>
      </c>
      <c r="C488" s="46">
        <f>Revisions!AM488</f>
        <v>7.3534187896666241</v>
      </c>
      <c r="D488" s="46">
        <f>Revisions!AP488</f>
        <v>5.9137997317126825</v>
      </c>
      <c r="E488" s="46">
        <f>Revisions!AS488</f>
        <v>4.5744872686063296</v>
      </c>
      <c r="F488" s="46">
        <f>Revisions!AV488</f>
        <v>5.3240079558231521</v>
      </c>
      <c r="G488" s="46">
        <f>Revisions!AY488</f>
        <v>6.2859003686964758</v>
      </c>
    </row>
    <row r="489" spans="1:7">
      <c r="A489" s="3">
        <v>2030</v>
      </c>
      <c r="B489" s="3">
        <v>8</v>
      </c>
      <c r="C489" s="46">
        <f>Revisions!AM489</f>
        <v>7.3628781474123919</v>
      </c>
      <c r="D489" s="46">
        <f>Revisions!AP489</f>
        <v>5.9505965832396726</v>
      </c>
      <c r="E489" s="46">
        <f>Revisions!AS489</f>
        <v>4.58980284009247</v>
      </c>
      <c r="F489" s="46">
        <f>Revisions!AV489</f>
        <v>5.3756641599826329</v>
      </c>
      <c r="G489" s="46">
        <f>Revisions!AY489</f>
        <v>6.3173598712517398</v>
      </c>
    </row>
    <row r="490" spans="1:7">
      <c r="A490" s="3">
        <v>2030</v>
      </c>
      <c r="B490" s="3">
        <v>9</v>
      </c>
      <c r="C490" s="46">
        <f>Revisions!AM490</f>
        <v>7.3723764993248411</v>
      </c>
      <c r="D490" s="46">
        <f>Revisions!AP490</f>
        <v>5.9804063172414033</v>
      </c>
      <c r="E490" s="46">
        <f>Revisions!AS490</f>
        <v>4.6096867955714531</v>
      </c>
      <c r="F490" s="46">
        <f>Revisions!AV490</f>
        <v>5.4134378877418845</v>
      </c>
      <c r="G490" s="46">
        <f>Revisions!AY490</f>
        <v>6.2774501511911023</v>
      </c>
    </row>
    <row r="491" spans="1:7">
      <c r="A491" s="3">
        <v>2030</v>
      </c>
      <c r="B491" s="3">
        <v>10</v>
      </c>
      <c r="C491" s="46">
        <f>Revisions!AM491</f>
        <v>7.3818549081298679</v>
      </c>
      <c r="D491" s="46">
        <f>Revisions!AP491</f>
        <v>6.0099194215032696</v>
      </c>
      <c r="E491" s="46">
        <f>Revisions!AS491</f>
        <v>4.6151000801911151</v>
      </c>
      <c r="F491" s="46">
        <f>Revisions!AV491</f>
        <v>5.4585413837030856</v>
      </c>
      <c r="G491" s="46">
        <f>Revisions!AY491</f>
        <v>6.2301799518729615</v>
      </c>
    </row>
    <row r="492" spans="1:7">
      <c r="A492" s="3">
        <v>2030</v>
      </c>
      <c r="B492" s="3">
        <v>11</v>
      </c>
      <c r="C492" s="46">
        <f>Revisions!AM492</f>
        <v>7.3913823173315949</v>
      </c>
      <c r="D492" s="46">
        <f>Revisions!AP492</f>
        <v>6.0404077437443391</v>
      </c>
      <c r="E492" s="46">
        <f>Revisions!AS492</f>
        <v>4.6317596112249886</v>
      </c>
      <c r="F492" s="46">
        <f>Revisions!AV492</f>
        <v>5.4989864167700047</v>
      </c>
      <c r="G492" s="46">
        <f>Revisions!AY492</f>
        <v>6.1751271303240509</v>
      </c>
    </row>
    <row r="493" spans="1:7">
      <c r="A493" s="3">
        <v>2030</v>
      </c>
      <c r="B493" s="3">
        <v>12</v>
      </c>
      <c r="C493" s="46">
        <f>Revisions!AM493</f>
        <v>7.400812086795848</v>
      </c>
      <c r="D493" s="46">
        <f>Revisions!AP493</f>
        <v>6.080984122691695</v>
      </c>
      <c r="E493" s="46">
        <f>Revisions!AS493</f>
        <v>4.6403024649122528</v>
      </c>
      <c r="F493" s="46">
        <f>Revisions!AV493</f>
        <v>5.5586814168922087</v>
      </c>
      <c r="G493" s="46">
        <f>Revisions!AY493</f>
        <v>6.1173288725115631</v>
      </c>
    </row>
    <row r="494" spans="1:7">
      <c r="A494" s="3">
        <v>2031</v>
      </c>
      <c r="B494" s="3">
        <v>1</v>
      </c>
      <c r="C494" s="46">
        <f>Revisions!AM494</f>
        <v>7.4099370999435221</v>
      </c>
      <c r="D494" s="46">
        <f>Revisions!AP494</f>
        <v>6.0916781853591759</v>
      </c>
      <c r="E494" s="46">
        <f>Revisions!AS494</f>
        <v>4.652443489483808</v>
      </c>
      <c r="F494" s="46">
        <f>Revisions!AV494</f>
        <v>5.5727023830623503</v>
      </c>
      <c r="G494" s="46">
        <f>Revisions!AY494</f>
        <v>6.1138679532830924</v>
      </c>
    </row>
    <row r="495" spans="1:7">
      <c r="A495" s="3">
        <v>2031</v>
      </c>
      <c r="B495" s="3">
        <v>2</v>
      </c>
      <c r="C495" s="46">
        <f>Revisions!AM495</f>
        <v>7.4190145078947216</v>
      </c>
      <c r="D495" s="46">
        <f>Revisions!AP495</f>
        <v>6.0700182079392038</v>
      </c>
      <c r="E495" s="46">
        <f>Revisions!AS495</f>
        <v>4.6464857840735236</v>
      </c>
      <c r="F495" s="46">
        <f>Revisions!AV495</f>
        <v>5.5346780746000173</v>
      </c>
      <c r="G495" s="46">
        <f>Revisions!AY495</f>
        <v>6.1185176413857869</v>
      </c>
    </row>
    <row r="496" spans="1:7">
      <c r="A496" s="3">
        <v>2031</v>
      </c>
      <c r="B496" s="3">
        <v>3</v>
      </c>
      <c r="C496" s="46">
        <f>Revisions!AM496</f>
        <v>7.4280004388556113</v>
      </c>
      <c r="D496" s="46">
        <f>Revisions!AP496</f>
        <v>6.0554697523550169</v>
      </c>
      <c r="E496" s="46">
        <f>Revisions!AS496</f>
        <v>4.6360427799129278</v>
      </c>
      <c r="F496" s="46">
        <f>Revisions!AV496</f>
        <v>5.5107397139122334</v>
      </c>
      <c r="G496" s="46">
        <f>Revisions!AY496</f>
        <v>6.1280298021434909</v>
      </c>
    </row>
    <row r="497" spans="1:7">
      <c r="A497" s="3">
        <v>2031</v>
      </c>
      <c r="B497" s="3">
        <v>4</v>
      </c>
      <c r="C497" s="46">
        <f>Revisions!AM497</f>
        <v>7.437040133957364</v>
      </c>
      <c r="D497" s="46">
        <f>Revisions!AP497</f>
        <v>6.0411699156775498</v>
      </c>
      <c r="E497" s="46">
        <f>Revisions!AS497</f>
        <v>4.6399343656095153</v>
      </c>
      <c r="F497" s="46">
        <f>Revisions!AV497</f>
        <v>5.4792776062938637</v>
      </c>
      <c r="G497" s="46">
        <f>Revisions!AY497</f>
        <v>6.1776897472463341</v>
      </c>
    </row>
    <row r="498" spans="1:7">
      <c r="A498" s="3">
        <v>2031</v>
      </c>
      <c r="B498" s="3">
        <v>5</v>
      </c>
      <c r="C498" s="46">
        <f>Revisions!AM498</f>
        <v>7.44611602497248</v>
      </c>
      <c r="D498" s="46">
        <f>Revisions!AP498</f>
        <v>6.0258720475914984</v>
      </c>
      <c r="E498" s="46">
        <f>Revisions!AS498</f>
        <v>4.6326703712174542</v>
      </c>
      <c r="F498" s="46">
        <f>Revisions!AV498</f>
        <v>5.4526416718928017</v>
      </c>
      <c r="G498" s="46">
        <f>Revisions!AY498</f>
        <v>6.2447691825257436</v>
      </c>
    </row>
    <row r="499" spans="1:7">
      <c r="A499" s="3">
        <v>2031</v>
      </c>
      <c r="B499" s="3">
        <v>6</v>
      </c>
      <c r="C499" s="46">
        <f>Revisions!AM499</f>
        <v>7.4551032962443573</v>
      </c>
      <c r="D499" s="46">
        <f>Revisions!AP499</f>
        <v>6.0001733405561062</v>
      </c>
      <c r="E499" s="46">
        <f>Revisions!AS499</f>
        <v>4.6334181340587746</v>
      </c>
      <c r="F499" s="46">
        <f>Revisions!AV499</f>
        <v>5.4063028294861546</v>
      </c>
      <c r="G499" s="46">
        <f>Revisions!AY499</f>
        <v>6.310931214884782</v>
      </c>
    </row>
    <row r="500" spans="1:7">
      <c r="A500" s="3">
        <v>2031</v>
      </c>
      <c r="B500" s="3">
        <v>7</v>
      </c>
      <c r="C500" s="46">
        <f>Revisions!AM500</f>
        <v>7.4641602515282193</v>
      </c>
      <c r="D500" s="46">
        <f>Revisions!AP500</f>
        <v>6.0043957801857504</v>
      </c>
      <c r="E500" s="46">
        <f>Revisions!AS500</f>
        <v>4.6305729954674302</v>
      </c>
      <c r="F500" s="46">
        <f>Revisions!AV500</f>
        <v>5.4057256177843849</v>
      </c>
      <c r="G500" s="46">
        <f>Revisions!AY500</f>
        <v>6.3800646642489971</v>
      </c>
    </row>
    <row r="501" spans="1:7">
      <c r="A501" s="3">
        <v>2031</v>
      </c>
      <c r="B501" s="3">
        <v>8</v>
      </c>
      <c r="C501" s="46">
        <f>Revisions!AM501</f>
        <v>7.4729041956629603</v>
      </c>
      <c r="D501" s="46">
        <f>Revisions!AP501</f>
        <v>6.0415751863003697</v>
      </c>
      <c r="E501" s="46">
        <f>Revisions!AS501</f>
        <v>4.6461285896741789</v>
      </c>
      <c r="F501" s="46">
        <f>Revisions!AV501</f>
        <v>5.4579206484911458</v>
      </c>
      <c r="G501" s="46">
        <f>Revisions!AY501</f>
        <v>6.4110462029537718</v>
      </c>
    </row>
    <row r="502" spans="1:7">
      <c r="A502" s="3">
        <v>2031</v>
      </c>
      <c r="B502" s="3">
        <v>9</v>
      </c>
      <c r="C502" s="46">
        <f>Revisions!AM502</f>
        <v>7.4816841848257276</v>
      </c>
      <c r="D502" s="46">
        <f>Revisions!AP502</f>
        <v>6.0717341917023804</v>
      </c>
      <c r="E502" s="46">
        <f>Revisions!AS502</f>
        <v>4.6661474359676207</v>
      </c>
      <c r="F502" s="46">
        <f>Revisions!AV502</f>
        <v>5.4961376789671599</v>
      </c>
      <c r="G502" s="46">
        <f>Revisions!AY502</f>
        <v>6.3704062850009393</v>
      </c>
    </row>
    <row r="503" spans="1:7">
      <c r="A503" s="3">
        <v>2031</v>
      </c>
      <c r="B503" s="3">
        <v>10</v>
      </c>
      <c r="C503" s="46">
        <f>Revisions!AM503</f>
        <v>7.49053069971042</v>
      </c>
      <c r="D503" s="46">
        <f>Revisions!AP503</f>
        <v>6.1015108211977855</v>
      </c>
      <c r="E503" s="46">
        <f>Revisions!AS503</f>
        <v>4.6715946150096244</v>
      </c>
      <c r="F503" s="46">
        <f>Revisions!AV503</f>
        <v>5.5417740733840075</v>
      </c>
      <c r="G503" s="46">
        <f>Revisions!AY503</f>
        <v>6.3223855988780571</v>
      </c>
    </row>
    <row r="504" spans="1:7">
      <c r="A504" s="3">
        <v>2031</v>
      </c>
      <c r="B504" s="3">
        <v>11</v>
      </c>
      <c r="C504" s="46">
        <f>Revisions!AM504</f>
        <v>7.4992835227981862</v>
      </c>
      <c r="D504" s="46">
        <f>Revisions!AP504</f>
        <v>6.132459601275758</v>
      </c>
      <c r="E504" s="46">
        <f>Revisions!AS504</f>
        <v>4.6882582735777509</v>
      </c>
      <c r="F504" s="46">
        <f>Revisions!AV504</f>
        <v>5.5825726789073746</v>
      </c>
      <c r="G504" s="46">
        <f>Revisions!AY504</f>
        <v>6.2663141064071501</v>
      </c>
    </row>
    <row r="505" spans="1:7">
      <c r="A505" s="3">
        <v>2031</v>
      </c>
      <c r="B505" s="3">
        <v>12</v>
      </c>
      <c r="C505" s="46">
        <f>Revisions!AM505</f>
        <v>7.5080793581808107</v>
      </c>
      <c r="D505" s="46">
        <f>Revisions!AP505</f>
        <v>6.1735907971732091</v>
      </c>
      <c r="E505" s="46">
        <f>Revisions!AS505</f>
        <v>4.6968192842673302</v>
      </c>
      <c r="F505" s="46">
        <f>Revisions!AV505</f>
        <v>5.6430330220855298</v>
      </c>
      <c r="G505" s="46">
        <f>Revisions!AY505</f>
        <v>6.2076160527211837</v>
      </c>
    </row>
    <row r="506" spans="1:7">
      <c r="A506" s="3">
        <v>2032</v>
      </c>
      <c r="B506" s="3">
        <v>1</v>
      </c>
      <c r="C506" s="46">
        <f>Revisions!AM506</f>
        <v>7.5179978507326295</v>
      </c>
      <c r="D506" s="46">
        <f>Revisions!AP506</f>
        <v>6.1858932092283263</v>
      </c>
      <c r="E506" s="46">
        <f>Revisions!AS506</f>
        <v>4.7103076319091377</v>
      </c>
      <c r="F506" s="46">
        <f>Revisions!AV506</f>
        <v>5.6585492845250656</v>
      </c>
      <c r="G506" s="46">
        <f>Revisions!AY506</f>
        <v>6.2050270574188104</v>
      </c>
    </row>
    <row r="507" spans="1:7">
      <c r="A507" s="3">
        <v>2032</v>
      </c>
      <c r="B507" s="3">
        <v>2</v>
      </c>
      <c r="C507" s="46">
        <f>Revisions!AM507</f>
        <v>7.5278577938520366</v>
      </c>
      <c r="D507" s="46">
        <f>Revisions!AP507</f>
        <v>6.1653202766485924</v>
      </c>
      <c r="E507" s="46">
        <f>Revisions!AS507</f>
        <v>4.7054056083118247</v>
      </c>
      <c r="F507" s="46">
        <f>Revisions!AV507</f>
        <v>5.6213493390851665</v>
      </c>
      <c r="G507" s="46">
        <f>Revisions!AY507</f>
        <v>6.2107270477385699</v>
      </c>
    </row>
    <row r="508" spans="1:7">
      <c r="A508" s="3">
        <v>2032</v>
      </c>
      <c r="B508" s="3">
        <v>3</v>
      </c>
      <c r="C508" s="46">
        <f>Revisions!AM508</f>
        <v>7.537631964370898</v>
      </c>
      <c r="D508" s="46">
        <f>Revisions!AP508</f>
        <v>6.151782465562718</v>
      </c>
      <c r="E508" s="46">
        <f>Revisions!AS508</f>
        <v>4.6958444311710572</v>
      </c>
      <c r="F508" s="46">
        <f>Revisions!AV508</f>
        <v>5.5983794478307702</v>
      </c>
      <c r="G508" s="46">
        <f>Revisions!AY508</f>
        <v>6.2213539517758134</v>
      </c>
    </row>
    <row r="509" spans="1:7">
      <c r="A509" s="3">
        <v>2032</v>
      </c>
      <c r="B509" s="3">
        <v>4</v>
      </c>
      <c r="C509" s="46">
        <f>Revisions!AM509</f>
        <v>7.5474646151833307</v>
      </c>
      <c r="D509" s="46">
        <f>Revisions!AP509</f>
        <v>6.1387253677689779</v>
      </c>
      <c r="E509" s="46">
        <f>Revisions!AS509</f>
        <v>4.7010106198335242</v>
      </c>
      <c r="F509" s="46">
        <f>Revisions!AV509</f>
        <v>5.5676372223188508</v>
      </c>
      <c r="G509" s="46">
        <f>Revisions!AY509</f>
        <v>6.2728279548122083</v>
      </c>
    </row>
    <row r="510" spans="1:7">
      <c r="A510" s="3">
        <v>2032</v>
      </c>
      <c r="B510" s="3">
        <v>5</v>
      </c>
      <c r="C510" s="46">
        <f>Revisions!AM510</f>
        <v>7.557350853610509</v>
      </c>
      <c r="D510" s="46">
        <f>Revisions!AP510</f>
        <v>6.1245014311546138</v>
      </c>
      <c r="E510" s="46">
        <f>Revisions!AS510</f>
        <v>4.6949169399874373</v>
      </c>
      <c r="F510" s="46">
        <f>Revisions!AV510</f>
        <v>5.5417866101966693</v>
      </c>
      <c r="G510" s="46">
        <f>Revisions!AY510</f>
        <v>6.3418849103849011</v>
      </c>
    </row>
    <row r="511" spans="1:7">
      <c r="A511" s="3">
        <v>2032</v>
      </c>
      <c r="B511" s="3">
        <v>6</v>
      </c>
      <c r="C511" s="46">
        <f>Revisions!AM511</f>
        <v>7.5672368520095787</v>
      </c>
      <c r="D511" s="46">
        <f>Revisions!AP511</f>
        <v>6.0999178499347515</v>
      </c>
      <c r="E511" s="46">
        <f>Revisions!AS511</f>
        <v>4.6968263066554714</v>
      </c>
      <c r="F511" s="46">
        <f>Revisions!AV511</f>
        <v>5.4959345645199029</v>
      </c>
      <c r="G511" s="46">
        <f>Revisions!AY511</f>
        <v>6.4101003358199193</v>
      </c>
    </row>
    <row r="512" spans="1:7">
      <c r="A512" s="3">
        <v>2032</v>
      </c>
      <c r="B512" s="3">
        <v>7</v>
      </c>
      <c r="C512" s="46">
        <f>Revisions!AM512</f>
        <v>7.5770281550191569</v>
      </c>
      <c r="D512" s="46">
        <f>Revisions!AP512</f>
        <v>6.1040540322478973</v>
      </c>
      <c r="E512" s="46">
        <f>Revisions!AS512</f>
        <v>4.6936667212138969</v>
      </c>
      <c r="F512" s="46">
        <f>Revisions!AV512</f>
        <v>5.4952771885980427</v>
      </c>
      <c r="G512" s="46">
        <f>Revisions!AY512</f>
        <v>6.4813847009070935</v>
      </c>
    </row>
    <row r="513" spans="1:7">
      <c r="A513" s="3">
        <v>2032</v>
      </c>
      <c r="B513" s="3">
        <v>8</v>
      </c>
      <c r="C513" s="46">
        <f>Revisions!AM513</f>
        <v>7.5865670031661487</v>
      </c>
      <c r="D513" s="46">
        <f>Revisions!AP513</f>
        <v>6.1419063287350752</v>
      </c>
      <c r="E513" s="46">
        <f>Revisions!AS513</f>
        <v>4.7092330656961705</v>
      </c>
      <c r="F513" s="46">
        <f>Revisions!AV513</f>
        <v>5.5483061322896958</v>
      </c>
      <c r="G513" s="46">
        <f>Revisions!AY513</f>
        <v>6.5138954912181939</v>
      </c>
    </row>
    <row r="514" spans="1:7">
      <c r="A514" s="3">
        <v>2032</v>
      </c>
      <c r="B514" s="3">
        <v>9</v>
      </c>
      <c r="C514" s="46">
        <f>Revisions!AM514</f>
        <v>7.5962249912451929</v>
      </c>
      <c r="D514" s="46">
        <f>Revisions!AP514</f>
        <v>6.1726476028854904</v>
      </c>
      <c r="E514" s="46">
        <f>Revisions!AS514</f>
        <v>4.7294340674289899</v>
      </c>
      <c r="F514" s="46">
        <f>Revisions!AV514</f>
        <v>5.5870577112047686</v>
      </c>
      <c r="G514" s="46">
        <f>Revisions!AY514</f>
        <v>6.4724788804526376</v>
      </c>
    </row>
    <row r="515" spans="1:7">
      <c r="A515" s="3">
        <v>2032</v>
      </c>
      <c r="B515" s="3">
        <v>10</v>
      </c>
      <c r="C515" s="46">
        <f>Revisions!AM515</f>
        <v>7.6058613735303027</v>
      </c>
      <c r="D515" s="46">
        <f>Revisions!AP515</f>
        <v>6.2027607580704265</v>
      </c>
      <c r="E515" s="46">
        <f>Revisions!AS515</f>
        <v>4.7348116454068672</v>
      </c>
      <c r="F515" s="46">
        <f>Revisions!AV515</f>
        <v>5.6334662537044791</v>
      </c>
      <c r="G515" s="46">
        <f>Revisions!AY515</f>
        <v>6.423653452839944</v>
      </c>
    </row>
    <row r="516" spans="1:7">
      <c r="A516" s="3">
        <v>2032</v>
      </c>
      <c r="B516" s="3">
        <v>11</v>
      </c>
      <c r="C516" s="46">
        <f>Revisions!AM516</f>
        <v>7.6154662413434266</v>
      </c>
      <c r="D516" s="46">
        <f>Revisions!AP516</f>
        <v>6.2340441887559841</v>
      </c>
      <c r="E516" s="46">
        <f>Revisions!AS516</f>
        <v>4.7516477985970287</v>
      </c>
      <c r="F516" s="46">
        <f>Revisions!AV516</f>
        <v>5.6751023430150651</v>
      </c>
      <c r="G516" s="46">
        <f>Revisions!AY516</f>
        <v>6.366618113435317</v>
      </c>
    </row>
    <row r="517" spans="1:7">
      <c r="A517" s="3">
        <v>2032</v>
      </c>
      <c r="B517" s="3">
        <v>12</v>
      </c>
      <c r="C517" s="46">
        <f>Revisions!AM517</f>
        <v>7.6250544943280865</v>
      </c>
      <c r="D517" s="46">
        <f>Revisions!AP517</f>
        <v>6.2757924769754831</v>
      </c>
      <c r="E517" s="46">
        <f>Revisions!AS517</f>
        <v>4.7602483375283979</v>
      </c>
      <c r="F517" s="46">
        <f>Revisions!AV517</f>
        <v>5.7365623632287601</v>
      </c>
      <c r="G517" s="46">
        <f>Revisions!AY517</f>
        <v>6.3068187446607604</v>
      </c>
    </row>
    <row r="518" spans="1:7">
      <c r="A518" s="3">
        <v>2033</v>
      </c>
      <c r="B518" s="3">
        <v>1</v>
      </c>
      <c r="C518" s="46">
        <f>Revisions!AM518</f>
        <v>7.6363219018669524</v>
      </c>
      <c r="D518" s="46">
        <f>Revisions!AP518</f>
        <v>6.2905418394449235</v>
      </c>
      <c r="E518" s="46">
        <f>Revisions!AS518</f>
        <v>4.7759464980157231</v>
      </c>
      <c r="F518" s="46">
        <f>Revisions!AV518</f>
        <v>5.7545103071341464</v>
      </c>
      <c r="G518" s="46">
        <f>Revisions!AY518</f>
        <v>6.3059174382906003</v>
      </c>
    </row>
    <row r="519" spans="1:7">
      <c r="A519" s="3">
        <v>2033</v>
      </c>
      <c r="B519" s="3">
        <v>2</v>
      </c>
      <c r="C519" s="46">
        <f>Revisions!AM519</f>
        <v>7.6475121547723104</v>
      </c>
      <c r="D519" s="46">
        <f>Revisions!AP519</f>
        <v>6.2719412954627884</v>
      </c>
      <c r="E519" s="46">
        <f>Revisions!AS519</f>
        <v>4.7731932316988539</v>
      </c>
      <c r="F519" s="46">
        <f>Revisions!AV519</f>
        <v>5.7187938709778683</v>
      </c>
      <c r="G519" s="46">
        <f>Revisions!AY519</f>
        <v>6.3133885002592045</v>
      </c>
    </row>
    <row r="520" spans="1:7">
      <c r="A520" s="3">
        <v>2033</v>
      </c>
      <c r="B520" s="3">
        <v>3</v>
      </c>
      <c r="C520" s="46">
        <f>Revisions!AM520</f>
        <v>7.6587051564955244</v>
      </c>
      <c r="D520" s="46">
        <f>Revisions!AP520</f>
        <v>6.2606921491922058</v>
      </c>
      <c r="E520" s="46">
        <f>Revisions!AS520</f>
        <v>4.7657738255970807</v>
      </c>
      <c r="F520" s="46">
        <f>Revisions!AV520</f>
        <v>5.6976894439396695</v>
      </c>
      <c r="G520" s="46">
        <f>Revisions!AY520</f>
        <v>6.3258932141374196</v>
      </c>
    </row>
    <row r="521" spans="1:7">
      <c r="A521" s="3">
        <v>2033</v>
      </c>
      <c r="B521" s="3">
        <v>4</v>
      </c>
      <c r="C521" s="46">
        <f>Revisions!AM521</f>
        <v>7.669965127587183</v>
      </c>
      <c r="D521" s="46">
        <f>Revisions!AP521</f>
        <v>6.2498591747082903</v>
      </c>
      <c r="E521" s="46">
        <f>Revisions!AS521</f>
        <v>4.7731904443040456</v>
      </c>
      <c r="F521" s="46">
        <f>Revisions!AV521</f>
        <v>5.6686806314690799</v>
      </c>
      <c r="G521" s="46">
        <f>Revisions!AY521</f>
        <v>6.3798828231665654</v>
      </c>
    </row>
    <row r="522" spans="1:7">
      <c r="A522" s="3">
        <v>2033</v>
      </c>
      <c r="B522" s="3">
        <v>5</v>
      </c>
      <c r="C522" s="46">
        <f>Revisions!AM522</f>
        <v>7.6812289566148699</v>
      </c>
      <c r="D522" s="46">
        <f>Revisions!AP522</f>
        <v>6.2379090493109386</v>
      </c>
      <c r="E522" s="46">
        <f>Revisions!AS522</f>
        <v>4.7691263487363473</v>
      </c>
      <c r="F522" s="46">
        <f>Revisions!AV522</f>
        <v>5.6445550487141674</v>
      </c>
      <c r="G522" s="46">
        <f>Revisions!AY522</f>
        <v>6.4517730717228314</v>
      </c>
    </row>
    <row r="523" spans="1:7">
      <c r="A523" s="3">
        <v>2033</v>
      </c>
      <c r="B523" s="3">
        <v>6</v>
      </c>
      <c r="C523" s="46">
        <f>Revisions!AM523</f>
        <v>7.692503896937775</v>
      </c>
      <c r="D523" s="46">
        <f>Revisions!AP523</f>
        <v>6.2152891964068191</v>
      </c>
      <c r="E523" s="46">
        <f>Revisions!AS523</f>
        <v>4.7732082387170154</v>
      </c>
      <c r="F523" s="46">
        <f>Revisions!AV523</f>
        <v>5.6002076055735301</v>
      </c>
      <c r="G523" s="46">
        <f>Revisions!AY523</f>
        <v>6.5227392492846441</v>
      </c>
    </row>
    <row r="524" spans="1:7">
      <c r="A524" s="3">
        <v>2033</v>
      </c>
      <c r="B524" s="3">
        <v>7</v>
      </c>
      <c r="C524" s="46">
        <f>Revisions!AM524</f>
        <v>7.7037638953987901</v>
      </c>
      <c r="D524" s="46">
        <f>Revisions!AP524</f>
        <v>6.2195659848265699</v>
      </c>
      <c r="E524" s="46">
        <f>Revisions!AS524</f>
        <v>4.7701997003614061</v>
      </c>
      <c r="F524" s="46">
        <f>Revisions!AV524</f>
        <v>5.5993827594647039</v>
      </c>
      <c r="G524" s="46">
        <f>Revisions!AY524</f>
        <v>6.5968546315987417</v>
      </c>
    </row>
    <row r="525" spans="1:7">
      <c r="A525" s="3">
        <v>2033</v>
      </c>
      <c r="B525" s="3">
        <v>8</v>
      </c>
      <c r="C525" s="46">
        <f>Revisions!AM525</f>
        <v>7.7147335707678311</v>
      </c>
      <c r="D525" s="46">
        <f>Revisions!AP525</f>
        <v>6.2580057984802124</v>
      </c>
      <c r="E525" s="46">
        <f>Revisions!AS525</f>
        <v>4.7860548466226565</v>
      </c>
      <c r="F525" s="46">
        <f>Revisions!AV525</f>
        <v>5.6533402317015726</v>
      </c>
      <c r="G525" s="46">
        <f>Revisions!AY525</f>
        <v>6.6314978526076658</v>
      </c>
    </row>
    <row r="526" spans="1:7">
      <c r="A526" s="3">
        <v>2033</v>
      </c>
      <c r="B526" s="3">
        <v>9</v>
      </c>
      <c r="C526" s="46">
        <f>Revisions!AM526</f>
        <v>7.7258282843462389</v>
      </c>
      <c r="D526" s="46">
        <f>Revisions!AP526</f>
        <v>6.2891663603347565</v>
      </c>
      <c r="E526" s="46">
        <f>Revisions!AS526</f>
        <v>4.8065460372232351</v>
      </c>
      <c r="F526" s="46">
        <f>Revisions!AV526</f>
        <v>5.6927814767836047</v>
      </c>
      <c r="G526" s="46">
        <f>Revisions!AY526</f>
        <v>6.5893441835317761</v>
      </c>
    </row>
    <row r="527" spans="1:7">
      <c r="A527" s="3">
        <v>2033</v>
      </c>
      <c r="B527" s="3">
        <v>10</v>
      </c>
      <c r="C527" s="46">
        <f>Revisions!AM527</f>
        <v>7.7368864279521041</v>
      </c>
      <c r="D527" s="46">
        <f>Revisions!AP527</f>
        <v>6.3198980684417352</v>
      </c>
      <c r="E527" s="46">
        <f>Revisions!AS527</f>
        <v>4.8120831889601208</v>
      </c>
      <c r="F527" s="46">
        <f>Revisions!AV527</f>
        <v>5.7399930575638187</v>
      </c>
      <c r="G527" s="46">
        <f>Revisions!AY527</f>
        <v>6.5396326324016689</v>
      </c>
    </row>
    <row r="528" spans="1:7">
      <c r="A528" s="3">
        <v>2033</v>
      </c>
      <c r="B528" s="3">
        <v>11</v>
      </c>
      <c r="C528" s="46">
        <f>Revisions!AM528</f>
        <v>7.7479630093817535</v>
      </c>
      <c r="D528" s="46">
        <f>Revisions!AP528</f>
        <v>6.3518813611887452</v>
      </c>
      <c r="E528" s="46">
        <f>Revisions!AS528</f>
        <v>4.8291277731519093</v>
      </c>
      <c r="F528" s="46">
        <f>Revisions!AV528</f>
        <v>5.7824120905183749</v>
      </c>
      <c r="G528" s="46">
        <f>Revisions!AY528</f>
        <v>6.4815275536306132</v>
      </c>
    </row>
    <row r="529" spans="1:7">
      <c r="A529" s="3">
        <v>2033</v>
      </c>
      <c r="B529" s="3">
        <v>12</v>
      </c>
      <c r="C529" s="46">
        <f>Revisions!AM529</f>
        <v>7.7590568558102859</v>
      </c>
      <c r="D529" s="46">
        <f>Revisions!AP529</f>
        <v>6.39434298548694</v>
      </c>
      <c r="E529" s="46">
        <f>Revisions!AS529</f>
        <v>4.8379580529076511</v>
      </c>
      <c r="F529" s="46">
        <f>Revisions!AV529</f>
        <v>5.8450431609737024</v>
      </c>
      <c r="G529" s="46">
        <f>Revisions!AY529</f>
        <v>6.4206180646878881</v>
      </c>
    </row>
    <row r="530" spans="1:7">
      <c r="A530" s="3">
        <v>2034</v>
      </c>
      <c r="B530" s="3">
        <v>1</v>
      </c>
      <c r="C530" s="46">
        <f>Revisions!AM530</f>
        <v>7.7705222796697599</v>
      </c>
      <c r="D530" s="46">
        <f>Revisions!AP530</f>
        <v>6.409330444469874</v>
      </c>
      <c r="E530" s="46">
        <f>Revisions!AS530</f>
        <v>4.8539007199877657</v>
      </c>
      <c r="F530" s="46">
        <f>Revisions!AV530</f>
        <v>5.8635104154089346</v>
      </c>
      <c r="G530" s="46">
        <f>Revisions!AY530</f>
        <v>6.4197672715617449</v>
      </c>
    </row>
    <row r="531" spans="1:7">
      <c r="A531" s="3">
        <v>2034</v>
      </c>
      <c r="B531" s="3">
        <v>2</v>
      </c>
      <c r="C531" s="46">
        <f>Revisions!AM531</f>
        <v>7.7819084681898447</v>
      </c>
      <c r="D531" s="46">
        <f>Revisions!AP531</f>
        <v>6.3904392305203688</v>
      </c>
      <c r="E531" s="46">
        <f>Revisions!AS531</f>
        <v>4.8510949856847523</v>
      </c>
      <c r="F531" s="46">
        <f>Revisions!AV531</f>
        <v>5.8272531274938819</v>
      </c>
      <c r="G531" s="46">
        <f>Revisions!AY531</f>
        <v>6.4274198294308329</v>
      </c>
    </row>
    <row r="532" spans="1:7">
      <c r="A532" s="3">
        <v>2034</v>
      </c>
      <c r="B532" s="3">
        <v>3</v>
      </c>
      <c r="C532" s="46">
        <f>Revisions!AM532</f>
        <v>7.7932980326442847</v>
      </c>
      <c r="D532" s="46">
        <f>Revisions!AP532</f>
        <v>6.3790018281368388</v>
      </c>
      <c r="E532" s="46">
        <f>Revisions!AS532</f>
        <v>4.8435791616658825</v>
      </c>
      <c r="F532" s="46">
        <f>Revisions!AV532</f>
        <v>5.8058234984343793</v>
      </c>
      <c r="G532" s="46">
        <f>Revisions!AY532</f>
        <v>6.4402059071847626</v>
      </c>
    </row>
    <row r="533" spans="1:7">
      <c r="A533" s="3">
        <v>2034</v>
      </c>
      <c r="B533" s="3">
        <v>4</v>
      </c>
      <c r="C533" s="46">
        <f>Revisions!AM533</f>
        <v>7.8047562574117029</v>
      </c>
      <c r="D533" s="46">
        <f>Revisions!AP533</f>
        <v>6.3679227046255606</v>
      </c>
      <c r="E533" s="46">
        <f>Revisions!AS533</f>
        <v>4.8510800682200808</v>
      </c>
      <c r="F533" s="46">
        <f>Revisions!AV533</f>
        <v>5.7763868794501354</v>
      </c>
      <c r="G533" s="46">
        <f>Revisions!AY533</f>
        <v>6.4952921844531435</v>
      </c>
    </row>
    <row r="534" spans="1:7">
      <c r="A534" s="3">
        <v>2034</v>
      </c>
      <c r="B534" s="3">
        <v>5</v>
      </c>
      <c r="C534" s="46">
        <f>Revisions!AM534</f>
        <v>7.8162177723276294</v>
      </c>
      <c r="D534" s="46">
        <f>Revisions!AP534</f>
        <v>6.355623073605261</v>
      </c>
      <c r="E534" s="46">
        <f>Revisions!AS534</f>
        <v>4.8470710211026198</v>
      </c>
      <c r="F534" s="46">
        <f>Revisions!AV534</f>
        <v>5.7518626640142978</v>
      </c>
      <c r="G534" s="46">
        <f>Revisions!AY534</f>
        <v>6.568478136648439</v>
      </c>
    </row>
    <row r="535" spans="1:7">
      <c r="A535" s="3">
        <v>2034</v>
      </c>
      <c r="B535" s="3">
        <v>6</v>
      </c>
      <c r="C535" s="46">
        <f>Revisions!AM535</f>
        <v>7.8276906192601201</v>
      </c>
      <c r="D535" s="46">
        <f>Revisions!AP535</f>
        <v>6.3325763671043278</v>
      </c>
      <c r="E535" s="46">
        <f>Revisions!AS535</f>
        <v>4.851219623842379</v>
      </c>
      <c r="F535" s="46">
        <f>Revisions!AV535</f>
        <v>5.7066721396516655</v>
      </c>
      <c r="G535" s="46">
        <f>Revisions!AY535</f>
        <v>6.6407472190357657</v>
      </c>
    </row>
    <row r="536" spans="1:7">
      <c r="A536" s="3">
        <v>2034</v>
      </c>
      <c r="B536" s="3">
        <v>7</v>
      </c>
      <c r="C536" s="46">
        <f>Revisions!AM536</f>
        <v>7.8391481615537844</v>
      </c>
      <c r="D536" s="46">
        <f>Revisions!AP536</f>
        <v>6.3369338617305928</v>
      </c>
      <c r="E536" s="46">
        <f>Revisions!AS536</f>
        <v>4.8481619151525646</v>
      </c>
      <c r="F536" s="46">
        <f>Revisions!AV536</f>
        <v>5.7058316125426272</v>
      </c>
      <c r="G536" s="46">
        <f>Revisions!AY536</f>
        <v>6.7162408639107358</v>
      </c>
    </row>
    <row r="537" spans="1:7">
      <c r="A537" s="3">
        <v>2034</v>
      </c>
      <c r="B537" s="3">
        <v>8</v>
      </c>
      <c r="C537" s="46">
        <f>Revisions!AM537</f>
        <v>7.8503106059538856</v>
      </c>
      <c r="D537" s="46">
        <f>Revisions!AP537</f>
        <v>6.3760990635106936</v>
      </c>
      <c r="E537" s="46">
        <f>Revisions!AS537</f>
        <v>4.8642761915123458</v>
      </c>
      <c r="F537" s="46">
        <f>Revisions!AV537</f>
        <v>5.7608148605268106</v>
      </c>
      <c r="G537" s="46">
        <f>Revisions!AY537</f>
        <v>6.7515110388033497</v>
      </c>
    </row>
    <row r="538" spans="1:7">
      <c r="A538" s="3">
        <v>2034</v>
      </c>
      <c r="B538" s="3">
        <v>9</v>
      </c>
      <c r="C538" s="46">
        <f>Revisions!AM538</f>
        <v>7.8616007281977005</v>
      </c>
      <c r="D538" s="46">
        <f>Revisions!AP538</f>
        <v>6.4078476485483522</v>
      </c>
      <c r="E538" s="46">
        <f>Revisions!AS538</f>
        <v>4.8851022818452803</v>
      </c>
      <c r="F538" s="46">
        <f>Revisions!AV538</f>
        <v>5.801005915986754</v>
      </c>
      <c r="G538" s="46">
        <f>Revisions!AY538</f>
        <v>6.7085944959019557</v>
      </c>
    </row>
    <row r="539" spans="1:7">
      <c r="A539" s="3">
        <v>2034</v>
      </c>
      <c r="B539" s="3">
        <v>10</v>
      </c>
      <c r="C539" s="46">
        <f>Revisions!AM539</f>
        <v>7.872852898637106</v>
      </c>
      <c r="D539" s="46">
        <f>Revisions!AP539</f>
        <v>6.4391592870464471</v>
      </c>
      <c r="E539" s="46">
        <f>Revisions!AS539</f>
        <v>4.8907299305508802</v>
      </c>
      <c r="F539" s="46">
        <f>Revisions!AV539</f>
        <v>5.8491150275916937</v>
      </c>
      <c r="G539" s="46">
        <f>Revisions!AY539</f>
        <v>6.6579832925704228</v>
      </c>
    </row>
    <row r="540" spans="1:7">
      <c r="A540" s="3">
        <v>2034</v>
      </c>
      <c r="B540" s="3">
        <v>11</v>
      </c>
      <c r="C540" s="46">
        <f>Revisions!AM540</f>
        <v>7.8841244278999172</v>
      </c>
      <c r="D540" s="46">
        <f>Revisions!AP540</f>
        <v>6.4717461285258402</v>
      </c>
      <c r="E540" s="46">
        <f>Revisions!AS540</f>
        <v>4.9080530845337158</v>
      </c>
      <c r="F540" s="46">
        <f>Revisions!AV540</f>
        <v>5.8923404811109199</v>
      </c>
      <c r="G540" s="46">
        <f>Revisions!AY540</f>
        <v>6.5988266601696353</v>
      </c>
    </row>
    <row r="541" spans="1:7">
      <c r="A541" s="3">
        <v>2034</v>
      </c>
      <c r="B541" s="3">
        <v>12</v>
      </c>
      <c r="C541" s="46">
        <f>Revisions!AM541</f>
        <v>7.8954141797901052</v>
      </c>
      <c r="D541" s="46">
        <f>Revisions!AP541</f>
        <v>6.5150090355350692</v>
      </c>
      <c r="E541" s="46">
        <f>Revisions!AS541</f>
        <v>4.9170276828107404</v>
      </c>
      <c r="F541" s="46">
        <f>Revisions!AV541</f>
        <v>5.9561622195208059</v>
      </c>
      <c r="G541" s="46">
        <f>Revisions!AY541</f>
        <v>6.5368148649305002</v>
      </c>
    </row>
    <row r="542" spans="1:7">
      <c r="A542" s="3">
        <v>2035</v>
      </c>
      <c r="B542" s="3">
        <v>1</v>
      </c>
      <c r="C542" s="46">
        <f>Revisions!AM542</f>
        <v>7.9070810999599805</v>
      </c>
      <c r="D542" s="46">
        <f>Revisions!AP542</f>
        <v>6.5302793191146549</v>
      </c>
      <c r="E542" s="46">
        <f>Revisions!AS542</f>
        <v>4.9332309103942542</v>
      </c>
      <c r="F542" s="46">
        <f>Revisions!AV542</f>
        <v>5.9749805515905878</v>
      </c>
      <c r="G542" s="46">
        <f>Revisions!AY542</f>
        <v>6.5359486746201698</v>
      </c>
    </row>
    <row r="543" spans="1:7">
      <c r="A543" s="3">
        <v>2035</v>
      </c>
      <c r="B543" s="3">
        <v>2</v>
      </c>
      <c r="C543" s="46">
        <f>Revisions!AM543</f>
        <v>7.9186666548273621</v>
      </c>
      <c r="D543" s="46">
        <f>Revisions!AP543</f>
        <v>6.5110316137831488</v>
      </c>
      <c r="E543" s="46">
        <f>Revisions!AS543</f>
        <v>4.930379320304457</v>
      </c>
      <c r="F543" s="46">
        <f>Revisions!AV543</f>
        <v>5.9380339829315547</v>
      </c>
      <c r="G543" s="46">
        <f>Revisions!AY543</f>
        <v>6.543739724255798</v>
      </c>
    </row>
    <row r="544" spans="1:7">
      <c r="A544" s="3">
        <v>2035</v>
      </c>
      <c r="B544" s="3">
        <v>3</v>
      </c>
      <c r="C544" s="46">
        <f>Revisions!AM544</f>
        <v>7.9302562338937905</v>
      </c>
      <c r="D544" s="46">
        <f>Revisions!AP544</f>
        <v>6.4993783790347344</v>
      </c>
      <c r="E544" s="46">
        <f>Revisions!AS544</f>
        <v>4.9227406606972899</v>
      </c>
      <c r="F544" s="46">
        <f>Revisions!AV544</f>
        <v>5.9161969590692216</v>
      </c>
      <c r="G544" s="46">
        <f>Revisions!AY544</f>
        <v>6.5567571973843926</v>
      </c>
    </row>
    <row r="545" spans="1:7">
      <c r="A545" s="3">
        <v>2035</v>
      </c>
      <c r="B545" s="3">
        <v>4</v>
      </c>
      <c r="C545" s="46">
        <f>Revisions!AM545</f>
        <v>7.9419162029782528</v>
      </c>
      <c r="D545" s="46">
        <f>Revisions!AP545</f>
        <v>6.4880901841497227</v>
      </c>
      <c r="E545" s="46">
        <f>Revisions!AS545</f>
        <v>4.9303641590347764</v>
      </c>
      <c r="F545" s="46">
        <f>Revisions!AV545</f>
        <v>5.8862007258446267</v>
      </c>
      <c r="G545" s="46">
        <f>Revisions!AY545</f>
        <v>6.6128403956799051</v>
      </c>
    </row>
    <row r="546" spans="1:7">
      <c r="A546" s="3">
        <v>2035</v>
      </c>
      <c r="B546" s="3">
        <v>5</v>
      </c>
      <c r="C546" s="46">
        <f>Revisions!AM546</f>
        <v>7.9535788732695964</v>
      </c>
      <c r="D546" s="46">
        <f>Revisions!AP546</f>
        <v>6.4755584498632004</v>
      </c>
      <c r="E546" s="46">
        <f>Revisions!AS546</f>
        <v>4.9262895896725221</v>
      </c>
      <c r="F546" s="46">
        <f>Revisions!AV546</f>
        <v>5.861210284983966</v>
      </c>
      <c r="G546" s="46">
        <f>Revisions!AY546</f>
        <v>6.687350826824443</v>
      </c>
    </row>
    <row r="547" spans="1:7">
      <c r="A547" s="3">
        <v>2035</v>
      </c>
      <c r="B547" s="3">
        <v>6</v>
      </c>
      <c r="C547" s="46">
        <f>Revisions!AM547</f>
        <v>7.9652531006239506</v>
      </c>
      <c r="D547" s="46">
        <f>Revisions!AP547</f>
        <v>6.4520768347177997</v>
      </c>
      <c r="E547" s="46">
        <f>Revisions!AS547</f>
        <v>4.9305059954977288</v>
      </c>
      <c r="F547" s="46">
        <f>Revisions!AV547</f>
        <v>5.8151606517346872</v>
      </c>
      <c r="G547" s="46">
        <f>Revisions!AY547</f>
        <v>6.7609277951575262</v>
      </c>
    </row>
    <row r="548" spans="1:7">
      <c r="A548" s="3">
        <v>2035</v>
      </c>
      <c r="B548" s="3">
        <v>7</v>
      </c>
      <c r="C548" s="46">
        <f>Revisions!AM548</f>
        <v>7.9769116524315393</v>
      </c>
      <c r="D548" s="46">
        <f>Revisions!AP548</f>
        <v>6.4565165585372517</v>
      </c>
      <c r="E548" s="46">
        <f>Revisions!AS548</f>
        <v>4.9273983128536516</v>
      </c>
      <c r="F548" s="46">
        <f>Revisions!AV548</f>
        <v>5.8143041455167754</v>
      </c>
      <c r="G548" s="46">
        <f>Revisions!AY548</f>
        <v>6.8377876823295374</v>
      </c>
    </row>
    <row r="549" spans="1:7">
      <c r="A549" s="3">
        <v>2035</v>
      </c>
      <c r="B549" s="3">
        <v>8</v>
      </c>
      <c r="C549" s="46">
        <f>Revisions!AM549</f>
        <v>7.9882702533740089</v>
      </c>
      <c r="D549" s="46">
        <f>Revisions!AP549</f>
        <v>6.4964208370620424</v>
      </c>
      <c r="E549" s="46">
        <f>Revisions!AS549</f>
        <v>4.9437759544294995</v>
      </c>
      <c r="F549" s="46">
        <f>Revisions!AV549</f>
        <v>5.8703326700855127</v>
      </c>
      <c r="G549" s="46">
        <f>Revisions!AY549</f>
        <v>6.8736961573710191</v>
      </c>
    </row>
    <row r="550" spans="1:7">
      <c r="A550" s="3">
        <v>2035</v>
      </c>
      <c r="B550" s="3">
        <v>9</v>
      </c>
      <c r="C550" s="46">
        <f>Revisions!AM550</f>
        <v>7.9997592259715864</v>
      </c>
      <c r="D550" s="46">
        <f>Revisions!AP550</f>
        <v>6.5287685417214982</v>
      </c>
      <c r="E550" s="46">
        <f>Revisions!AS550</f>
        <v>4.9649424179605761</v>
      </c>
      <c r="F550" s="46">
        <f>Revisions!AV550</f>
        <v>5.91128779043287</v>
      </c>
      <c r="G550" s="46">
        <f>Revisions!AY550</f>
        <v>6.8300029345748916</v>
      </c>
    </row>
    <row r="551" spans="1:7">
      <c r="A551" s="3">
        <v>2035</v>
      </c>
      <c r="B551" s="3">
        <v>10</v>
      </c>
      <c r="C551" s="46">
        <f>Revisions!AM551</f>
        <v>8.0112088276506856</v>
      </c>
      <c r="D551" s="46">
        <f>Revisions!AP551</f>
        <v>6.5606710543323326</v>
      </c>
      <c r="E551" s="46">
        <f>Revisions!AS551</f>
        <v>4.9706620426807495</v>
      </c>
      <c r="F551" s="46">
        <f>Revisions!AV551</f>
        <v>5.9603114956587389</v>
      </c>
      <c r="G551" s="46">
        <f>Revisions!AY551</f>
        <v>6.7784757976331811</v>
      </c>
    </row>
    <row r="552" spans="1:7">
      <c r="A552" s="3">
        <v>2035</v>
      </c>
      <c r="B552" s="3">
        <v>11</v>
      </c>
      <c r="C552" s="46">
        <f>Revisions!AM552</f>
        <v>8.0226787358285225</v>
      </c>
      <c r="D552" s="46">
        <f>Revisions!AP552</f>
        <v>6.5938728339615542</v>
      </c>
      <c r="E552" s="46">
        <f>Revisions!AS552</f>
        <v>4.988268319286643</v>
      </c>
      <c r="F552" s="46">
        <f>Revisions!AV552</f>
        <v>6.0043587004581589</v>
      </c>
      <c r="G552" s="46">
        <f>Revisions!AY552</f>
        <v>6.7182485811657449</v>
      </c>
    </row>
    <row r="553" spans="1:7">
      <c r="A553" s="3">
        <v>2035</v>
      </c>
      <c r="B553" s="3">
        <v>12</v>
      </c>
      <c r="C553" s="46">
        <f>Revisions!AM553</f>
        <v>8.0341678526612714</v>
      </c>
      <c r="D553" s="46">
        <f>Revisions!AP553</f>
        <v>6.6379521444878078</v>
      </c>
      <c r="E553" s="46">
        <f>Revisions!AS553</f>
        <v>4.9973895947684985</v>
      </c>
      <c r="F553" s="46">
        <f>Revisions!AV553</f>
        <v>6.0693937423957749</v>
      </c>
      <c r="G553" s="46">
        <f>Revisions!AY553</f>
        <v>6.6551145306995441</v>
      </c>
    </row>
    <row r="554" spans="1:7">
      <c r="A554" s="3">
        <v>2036</v>
      </c>
      <c r="B554" s="3">
        <v>1</v>
      </c>
      <c r="C554" s="46">
        <f>Revisions!AM554</f>
        <v>8.0460398102895798</v>
      </c>
      <c r="D554" s="46">
        <f>Revisions!AP554</f>
        <v>6.6535105897763991</v>
      </c>
      <c r="E554" s="46">
        <f>Revisions!AS554</f>
        <v>5.0138576413509073</v>
      </c>
      <c r="F554" s="46">
        <f>Revisions!AV554</f>
        <v>6.0885698263735302</v>
      </c>
      <c r="G554" s="46">
        <f>Revisions!AY554</f>
        <v>6.6542326645552912</v>
      </c>
    </row>
    <row r="555" spans="1:7">
      <c r="A555" s="3">
        <v>2036</v>
      </c>
      <c r="B555" s="3">
        <v>2</v>
      </c>
      <c r="C555" s="46">
        <f>Revisions!AM555</f>
        <v>8.0578282223072044</v>
      </c>
      <c r="D555" s="46">
        <f>Revisions!AP555</f>
        <v>6.6338996658030203</v>
      </c>
      <c r="E555" s="46">
        <f>Revisions!AS555</f>
        <v>5.0109594460258906</v>
      </c>
      <c r="F555" s="46">
        <f>Revisions!AV555</f>
        <v>6.0509208731789412</v>
      </c>
      <c r="G555" s="46">
        <f>Revisions!AY555</f>
        <v>6.6621647123049748</v>
      </c>
    </row>
    <row r="556" spans="1:7">
      <c r="A556" s="3">
        <v>2036</v>
      </c>
      <c r="B556" s="3">
        <v>3</v>
      </c>
      <c r="C556" s="46">
        <f>Revisions!AM556</f>
        <v>8.0696213284856082</v>
      </c>
      <c r="D556" s="46">
        <f>Revisions!AP556</f>
        <v>6.6220265257710507</v>
      </c>
      <c r="E556" s="46">
        <f>Revisions!AS556</f>
        <v>5.0031959432552462</v>
      </c>
      <c r="F556" s="46">
        <f>Revisions!AV556</f>
        <v>6.0286687096048501</v>
      </c>
      <c r="G556" s="46">
        <f>Revisions!AY556</f>
        <v>6.6754177684739489</v>
      </c>
    </row>
    <row r="557" spans="1:7">
      <c r="A557" s="3">
        <v>2036</v>
      </c>
      <c r="B557" s="3">
        <v>4</v>
      </c>
      <c r="C557" s="46">
        <f>Revisions!AM557</f>
        <v>8.0814865939879255</v>
      </c>
      <c r="D557" s="46">
        <f>Revisions!AP557</f>
        <v>6.6105253141786093</v>
      </c>
      <c r="E557" s="46">
        <f>Revisions!AS557</f>
        <v>5.0109440369665492</v>
      </c>
      <c r="F557" s="46">
        <f>Revisions!AV557</f>
        <v>5.9981022234147794</v>
      </c>
      <c r="G557" s="46">
        <f>Revisions!AY557</f>
        <v>6.7325159295228358</v>
      </c>
    </row>
    <row r="558" spans="1:7">
      <c r="A558" s="3">
        <v>2036</v>
      </c>
      <c r="B558" s="3">
        <v>5</v>
      </c>
      <c r="C558" s="46">
        <f>Revisions!AM558</f>
        <v>8.0933539500331193</v>
      </c>
      <c r="D558" s="46">
        <f>Revisions!AP558</f>
        <v>6.5977570966630763</v>
      </c>
      <c r="E558" s="46">
        <f>Revisions!AS558</f>
        <v>5.0068028744904316</v>
      </c>
      <c r="F558" s="46">
        <f>Revisions!AV558</f>
        <v>5.9726366938020528</v>
      </c>
      <c r="G558" s="46">
        <f>Revisions!AY558</f>
        <v>6.8083748093052563</v>
      </c>
    </row>
    <row r="559" spans="1:7">
      <c r="A559" s="3">
        <v>2036</v>
      </c>
      <c r="B559" s="3">
        <v>6</v>
      </c>
      <c r="C559" s="46">
        <f>Revisions!AM559</f>
        <v>8.1052330925966931</v>
      </c>
      <c r="D559" s="46">
        <f>Revisions!AP559</f>
        <v>6.5738323658207589</v>
      </c>
      <c r="E559" s="46">
        <f>Revisions!AS559</f>
        <v>5.0110881915472918</v>
      </c>
      <c r="F559" s="46">
        <f>Revisions!AV559</f>
        <v>5.9257116193024402</v>
      </c>
      <c r="G559" s="46">
        <f>Revisions!AY559</f>
        <v>6.8832833329817209</v>
      </c>
    </row>
    <row r="560" spans="1:7">
      <c r="A560" s="3">
        <v>2036</v>
      </c>
      <c r="B560" s="3">
        <v>7</v>
      </c>
      <c r="C560" s="46">
        <f>Revisions!AM560</f>
        <v>8.117096180400905</v>
      </c>
      <c r="D560" s="46">
        <f>Revisions!AP560</f>
        <v>6.578355870559971</v>
      </c>
      <c r="E560" s="46">
        <f>Revisions!AS560</f>
        <v>5.0079297181948563</v>
      </c>
      <c r="F560" s="46">
        <f>Revisions!AV560</f>
        <v>5.9248388301997048</v>
      </c>
      <c r="G560" s="46">
        <f>Revisions!AY560</f>
        <v>6.9615341879494217</v>
      </c>
    </row>
    <row r="561" spans="1:7">
      <c r="A561" s="3">
        <v>2036</v>
      </c>
      <c r="B561" s="3">
        <v>8</v>
      </c>
      <c r="C561" s="46">
        <f>Revisions!AM561</f>
        <v>8.1286543849254542</v>
      </c>
      <c r="D561" s="46">
        <f>Revisions!AP561</f>
        <v>6.6190131727621804</v>
      </c>
      <c r="E561" s="46">
        <f>Revisions!AS561</f>
        <v>5.0245750293213547</v>
      </c>
      <c r="F561" s="46">
        <f>Revisions!AV561</f>
        <v>5.9819325029171218</v>
      </c>
      <c r="G561" s="46">
        <f>Revisions!AY561</f>
        <v>6.9980925147433943</v>
      </c>
    </row>
    <row r="562" spans="1:7">
      <c r="A562" s="3">
        <v>2036</v>
      </c>
      <c r="B562" s="3">
        <v>9</v>
      </c>
      <c r="C562" s="46">
        <f>Revisions!AM562</f>
        <v>8.1403457101828209</v>
      </c>
      <c r="D562" s="46">
        <f>Revisions!AP562</f>
        <v>6.6519713028802405</v>
      </c>
      <c r="E562" s="46">
        <f>Revisions!AS562</f>
        <v>5.0460874289724753</v>
      </c>
      <c r="F562" s="46">
        <f>Revisions!AV562</f>
        <v>6.0236662136513006</v>
      </c>
      <c r="G562" s="46">
        <f>Revisions!AY562</f>
        <v>6.9536085561286809</v>
      </c>
    </row>
    <row r="563" spans="1:7">
      <c r="A563" s="3">
        <v>2036</v>
      </c>
      <c r="B563" s="3">
        <v>10</v>
      </c>
      <c r="C563" s="46">
        <f>Revisions!AM563</f>
        <v>8.1519962072416785</v>
      </c>
      <c r="D563" s="46">
        <f>Revisions!AP563</f>
        <v>6.6844758398416744</v>
      </c>
      <c r="E563" s="46">
        <f>Revisions!AS563</f>
        <v>5.0519005329260072</v>
      </c>
      <c r="F563" s="46">
        <f>Revisions!AV563</f>
        <v>6.073621899672033</v>
      </c>
      <c r="G563" s="46">
        <f>Revisions!AY563</f>
        <v>6.9011489095161016</v>
      </c>
    </row>
    <row r="564" spans="1:7">
      <c r="A564" s="3">
        <v>2036</v>
      </c>
      <c r="B564" s="3">
        <v>11</v>
      </c>
      <c r="C564" s="46">
        <f>Revisions!AM564</f>
        <v>8.1636679858034444</v>
      </c>
      <c r="D564" s="46">
        <f>Revisions!AP564</f>
        <v>6.7183041619650226</v>
      </c>
      <c r="E564" s="46">
        <f>Revisions!AS564</f>
        <v>5.0697945593966116</v>
      </c>
      <c r="F564" s="46">
        <f>Revisions!AV564</f>
        <v>6.1185064779166369</v>
      </c>
      <c r="G564" s="46">
        <f>Revisions!AY564</f>
        <v>6.8398317341427575</v>
      </c>
    </row>
    <row r="565" spans="1:7">
      <c r="A565" s="3">
        <v>2036</v>
      </c>
      <c r="B565" s="3">
        <v>12</v>
      </c>
      <c r="C565" s="46">
        <f>Revisions!AM565</f>
        <v>8.1753599881503938</v>
      </c>
      <c r="D565" s="46">
        <f>Revisions!AP565</f>
        <v>6.7632152821552429</v>
      </c>
      <c r="E565" s="46">
        <f>Revisions!AS565</f>
        <v>5.0790649093162168</v>
      </c>
      <c r="F565" s="46">
        <f>Revisions!AV565</f>
        <v>6.1847778892759422</v>
      </c>
      <c r="G565" s="46">
        <f>Revisions!AY565</f>
        <v>6.775555118494105</v>
      </c>
    </row>
    <row r="566" spans="1:7">
      <c r="A566" s="3">
        <v>2037</v>
      </c>
      <c r="B566" s="3">
        <v>1</v>
      </c>
      <c r="C566" s="46">
        <f>Revisions!AM566</f>
        <v>8.1874405866182105</v>
      </c>
      <c r="D566" s="46">
        <f>Revisions!AP566</f>
        <v>6.7790673269805062</v>
      </c>
      <c r="E566" s="46">
        <f>Revisions!AS566</f>
        <v>5.0958021029921428</v>
      </c>
      <c r="F566" s="46">
        <f>Revisions!AV566</f>
        <v>6.2043185263184988</v>
      </c>
      <c r="G566" s="46">
        <f>Revisions!AY566</f>
        <v>6.7746572928233428</v>
      </c>
    </row>
    <row r="567" spans="1:7">
      <c r="A567" s="3">
        <v>2037</v>
      </c>
      <c r="B567" s="3">
        <v>2</v>
      </c>
      <c r="C567" s="46">
        <f>Revisions!AM567</f>
        <v>8.1994354077112011</v>
      </c>
      <c r="D567" s="46">
        <f>Revisions!AP567</f>
        <v>6.7590863301569497</v>
      </c>
      <c r="E567" s="46">
        <f>Revisions!AS567</f>
        <v>5.0928565407347897</v>
      </c>
      <c r="F567" s="46">
        <f>Revisions!AV567</f>
        <v>6.1659538356829602</v>
      </c>
      <c r="G567" s="46">
        <f>Revisions!AY567</f>
        <v>6.782732890393091</v>
      </c>
    </row>
    <row r="568" spans="1:7">
      <c r="A568" s="3">
        <v>2037</v>
      </c>
      <c r="B568" s="3">
        <v>3</v>
      </c>
      <c r="C568" s="46">
        <f>Revisions!AM568</f>
        <v>8.2114356151853425</v>
      </c>
      <c r="D568" s="46">
        <f>Revisions!AP568</f>
        <v>6.7469891350637203</v>
      </c>
      <c r="E568" s="46">
        <f>Revisions!AS568</f>
        <v>5.0849661544144924</v>
      </c>
      <c r="F568" s="46">
        <f>Revisions!AV568</f>
        <v>6.1432786402511246</v>
      </c>
      <c r="G568" s="46">
        <f>Revisions!AY568</f>
        <v>6.7962257930542185</v>
      </c>
    </row>
    <row r="569" spans="1:7">
      <c r="A569" s="3">
        <v>2037</v>
      </c>
      <c r="B569" s="3">
        <v>4</v>
      </c>
      <c r="C569" s="46">
        <f>Revisions!AM569</f>
        <v>8.2235097917479614</v>
      </c>
      <c r="D569" s="46">
        <f>Revisions!AP569</f>
        <v>6.7352708869787454</v>
      </c>
      <c r="E569" s="46">
        <f>Revisions!AS569</f>
        <v>5.0928408798360136</v>
      </c>
      <c r="F569" s="46">
        <f>Revisions!AV569</f>
        <v>6.112131060119574</v>
      </c>
      <c r="G569" s="46">
        <f>Revisions!AY569</f>
        <v>6.8543572850919254</v>
      </c>
    </row>
    <row r="570" spans="1:7">
      <c r="A570" s="3">
        <v>2037</v>
      </c>
      <c r="B570" s="3">
        <v>5</v>
      </c>
      <c r="C570" s="46">
        <f>Revisions!AM570</f>
        <v>8.2355854258853629</v>
      </c>
      <c r="D570" s="46">
        <f>Revisions!AP570</f>
        <v>6.7222617236182289</v>
      </c>
      <c r="E570" s="46">
        <f>Revisions!AS570</f>
        <v>5.0886320358751096</v>
      </c>
      <c r="F570" s="46">
        <f>Revisions!AV570</f>
        <v>6.0861814099284297</v>
      </c>
      <c r="G570" s="46">
        <f>Revisions!AY570</f>
        <v>6.9315890169910572</v>
      </c>
    </row>
    <row r="571" spans="1:7">
      <c r="A571" s="3">
        <v>2037</v>
      </c>
      <c r="B571" s="3">
        <v>6</v>
      </c>
      <c r="C571" s="46">
        <f>Revisions!AM571</f>
        <v>8.2476730804908822</v>
      </c>
      <c r="D571" s="46">
        <f>Revisions!AP571</f>
        <v>6.6978855151533061</v>
      </c>
      <c r="E571" s="46">
        <f>Revisions!AS571</f>
        <v>5.0929873904209275</v>
      </c>
      <c r="F571" s="46">
        <f>Revisions!AV571</f>
        <v>6.0383642513231832</v>
      </c>
      <c r="G571" s="46">
        <f>Revisions!AY571</f>
        <v>7.0078531937642206</v>
      </c>
    </row>
    <row r="572" spans="1:7">
      <c r="A572" s="3">
        <v>2037</v>
      </c>
      <c r="B572" s="3">
        <v>7</v>
      </c>
      <c r="C572" s="46">
        <f>Revisions!AM572</f>
        <v>8.2597442926425355</v>
      </c>
      <c r="D572" s="46">
        <f>Revisions!AP572</f>
        <v>6.7024943818211007</v>
      </c>
      <c r="E572" s="46">
        <f>Revisions!AS572</f>
        <v>5.089777296257334</v>
      </c>
      <c r="F572" s="46">
        <f>Revisions!AV572</f>
        <v>6.0374748697846456</v>
      </c>
      <c r="G572" s="46">
        <f>Revisions!AY572</f>
        <v>7.0875201894946773</v>
      </c>
    </row>
    <row r="573" spans="1:7">
      <c r="A573" s="3">
        <v>2037</v>
      </c>
      <c r="B573" s="3">
        <v>8</v>
      </c>
      <c r="C573" s="46">
        <f>Revisions!AM573</f>
        <v>8.2715056083633645</v>
      </c>
      <c r="D573" s="46">
        <f>Revisions!AP573</f>
        <v>6.7439189178225432</v>
      </c>
      <c r="E573" s="46">
        <f>Revisions!AS573</f>
        <v>5.1066946516173708</v>
      </c>
      <c r="F573" s="46">
        <f>Revisions!AV573</f>
        <v>6.0956539399895791</v>
      </c>
      <c r="G573" s="46">
        <f>Revisions!AY573</f>
        <v>7.1247401286993064</v>
      </c>
    </row>
    <row r="574" spans="1:7">
      <c r="A574" s="3">
        <v>2037</v>
      </c>
      <c r="B574" s="3">
        <v>9</v>
      </c>
      <c r="C574" s="46">
        <f>Revisions!AM574</f>
        <v>8.2834028502718695</v>
      </c>
      <c r="D574" s="46">
        <f>Revisions!AP574</f>
        <v>6.7774989925856346</v>
      </c>
      <c r="E574" s="46">
        <f>Revisions!AS574</f>
        <v>5.1285586412285822</v>
      </c>
      <c r="F574" s="46">
        <f>Revisions!AV574</f>
        <v>6.1381810427516257</v>
      </c>
      <c r="G574" s="46">
        <f>Revisions!AY574</f>
        <v>7.0794511239658124</v>
      </c>
    </row>
    <row r="575" spans="1:7">
      <c r="A575" s="3">
        <v>2037</v>
      </c>
      <c r="B575" s="3">
        <v>10</v>
      </c>
      <c r="C575" s="46">
        <f>Revisions!AM575</f>
        <v>8.2952577676325472</v>
      </c>
      <c r="D575" s="46">
        <f>Revisions!AP575</f>
        <v>6.8106169145488886</v>
      </c>
      <c r="E575" s="46">
        <f>Revisions!AS575</f>
        <v>5.1344667522022593</v>
      </c>
      <c r="F575" s="46">
        <f>Revisions!AV575</f>
        <v>6.1890864272855817</v>
      </c>
      <c r="G575" s="46">
        <f>Revisions!AY575</f>
        <v>7.0260420916372732</v>
      </c>
    </row>
    <row r="576" spans="1:7">
      <c r="A576" s="3">
        <v>2037</v>
      </c>
      <c r="B576" s="3">
        <v>11</v>
      </c>
      <c r="C576" s="46">
        <f>Revisions!AM576</f>
        <v>8.3071349694970014</v>
      </c>
      <c r="D576" s="46">
        <f>Revisions!AP576</f>
        <v>6.8450836024933439</v>
      </c>
      <c r="E576" s="46">
        <f>Revisions!AS576</f>
        <v>5.1526532314049938</v>
      </c>
      <c r="F576" s="46">
        <f>Revisions!AV576</f>
        <v>6.2348242981305075</v>
      </c>
      <c r="G576" s="46">
        <f>Revisions!AY576</f>
        <v>6.9636152318836224</v>
      </c>
    </row>
    <row r="577" spans="1:7">
      <c r="A577" s="3">
        <v>2037</v>
      </c>
      <c r="B577" s="3">
        <v>12</v>
      </c>
      <c r="C577" s="46">
        <f>Revisions!AM577</f>
        <v>8.3190334400993198</v>
      </c>
      <c r="D577" s="46">
        <f>Revisions!AP577</f>
        <v>6.8908422292200271</v>
      </c>
      <c r="E577" s="46">
        <f>Revisions!AS577</f>
        <v>5.162075092174673</v>
      </c>
      <c r="F577" s="46">
        <f>Revisions!AV577</f>
        <v>6.3023555833069986</v>
      </c>
      <c r="G577" s="46">
        <f>Revisions!AY577</f>
        <v>6.898175373538777</v>
      </c>
    </row>
    <row r="578" spans="1:7">
      <c r="A578" s="3">
        <v>2038</v>
      </c>
      <c r="B578" s="3">
        <v>1</v>
      </c>
      <c r="C578" s="46">
        <f>Revisions!AM578</f>
        <v>8.3313263461144658</v>
      </c>
      <c r="D578" s="46">
        <f>Revisions!AP578</f>
        <v>6.9069934140255187</v>
      </c>
      <c r="E578" s="46">
        <f>Revisions!AS578</f>
        <v>5.1790858317753665</v>
      </c>
      <c r="F578" s="46">
        <f>Revisions!AV578</f>
        <v>6.3222677038667472</v>
      </c>
      <c r="G578" s="46">
        <f>Revisions!AY578</f>
        <v>6.8972612995148088</v>
      </c>
    </row>
    <row r="579" spans="1:7">
      <c r="A579" s="3">
        <v>2038</v>
      </c>
      <c r="B579" s="3">
        <v>2</v>
      </c>
      <c r="C579" s="46">
        <f>Revisions!AM579</f>
        <v>8.3435311904003449</v>
      </c>
      <c r="D579" s="46">
        <f>Revisions!AP579</f>
        <v>6.8866353607994206</v>
      </c>
      <c r="E579" s="46">
        <f>Revisions!AS579</f>
        <v>5.1760921284396915</v>
      </c>
      <c r="F579" s="46">
        <f>Revisions!AV579</f>
        <v>6.2831736690352011</v>
      </c>
      <c r="G579" s="46">
        <f>Revisions!AY579</f>
        <v>6.9054830447899969</v>
      </c>
    </row>
    <row r="580" spans="1:7">
      <c r="A580" s="3">
        <v>2038</v>
      </c>
      <c r="B580" s="3">
        <v>3</v>
      </c>
      <c r="C580" s="46">
        <f>Revisions!AM580</f>
        <v>8.355742136121</v>
      </c>
      <c r="D580" s="46">
        <f>Revisions!AP580</f>
        <v>6.8743098825578102</v>
      </c>
      <c r="E580" s="46">
        <f>Revisions!AS580</f>
        <v>5.1680727848363182</v>
      </c>
      <c r="F580" s="46">
        <f>Revisions!AV580</f>
        <v>6.2600673995634715</v>
      </c>
      <c r="G580" s="46">
        <f>Revisions!AY580</f>
        <v>6.9192201345526474</v>
      </c>
    </row>
    <row r="581" spans="1:7">
      <c r="A581" s="3">
        <v>2038</v>
      </c>
      <c r="B581" s="3">
        <v>4</v>
      </c>
      <c r="C581" s="46">
        <f>Revisions!AM581</f>
        <v>8.3680289020291738</v>
      </c>
      <c r="D581" s="46">
        <f>Revisions!AP581</f>
        <v>6.8623705023388366</v>
      </c>
      <c r="E581" s="46">
        <f>Revisions!AS581</f>
        <v>5.1760762115855199</v>
      </c>
      <c r="F581" s="46">
        <f>Revisions!AV581</f>
        <v>6.2283276784186015</v>
      </c>
      <c r="G581" s="46">
        <f>Revisions!AY581</f>
        <v>6.9784036582328</v>
      </c>
    </row>
    <row r="582" spans="1:7">
      <c r="A582" s="3">
        <v>2038</v>
      </c>
      <c r="B582" s="3">
        <v>5</v>
      </c>
      <c r="C582" s="46">
        <f>Revisions!AM582</f>
        <v>8.380316469644491</v>
      </c>
      <c r="D582" s="46">
        <f>Revisions!AP582</f>
        <v>6.8491158463044526</v>
      </c>
      <c r="E582" s="46">
        <f>Revisions!AS582</f>
        <v>5.1717985799810124</v>
      </c>
      <c r="F582" s="46">
        <f>Revisions!AV582</f>
        <v>6.2018847041202676</v>
      </c>
      <c r="G582" s="46">
        <f>Revisions!AY582</f>
        <v>7.0570330873681577</v>
      </c>
    </row>
    <row r="583" spans="1:7">
      <c r="A583" s="3">
        <v>2038</v>
      </c>
      <c r="B583" s="3">
        <v>6</v>
      </c>
      <c r="C583" s="46">
        <f>Revisions!AM583</f>
        <v>8.3926162962591135</v>
      </c>
      <c r="D583" s="46">
        <f>Revisions!AP583</f>
        <v>6.8242796404954253</v>
      </c>
      <c r="E583" s="46">
        <f>Revisions!AS583</f>
        <v>5.1762251166801825</v>
      </c>
      <c r="F583" s="46">
        <f>Revisions!AV583</f>
        <v>6.1531585021597737</v>
      </c>
      <c r="G583" s="46">
        <f>Revisions!AY583</f>
        <v>7.1346774510991633</v>
      </c>
    </row>
    <row r="584" spans="1:7">
      <c r="A584" s="3">
        <v>2038</v>
      </c>
      <c r="B584" s="3">
        <v>7</v>
      </c>
      <c r="C584" s="46">
        <f>Revisions!AM584</f>
        <v>8.4048992840625498</v>
      </c>
      <c r="D584" s="46">
        <f>Revisions!AP584</f>
        <v>6.8289754799354432</v>
      </c>
      <c r="E584" s="46">
        <f>Revisions!AS584</f>
        <v>5.1729625580357705</v>
      </c>
      <c r="F584" s="46">
        <f>Revisions!AV584</f>
        <v>6.15225221274964</v>
      </c>
      <c r="G584" s="46">
        <f>Revisions!AY584</f>
        <v>7.2157862161259034</v>
      </c>
    </row>
    <row r="585" spans="1:7">
      <c r="A585" s="3">
        <v>2038</v>
      </c>
      <c r="B585" s="3">
        <v>8</v>
      </c>
      <c r="C585" s="46">
        <f>Revisions!AM585</f>
        <v>8.4168672802328217</v>
      </c>
      <c r="D585" s="46">
        <f>Revisions!AP585</f>
        <v>6.8711817280135934</v>
      </c>
      <c r="E585" s="46">
        <f>Revisions!AS585</f>
        <v>5.1901564038102803</v>
      </c>
      <c r="F585" s="46">
        <f>Revisions!AV585</f>
        <v>6.2115373147374493</v>
      </c>
      <c r="G585" s="46">
        <f>Revisions!AY585</f>
        <v>7.2536797412372529</v>
      </c>
    </row>
    <row r="586" spans="1:7">
      <c r="A586" s="3">
        <v>2038</v>
      </c>
      <c r="B586" s="3">
        <v>9</v>
      </c>
      <c r="C586" s="46">
        <f>Revisions!AM586</f>
        <v>8.4289740655555807</v>
      </c>
      <c r="D586" s="46">
        <f>Revisions!AP586</f>
        <v>6.9053954839838356</v>
      </c>
      <c r="E586" s="46">
        <f>Revisions!AS586</f>
        <v>5.2123777296257048</v>
      </c>
      <c r="F586" s="46">
        <f>Revisions!AV586</f>
        <v>6.2548728925597326</v>
      </c>
      <c r="G586" s="46">
        <f>Revisions!AY586</f>
        <v>7.207571121104869</v>
      </c>
    </row>
    <row r="587" spans="1:7">
      <c r="A587" s="3">
        <v>2038</v>
      </c>
      <c r="B587" s="3">
        <v>10</v>
      </c>
      <c r="C587" s="46">
        <f>Revisions!AM587</f>
        <v>8.4410369899886337</v>
      </c>
      <c r="D587" s="46">
        <f>Revisions!AP587</f>
        <v>6.9391383659841388</v>
      </c>
      <c r="E587" s="46">
        <f>Revisions!AS587</f>
        <v>5.2183824003758419</v>
      </c>
      <c r="F587" s="46">
        <f>Revisions!AV587</f>
        <v>6.3067460301536071</v>
      </c>
      <c r="G587" s="46">
        <f>Revisions!AY587</f>
        <v>7.1531955216019387</v>
      </c>
    </row>
    <row r="588" spans="1:7">
      <c r="A588" s="3">
        <v>2038</v>
      </c>
      <c r="B588" s="3">
        <v>11</v>
      </c>
      <c r="C588" s="46">
        <f>Revisions!AM588</f>
        <v>8.4531232306059021</v>
      </c>
      <c r="D588" s="46">
        <f>Revisions!AP588</f>
        <v>6.9742554661917362</v>
      </c>
      <c r="E588" s="46">
        <f>Revisions!AS588</f>
        <v>5.2368661120398903</v>
      </c>
      <c r="F588" s="46">
        <f>Revisions!AV588</f>
        <v>6.353353415390175</v>
      </c>
      <c r="G588" s="46">
        <f>Revisions!AY588</f>
        <v>7.0896388950128379</v>
      </c>
    </row>
    <row r="589" spans="1:7">
      <c r="A589" s="3">
        <v>2038</v>
      </c>
      <c r="B589" s="3">
        <v>12</v>
      </c>
      <c r="C589" s="46">
        <f>Revisions!AM589</f>
        <v>8.4652318154721371</v>
      </c>
      <c r="D589" s="46">
        <f>Revisions!AP589</f>
        <v>7.0208775925391427</v>
      </c>
      <c r="E589" s="46">
        <f>Revisions!AS589</f>
        <v>5.2464419598917047</v>
      </c>
      <c r="F589" s="46">
        <f>Revisions!AV589</f>
        <v>6.4221685256171632</v>
      </c>
      <c r="G589" s="46">
        <f>Revisions!AY589</f>
        <v>7.0230147422478293</v>
      </c>
    </row>
    <row r="590" spans="1:7">
      <c r="A590" s="3">
        <v>2039</v>
      </c>
      <c r="B590" s="3">
        <v>1</v>
      </c>
      <c r="C590" s="46">
        <f>Revisions!AM590</f>
        <v>8.4777407601821029</v>
      </c>
      <c r="D590" s="46">
        <f>Revisions!AP590</f>
        <v>7.0373335623207458</v>
      </c>
      <c r="E590" s="46">
        <f>Revisions!AS590</f>
        <v>5.2637307161411364</v>
      </c>
      <c r="F590" s="46">
        <f>Revisions!AV590</f>
        <v>6.4424591919000704</v>
      </c>
      <c r="G590" s="46">
        <f>Revisions!AY590</f>
        <v>7.0220841258169315</v>
      </c>
    </row>
    <row r="591" spans="1:7">
      <c r="A591" s="3">
        <v>2039</v>
      </c>
      <c r="B591" s="3">
        <v>2</v>
      </c>
      <c r="C591" s="46">
        <f>Revisions!AM591</f>
        <v>8.4901593050597377</v>
      </c>
      <c r="D591" s="46">
        <f>Revisions!AP591</f>
        <v>7.0165913373548703</v>
      </c>
      <c r="E591" s="46">
        <f>Revisions!AS591</f>
        <v>5.260688084928824</v>
      </c>
      <c r="F591" s="46">
        <f>Revisions!AV591</f>
        <v>6.4026219474418982</v>
      </c>
      <c r="G591" s="46">
        <f>Revisions!AY591</f>
        <v>7.0304546636980279</v>
      </c>
    </row>
    <row r="592" spans="1:7">
      <c r="A592" s="3">
        <v>2039</v>
      </c>
      <c r="B592" s="3">
        <v>3</v>
      </c>
      <c r="C592" s="46">
        <f>Revisions!AM592</f>
        <v>8.5025846898469695</v>
      </c>
      <c r="D592" s="46">
        <f>Revisions!AP592</f>
        <v>7.004033268090577</v>
      </c>
      <c r="E592" s="46">
        <f>Revisions!AS592</f>
        <v>5.2525376764166918</v>
      </c>
      <c r="F592" s="46">
        <f>Revisions!AV592</f>
        <v>6.3790764088596541</v>
      </c>
      <c r="G592" s="46">
        <f>Revisions!AY592</f>
        <v>7.0444403597255238</v>
      </c>
    </row>
    <row r="593" spans="1:7">
      <c r="A593" s="3">
        <v>2039</v>
      </c>
      <c r="B593" s="3">
        <v>4</v>
      </c>
      <c r="C593" s="46">
        <f>Revisions!AM593</f>
        <v>8.5150877881493106</v>
      </c>
      <c r="D593" s="46">
        <f>Revisions!AP593</f>
        <v>6.9918685828083129</v>
      </c>
      <c r="E593" s="46">
        <f>Revisions!AS593</f>
        <v>5.2606719079360245</v>
      </c>
      <c r="F593" s="46">
        <f>Revisions!AV593</f>
        <v>6.3467332896157389</v>
      </c>
      <c r="G593" s="46">
        <f>Revisions!AY593</f>
        <v>7.1046949541358515</v>
      </c>
    </row>
    <row r="594" spans="1:7">
      <c r="A594" s="3">
        <v>2039</v>
      </c>
      <c r="B594" s="3">
        <v>5</v>
      </c>
      <c r="C594" s="46">
        <f>Revisions!AM594</f>
        <v>8.5275910087821192</v>
      </c>
      <c r="D594" s="46">
        <f>Revisions!AP594</f>
        <v>6.9783638014691007</v>
      </c>
      <c r="E594" s="46">
        <f>Revisions!AS594</f>
        <v>5.256324364450486</v>
      </c>
      <c r="F594" s="46">
        <f>Revisions!AV594</f>
        <v>6.3197876127148263</v>
      </c>
      <c r="G594" s="46">
        <f>Revisions!AY594</f>
        <v>7.1847473752602014</v>
      </c>
    </row>
    <row r="595" spans="1:7">
      <c r="A595" s="3">
        <v>2039</v>
      </c>
      <c r="B595" s="3">
        <v>6</v>
      </c>
      <c r="C595" s="46">
        <f>Revisions!AM595</f>
        <v>8.5401067316156212</v>
      </c>
      <c r="D595" s="46">
        <f>Revisions!AP595</f>
        <v>6.9530589178209334</v>
      </c>
      <c r="E595" s="46">
        <f>Revisions!AS595</f>
        <v>5.2608232466753355</v>
      </c>
      <c r="F595" s="46">
        <f>Revisions!AV595</f>
        <v>6.2701350857402458</v>
      </c>
      <c r="G595" s="46">
        <f>Revisions!AY595</f>
        <v>7.2637969038104693</v>
      </c>
    </row>
    <row r="596" spans="1:7">
      <c r="A596" s="3">
        <v>2039</v>
      </c>
      <c r="B596" s="3">
        <v>7</v>
      </c>
      <c r="C596" s="46">
        <f>Revisions!AM596</f>
        <v>8.5526052104331534</v>
      </c>
      <c r="D596" s="46">
        <f>Revisions!AP596</f>
        <v>6.9578433712746488</v>
      </c>
      <c r="E596" s="46">
        <f>Revisions!AS596</f>
        <v>5.2575073660918479</v>
      </c>
      <c r="F596" s="46">
        <f>Revisions!AV596</f>
        <v>6.2692115670260229</v>
      </c>
      <c r="G596" s="46">
        <f>Revisions!AY596</f>
        <v>7.3463735304780649</v>
      </c>
    </row>
    <row r="597" spans="1:7">
      <c r="A597" s="3">
        <v>2039</v>
      </c>
      <c r="B597" s="3">
        <v>8</v>
      </c>
      <c r="C597" s="46">
        <f>Revisions!AM597</f>
        <v>8.5647835190281665</v>
      </c>
      <c r="D597" s="46">
        <f>Revisions!AP597</f>
        <v>7.0008460829229415</v>
      </c>
      <c r="E597" s="46">
        <f>Revisions!AS597</f>
        <v>5.2749822211283499</v>
      </c>
      <c r="F597" s="46">
        <f>Revisions!AV597</f>
        <v>6.3296237273669247</v>
      </c>
      <c r="G597" s="46">
        <f>Revisions!AY597</f>
        <v>7.3849528316819164</v>
      </c>
    </row>
    <row r="598" spans="1:7">
      <c r="A598" s="3">
        <v>2039</v>
      </c>
      <c r="B598" s="3">
        <v>9</v>
      </c>
      <c r="C598" s="46">
        <f>Revisions!AM598</f>
        <v>8.5771035384056429</v>
      </c>
      <c r="D598" s="46">
        <f>Revisions!AP598</f>
        <v>7.0357054781401898</v>
      </c>
      <c r="E598" s="46">
        <f>Revisions!AS598</f>
        <v>5.2975667233063986</v>
      </c>
      <c r="F598" s="46">
        <f>Revisions!AV598</f>
        <v>6.3737831500226134</v>
      </c>
      <c r="G598" s="46">
        <f>Revisions!AY598</f>
        <v>7.3380097632037495</v>
      </c>
    </row>
    <row r="599" spans="1:7">
      <c r="A599" s="3">
        <v>2039</v>
      </c>
      <c r="B599" s="3">
        <v>10</v>
      </c>
      <c r="C599" s="46">
        <f>Revisions!AM599</f>
        <v>8.5893781196153167</v>
      </c>
      <c r="D599" s="46">
        <f>Revisions!AP599</f>
        <v>7.0700851136423699</v>
      </c>
      <c r="E599" s="46">
        <f>Revisions!AS599</f>
        <v>5.3036695319669329</v>
      </c>
      <c r="F599" s="46">
        <f>Revisions!AV599</f>
        <v>6.4266424384548273</v>
      </c>
      <c r="G599" s="46">
        <f>Revisions!AY599</f>
        <v>7.2826501041274483</v>
      </c>
    </row>
    <row r="600" spans="1:7">
      <c r="A600" s="3">
        <v>2039</v>
      </c>
      <c r="B600" s="3">
        <v>11</v>
      </c>
      <c r="C600" s="46">
        <f>Revisions!AM600</f>
        <v>8.6016770780674481</v>
      </c>
      <c r="D600" s="46">
        <f>Revisions!AP600</f>
        <v>7.1058648998805438</v>
      </c>
      <c r="E600" s="46">
        <f>Revisions!AS600</f>
        <v>5.3224553339394403</v>
      </c>
      <c r="F600" s="46">
        <f>Revisions!AV600</f>
        <v>6.4741358682638994</v>
      </c>
      <c r="G600" s="46">
        <f>Revisions!AY600</f>
        <v>7.2179432648065731</v>
      </c>
    </row>
    <row r="601" spans="1:7">
      <c r="A601" s="3">
        <v>2039</v>
      </c>
      <c r="B601" s="3">
        <v>12</v>
      </c>
      <c r="C601" s="46">
        <f>Revisions!AM601</f>
        <v>8.6139994875907586</v>
      </c>
      <c r="D601" s="46">
        <f>Revisions!AP601</f>
        <v>7.1533668207344299</v>
      </c>
      <c r="E601" s="46">
        <f>Revisions!AS601</f>
        <v>5.3321876855759855</v>
      </c>
      <c r="F601" s="46">
        <f>Revisions!AV601</f>
        <v>6.5442592101072572</v>
      </c>
      <c r="G601" s="46">
        <f>Revisions!AY601</f>
        <v>7.1501133849149605</v>
      </c>
    </row>
    <row r="602" spans="1:7">
      <c r="A602" s="3">
        <v>2040</v>
      </c>
      <c r="B602" s="3">
        <v>1</v>
      </c>
      <c r="C602" s="46">
        <f>Revisions!AM602</f>
        <v>8.6267282677151815</v>
      </c>
      <c r="D602" s="46">
        <f>Revisions!AP602</f>
        <v>7.1701333270133354</v>
      </c>
      <c r="E602" s="46">
        <f>Revisions!AS602</f>
        <v>5.3497590022658299</v>
      </c>
      <c r="F602" s="46">
        <f>Revisions!AV602</f>
        <v>6.5649356185776151</v>
      </c>
      <c r="G602" s="46">
        <f>Revisions!AY602</f>
        <v>7.1491659267017864</v>
      </c>
    </row>
    <row r="603" spans="1:7">
      <c r="A603" s="3">
        <v>2040</v>
      </c>
      <c r="B603" s="3">
        <v>2</v>
      </c>
      <c r="C603" s="46">
        <f>Revisions!AM603</f>
        <v>8.6393642549728202</v>
      </c>
      <c r="D603" s="46">
        <f>Revisions!AP603</f>
        <v>7.1489996806986937</v>
      </c>
      <c r="E603" s="46">
        <f>Revisions!AS603</f>
        <v>5.346666643519451</v>
      </c>
      <c r="F603" s="46">
        <f>Revisions!AV603</f>
        <v>6.5243410354689999</v>
      </c>
      <c r="G603" s="46">
        <f>Revisions!AY603</f>
        <v>7.1576879499552071</v>
      </c>
    </row>
    <row r="604" spans="1:7">
      <c r="A604" s="3">
        <v>2040</v>
      </c>
      <c r="B604" s="3">
        <v>3</v>
      </c>
      <c r="C604" s="46">
        <f>Revisions!AM604</f>
        <v>8.652007844637593</v>
      </c>
      <c r="D604" s="46">
        <f>Revisions!AP604</f>
        <v>7.1362046312446017</v>
      </c>
      <c r="E604" s="46">
        <f>Revisions!AS604</f>
        <v>5.3383830280266942</v>
      </c>
      <c r="F604" s="46">
        <f>Revisions!AV604</f>
        <v>6.5003478769106176</v>
      </c>
      <c r="G604" s="46">
        <f>Revisions!AY604</f>
        <v>7.17192675138645</v>
      </c>
    </row>
    <row r="605" spans="1:7">
      <c r="A605" s="3">
        <v>2040</v>
      </c>
      <c r="B605" s="3">
        <v>4</v>
      </c>
      <c r="C605" s="46">
        <f>Revisions!AM605</f>
        <v>8.6647310842863607</v>
      </c>
      <c r="D605" s="46">
        <f>Revisions!AP605</f>
        <v>7.1238103892234497</v>
      </c>
      <c r="E605" s="46">
        <f>Revisions!AS605</f>
        <v>5.3466502021364226</v>
      </c>
      <c r="F605" s="46">
        <f>Revisions!AV605</f>
        <v>6.4673898884755125</v>
      </c>
      <c r="G605" s="46">
        <f>Revisions!AY605</f>
        <v>7.2332718001735756</v>
      </c>
    </row>
    <row r="606" spans="1:7">
      <c r="A606" s="3">
        <v>2040</v>
      </c>
      <c r="B606" s="3">
        <v>5</v>
      </c>
      <c r="C606" s="46">
        <f>Revisions!AM606</f>
        <v>8.6774537427560325</v>
      </c>
      <c r="D606" s="46">
        <f>Revisions!AP606</f>
        <v>7.1100507625272273</v>
      </c>
      <c r="E606" s="46">
        <f>Revisions!AS606</f>
        <v>5.3422316041583429</v>
      </c>
      <c r="F606" s="46">
        <f>Revisions!AV606</f>
        <v>6.4399319521837475</v>
      </c>
      <c r="G606" s="46">
        <f>Revisions!AY606</f>
        <v>7.3147729658101532</v>
      </c>
    </row>
    <row r="607" spans="1:7">
      <c r="A607" s="3">
        <v>2040</v>
      </c>
      <c r="B607" s="3">
        <v>6</v>
      </c>
      <c r="C607" s="46">
        <f>Revisions!AM607</f>
        <v>8.6901891513884415</v>
      </c>
      <c r="D607" s="46">
        <f>Revisions!AP607</f>
        <v>7.0842683567374296</v>
      </c>
      <c r="E607" s="46">
        <f>Revisions!AS607</f>
        <v>5.3468040142948867</v>
      </c>
      <c r="F607" s="46">
        <f>Revisions!AV607</f>
        <v>6.3893354899977508</v>
      </c>
      <c r="G607" s="46">
        <f>Revisions!AY607</f>
        <v>7.395253089076645</v>
      </c>
    </row>
    <row r="608" spans="1:7">
      <c r="A608" s="3">
        <v>2040</v>
      </c>
      <c r="B608" s="3">
        <v>7</v>
      </c>
      <c r="C608" s="46">
        <f>Revisions!AM608</f>
        <v>8.7029069017641749</v>
      </c>
      <c r="D608" s="46">
        <f>Revisions!AP608</f>
        <v>7.089143096417768</v>
      </c>
      <c r="E608" s="46">
        <f>Revisions!AS608</f>
        <v>5.3434339403001134</v>
      </c>
      <c r="F608" s="46">
        <f>Revisions!AV608</f>
        <v>6.388394414436255</v>
      </c>
      <c r="G608" s="46">
        <f>Revisions!AY608</f>
        <v>7.4793241419345122</v>
      </c>
    </row>
    <row r="609" spans="1:7">
      <c r="A609" s="3">
        <v>2040</v>
      </c>
      <c r="B609" s="3">
        <v>8</v>
      </c>
      <c r="C609" s="46">
        <f>Revisions!AM609</f>
        <v>8.7152992185835778</v>
      </c>
      <c r="D609" s="46">
        <f>Revisions!AP609</f>
        <v>7.1329573015013894</v>
      </c>
      <c r="E609" s="46">
        <f>Revisions!AS609</f>
        <v>5.3611943973003457</v>
      </c>
      <c r="F609" s="46">
        <f>Revisions!AV609</f>
        <v>6.4499550594327877</v>
      </c>
      <c r="G609" s="46">
        <f>Revisions!AY609</f>
        <v>7.5186016300278986</v>
      </c>
    </row>
    <row r="610" spans="1:7">
      <c r="A610" s="3">
        <v>2040</v>
      </c>
      <c r="B610" s="3">
        <v>9</v>
      </c>
      <c r="C610" s="46">
        <f>Revisions!AM610</f>
        <v>8.7278362276586581</v>
      </c>
      <c r="D610" s="46">
        <f>Revisions!AP610</f>
        <v>7.1684745196626807</v>
      </c>
      <c r="E610" s="46">
        <f>Revisions!AS610</f>
        <v>5.384148011448616</v>
      </c>
      <c r="F610" s="46">
        <f>Revisions!AV610</f>
        <v>6.4949539888870307</v>
      </c>
      <c r="G610" s="46">
        <f>Revisions!AY610</f>
        <v>7.4708090118185737</v>
      </c>
    </row>
    <row r="611" spans="1:7">
      <c r="A611" s="3">
        <v>2040</v>
      </c>
      <c r="B611" s="3">
        <v>10</v>
      </c>
      <c r="C611" s="46">
        <f>Revisions!AM611</f>
        <v>8.7403261793871092</v>
      </c>
      <c r="D611" s="46">
        <f>Revisions!AP611</f>
        <v>7.2035029246830975</v>
      </c>
      <c r="E611" s="46">
        <f>Revisions!AS611</f>
        <v>5.3903505619458691</v>
      </c>
      <c r="F611" s="46">
        <f>Revisions!AV611</f>
        <v>6.5488181756928379</v>
      </c>
      <c r="G611" s="46">
        <f>Revisions!AY611</f>
        <v>7.4144474842021442</v>
      </c>
    </row>
    <row r="612" spans="1:7">
      <c r="A612" s="3">
        <v>2040</v>
      </c>
      <c r="B612" s="3">
        <v>11</v>
      </c>
      <c r="C612" s="46">
        <f>Revisions!AM612</f>
        <v>8.7528415995080007</v>
      </c>
      <c r="D612" s="46">
        <f>Revisions!AP612</f>
        <v>7.2399579023344822</v>
      </c>
      <c r="E612" s="46">
        <f>Revisions!AS612</f>
        <v>5.4094433914686668</v>
      </c>
      <c r="F612" s="46">
        <f>Revisions!AV612</f>
        <v>6.597214494507555</v>
      </c>
      <c r="G612" s="46">
        <f>Revisions!AY612</f>
        <v>7.3485696162346263</v>
      </c>
    </row>
    <row r="613" spans="1:7">
      <c r="A613" s="3">
        <v>2040</v>
      </c>
      <c r="B613" s="3">
        <v>12</v>
      </c>
      <c r="C613" s="46">
        <f>Revisions!AM613</f>
        <v>8.7653816096031107</v>
      </c>
      <c r="D613" s="46">
        <f>Revisions!AP613</f>
        <v>7.28835622007733</v>
      </c>
      <c r="E613" s="46">
        <f>Revisions!AS613</f>
        <v>5.4193348047245093</v>
      </c>
      <c r="F613" s="46">
        <f>Revisions!AV613</f>
        <v>6.66867093852197</v>
      </c>
      <c r="G613" s="46">
        <f>Revisions!AY613</f>
        <v>7.2795121886326779</v>
      </c>
    </row>
  </sheetData>
  <pageMargins left="0.75" right="0.75" top="1" bottom="1" header="0.5" footer="0.5"/>
  <pageSetup orientation="portrait" r:id="rId1"/>
  <headerFooter alignWithMargins="0">
    <oddFooter>&amp;R14LGBRA-NRGPOD1-6-DOC  14
14BGBRA-STAFFROG1-19A-DOC 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953733-829C-497A-BBE8-9F9F1F6E0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609A81-774A-4FA5-AB2A-02EBB9ECA1C8}">
  <ds:schemaRefs>
    <ds:schemaRef ds:uri="http://www.w3.org/XML/1998/namespace"/>
    <ds:schemaRef ds:uri="http://purl.org/dc/elements/1.1/"/>
    <ds:schemaRef ds:uri="http://schemas.openxmlformats.org/package/2006/metadata/core-properties"/>
    <ds:schemaRef ds:uri="31653589-be70-4e86-8387-5ccaacc3bd2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E7F080-334D-4928-AAEB-6C6B7AAC7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Entergy</vt:lpstr>
      <vt:lpstr>Revenue</vt:lpstr>
      <vt:lpstr>Sales</vt:lpstr>
      <vt:lpstr>Avg_Rate</vt:lpstr>
      <vt:lpstr>Revisions</vt:lpstr>
      <vt:lpstr>Charts</vt:lpstr>
      <vt:lpstr>Price</vt:lpstr>
    </vt:vector>
  </TitlesOfParts>
  <Company>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Entergy</dc:creator>
  <cp:lastModifiedBy>Shelly Schrand</cp:lastModifiedBy>
  <dcterms:created xsi:type="dcterms:W3CDTF">2004-01-07T21:19:43Z</dcterms:created>
  <dcterms:modified xsi:type="dcterms:W3CDTF">2014-07-11T18:43:17Z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-1828131987</vt:i4>
  </property>
  <property fmtid="{D5CDD505-2E9C-101B-9397-08002B2CF9AE}" pid="3" name="_EmailSubject">
    <vt:lpwstr>UCR Rates By Class</vt:lpwstr>
  </property>
  <property fmtid="{D5CDD505-2E9C-101B-9397-08002B2CF9AE}" pid="4" name="_AuthorEmail">
    <vt:lpwstr>HHOANG@entergy.com</vt:lpwstr>
  </property>
  <property fmtid="{D5CDD505-2E9C-101B-9397-08002B2CF9AE}" pid="5" name="_AuthorEmailDisplayName">
    <vt:lpwstr>HOANG, HOLLY H</vt:lpwstr>
  </property>
  <property fmtid="{D5CDD505-2E9C-101B-9397-08002B2CF9AE}" pid="6" name="_ReviewingToolsShownOnce">
    <vt:lpwstr/>
  </property>
  <property fmtid="{D5CDD505-2E9C-101B-9397-08002B2CF9AE}" pid="7" name="ContentTypeId">
    <vt:lpwstr>0x0101002E34FDCAAF3C6C4093AF7B5BE145937F</vt:lpwstr>
  </property>
</Properties>
</file>