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10" windowHeight="7485"/>
  </bookViews>
  <sheets>
    <sheet name="Tab 1" sheetId="1" r:id="rId1"/>
    <sheet name="Tab 2" sheetId="2" r:id="rId2"/>
    <sheet name="Tab 3" sheetId="3" r:id="rId3"/>
    <sheet name="Tab 4" sheetId="4" r:id="rId4"/>
    <sheet name="Tab 5" sheetId="5" r:id="rId5"/>
    <sheet name="Tab 6" sheetId="6" r:id="rId6"/>
    <sheet name="Tab 7" sheetId="7" r:id="rId7"/>
    <sheet name="Tab 8" sheetId="8" r:id="rId8"/>
    <sheet name="Tab 9" sheetId="9" r:id="rId9"/>
    <sheet name="Tab 10" sheetId="10" r:id="rId10"/>
  </sheets>
  <definedNames>
    <definedName name="_xlnm.Print_Area" localSheetId="0">'Tab 1'!$A$8:$L$23</definedName>
    <definedName name="_xlnm.Print_Area" localSheetId="9">'Tab 10'!$A$8:$L$22</definedName>
    <definedName name="_xlnm.Print_Area" localSheetId="1">'Tab 2'!$A$8:$L$22</definedName>
    <definedName name="_xlnm.Print_Area" localSheetId="2">'Tab 3'!$A$8:$L$22</definedName>
    <definedName name="_xlnm.Print_Area" localSheetId="3">'Tab 4'!$A$8:$L$22</definedName>
    <definedName name="_xlnm.Print_Area" localSheetId="4">'Tab 5'!$A$8:$L$22</definedName>
    <definedName name="_xlnm.Print_Area" localSheetId="5">'Tab 6'!$A$8:$L$22</definedName>
    <definedName name="_xlnm.Print_Area" localSheetId="6">'Tab 7'!$A$8:$L$22</definedName>
    <definedName name="_xlnm.Print_Area" localSheetId="7">'Tab 8'!$A$8:$L$22</definedName>
    <definedName name="_xlnm.Print_Area" localSheetId="8">'Tab 9'!$A$8:$L$22</definedName>
  </definedNames>
  <calcPr calcId="145621"/>
</workbook>
</file>

<file path=xl/calcChain.xml><?xml version="1.0" encoding="utf-8"?>
<calcChain xmlns="http://schemas.openxmlformats.org/spreadsheetml/2006/main">
  <c r="G17" i="10" l="1"/>
  <c r="G17" i="9"/>
  <c r="G17" i="8"/>
  <c r="G17" i="7"/>
  <c r="G17" i="6"/>
  <c r="G17" i="5"/>
  <c r="G17" i="4"/>
  <c r="G17" i="3"/>
  <c r="G17" i="2"/>
  <c r="G17" i="1" l="1"/>
</calcChain>
</file>

<file path=xl/sharedStrings.xml><?xml version="1.0" encoding="utf-8"?>
<sst xmlns="http://schemas.openxmlformats.org/spreadsheetml/2006/main" count="321" uniqueCount="41">
  <si>
    <t>Annual Revenue Requirements</t>
  </si>
  <si>
    <t>(Generation Capital)</t>
  </si>
  <si>
    <t>(Transmission Capital)</t>
  </si>
  <si>
    <t>(O&amp;M)</t>
  </si>
  <si>
    <t>(Fuel)</t>
  </si>
  <si>
    <t>(Environmental)</t>
  </si>
  <si>
    <t>Total</t>
  </si>
  <si>
    <t>Okeechobee 3X1 GE 7HA.02 DF 1582 MW</t>
  </si>
  <si>
    <t>($millions)</t>
  </si>
  <si>
    <t>(Refering to Exhibit SRS-5, Page 1 of 2)</t>
  </si>
  <si>
    <t>Note:  The EGEAS model was used to conduct this analysis. The model provides nominal dollars for 30 years starting in 2014 through</t>
  </si>
  <si>
    <t xml:space="preserve">               2043. To capture 30 years of system cost for options with inservice dates in 2019, the model utilizes a five year extension </t>
  </si>
  <si>
    <t>Table Staff - 79</t>
  </si>
  <si>
    <t>(CPVRR $)</t>
  </si>
  <si>
    <t>Tab 1 of 10</t>
  </si>
  <si>
    <t>5 Year Extension Period Cost (2044 - 2048)</t>
  </si>
  <si>
    <t>Tab 2 of 10</t>
  </si>
  <si>
    <t>Tab 3 of 10</t>
  </si>
  <si>
    <t>Tab 4 of 10</t>
  </si>
  <si>
    <t>Tab 5 of 10</t>
  </si>
  <si>
    <t>Tab 6 of 10</t>
  </si>
  <si>
    <t>Tab 7 of 10</t>
  </si>
  <si>
    <t>Tab 8 of 10</t>
  </si>
  <si>
    <t>Tab 9 of 10</t>
  </si>
  <si>
    <t>Tab 10 of 10</t>
  </si>
  <si>
    <t>Okeechobee 3X1 GE 7HA.02 NDF 1482 MW</t>
  </si>
  <si>
    <t>Okeechobee 3X1 GE 7HA.02 DF 1523 MW</t>
  </si>
  <si>
    <t>Okeechobee 3X1 Mitsubishi J DF 1418 MW</t>
  </si>
  <si>
    <t>Okeechobee 2X1 GE 7HA.02 DF 1054 MW</t>
  </si>
  <si>
    <t>Okeechobee 3X1 Mitsubishi J NDF 1317 MW</t>
  </si>
  <si>
    <t>Okeechobee 3X1 Siemens H DF 1322 MW</t>
  </si>
  <si>
    <t>Okeechobee 3X1 Mitsubishi JAC DF 1350 MW</t>
  </si>
  <si>
    <t>Okeechobee 3X1 Siemens H NDF 1221 MW</t>
  </si>
  <si>
    <t>Okeechobee 3X1 Mitsubishi JAC NDF 1251 MW</t>
  </si>
  <si>
    <t xml:space="preserve">     </t>
  </si>
  <si>
    <t xml:space="preserve">               period from 2044 through 2048. The model only provides present value sums for this extension period as shown above.</t>
  </si>
  <si>
    <t>Florida Power &amp; Light Company</t>
  </si>
  <si>
    <t>Docket No. 150196-EI</t>
  </si>
  <si>
    <t>Staff's Fourth Set of Interrogatories</t>
  </si>
  <si>
    <t>Interrogatory No. 79</t>
  </si>
  <si>
    <t>Attachment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</si>
</sst>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7" Type="http://schemas.openxmlformats.org/officeDocument/2006/relationships/customXml" Target="../customXml/item3.xml" />
  <Relationship Id="rId16" Type="http://schemas.openxmlformats.org/officeDocument/2006/relationships/customXml" Target="../customXml/item2.xml" />
  <Relationship Id="rId15" Type="http://schemas.openxmlformats.org/officeDocument/2006/relationships/customXml" Target="../customXml/item1.xml" />
  <Relationship Id="rId14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tabSelected="1" zoomScaleNormal="100" workbookViewId="0">
      <selection activeCell="B8" sqref="B8"/>
    </sheetView>
  </sheetViews>
  <sheetFormatPr defaultRowHeight="15" x14ac:dyDescent="0.25"/>
  <cols>
    <col min="2" max="7" width="15.140625" customWidth="1"/>
  </cols>
  <sheetData>
    <row r="1" spans="1:7" ht="14.45" x14ac:dyDescent="0.3">
      <c r="B1" s="10" t="s">
        <v>36</v>
      </c>
    </row>
    <row r="2" spans="1:7" ht="14.45" x14ac:dyDescent="0.3">
      <c r="B2" s="10" t="s">
        <v>37</v>
      </c>
    </row>
    <row r="3" spans="1:7" ht="14.45" x14ac:dyDescent="0.3">
      <c r="B3" s="10" t="s">
        <v>38</v>
      </c>
    </row>
    <row r="4" spans="1:7" ht="14.45" x14ac:dyDescent="0.3">
      <c r="B4" s="10" t="s">
        <v>39</v>
      </c>
    </row>
    <row r="5" spans="1:7" ht="14.45" x14ac:dyDescent="0.3">
      <c r="B5" s="10" t="s">
        <v>40</v>
      </c>
    </row>
    <row r="6" spans="1:7" ht="14.45" x14ac:dyDescent="0.3">
      <c r="B6" s="10" t="s">
        <v>14</v>
      </c>
    </row>
    <row r="8" spans="1:7" ht="14.45" x14ac:dyDescent="0.3">
      <c r="G8" s="4" t="s">
        <v>14</v>
      </c>
    </row>
    <row r="9" spans="1:7" ht="14.45" x14ac:dyDescent="0.3">
      <c r="B9" s="12" t="s">
        <v>12</v>
      </c>
      <c r="C9" s="12"/>
      <c r="D9" s="12"/>
      <c r="E9" s="12"/>
      <c r="F9" s="12"/>
      <c r="G9" s="12"/>
    </row>
    <row r="10" spans="1:7" ht="14.45" x14ac:dyDescent="0.3">
      <c r="B10" s="12" t="s">
        <v>9</v>
      </c>
      <c r="C10" s="12"/>
      <c r="D10" s="12"/>
      <c r="E10" s="12"/>
      <c r="F10" s="12"/>
      <c r="G10" s="12"/>
    </row>
    <row r="11" spans="1:7" ht="18" x14ac:dyDescent="0.35">
      <c r="B11" s="13" t="s">
        <v>7</v>
      </c>
      <c r="C11" s="13"/>
      <c r="D11" s="13"/>
      <c r="E11" s="13"/>
      <c r="F11" s="13"/>
      <c r="G11" s="13"/>
    </row>
    <row r="12" spans="1:7" ht="14.45" x14ac:dyDescent="0.3">
      <c r="B12" s="12" t="s">
        <v>15</v>
      </c>
      <c r="C12" s="12"/>
      <c r="D12" s="12"/>
      <c r="E12" s="12"/>
      <c r="F12" s="12"/>
      <c r="G12" s="12"/>
    </row>
    <row r="13" spans="1:7" thickBot="1" x14ac:dyDescent="0.35">
      <c r="B13" s="14" t="s">
        <v>13</v>
      </c>
      <c r="C13" s="14"/>
      <c r="D13" s="14"/>
      <c r="E13" s="14"/>
      <c r="F13" s="14"/>
      <c r="G13" s="14"/>
    </row>
    <row r="14" spans="1:7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7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7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1155</v>
      </c>
      <c r="C17" s="5">
        <v>99.021000000000001</v>
      </c>
      <c r="D17" s="5">
        <v>656.35000000000014</v>
      </c>
      <c r="E17" s="5">
        <v>6540.14</v>
      </c>
      <c r="F17" s="5">
        <v>4539.1350000000002</v>
      </c>
      <c r="G17" s="5">
        <f>SUM(B17:F17)</f>
        <v>12989.646000000001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 t="s">
        <v>34</v>
      </c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6" sqref="B6"/>
    </sheetView>
  </sheetViews>
  <sheetFormatPr defaultRowHeight="15" x14ac:dyDescent="0.25"/>
  <cols>
    <col min="2" max="7" width="15.140625" customWidth="1"/>
  </cols>
  <sheetData>
    <row r="1" spans="1:7" ht="14.45" x14ac:dyDescent="0.3">
      <c r="B1" s="11" t="s">
        <v>36</v>
      </c>
    </row>
    <row r="2" spans="1:7" ht="14.45" x14ac:dyDescent="0.3">
      <c r="B2" s="11" t="s">
        <v>37</v>
      </c>
    </row>
    <row r="3" spans="1:7" ht="14.45" x14ac:dyDescent="0.3">
      <c r="B3" s="11" t="s">
        <v>38</v>
      </c>
    </row>
    <row r="4" spans="1:7" ht="14.45" x14ac:dyDescent="0.3">
      <c r="B4" s="11" t="s">
        <v>39</v>
      </c>
    </row>
    <row r="5" spans="1:7" ht="14.45" x14ac:dyDescent="0.3">
      <c r="B5" s="11" t="s">
        <v>40</v>
      </c>
    </row>
    <row r="6" spans="1:7" ht="14.45" x14ac:dyDescent="0.3">
      <c r="B6" s="11" t="s">
        <v>24</v>
      </c>
    </row>
    <row r="8" spans="1:7" ht="14.45" x14ac:dyDescent="0.3">
      <c r="G8" s="8" t="s">
        <v>24</v>
      </c>
    </row>
    <row r="9" spans="1:7" ht="14.45" x14ac:dyDescent="0.3">
      <c r="B9" s="12" t="s">
        <v>12</v>
      </c>
      <c r="C9" s="12"/>
      <c r="D9" s="12"/>
      <c r="E9" s="12"/>
      <c r="F9" s="12"/>
      <c r="G9" s="12"/>
    </row>
    <row r="10" spans="1:7" ht="14.45" x14ac:dyDescent="0.3">
      <c r="B10" s="12" t="s">
        <v>9</v>
      </c>
      <c r="C10" s="12"/>
      <c r="D10" s="12"/>
      <c r="E10" s="12"/>
      <c r="F10" s="12"/>
      <c r="G10" s="12"/>
    </row>
    <row r="11" spans="1:7" ht="18" x14ac:dyDescent="0.35">
      <c r="B11" s="13" t="s">
        <v>33</v>
      </c>
      <c r="C11" s="13"/>
      <c r="D11" s="13"/>
      <c r="E11" s="13"/>
      <c r="F11" s="13"/>
      <c r="G11" s="13"/>
    </row>
    <row r="12" spans="1:7" ht="14.45" x14ac:dyDescent="0.3">
      <c r="B12" s="12" t="s">
        <v>15</v>
      </c>
      <c r="C12" s="12"/>
      <c r="D12" s="12"/>
      <c r="E12" s="12"/>
      <c r="F12" s="12"/>
      <c r="G12" s="12"/>
    </row>
    <row r="13" spans="1:7" thickBot="1" x14ac:dyDescent="0.35">
      <c r="B13" s="14" t="s">
        <v>13</v>
      </c>
      <c r="C13" s="14"/>
      <c r="D13" s="14"/>
      <c r="E13" s="14"/>
      <c r="F13" s="14"/>
      <c r="G13" s="14"/>
    </row>
    <row r="14" spans="1:7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7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7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1152</v>
      </c>
      <c r="C17" s="5">
        <v>99.622</v>
      </c>
      <c r="D17" s="5">
        <v>670.726</v>
      </c>
      <c r="E17" s="5">
        <v>6539.549</v>
      </c>
      <c r="F17" s="5">
        <v>4538.7699999999995</v>
      </c>
      <c r="G17" s="5">
        <f>SUM(B17:F17)</f>
        <v>13000.667000000001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10" sqref="B10:G10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36</v>
      </c>
    </row>
    <row r="2" spans="1:9" ht="14.45" x14ac:dyDescent="0.3">
      <c r="B2" s="11" t="s">
        <v>37</v>
      </c>
    </row>
    <row r="3" spans="1:9" ht="14.45" x14ac:dyDescent="0.3">
      <c r="B3" s="11" t="s">
        <v>38</v>
      </c>
    </row>
    <row r="4" spans="1:9" ht="14.45" x14ac:dyDescent="0.3">
      <c r="B4" s="11" t="s">
        <v>39</v>
      </c>
    </row>
    <row r="5" spans="1:9" ht="14.45" x14ac:dyDescent="0.3">
      <c r="B5" s="11" t="s">
        <v>40</v>
      </c>
    </row>
    <row r="6" spans="1:9" ht="14.45" x14ac:dyDescent="0.3">
      <c r="B6" s="11" t="s">
        <v>16</v>
      </c>
    </row>
    <row r="8" spans="1:9" ht="14.45" x14ac:dyDescent="0.3">
      <c r="G8" s="8" t="s">
        <v>16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9</v>
      </c>
      <c r="C10" s="12"/>
      <c r="D10" s="12"/>
      <c r="E10" s="12"/>
      <c r="F10" s="12"/>
      <c r="G10" s="12"/>
    </row>
    <row r="11" spans="1:9" ht="18" x14ac:dyDescent="0.35">
      <c r="B11" s="13" t="s">
        <v>25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13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1146</v>
      </c>
      <c r="C17" s="5">
        <v>98.650999999999996</v>
      </c>
      <c r="D17" s="5">
        <v>660.48099999999999</v>
      </c>
      <c r="E17" s="5">
        <v>6536.134</v>
      </c>
      <c r="F17" s="5">
        <v>4536.4120000000003</v>
      </c>
      <c r="G17" s="5">
        <f>SUM(B17:F17)</f>
        <v>12977.678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10" sqref="B10:G10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36</v>
      </c>
    </row>
    <row r="2" spans="1:9" ht="14.45" x14ac:dyDescent="0.3">
      <c r="B2" s="11" t="s">
        <v>37</v>
      </c>
    </row>
    <row r="3" spans="1:9" ht="14.45" x14ac:dyDescent="0.3">
      <c r="B3" s="11" t="s">
        <v>38</v>
      </c>
    </row>
    <row r="4" spans="1:9" ht="14.45" x14ac:dyDescent="0.3">
      <c r="B4" s="11" t="s">
        <v>39</v>
      </c>
    </row>
    <row r="5" spans="1:9" ht="14.45" x14ac:dyDescent="0.3">
      <c r="B5" s="11" t="s">
        <v>40</v>
      </c>
    </row>
    <row r="6" spans="1:9" ht="14.45" x14ac:dyDescent="0.3">
      <c r="B6" s="11" t="s">
        <v>17</v>
      </c>
    </row>
    <row r="8" spans="1:9" ht="14.45" x14ac:dyDescent="0.3">
      <c r="G8" s="8" t="s">
        <v>17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9</v>
      </c>
      <c r="C10" s="12"/>
      <c r="D10" s="12"/>
      <c r="E10" s="12"/>
      <c r="F10" s="12"/>
      <c r="G10" s="12"/>
    </row>
    <row r="11" spans="1:9" ht="18" x14ac:dyDescent="0.35">
      <c r="B11" s="13" t="s">
        <v>26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13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1156.8789999999999</v>
      </c>
      <c r="C17" s="5">
        <v>99.286000000000001</v>
      </c>
      <c r="D17" s="5">
        <v>658.50900000000001</v>
      </c>
      <c r="E17" s="5">
        <v>6543.9430000000002</v>
      </c>
      <c r="F17" s="5">
        <v>4541.7669999999998</v>
      </c>
      <c r="G17" s="5">
        <f>SUM(B17:F17)</f>
        <v>13000.384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6" sqref="B6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36</v>
      </c>
    </row>
    <row r="2" spans="1:9" ht="14.45" x14ac:dyDescent="0.3">
      <c r="B2" s="11" t="s">
        <v>37</v>
      </c>
    </row>
    <row r="3" spans="1:9" ht="14.45" x14ac:dyDescent="0.3">
      <c r="B3" s="11" t="s">
        <v>38</v>
      </c>
    </row>
    <row r="4" spans="1:9" ht="14.45" x14ac:dyDescent="0.3">
      <c r="B4" s="11" t="s">
        <v>39</v>
      </c>
    </row>
    <row r="5" spans="1:9" ht="14.45" x14ac:dyDescent="0.3">
      <c r="B5" s="11" t="s">
        <v>40</v>
      </c>
    </row>
    <row r="6" spans="1:9" ht="14.45" x14ac:dyDescent="0.3">
      <c r="B6" s="11" t="s">
        <v>18</v>
      </c>
    </row>
    <row r="8" spans="1:9" ht="14.45" x14ac:dyDescent="0.3">
      <c r="G8" s="8" t="s">
        <v>18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9</v>
      </c>
      <c r="C10" s="12"/>
      <c r="D10" s="12"/>
      <c r="E10" s="12"/>
      <c r="F10" s="12"/>
      <c r="G10" s="12"/>
    </row>
    <row r="11" spans="1:9" ht="18" x14ac:dyDescent="0.35">
      <c r="B11" s="13" t="s">
        <v>27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13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1147</v>
      </c>
      <c r="C17" s="5">
        <v>98.915999999999997</v>
      </c>
      <c r="D17" s="5">
        <v>664.29</v>
      </c>
      <c r="E17" s="5">
        <v>6539.6149999999998</v>
      </c>
      <c r="F17" s="5">
        <v>4539.0140000000001</v>
      </c>
      <c r="G17" s="5">
        <f>SUM(B17:F17)</f>
        <v>12988.834999999999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10" sqref="B10:G10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36</v>
      </c>
    </row>
    <row r="2" spans="1:9" ht="14.45" x14ac:dyDescent="0.3">
      <c r="B2" s="11" t="s">
        <v>37</v>
      </c>
    </row>
    <row r="3" spans="1:9" ht="14.45" x14ac:dyDescent="0.3">
      <c r="B3" s="11" t="s">
        <v>38</v>
      </c>
    </row>
    <row r="4" spans="1:9" ht="14.45" x14ac:dyDescent="0.3">
      <c r="B4" s="11" t="s">
        <v>39</v>
      </c>
    </row>
    <row r="5" spans="1:9" ht="14.45" x14ac:dyDescent="0.3">
      <c r="B5" s="11" t="s">
        <v>40</v>
      </c>
    </row>
    <row r="6" spans="1:9" ht="14.45" x14ac:dyDescent="0.3">
      <c r="B6" s="11" t="s">
        <v>19</v>
      </c>
    </row>
    <row r="8" spans="1:9" ht="14.45" x14ac:dyDescent="0.3">
      <c r="G8" s="8" t="s">
        <v>19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9</v>
      </c>
      <c r="C10" s="12"/>
      <c r="D10" s="12"/>
      <c r="E10" s="12"/>
      <c r="F10" s="12"/>
      <c r="G10" s="12"/>
    </row>
    <row r="11" spans="1:9" ht="18" x14ac:dyDescent="0.35">
      <c r="B11" s="13" t="s">
        <v>28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13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1151</v>
      </c>
      <c r="C17" s="5">
        <v>99.84</v>
      </c>
      <c r="D17" s="5">
        <v>665.495</v>
      </c>
      <c r="E17" s="5">
        <v>6538.5959999999995</v>
      </c>
      <c r="F17" s="5">
        <v>4538.0879999999997</v>
      </c>
      <c r="G17" s="5">
        <f>SUM(B17:F17)</f>
        <v>12993.019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C15" sqref="C15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36</v>
      </c>
    </row>
    <row r="2" spans="1:9" ht="14.45" x14ac:dyDescent="0.3">
      <c r="B2" s="11" t="s">
        <v>37</v>
      </c>
    </row>
    <row r="3" spans="1:9" ht="14.45" x14ac:dyDescent="0.3">
      <c r="B3" s="11" t="s">
        <v>38</v>
      </c>
    </row>
    <row r="4" spans="1:9" ht="14.45" x14ac:dyDescent="0.3">
      <c r="B4" s="11" t="s">
        <v>39</v>
      </c>
    </row>
    <row r="5" spans="1:9" ht="14.45" x14ac:dyDescent="0.3">
      <c r="B5" s="11" t="s">
        <v>40</v>
      </c>
    </row>
    <row r="6" spans="1:9" ht="14.45" x14ac:dyDescent="0.3">
      <c r="B6" s="11" t="s">
        <v>20</v>
      </c>
    </row>
    <row r="8" spans="1:9" ht="14.45" x14ac:dyDescent="0.3">
      <c r="G8" s="8" t="s">
        <v>20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9</v>
      </c>
      <c r="C10" s="12"/>
      <c r="D10" s="12"/>
      <c r="E10" s="12"/>
      <c r="F10" s="12"/>
      <c r="G10" s="12"/>
    </row>
    <row r="11" spans="1:9" ht="18" x14ac:dyDescent="0.35">
      <c r="B11" s="13" t="s">
        <v>29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13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1151</v>
      </c>
      <c r="C17" s="5">
        <v>99.353999999999999</v>
      </c>
      <c r="D17" s="5">
        <v>668.38900000000001</v>
      </c>
      <c r="E17" s="5">
        <v>6537.6710000000003</v>
      </c>
      <c r="F17" s="5">
        <v>4537.4430000000002</v>
      </c>
      <c r="G17" s="5">
        <f>SUM(B17:F17)</f>
        <v>12993.857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D5" sqref="D5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36</v>
      </c>
    </row>
    <row r="2" spans="1:9" ht="14.45" x14ac:dyDescent="0.3">
      <c r="B2" s="11" t="s">
        <v>37</v>
      </c>
    </row>
    <row r="3" spans="1:9" ht="14.45" x14ac:dyDescent="0.3">
      <c r="B3" s="11" t="s">
        <v>38</v>
      </c>
    </row>
    <row r="4" spans="1:9" ht="14.45" x14ac:dyDescent="0.3">
      <c r="B4" s="11" t="s">
        <v>39</v>
      </c>
    </row>
    <row r="5" spans="1:9" ht="14.45" x14ac:dyDescent="0.3">
      <c r="B5" s="11" t="s">
        <v>40</v>
      </c>
    </row>
    <row r="6" spans="1:9" ht="14.45" x14ac:dyDescent="0.3">
      <c r="B6" s="11" t="s">
        <v>21</v>
      </c>
    </row>
    <row r="8" spans="1:9" ht="14.45" x14ac:dyDescent="0.3">
      <c r="G8" s="8" t="s">
        <v>21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9</v>
      </c>
      <c r="C10" s="12"/>
      <c r="D10" s="12"/>
      <c r="E10" s="12"/>
      <c r="F10" s="12"/>
      <c r="G10" s="12"/>
    </row>
    <row r="11" spans="1:9" ht="18" x14ac:dyDescent="0.35">
      <c r="B11" s="13" t="s">
        <v>30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13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1149</v>
      </c>
      <c r="C17" s="5">
        <v>99.356999999999999</v>
      </c>
      <c r="D17" s="5">
        <v>654.10599999999999</v>
      </c>
      <c r="E17" s="5">
        <v>6545.5820000000003</v>
      </c>
      <c r="F17" s="5">
        <v>4542.8729999999996</v>
      </c>
      <c r="G17" s="5">
        <f>SUM(B17:F17)</f>
        <v>12990.918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10" sqref="B10:G10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36</v>
      </c>
    </row>
    <row r="2" spans="1:9" ht="14.45" x14ac:dyDescent="0.3">
      <c r="B2" s="11" t="s">
        <v>37</v>
      </c>
    </row>
    <row r="3" spans="1:9" ht="14.45" x14ac:dyDescent="0.3">
      <c r="B3" s="11" t="s">
        <v>38</v>
      </c>
    </row>
    <row r="4" spans="1:9" ht="14.45" x14ac:dyDescent="0.3">
      <c r="B4" s="11" t="s">
        <v>39</v>
      </c>
    </row>
    <row r="5" spans="1:9" ht="14.45" x14ac:dyDescent="0.3">
      <c r="B5" s="11" t="s">
        <v>40</v>
      </c>
    </row>
    <row r="6" spans="1:9" ht="14.45" x14ac:dyDescent="0.3">
      <c r="B6" s="11" t="s">
        <v>22</v>
      </c>
    </row>
    <row r="8" spans="1:9" ht="14.45" x14ac:dyDescent="0.3">
      <c r="G8" s="8" t="s">
        <v>22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9</v>
      </c>
      <c r="C10" s="12"/>
      <c r="D10" s="12"/>
      <c r="E10" s="12"/>
      <c r="F10" s="12"/>
      <c r="G10" s="12"/>
    </row>
    <row r="11" spans="1:9" ht="18" x14ac:dyDescent="0.35">
      <c r="B11" s="13" t="s">
        <v>31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13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1148</v>
      </c>
      <c r="C17" s="5">
        <v>99.180999999999997</v>
      </c>
      <c r="D17" s="5">
        <v>666.64</v>
      </c>
      <c r="E17" s="5">
        <v>6542.2110000000002</v>
      </c>
      <c r="F17" s="5">
        <v>4540.5509999999995</v>
      </c>
      <c r="G17" s="5">
        <f>SUM(B17:F17)</f>
        <v>12996.582999999999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9" sqref="B9:G9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36</v>
      </c>
    </row>
    <row r="2" spans="1:9" ht="14.45" x14ac:dyDescent="0.3">
      <c r="B2" s="11" t="s">
        <v>37</v>
      </c>
    </row>
    <row r="3" spans="1:9" ht="14.45" x14ac:dyDescent="0.3">
      <c r="B3" s="11" t="s">
        <v>38</v>
      </c>
    </row>
    <row r="4" spans="1:9" ht="14.45" x14ac:dyDescent="0.3">
      <c r="B4" s="11" t="s">
        <v>39</v>
      </c>
    </row>
    <row r="5" spans="1:9" ht="14.45" x14ac:dyDescent="0.3">
      <c r="B5" s="11" t="s">
        <v>40</v>
      </c>
    </row>
    <row r="6" spans="1:9" ht="14.45" x14ac:dyDescent="0.3">
      <c r="B6" s="11" t="s">
        <v>23</v>
      </c>
    </row>
    <row r="8" spans="1:9" ht="14.45" x14ac:dyDescent="0.3">
      <c r="G8" s="8" t="s">
        <v>23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9</v>
      </c>
      <c r="C10" s="12"/>
      <c r="D10" s="12"/>
      <c r="E10" s="12"/>
      <c r="F10" s="12"/>
      <c r="G10" s="12"/>
    </row>
    <row r="11" spans="1:9" ht="18" x14ac:dyDescent="0.35">
      <c r="B11" s="13" t="s">
        <v>32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13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1153</v>
      </c>
      <c r="C17" s="5">
        <v>99.793999999999997</v>
      </c>
      <c r="D17" s="5">
        <v>658.32799999999997</v>
      </c>
      <c r="E17" s="5">
        <v>6543.23</v>
      </c>
      <c r="F17" s="5">
        <v>4541.4389999999994</v>
      </c>
      <c r="G17" s="5">
        <f>SUM(B17:F17)</f>
        <v>12995.790999999997</v>
      </c>
      <c r="I17" s="6"/>
    </row>
    <row r="20" spans="2:9" ht="14.45" x14ac:dyDescent="0.3">
      <c r="B20" s="7" t="s">
        <v>10</v>
      </c>
    </row>
    <row r="21" spans="2:9" ht="14.45" x14ac:dyDescent="0.3">
      <c r="B21" s="7" t="s">
        <v>11</v>
      </c>
    </row>
    <row r="22" spans="2:9" x14ac:dyDescent="0.25">
      <c r="B22" s="7" t="s">
        <v>35</v>
      </c>
    </row>
    <row r="23" spans="2:9" x14ac:dyDescent="0.25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C38062A04DD74C918BEA5668103A7C" ma:contentTypeVersion="" ma:contentTypeDescription="Create a new document." ma:contentTypeScope="" ma:versionID="e04f8121caeebf946ea53ab2395cda6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C1728B37-2A08-4C42-8FC3-9CEF1930D3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CBD470-3E4A-464C-80AC-7ED9754CE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98BE4-149A-425B-A78A-E2646B4C3CC6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c85253b9-0a55-49a1-98ad-b5b6252d7079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'Tab 1'!Print_Area</vt:lpstr>
      <vt:lpstr>'Tab 10'!Print_Area</vt:lpstr>
      <vt:lpstr>'Tab 2'!Print_Area</vt:lpstr>
      <vt:lpstr>'Tab 3'!Print_Area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