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10" windowHeight="7485"/>
  </bookViews>
  <sheets>
    <sheet name="Tab 1" sheetId="1" r:id="rId1"/>
    <sheet name="Tab 2" sheetId="2" r:id="rId2"/>
    <sheet name="Tab 3" sheetId="3" r:id="rId3"/>
    <sheet name="Tab 4" sheetId="4" r:id="rId4"/>
    <sheet name="Tab 5" sheetId="5" r:id="rId5"/>
  </sheets>
  <definedNames>
    <definedName name="_xlnm.Print_Area" localSheetId="0">'Tab 1'!$A$8:$L$23</definedName>
    <definedName name="_xlnm.Print_Area" localSheetId="1">'Tab 2'!$A$8:$L$22</definedName>
    <definedName name="_xlnm.Print_Area" localSheetId="2">'Tab 3'!$A$8:$L$22</definedName>
    <definedName name="_xlnm.Print_Area" localSheetId="3">'Tab 4'!$A$8:$L$22</definedName>
    <definedName name="_xlnm.Print_Area" localSheetId="4">'Tab 5'!$A$8:$L$22</definedName>
  </definedNames>
  <calcPr calcId="145621"/>
</workbook>
</file>

<file path=xl/calcChain.xml><?xml version="1.0" encoding="utf-8"?>
<calcChain xmlns="http://schemas.openxmlformats.org/spreadsheetml/2006/main">
  <c r="G17" i="5" l="1"/>
  <c r="G17" i="4"/>
  <c r="G17" i="3"/>
  <c r="G17" i="2"/>
  <c r="G17" i="1" l="1"/>
</calcChain>
</file>

<file path=xl/sharedStrings.xml><?xml version="1.0" encoding="utf-8"?>
<sst xmlns="http://schemas.openxmlformats.org/spreadsheetml/2006/main" count="161" uniqueCount="30">
  <si>
    <t>Annual Revenue Requirements</t>
  </si>
  <si>
    <t>(Generation Capital)</t>
  </si>
  <si>
    <t>(Transmission Capital)</t>
  </si>
  <si>
    <t>(O&amp;M)</t>
  </si>
  <si>
    <t>(Fuel)</t>
  </si>
  <si>
    <t>(Environmental)</t>
  </si>
  <si>
    <t>Total</t>
  </si>
  <si>
    <t>Okeechobee 3X1 GE 7HA.02 DF 1582 MW</t>
  </si>
  <si>
    <t>($millions)</t>
  </si>
  <si>
    <t>(CPVRR $)</t>
  </si>
  <si>
    <t>Okeechobee 3X1 GE 7HA.02 NDF 1482 MW</t>
  </si>
  <si>
    <t xml:space="preserve">     </t>
  </si>
  <si>
    <t>Table Staff - 81</t>
  </si>
  <si>
    <t>Tab 1 of 5</t>
  </si>
  <si>
    <t>(Refering to Exhibit SRS-5, Page 2 of 2)</t>
  </si>
  <si>
    <t>5 Year Extension Period Cost (2045 - 2049)</t>
  </si>
  <si>
    <t>Note:  The EGEAS model was used to conduct this analysis. The model provides nominal dollars for 30 years starting in 2015 through</t>
  </si>
  <si>
    <t xml:space="preserve">               2044. To capture 30 years of system cost for options with inservice dates in 2019, the model utilizes a five year extension </t>
  </si>
  <si>
    <t>Tab 2 of 5</t>
  </si>
  <si>
    <t>Tab 3 of 5</t>
  </si>
  <si>
    <t>Tab 4 of 5</t>
  </si>
  <si>
    <t>Tab 5 of 5</t>
  </si>
  <si>
    <t>Okeechobee 3X1 GE 7HA.02 PF 1586 MW</t>
  </si>
  <si>
    <t>Okeechobee 3X1 GE 7HA.02 PF 1622 MW</t>
  </si>
  <si>
    <t xml:space="preserve">               period from 2045 through 2049. The model only provides present value sums for this extension period as shown above.</t>
  </si>
  <si>
    <t>Florida Power &amp; Light Company</t>
  </si>
  <si>
    <t>Docket No. 150196-EI</t>
  </si>
  <si>
    <t>Staff's Fourth Set of Interrogatories</t>
  </si>
  <si>
    <t>Interrogatory No. 81</t>
  </si>
  <si>
    <t>Attachment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</si>
</sst>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12" Type="http://schemas.openxmlformats.org/officeDocument/2006/relationships/customXml" Target="../customXml/item3.xml" />
  <Relationship Id="rId11" Type="http://schemas.openxmlformats.org/officeDocument/2006/relationships/customXml" Target="../customXml/item2.xml" />
  <Relationship Id="rId10" Type="http://schemas.openxmlformats.org/officeDocument/2006/relationships/customXml" Target="../customXml/item1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tabSelected="1" zoomScaleNormal="100" workbookViewId="0">
      <selection activeCell="B8" sqref="B8"/>
    </sheetView>
  </sheetViews>
  <sheetFormatPr defaultRowHeight="15" x14ac:dyDescent="0.25"/>
  <cols>
    <col min="2" max="7" width="15.140625" customWidth="1"/>
  </cols>
  <sheetData>
    <row r="1" spans="1:9" ht="14.45" x14ac:dyDescent="0.3">
      <c r="B1" s="10" t="s">
        <v>25</v>
      </c>
    </row>
    <row r="2" spans="1:9" ht="14.45" x14ac:dyDescent="0.3">
      <c r="B2" s="10" t="s">
        <v>26</v>
      </c>
    </row>
    <row r="3" spans="1:9" ht="14.45" x14ac:dyDescent="0.3">
      <c r="B3" s="10" t="s">
        <v>27</v>
      </c>
    </row>
    <row r="4" spans="1:9" ht="14.45" x14ac:dyDescent="0.3">
      <c r="B4" s="10" t="s">
        <v>28</v>
      </c>
    </row>
    <row r="5" spans="1:9" ht="14.45" x14ac:dyDescent="0.3">
      <c r="A5" s="10"/>
      <c r="B5" s="10" t="s">
        <v>29</v>
      </c>
    </row>
    <row r="6" spans="1:9" ht="14.45" x14ac:dyDescent="0.3">
      <c r="A6" s="10"/>
      <c r="B6" s="10" t="s">
        <v>13</v>
      </c>
    </row>
    <row r="8" spans="1:9" ht="14.45" x14ac:dyDescent="0.3">
      <c r="G8" s="4" t="s">
        <v>13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14</v>
      </c>
      <c r="C10" s="12"/>
      <c r="D10" s="12"/>
      <c r="E10" s="12"/>
      <c r="F10" s="12"/>
      <c r="G10" s="12"/>
    </row>
    <row r="11" spans="1:9" ht="18" x14ac:dyDescent="0.35">
      <c r="B11" s="13" t="s">
        <v>22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9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1156</v>
      </c>
      <c r="C17" s="5">
        <v>99.218999999999994</v>
      </c>
      <c r="D17" s="5">
        <v>637.35599999999999</v>
      </c>
      <c r="E17" s="5">
        <v>6535.3770000000004</v>
      </c>
      <c r="F17" s="5">
        <v>4536.076</v>
      </c>
      <c r="G17" s="5">
        <f>SUM(B17:F17)</f>
        <v>12964.028000000002</v>
      </c>
      <c r="I17" s="6"/>
    </row>
    <row r="20" spans="2:9" ht="14.45" x14ac:dyDescent="0.3">
      <c r="B20" s="7" t="s">
        <v>16</v>
      </c>
    </row>
    <row r="21" spans="2:9" ht="14.45" x14ac:dyDescent="0.3">
      <c r="B21" s="7" t="s">
        <v>17</v>
      </c>
    </row>
    <row r="22" spans="2:9" ht="14.45" x14ac:dyDescent="0.3">
      <c r="B22" s="7" t="s">
        <v>24</v>
      </c>
    </row>
    <row r="23" spans="2:9" ht="14.45" x14ac:dyDescent="0.3">
      <c r="B23" s="7" t="s">
        <v>11</v>
      </c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A15" sqref="A15:XFD15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25</v>
      </c>
    </row>
    <row r="2" spans="1:9" ht="14.45" x14ac:dyDescent="0.3">
      <c r="B2" s="11" t="s">
        <v>26</v>
      </c>
    </row>
    <row r="3" spans="1:9" ht="14.45" x14ac:dyDescent="0.3">
      <c r="B3" s="11" t="s">
        <v>27</v>
      </c>
    </row>
    <row r="4" spans="1:9" ht="14.45" x14ac:dyDescent="0.3">
      <c r="B4" s="11" t="s">
        <v>28</v>
      </c>
    </row>
    <row r="5" spans="1:9" ht="14.45" x14ac:dyDescent="0.3">
      <c r="A5" s="11"/>
      <c r="B5" s="11" t="s">
        <v>29</v>
      </c>
    </row>
    <row r="6" spans="1:9" ht="14.45" x14ac:dyDescent="0.3">
      <c r="A6" s="11"/>
      <c r="B6" s="11" t="s">
        <v>18</v>
      </c>
    </row>
    <row r="8" spans="1:9" ht="14.45" x14ac:dyDescent="0.3">
      <c r="G8" s="8" t="s">
        <v>18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14</v>
      </c>
      <c r="C10" s="12"/>
      <c r="D10" s="12"/>
      <c r="E10" s="12"/>
      <c r="F10" s="12"/>
      <c r="G10" s="12"/>
    </row>
    <row r="11" spans="1:9" ht="18" x14ac:dyDescent="0.35">
      <c r="B11" s="13" t="s">
        <v>7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9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1157</v>
      </c>
      <c r="C17" s="5">
        <v>99.218999999999994</v>
      </c>
      <c r="D17" s="5">
        <v>637.65599999999995</v>
      </c>
      <c r="E17" s="5">
        <v>6537.9390000000003</v>
      </c>
      <c r="F17" s="5">
        <v>4537.8090000000002</v>
      </c>
      <c r="G17" s="5">
        <f>SUM(B17:F17)</f>
        <v>12969.623</v>
      </c>
      <c r="I17" s="6"/>
    </row>
    <row r="20" spans="2:9" ht="14.45" x14ac:dyDescent="0.3">
      <c r="B20" s="7" t="s">
        <v>16</v>
      </c>
    </row>
    <row r="21" spans="2:9" ht="14.45" x14ac:dyDescent="0.3">
      <c r="B21" s="7" t="s">
        <v>17</v>
      </c>
    </row>
    <row r="22" spans="2:9" ht="14.45" x14ac:dyDescent="0.3">
      <c r="B22" s="7" t="s">
        <v>24</v>
      </c>
    </row>
    <row r="23" spans="2:9" ht="14.45" x14ac:dyDescent="0.3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7" sqref="B7:B8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25</v>
      </c>
    </row>
    <row r="2" spans="1:9" ht="14.45" x14ac:dyDescent="0.3">
      <c r="B2" s="11" t="s">
        <v>26</v>
      </c>
    </row>
    <row r="3" spans="1:9" ht="14.45" x14ac:dyDescent="0.3">
      <c r="B3" s="11" t="s">
        <v>27</v>
      </c>
    </row>
    <row r="4" spans="1:9" ht="14.45" x14ac:dyDescent="0.3">
      <c r="B4" s="11" t="s">
        <v>28</v>
      </c>
    </row>
    <row r="5" spans="1:9" ht="14.45" x14ac:dyDescent="0.3">
      <c r="A5" s="11"/>
      <c r="B5" s="11" t="s">
        <v>29</v>
      </c>
    </row>
    <row r="6" spans="1:9" ht="14.45" x14ac:dyDescent="0.3">
      <c r="A6" s="11"/>
      <c r="B6" s="11" t="s">
        <v>19</v>
      </c>
    </row>
    <row r="8" spans="1:9" ht="14.45" x14ac:dyDescent="0.3">
      <c r="G8" s="8" t="s">
        <v>19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14</v>
      </c>
      <c r="C10" s="12"/>
      <c r="D10" s="12"/>
      <c r="E10" s="12"/>
      <c r="F10" s="12"/>
      <c r="G10" s="12"/>
    </row>
    <row r="11" spans="1:9" ht="18" x14ac:dyDescent="0.35">
      <c r="B11" s="13" t="s">
        <v>10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9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1163</v>
      </c>
      <c r="C17" s="5">
        <v>99.840999999999994</v>
      </c>
      <c r="D17" s="5">
        <v>643.43399999999997</v>
      </c>
      <c r="E17" s="5">
        <v>6533.1769999999997</v>
      </c>
      <c r="F17" s="5">
        <v>4534.3850000000002</v>
      </c>
      <c r="G17" s="5">
        <f>SUM(B17:F17)</f>
        <v>12973.837</v>
      </c>
      <c r="I17" s="6"/>
    </row>
    <row r="20" spans="2:9" ht="14.45" x14ac:dyDescent="0.3">
      <c r="B20" s="7" t="s">
        <v>16</v>
      </c>
    </row>
    <row r="21" spans="2:9" ht="14.45" x14ac:dyDescent="0.3">
      <c r="B21" s="7" t="s">
        <v>17</v>
      </c>
    </row>
    <row r="22" spans="2:9" ht="14.45" x14ac:dyDescent="0.3">
      <c r="B22" s="7" t="s">
        <v>24</v>
      </c>
    </row>
    <row r="23" spans="2:9" ht="14.45" x14ac:dyDescent="0.3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7" sqref="B7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25</v>
      </c>
    </row>
    <row r="2" spans="1:9" ht="14.45" x14ac:dyDescent="0.3">
      <c r="B2" s="11" t="s">
        <v>26</v>
      </c>
    </row>
    <row r="3" spans="1:9" ht="14.45" x14ac:dyDescent="0.3">
      <c r="B3" s="11" t="s">
        <v>27</v>
      </c>
    </row>
    <row r="4" spans="1:9" ht="14.45" x14ac:dyDescent="0.3">
      <c r="B4" s="11" t="s">
        <v>28</v>
      </c>
    </row>
    <row r="5" spans="1:9" ht="14.45" x14ac:dyDescent="0.3">
      <c r="A5" s="11"/>
      <c r="B5" s="11" t="s">
        <v>29</v>
      </c>
    </row>
    <row r="6" spans="1:9" ht="14.45" x14ac:dyDescent="0.3">
      <c r="A6" s="11"/>
      <c r="B6" s="11" t="s">
        <v>20</v>
      </c>
    </row>
    <row r="8" spans="1:9" ht="14.45" x14ac:dyDescent="0.3">
      <c r="G8" s="8" t="s">
        <v>20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14</v>
      </c>
      <c r="C10" s="12"/>
      <c r="D10" s="12"/>
      <c r="E10" s="12"/>
      <c r="F10" s="12"/>
      <c r="G10" s="12"/>
    </row>
    <row r="11" spans="1:9" ht="18" x14ac:dyDescent="0.35">
      <c r="B11" s="13" t="s">
        <v>23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9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1000.088</v>
      </c>
      <c r="C17" s="5">
        <v>46.103999999999999</v>
      </c>
      <c r="D17" s="5">
        <v>956.97199999999998</v>
      </c>
      <c r="E17" s="5">
        <v>6514.0240000000003</v>
      </c>
      <c r="F17" s="5">
        <v>4096.491</v>
      </c>
      <c r="G17" s="5">
        <f>SUM(B17:F17)</f>
        <v>12613.679</v>
      </c>
      <c r="I17" s="6"/>
    </row>
    <row r="20" spans="2:9" ht="14.45" x14ac:dyDescent="0.3">
      <c r="B20" s="7" t="s">
        <v>16</v>
      </c>
    </row>
    <row r="21" spans="2:9" ht="14.45" x14ac:dyDescent="0.3">
      <c r="B21" s="7" t="s">
        <v>17</v>
      </c>
    </row>
    <row r="22" spans="2:9" ht="14.45" x14ac:dyDescent="0.3">
      <c r="B22" s="7" t="s">
        <v>24</v>
      </c>
    </row>
    <row r="23" spans="2:9" ht="14.45" x14ac:dyDescent="0.3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zoomScaleNormal="100" workbookViewId="0">
      <selection activeCell="B7" sqref="B7"/>
    </sheetView>
  </sheetViews>
  <sheetFormatPr defaultRowHeight="15" x14ac:dyDescent="0.25"/>
  <cols>
    <col min="2" max="7" width="15.140625" customWidth="1"/>
  </cols>
  <sheetData>
    <row r="1" spans="1:9" ht="14.45" x14ac:dyDescent="0.3">
      <c r="B1" s="11" t="s">
        <v>25</v>
      </c>
    </row>
    <row r="2" spans="1:9" ht="14.45" x14ac:dyDescent="0.3">
      <c r="B2" s="11" t="s">
        <v>26</v>
      </c>
    </row>
    <row r="3" spans="1:9" ht="14.45" x14ac:dyDescent="0.3">
      <c r="B3" s="11" t="s">
        <v>27</v>
      </c>
    </row>
    <row r="4" spans="1:9" ht="14.45" x14ac:dyDescent="0.3">
      <c r="B4" s="11" t="s">
        <v>28</v>
      </c>
    </row>
    <row r="5" spans="1:9" ht="14.45" x14ac:dyDescent="0.3">
      <c r="A5" s="11"/>
      <c r="B5" s="11" t="s">
        <v>29</v>
      </c>
    </row>
    <row r="6" spans="1:9" ht="14.45" x14ac:dyDescent="0.3">
      <c r="A6" s="11"/>
      <c r="B6" s="11" t="s">
        <v>21</v>
      </c>
    </row>
    <row r="8" spans="1:9" ht="14.45" x14ac:dyDescent="0.3">
      <c r="G8" s="8" t="s">
        <v>21</v>
      </c>
    </row>
    <row r="9" spans="1:9" ht="14.45" x14ac:dyDescent="0.3">
      <c r="B9" s="12" t="s">
        <v>12</v>
      </c>
      <c r="C9" s="12"/>
      <c r="D9" s="12"/>
      <c r="E9" s="12"/>
      <c r="F9" s="12"/>
      <c r="G9" s="12"/>
    </row>
    <row r="10" spans="1:9" ht="14.45" x14ac:dyDescent="0.3">
      <c r="B10" s="12" t="s">
        <v>14</v>
      </c>
      <c r="C10" s="12"/>
      <c r="D10" s="12"/>
      <c r="E10" s="12"/>
      <c r="F10" s="12"/>
      <c r="G10" s="12"/>
    </row>
    <row r="11" spans="1:9" ht="18" x14ac:dyDescent="0.35">
      <c r="B11" s="13" t="s">
        <v>22</v>
      </c>
      <c r="C11" s="13"/>
      <c r="D11" s="13"/>
      <c r="E11" s="13"/>
      <c r="F11" s="13"/>
      <c r="G11" s="13"/>
      <c r="H11" s="9"/>
      <c r="I11" s="9"/>
    </row>
    <row r="12" spans="1:9" ht="14.45" x14ac:dyDescent="0.3">
      <c r="B12" s="12" t="s">
        <v>15</v>
      </c>
      <c r="C12" s="12"/>
      <c r="D12" s="12"/>
      <c r="E12" s="12"/>
      <c r="F12" s="12"/>
      <c r="G12" s="12"/>
    </row>
    <row r="13" spans="1:9" thickBot="1" x14ac:dyDescent="0.35">
      <c r="B13" s="14" t="s">
        <v>9</v>
      </c>
      <c r="C13" s="14"/>
      <c r="D13" s="14"/>
      <c r="E13" s="14"/>
      <c r="F13" s="14"/>
      <c r="G13" s="14"/>
    </row>
    <row r="14" spans="1:9" ht="21" customHeight="1" x14ac:dyDescent="0.3"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6</v>
      </c>
    </row>
    <row r="15" spans="1:9" ht="21" x14ac:dyDescent="0.25">
      <c r="A15" s="3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8</v>
      </c>
    </row>
    <row r="16" spans="1:9" ht="14.45" x14ac:dyDescent="0.3">
      <c r="B16" s="2" t="s">
        <v>8</v>
      </c>
      <c r="C16" s="2" t="s">
        <v>8</v>
      </c>
      <c r="D16" s="2" t="s">
        <v>8</v>
      </c>
      <c r="E16" s="2" t="s">
        <v>8</v>
      </c>
      <c r="F16" s="2" t="s">
        <v>8</v>
      </c>
      <c r="G16" s="2"/>
    </row>
    <row r="17" spans="2:9" ht="14.45" x14ac:dyDescent="0.3">
      <c r="B17" s="5">
        <v>1000.553</v>
      </c>
      <c r="C17" s="5">
        <v>46.165999999999997</v>
      </c>
      <c r="D17" s="5">
        <v>959.2059999999999</v>
      </c>
      <c r="E17" s="5">
        <v>6515.0789999999997</v>
      </c>
      <c r="F17" s="5">
        <v>4097.0889999999999</v>
      </c>
      <c r="G17" s="5">
        <f>SUM(B17:F17)</f>
        <v>12618.092999999999</v>
      </c>
      <c r="I17" s="6"/>
    </row>
    <row r="20" spans="2:9" ht="14.45" x14ac:dyDescent="0.3">
      <c r="B20" s="7" t="s">
        <v>16</v>
      </c>
    </row>
    <row r="21" spans="2:9" ht="14.45" x14ac:dyDescent="0.3">
      <c r="B21" s="7" t="s">
        <v>17</v>
      </c>
    </row>
    <row r="22" spans="2:9" ht="14.45" x14ac:dyDescent="0.3">
      <c r="B22" s="7" t="s">
        <v>24</v>
      </c>
    </row>
    <row r="23" spans="2:9" ht="14.45" x14ac:dyDescent="0.3">
      <c r="B23" s="7"/>
    </row>
  </sheetData>
  <mergeCells count="5">
    <mergeCell ref="B9:G9"/>
    <mergeCell ref="B10:G10"/>
    <mergeCell ref="B11:G11"/>
    <mergeCell ref="B12:G12"/>
    <mergeCell ref="B13:G13"/>
  </mergeCells>
  <pageMargins left="0.7" right="0.7" top="0.75" bottom="0.75" header="0.3" footer="0.3"/>
  <pageSetup scale="84" orientation="landscape" horizontalDpi="1200" verticalDpi="1200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855ECC8211E74BBBCFF8A7B05798BC" ma:contentTypeVersion="" ma:contentTypeDescription="Create a new document." ma:contentTypeScope="" ma:versionID="3efb56066d5eae61b46119d63c2362c1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B03ED711-2D31-4AAA-878A-5BC812774F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9DBA7-CE2F-4CC1-99E9-5BBA5E026E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0F13F0-09B8-412F-A049-C566B3917A3C}">
  <ds:schemaRefs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c85253b9-0a55-49a1-98ad-b5b6252d7079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 1</vt:lpstr>
      <vt:lpstr>Tab 2</vt:lpstr>
      <vt:lpstr>Tab 3</vt:lpstr>
      <vt:lpstr>Tab 4</vt:lpstr>
      <vt:lpstr>Tab 5</vt:lpstr>
      <vt:lpstr>'Tab 1'!Print_Area</vt:lpstr>
      <vt:lpstr>'Tab 2'!Print_Area</vt:lpstr>
      <vt:lpstr>'Tab 3'!Print_Area</vt:lpstr>
      <vt:lpstr>'Tab 4'!Print_Area</vt:lpstr>
      <vt:lpstr>'Tab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