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2" yWindow="36" windowWidth="15600" windowHeight="11016"/>
  </bookViews>
  <sheets>
    <sheet name="ActualLoads" sheetId="1" r:id="rId1"/>
  </sheets>
  <definedNames>
    <definedName name="_xlnm._FilterDatabase" localSheetId="0" hidden="1">ActualLoads!$A$3:$C$50</definedName>
  </definedNames>
  <calcPr calcId="145621"/>
</workbook>
</file>

<file path=xl/calcChain.xml><?xml version="1.0" encoding="utf-8"?>
<calcChain xmlns="http://schemas.openxmlformats.org/spreadsheetml/2006/main">
  <c r="E52" i="1" l="1"/>
  <c r="B52" i="1" l="1"/>
  <c r="B56" i="1" s="1"/>
</calcChain>
</file>

<file path=xl/sharedStrings.xml><?xml version="1.0" encoding="utf-8"?>
<sst xmlns="http://schemas.openxmlformats.org/spreadsheetml/2006/main" count="103" uniqueCount="29">
  <si>
    <t>Bus  Name</t>
  </si>
  <si>
    <t>Pload (MW)</t>
  </si>
  <si>
    <t>COLUMBIA    13.200</t>
  </si>
  <si>
    <t>GRFIS_TP    115.00</t>
  </si>
  <si>
    <t>LAWTEY      13.200</t>
  </si>
  <si>
    <t>LIVE_OAK    13.200</t>
  </si>
  <si>
    <t>LK_BUTLR    13.200</t>
  </si>
  <si>
    <t>LV_OK_TP    115.00</t>
  </si>
  <si>
    <t>MACLENNY    23.000</t>
  </si>
  <si>
    <t>MAXVL_TP    115.00</t>
  </si>
  <si>
    <t>MINING      23.000</t>
  </si>
  <si>
    <t>NASH        13.200</t>
  </si>
  <si>
    <t>NW_RIVER    69.000</t>
  </si>
  <si>
    <t>PRICE       13.200</t>
  </si>
  <si>
    <t>SNDSN_TP    115.00</t>
  </si>
  <si>
    <t>STARKE      23.000</t>
  </si>
  <si>
    <t>TRAIL_RG    13.200</t>
  </si>
  <si>
    <t>TUSTG_TP    115.00</t>
  </si>
  <si>
    <t>WIREMILL    23.000</t>
  </si>
  <si>
    <t>WELLBORN    13.200</t>
  </si>
  <si>
    <t>GUMSWAMP    23.000</t>
  </si>
  <si>
    <t>COLUMBIA    115.00</t>
  </si>
  <si>
    <t>NWRVR1TP    115.00</t>
  </si>
  <si>
    <t>SUWAN_TP    115.00</t>
  </si>
  <si>
    <t>COMPOUND ANNUAL GROWTH RATE:</t>
  </si>
  <si>
    <t>REAL TIME CASE 08-19-2010</t>
  </si>
  <si>
    <t>REAL TIME CASE 08-21-2014</t>
  </si>
  <si>
    <t>CAGR=</t>
  </si>
  <si>
    <t>FPL 000001                      Duval-Raven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</si>
</sst>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"/>
    <numFmt numFmtId="165" formatCode="0.000000"/>
    <numFmt numFmtId="166" formatCode="0.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0" fontId="4" fillId="0" borderId="0"/>
    <xf numFmtId="165" fontId="8" fillId="0" borderId="0">
      <alignment horizontal="left" wrapText="1"/>
    </xf>
  </cellStyleXfs>
  <cellXfs count="33">
    <xf numFmtId="0" fontId="0" fillId="0" borderId="0" xfId="0"/>
    <xf numFmtId="0" fontId="1" fillId="0" borderId="0" xfId="0" applyFont="1"/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Fill="1" applyBorder="1"/>
    <xf numFmtId="0" fontId="0" fillId="0" borderId="5" xfId="0" applyFill="1" applyBorder="1"/>
    <xf numFmtId="0" fontId="1" fillId="0" borderId="3" xfId="0" applyFont="1" applyFill="1" applyBorder="1" applyAlignment="1">
      <alignment horizontal="center" vertical="center" wrapText="1"/>
    </xf>
    <xf numFmtId="0" fontId="6" fillId="0" borderId="0" xfId="1" applyFont="1"/>
    <xf numFmtId="0" fontId="7" fillId="0" borderId="0" xfId="1" applyFont="1"/>
    <xf numFmtId="166" fontId="10" fillId="0" borderId="2" xfId="0" applyNumberFormat="1" applyFont="1" applyBorder="1" applyAlignment="1">
      <alignment horizontal="center"/>
    </xf>
    <xf numFmtId="0" fontId="11" fillId="0" borderId="0" xfId="1" applyFont="1"/>
    <xf numFmtId="0" fontId="2" fillId="2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7" fillId="0" borderId="0" xfId="1" applyFont="1" applyFill="1" applyAlignment="1">
      <alignment horizontal="center"/>
    </xf>
    <xf numFmtId="0" fontId="10" fillId="0" borderId="1" xfId="0" applyFont="1" applyBorder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2" fillId="0" borderId="0" xfId="0" applyFont="1" applyAlignment="1">
      <alignment wrapText="1"/>
    </xf>
  </cellXfs>
  <cellStyles count="6">
    <cellStyle name="Comma 2" xfId="2"/>
    <cellStyle name="Normal" xfId="0" builtinId="0"/>
    <cellStyle name="Normal 2" xfId="1"/>
    <cellStyle name="Normal 3" xfId="3"/>
    <cellStyle name="Normal 4" xfId="4"/>
    <cellStyle name="Style 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25</xdr:col>
      <xdr:colOff>233377</xdr:colOff>
      <xdr:row>68</xdr:row>
      <xdr:rowOff>171202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146971"/>
          <a:ext cx="19599063" cy="2021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zoomScale="70" zoomScaleNormal="70" workbookViewId="0">
      <pane ySplit="3" topLeftCell="A4" activePane="bottomLeft" state="frozen"/>
      <selection pane="bottomLeft" activeCell="H8" sqref="H8"/>
    </sheetView>
  </sheetViews>
  <sheetFormatPr defaultRowHeight="14.4" x14ac:dyDescent="0.3"/>
  <cols>
    <col min="1" max="2" width="25.6640625" customWidth="1"/>
    <col min="3" max="3" width="8.6640625" style="25" customWidth="1"/>
    <col min="4" max="5" width="25.6640625" style="3" customWidth="1"/>
    <col min="6" max="6" width="1.88671875" customWidth="1"/>
  </cols>
  <sheetData>
    <row r="1" spans="1:5" ht="33" customHeight="1" thickBot="1" x14ac:dyDescent="0.35">
      <c r="A1" s="32" t="s">
        <v>28</v>
      </c>
    </row>
    <row r="2" spans="1:5" ht="18.600000000000001" thickBot="1" x14ac:dyDescent="0.4">
      <c r="A2" s="28" t="s">
        <v>25</v>
      </c>
      <c r="B2" s="29"/>
      <c r="C2" s="22"/>
      <c r="D2" s="30" t="s">
        <v>26</v>
      </c>
      <c r="E2" s="31"/>
    </row>
    <row r="3" spans="1:5" s="1" customFormat="1" x14ac:dyDescent="0.3">
      <c r="A3" s="6" t="s">
        <v>0</v>
      </c>
      <c r="B3" s="12" t="s">
        <v>1</v>
      </c>
      <c r="C3" s="23"/>
      <c r="D3" s="16" t="s">
        <v>0</v>
      </c>
      <c r="E3" s="17" t="s">
        <v>1</v>
      </c>
    </row>
    <row r="4" spans="1:5" x14ac:dyDescent="0.3">
      <c r="A4" s="6"/>
      <c r="B4" s="12"/>
      <c r="C4" s="24"/>
      <c r="D4" s="4" t="s">
        <v>21</v>
      </c>
      <c r="E4" s="18">
        <v>1</v>
      </c>
    </row>
    <row r="5" spans="1:5" x14ac:dyDescent="0.3">
      <c r="A5" s="4" t="s">
        <v>2</v>
      </c>
      <c r="B5" s="13">
        <v>3.4180000000000001</v>
      </c>
      <c r="C5" s="24"/>
      <c r="D5" s="4" t="s">
        <v>2</v>
      </c>
      <c r="E5" s="18">
        <v>2.83</v>
      </c>
    </row>
    <row r="6" spans="1:5" x14ac:dyDescent="0.3">
      <c r="A6" s="4" t="s">
        <v>2</v>
      </c>
      <c r="B6" s="13">
        <v>3.96</v>
      </c>
      <c r="C6" s="24"/>
      <c r="D6" s="4" t="s">
        <v>2</v>
      </c>
      <c r="E6" s="18">
        <v>5.41</v>
      </c>
    </row>
    <row r="7" spans="1:5" x14ac:dyDescent="0.3">
      <c r="A7" s="4" t="s">
        <v>2</v>
      </c>
      <c r="B7" s="13">
        <v>10.624000000000001</v>
      </c>
      <c r="C7" s="24"/>
      <c r="D7" s="4" t="s">
        <v>2</v>
      </c>
      <c r="E7" s="18">
        <v>4.37</v>
      </c>
    </row>
    <row r="8" spans="1:5" x14ac:dyDescent="0.3">
      <c r="A8" s="4" t="s">
        <v>2</v>
      </c>
      <c r="B8" s="13">
        <v>7.0780000000000003</v>
      </c>
      <c r="C8" s="24"/>
      <c r="D8" s="4" t="s">
        <v>2</v>
      </c>
      <c r="E8" s="18">
        <v>6.82</v>
      </c>
    </row>
    <row r="9" spans="1:5" x14ac:dyDescent="0.3">
      <c r="A9" s="4" t="s">
        <v>2</v>
      </c>
      <c r="B9" s="13">
        <v>2.3010000000000002</v>
      </c>
      <c r="C9" s="24"/>
      <c r="D9" s="4" t="s">
        <v>2</v>
      </c>
      <c r="E9" s="18">
        <v>3.55</v>
      </c>
    </row>
    <row r="10" spans="1:5" x14ac:dyDescent="0.3">
      <c r="A10" s="4" t="s">
        <v>2</v>
      </c>
      <c r="B10" s="13">
        <v>2.633</v>
      </c>
      <c r="C10" s="24"/>
      <c r="D10" s="4" t="s">
        <v>2</v>
      </c>
      <c r="E10" s="18">
        <v>3.75</v>
      </c>
    </row>
    <row r="11" spans="1:5" x14ac:dyDescent="0.3">
      <c r="A11" s="4" t="s">
        <v>2</v>
      </c>
      <c r="B11" s="13">
        <v>6.1529999999999996</v>
      </c>
      <c r="C11" s="24"/>
      <c r="D11" s="4" t="s">
        <v>2</v>
      </c>
      <c r="E11" s="18">
        <v>7.39</v>
      </c>
    </row>
    <row r="12" spans="1:5" x14ac:dyDescent="0.3">
      <c r="A12" s="4" t="s">
        <v>2</v>
      </c>
      <c r="B12" s="13">
        <v>3.4220000000000002</v>
      </c>
      <c r="C12" s="24"/>
      <c r="D12" s="4" t="s">
        <v>2</v>
      </c>
      <c r="E12" s="18">
        <v>5.51</v>
      </c>
    </row>
    <row r="13" spans="1:5" x14ac:dyDescent="0.3">
      <c r="A13" s="4" t="s">
        <v>2</v>
      </c>
      <c r="B13" s="13">
        <v>6.6230000000000002</v>
      </c>
      <c r="C13" s="24"/>
      <c r="D13" s="4" t="s">
        <v>2</v>
      </c>
      <c r="E13" s="19">
        <v>3.67</v>
      </c>
    </row>
    <row r="14" spans="1:5" x14ac:dyDescent="0.3">
      <c r="A14" s="4" t="s">
        <v>3</v>
      </c>
      <c r="B14" s="13">
        <v>5.8680000000000003</v>
      </c>
      <c r="C14" s="24"/>
      <c r="D14" s="4" t="s">
        <v>3</v>
      </c>
      <c r="E14" s="18">
        <v>6.28</v>
      </c>
    </row>
    <row r="15" spans="1:5" x14ac:dyDescent="0.3">
      <c r="A15" s="4" t="s">
        <v>20</v>
      </c>
      <c r="B15" s="13">
        <v>1E-3</v>
      </c>
      <c r="C15" s="24"/>
      <c r="D15" s="4" t="s">
        <v>20</v>
      </c>
      <c r="E15" s="18">
        <v>1</v>
      </c>
    </row>
    <row r="16" spans="1:5" x14ac:dyDescent="0.3">
      <c r="A16" s="4" t="s">
        <v>20</v>
      </c>
      <c r="B16" s="13">
        <v>1.429</v>
      </c>
      <c r="C16" s="24"/>
      <c r="D16" s="4" t="s">
        <v>20</v>
      </c>
      <c r="E16" s="18">
        <v>2.97</v>
      </c>
    </row>
    <row r="17" spans="1:5" x14ac:dyDescent="0.3">
      <c r="A17" s="4" t="s">
        <v>4</v>
      </c>
      <c r="B17" s="13">
        <v>7.65</v>
      </c>
      <c r="C17" s="24"/>
      <c r="D17" s="4" t="s">
        <v>4</v>
      </c>
      <c r="E17" s="18">
        <v>3.97</v>
      </c>
    </row>
    <row r="18" spans="1:5" x14ac:dyDescent="0.3">
      <c r="A18" s="4" t="s">
        <v>4</v>
      </c>
      <c r="B18" s="13">
        <v>1.052</v>
      </c>
      <c r="C18" s="24"/>
      <c r="D18" s="4" t="s">
        <v>4</v>
      </c>
      <c r="E18" s="18">
        <v>0.39</v>
      </c>
    </row>
    <row r="19" spans="1:5" x14ac:dyDescent="0.3">
      <c r="A19" s="4" t="s">
        <v>5</v>
      </c>
      <c r="B19" s="13">
        <v>3.532</v>
      </c>
      <c r="C19" s="24"/>
      <c r="D19" s="4" t="s">
        <v>5</v>
      </c>
      <c r="E19" s="18">
        <v>6.35</v>
      </c>
    </row>
    <row r="20" spans="1:5" x14ac:dyDescent="0.3">
      <c r="A20" s="4" t="s">
        <v>5</v>
      </c>
      <c r="B20" s="13">
        <v>6.66</v>
      </c>
      <c r="C20" s="24"/>
      <c r="D20" s="4" t="s">
        <v>5</v>
      </c>
      <c r="E20" s="18">
        <v>6.09</v>
      </c>
    </row>
    <row r="21" spans="1:5" x14ac:dyDescent="0.3">
      <c r="A21" s="4" t="s">
        <v>5</v>
      </c>
      <c r="B21" s="13">
        <v>5.0949999999999998</v>
      </c>
      <c r="C21" s="24"/>
      <c r="D21" s="4" t="s">
        <v>5</v>
      </c>
      <c r="E21" s="19">
        <v>5.01</v>
      </c>
    </row>
    <row r="22" spans="1:5" x14ac:dyDescent="0.3">
      <c r="A22" s="4" t="s">
        <v>5</v>
      </c>
      <c r="B22" s="13">
        <v>4.7089999999999996</v>
      </c>
      <c r="C22" s="24"/>
      <c r="D22" s="4" t="s">
        <v>5</v>
      </c>
      <c r="E22" s="19">
        <v>4.96</v>
      </c>
    </row>
    <row r="23" spans="1:5" x14ac:dyDescent="0.3">
      <c r="A23" s="4" t="s">
        <v>6</v>
      </c>
      <c r="B23" s="13">
        <v>6.181</v>
      </c>
      <c r="C23" s="24"/>
      <c r="D23" s="4" t="s">
        <v>6</v>
      </c>
      <c r="E23" s="18">
        <v>7.86</v>
      </c>
    </row>
    <row r="24" spans="1:5" x14ac:dyDescent="0.3">
      <c r="A24" s="4" t="s">
        <v>6</v>
      </c>
      <c r="B24" s="13">
        <v>3.173</v>
      </c>
      <c r="C24" s="24"/>
      <c r="D24" s="4" t="s">
        <v>6</v>
      </c>
      <c r="E24" s="19">
        <v>2.54</v>
      </c>
    </row>
    <row r="25" spans="1:5" x14ac:dyDescent="0.3">
      <c r="A25" s="4" t="s">
        <v>7</v>
      </c>
      <c r="B25" s="13">
        <v>0.08</v>
      </c>
      <c r="C25" s="24"/>
      <c r="D25" s="4" t="s">
        <v>7</v>
      </c>
      <c r="E25" s="18">
        <v>7.81</v>
      </c>
    </row>
    <row r="26" spans="1:5" x14ac:dyDescent="0.3">
      <c r="A26" s="4" t="s">
        <v>8</v>
      </c>
      <c r="B26" s="13">
        <v>9.2899999999999991</v>
      </c>
      <c r="C26" s="24"/>
      <c r="D26" s="4" t="s">
        <v>8</v>
      </c>
      <c r="E26" s="18">
        <v>10.38</v>
      </c>
    </row>
    <row r="27" spans="1:5" x14ac:dyDescent="0.3">
      <c r="A27" s="4" t="s">
        <v>8</v>
      </c>
      <c r="B27" s="13">
        <v>9.8059999999999992</v>
      </c>
      <c r="C27" s="24"/>
      <c r="D27" s="4" t="s">
        <v>8</v>
      </c>
      <c r="E27" s="18">
        <v>7.8</v>
      </c>
    </row>
    <row r="28" spans="1:5" x14ac:dyDescent="0.3">
      <c r="A28" s="4" t="s">
        <v>8</v>
      </c>
      <c r="B28" s="13">
        <v>4.2169999999999996</v>
      </c>
      <c r="C28" s="24"/>
      <c r="D28" s="4" t="s">
        <v>8</v>
      </c>
      <c r="E28" s="19">
        <v>4</v>
      </c>
    </row>
    <row r="29" spans="1:5" x14ac:dyDescent="0.3">
      <c r="A29" s="4" t="s">
        <v>8</v>
      </c>
      <c r="B29" s="13">
        <v>6.2149999999999999</v>
      </c>
      <c r="C29" s="24"/>
      <c r="D29" s="4" t="s">
        <v>8</v>
      </c>
      <c r="E29" s="19">
        <v>6.34</v>
      </c>
    </row>
    <row r="30" spans="1:5" x14ac:dyDescent="0.3">
      <c r="A30" s="4" t="s">
        <v>9</v>
      </c>
      <c r="B30" s="13">
        <v>10.199999999999999</v>
      </c>
      <c r="C30" s="24"/>
      <c r="D30" s="4" t="s">
        <v>9</v>
      </c>
      <c r="E30" s="18">
        <v>10.64</v>
      </c>
    </row>
    <row r="31" spans="1:5" x14ac:dyDescent="0.3">
      <c r="A31" s="4" t="s">
        <v>10</v>
      </c>
      <c r="B31" s="13">
        <v>2.6890000000000001</v>
      </c>
      <c r="C31" s="24"/>
      <c r="D31" s="4" t="s">
        <v>10</v>
      </c>
      <c r="E31" s="18">
        <v>2.4</v>
      </c>
    </row>
    <row r="32" spans="1:5" x14ac:dyDescent="0.3">
      <c r="A32" s="4" t="s">
        <v>11</v>
      </c>
      <c r="B32" s="13">
        <v>7.2130000000000001</v>
      </c>
      <c r="C32" s="24"/>
      <c r="D32" s="4" t="s">
        <v>11</v>
      </c>
      <c r="E32" s="18">
        <v>7.44</v>
      </c>
    </row>
    <row r="33" spans="1:5" x14ac:dyDescent="0.3">
      <c r="A33" s="4" t="s">
        <v>11</v>
      </c>
      <c r="B33" s="13">
        <v>5.2190000000000003</v>
      </c>
      <c r="C33" s="24"/>
      <c r="D33" s="4" t="s">
        <v>11</v>
      </c>
      <c r="E33" s="18">
        <v>5.48</v>
      </c>
    </row>
    <row r="34" spans="1:5" x14ac:dyDescent="0.3">
      <c r="A34" s="4" t="s">
        <v>11</v>
      </c>
      <c r="B34" s="13">
        <v>2.6659999999999999</v>
      </c>
      <c r="C34" s="24"/>
      <c r="D34" s="4" t="s">
        <v>11</v>
      </c>
      <c r="E34" s="19">
        <v>2.5</v>
      </c>
    </row>
    <row r="35" spans="1:5" x14ac:dyDescent="0.3">
      <c r="A35" s="4" t="s">
        <v>11</v>
      </c>
      <c r="B35" s="13">
        <v>4.3250000000000002</v>
      </c>
      <c r="C35" s="24"/>
      <c r="D35" s="4" t="s">
        <v>11</v>
      </c>
      <c r="E35" s="19">
        <v>4.99</v>
      </c>
    </row>
    <row r="36" spans="1:5" x14ac:dyDescent="0.3">
      <c r="A36" s="4" t="s">
        <v>12</v>
      </c>
      <c r="B36" s="13">
        <v>23.826000000000001</v>
      </c>
      <c r="C36" s="24"/>
      <c r="D36" s="4" t="s">
        <v>22</v>
      </c>
      <c r="E36" s="20">
        <v>23.486000000000001</v>
      </c>
    </row>
    <row r="37" spans="1:5" x14ac:dyDescent="0.3">
      <c r="A37" s="4" t="s">
        <v>13</v>
      </c>
      <c r="B37" s="13">
        <v>6.7679999999999998</v>
      </c>
      <c r="C37" s="24"/>
      <c r="D37" s="4" t="s">
        <v>13</v>
      </c>
      <c r="E37" s="18">
        <v>6.93</v>
      </c>
    </row>
    <row r="38" spans="1:5" x14ac:dyDescent="0.3">
      <c r="A38" s="4" t="s">
        <v>13</v>
      </c>
      <c r="B38" s="13">
        <v>6.452</v>
      </c>
      <c r="C38" s="24"/>
      <c r="D38" s="4" t="s">
        <v>13</v>
      </c>
      <c r="E38" s="18">
        <v>7.03</v>
      </c>
    </row>
    <row r="39" spans="1:5" x14ac:dyDescent="0.3">
      <c r="A39" s="4" t="s">
        <v>14</v>
      </c>
      <c r="B39" s="13">
        <v>8.0879999999999992</v>
      </c>
      <c r="C39" s="24"/>
      <c r="D39" s="4" t="s">
        <v>14</v>
      </c>
      <c r="E39" s="18">
        <v>8.16</v>
      </c>
    </row>
    <row r="40" spans="1:5" x14ac:dyDescent="0.3">
      <c r="A40" s="4" t="s">
        <v>15</v>
      </c>
      <c r="B40" s="13">
        <v>2.5259999999999998</v>
      </c>
      <c r="C40" s="24"/>
      <c r="D40" s="4" t="s">
        <v>15</v>
      </c>
      <c r="E40" s="18">
        <v>2.48</v>
      </c>
    </row>
    <row r="41" spans="1:5" x14ac:dyDescent="0.3">
      <c r="A41" s="4" t="s">
        <v>15</v>
      </c>
      <c r="B41" s="13">
        <v>2.4049999999999998</v>
      </c>
      <c r="C41" s="24"/>
      <c r="D41" s="4" t="s">
        <v>15</v>
      </c>
      <c r="E41" s="18">
        <v>3.08</v>
      </c>
    </row>
    <row r="42" spans="1:5" x14ac:dyDescent="0.3">
      <c r="A42" s="4" t="s">
        <v>15</v>
      </c>
      <c r="B42" s="14">
        <v>8.1000000000000003E-2</v>
      </c>
      <c r="C42" s="24"/>
      <c r="D42" s="4" t="s">
        <v>15</v>
      </c>
      <c r="E42" s="18">
        <v>0</v>
      </c>
    </row>
    <row r="43" spans="1:5" x14ac:dyDescent="0.3">
      <c r="A43" s="4"/>
      <c r="B43" s="14"/>
      <c r="C43" s="24"/>
      <c r="D43" s="4" t="s">
        <v>23</v>
      </c>
      <c r="E43" s="20">
        <v>2.6509999999999998</v>
      </c>
    </row>
    <row r="44" spans="1:5" x14ac:dyDescent="0.3">
      <c r="A44" s="4" t="s">
        <v>16</v>
      </c>
      <c r="B44" s="13">
        <v>6.7530000000000001</v>
      </c>
      <c r="C44" s="24"/>
      <c r="D44" s="4" t="s">
        <v>16</v>
      </c>
      <c r="E44" s="18">
        <v>6.53</v>
      </c>
    </row>
    <row r="45" spans="1:5" x14ac:dyDescent="0.3">
      <c r="A45" s="4" t="s">
        <v>16</v>
      </c>
      <c r="B45" s="13">
        <v>2.379</v>
      </c>
      <c r="C45" s="24"/>
      <c r="D45" s="4" t="s">
        <v>16</v>
      </c>
      <c r="E45" s="19">
        <v>2.2000000000000002</v>
      </c>
    </row>
    <row r="46" spans="1:5" x14ac:dyDescent="0.3">
      <c r="A46" s="4" t="s">
        <v>17</v>
      </c>
      <c r="B46" s="13">
        <v>47.183</v>
      </c>
      <c r="C46" s="24"/>
      <c r="D46" s="4" t="s">
        <v>17</v>
      </c>
      <c r="E46" s="18">
        <v>52.06</v>
      </c>
    </row>
    <row r="47" spans="1:5" x14ac:dyDescent="0.3">
      <c r="A47" s="4" t="s">
        <v>19</v>
      </c>
      <c r="B47" s="13">
        <v>2.7080000000000002</v>
      </c>
      <c r="C47" s="24"/>
      <c r="D47" s="4" t="s">
        <v>19</v>
      </c>
      <c r="E47" s="18">
        <v>1.2</v>
      </c>
    </row>
    <row r="48" spans="1:5" x14ac:dyDescent="0.3">
      <c r="A48" s="4" t="s">
        <v>19</v>
      </c>
      <c r="B48" s="13">
        <v>1.887</v>
      </c>
      <c r="C48" s="24"/>
      <c r="D48" s="4" t="s">
        <v>19</v>
      </c>
      <c r="E48" s="18">
        <v>1.2</v>
      </c>
    </row>
    <row r="49" spans="1:6" x14ac:dyDescent="0.3">
      <c r="A49" s="4" t="s">
        <v>18</v>
      </c>
      <c r="B49" s="13">
        <v>1.548</v>
      </c>
      <c r="C49" s="24"/>
      <c r="D49" s="4" t="s">
        <v>18</v>
      </c>
      <c r="E49" s="18">
        <v>2.2000000000000002</v>
      </c>
    </row>
    <row r="50" spans="1:6" x14ac:dyDescent="0.3">
      <c r="A50" s="4" t="s">
        <v>18</v>
      </c>
      <c r="B50" s="13">
        <v>4.3079999999999998</v>
      </c>
      <c r="C50" s="24"/>
      <c r="D50" s="4" t="s">
        <v>18</v>
      </c>
      <c r="E50" s="18">
        <v>3.19</v>
      </c>
    </row>
    <row r="51" spans="1:6" ht="15" thickBot="1" x14ac:dyDescent="0.35">
      <c r="A51" s="5" t="s">
        <v>18</v>
      </c>
      <c r="B51" s="15">
        <v>1.659</v>
      </c>
      <c r="C51" s="24"/>
      <c r="D51" s="5" t="s">
        <v>18</v>
      </c>
      <c r="E51" s="21">
        <v>2.2999999999999998</v>
      </c>
    </row>
    <row r="52" spans="1:6" ht="15" thickBot="1" x14ac:dyDescent="0.35">
      <c r="B52" s="11">
        <f>SUM(B5:B51)</f>
        <v>272.05299999999994</v>
      </c>
      <c r="E52" s="11">
        <f>SUM(E4:E51)</f>
        <v>286.19699999999995</v>
      </c>
    </row>
    <row r="55" spans="1:6" ht="15" thickBot="1" x14ac:dyDescent="0.35"/>
    <row r="56" spans="1:6" ht="18.600000000000001" thickBot="1" x14ac:dyDescent="0.4">
      <c r="A56" s="27" t="s">
        <v>27</v>
      </c>
      <c r="B56" s="9">
        <f>(POWER((E52/B52),(1/4))-1)*100</f>
        <v>1.2751486775985699</v>
      </c>
      <c r="F56" s="7"/>
    </row>
    <row r="58" spans="1:6" ht="17.399999999999999" x14ac:dyDescent="0.3">
      <c r="A58" s="10" t="s">
        <v>24</v>
      </c>
      <c r="B58" s="8"/>
      <c r="C58" s="26"/>
      <c r="D58" s="2"/>
      <c r="E58" s="2"/>
    </row>
  </sheetData>
  <autoFilter ref="A3:F50"/>
  <sortState ref="D3:N50">
    <sortCondition ref="D3:D50"/>
  </sortState>
  <mergeCells count="2">
    <mergeCell ref="A2:B2"/>
    <mergeCell ref="D2:E2"/>
  </mergeCells>
  <pageMargins left="0.7" right="0.7" top="0.75" bottom="0.75" header="0.3" footer="0.3"/>
  <pageSetup scale="4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4979C400E7F842BB56B42C2825D9A0" ma:contentTypeVersion="" ma:contentTypeDescription="Create a new document." ma:contentTypeScope="" ma:versionID="2b0881944e5d6dea379d8f61a7c59cb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F11353-E11B-491A-8F55-1D192A320E90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4D40CC17-0AB8-460B-8C9C-3FEF042744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A310C8-8D7D-4C7D-B70B-4F92C3647C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ActualLoads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Silva, Elianette</dc:creator>
  <cp:lastModifiedBy>FPL_User</cp:lastModifiedBy>
  <cp:lastPrinted>2016-01-28T01:52:39Z</cp:lastPrinted>
  <dcterms:created xsi:type="dcterms:W3CDTF">2016-01-19T20:55:41Z</dcterms:created>
  <dcterms:modified xsi:type="dcterms:W3CDTF">2016-01-28T01:53:05Z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0x010100A84979C400E7F842BB56B42C2825D9A0</vt:lpwstr>
  </property>
</Properties>
</file>