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32" windowWidth="18192" windowHeight="7992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D10" i="1" l="1"/>
  <c r="C10" i="1" s="1"/>
  <c r="D11" i="1"/>
  <c r="C11" i="1" s="1"/>
  <c r="D140" i="1" l="1"/>
  <c r="D144" i="1"/>
  <c r="D148" i="1"/>
  <c r="D152" i="1"/>
  <c r="D156" i="1"/>
  <c r="D160" i="1"/>
  <c r="D164" i="1"/>
  <c r="D168" i="1"/>
  <c r="D172" i="1"/>
  <c r="D176" i="1"/>
  <c r="D138" i="1"/>
  <c r="D139" i="1"/>
  <c r="D141" i="1"/>
  <c r="D142" i="1"/>
  <c r="D143" i="1"/>
  <c r="D145" i="1"/>
  <c r="D146" i="1"/>
  <c r="D147" i="1"/>
  <c r="D149" i="1"/>
  <c r="D150" i="1"/>
  <c r="D151" i="1"/>
  <c r="D153" i="1"/>
  <c r="D154" i="1"/>
  <c r="D155" i="1"/>
  <c r="D157" i="1"/>
  <c r="D158" i="1"/>
  <c r="D159" i="1"/>
  <c r="D161" i="1"/>
  <c r="D162" i="1"/>
  <c r="D163" i="1"/>
  <c r="D165" i="1"/>
  <c r="D166" i="1"/>
  <c r="D167" i="1"/>
  <c r="D169" i="1"/>
  <c r="D170" i="1"/>
  <c r="D171" i="1"/>
  <c r="D173" i="1"/>
  <c r="D174" i="1"/>
  <c r="D175" i="1"/>
  <c r="D177" i="1"/>
  <c r="D137" i="1"/>
  <c r="D12" i="1" l="1"/>
  <c r="C12" i="1" s="1"/>
  <c r="D13" i="1"/>
  <c r="C13" i="1" s="1"/>
  <c r="D14" i="1"/>
  <c r="C14" i="1" s="1"/>
  <c r="D15" i="1"/>
  <c r="C15" i="1" s="1"/>
  <c r="D16" i="1"/>
  <c r="C16" i="1" s="1"/>
  <c r="D17" i="1"/>
  <c r="C17" i="1" s="1"/>
  <c r="D18" i="1"/>
  <c r="C18" i="1" s="1"/>
  <c r="D19" i="1"/>
  <c r="C19" i="1" s="1"/>
  <c r="D20" i="1"/>
  <c r="C20" i="1" s="1"/>
  <c r="D21" i="1"/>
  <c r="C21" i="1" s="1"/>
  <c r="D22" i="1"/>
  <c r="C22" i="1" s="1"/>
  <c r="D23" i="1"/>
  <c r="C23" i="1" s="1"/>
  <c r="D24" i="1"/>
  <c r="C24" i="1" s="1"/>
  <c r="D25" i="1"/>
  <c r="C25" i="1" s="1"/>
  <c r="D26" i="1"/>
  <c r="C26" i="1" s="1"/>
  <c r="D27" i="1"/>
  <c r="C27" i="1" s="1"/>
  <c r="D28" i="1"/>
  <c r="C28" i="1" s="1"/>
  <c r="D29" i="1"/>
  <c r="C29" i="1" s="1"/>
  <c r="D30" i="1"/>
  <c r="C30" i="1" s="1"/>
  <c r="D31" i="1"/>
  <c r="C31" i="1" s="1"/>
  <c r="D32" i="1"/>
  <c r="C32" i="1" s="1"/>
  <c r="D33" i="1"/>
  <c r="C33" i="1" s="1"/>
  <c r="D34" i="1"/>
  <c r="C34" i="1" s="1"/>
  <c r="D35" i="1"/>
  <c r="C35" i="1" s="1"/>
  <c r="D36" i="1"/>
  <c r="C36" i="1" s="1"/>
  <c r="D37" i="1"/>
  <c r="C37" i="1" s="1"/>
  <c r="D38" i="1"/>
  <c r="C38" i="1" s="1"/>
  <c r="D39" i="1"/>
  <c r="C39" i="1" s="1"/>
  <c r="D40" i="1"/>
  <c r="C40" i="1" s="1"/>
  <c r="D41" i="1"/>
  <c r="C41" i="1" s="1"/>
  <c r="D42" i="1"/>
  <c r="C42" i="1" s="1"/>
  <c r="D43" i="1"/>
  <c r="C43" i="1" s="1"/>
  <c r="D44" i="1"/>
  <c r="C44" i="1" s="1"/>
  <c r="D45" i="1"/>
  <c r="C45" i="1" s="1"/>
  <c r="D46" i="1"/>
  <c r="C46" i="1" s="1"/>
  <c r="D47" i="1"/>
  <c r="C47" i="1" s="1"/>
  <c r="D48" i="1"/>
  <c r="C48" i="1" s="1"/>
  <c r="D49" i="1"/>
  <c r="C49" i="1" s="1"/>
  <c r="D50" i="1"/>
  <c r="C50" i="1" s="1"/>
  <c r="D51" i="1"/>
  <c r="C51" i="1" s="1"/>
  <c r="D52" i="1"/>
  <c r="C52" i="1" s="1"/>
  <c r="D53" i="1"/>
  <c r="C53" i="1" s="1"/>
  <c r="D54" i="1"/>
  <c r="C54" i="1" s="1"/>
  <c r="D55" i="1"/>
  <c r="C55" i="1" s="1"/>
  <c r="D56" i="1"/>
  <c r="C56" i="1" s="1"/>
  <c r="D57" i="1"/>
  <c r="C57" i="1" s="1"/>
  <c r="D58" i="1"/>
  <c r="C58" i="1" s="1"/>
  <c r="D59" i="1"/>
  <c r="C59" i="1" s="1"/>
  <c r="D60" i="1"/>
  <c r="C60" i="1" s="1"/>
  <c r="D61" i="1"/>
  <c r="C61" i="1" s="1"/>
  <c r="D62" i="1"/>
  <c r="C62" i="1" s="1"/>
  <c r="D63" i="1"/>
  <c r="C63" i="1" s="1"/>
  <c r="D64" i="1"/>
  <c r="C64" i="1" s="1"/>
  <c r="D65" i="1"/>
  <c r="C65" i="1" s="1"/>
  <c r="D66" i="1"/>
  <c r="C66" i="1" s="1"/>
  <c r="D67" i="1"/>
  <c r="C67" i="1" s="1"/>
  <c r="D68" i="1"/>
  <c r="C68" i="1" s="1"/>
  <c r="D69" i="1"/>
  <c r="C69" i="1" s="1"/>
  <c r="D70" i="1"/>
  <c r="C70" i="1" s="1"/>
  <c r="D71" i="1"/>
  <c r="C71" i="1" s="1"/>
  <c r="D72" i="1"/>
  <c r="C72" i="1" s="1"/>
  <c r="D73" i="1"/>
  <c r="C73" i="1" s="1"/>
  <c r="D74" i="1"/>
  <c r="C74" i="1" s="1"/>
  <c r="D75" i="1"/>
  <c r="C75" i="1" s="1"/>
  <c r="D76" i="1"/>
  <c r="C76" i="1" s="1"/>
  <c r="D77" i="1"/>
  <c r="C77" i="1" s="1"/>
  <c r="D78" i="1"/>
  <c r="C78" i="1" s="1"/>
  <c r="D79" i="1"/>
  <c r="C79" i="1" s="1"/>
  <c r="D80" i="1"/>
  <c r="C80" i="1" s="1"/>
  <c r="D81" i="1"/>
  <c r="C81" i="1" s="1"/>
  <c r="D82" i="1"/>
  <c r="C82" i="1" s="1"/>
  <c r="D83" i="1"/>
  <c r="C83" i="1" s="1"/>
  <c r="D84" i="1"/>
  <c r="C84" i="1" s="1"/>
  <c r="D85" i="1"/>
  <c r="C85" i="1" s="1"/>
  <c r="D86" i="1"/>
  <c r="C86" i="1" s="1"/>
  <c r="D87" i="1"/>
  <c r="C87" i="1" s="1"/>
  <c r="D88" i="1"/>
  <c r="C88" i="1" s="1"/>
  <c r="D89" i="1"/>
  <c r="C89" i="1" s="1"/>
  <c r="D90" i="1"/>
  <c r="C90" i="1" s="1"/>
  <c r="D91" i="1"/>
  <c r="C91" i="1" s="1"/>
  <c r="D92" i="1"/>
  <c r="C92" i="1" s="1"/>
  <c r="D93" i="1"/>
  <c r="C93" i="1" s="1"/>
  <c r="D94" i="1"/>
  <c r="C94" i="1" s="1"/>
  <c r="D95" i="1"/>
  <c r="C95" i="1" s="1"/>
  <c r="D96" i="1"/>
  <c r="C96" i="1" s="1"/>
  <c r="D97" i="1"/>
  <c r="C97" i="1" s="1"/>
  <c r="D98" i="1"/>
  <c r="C98" i="1" s="1"/>
  <c r="D99" i="1"/>
  <c r="C99" i="1" s="1"/>
  <c r="D100" i="1"/>
  <c r="C100" i="1" s="1"/>
  <c r="D101" i="1"/>
  <c r="C101" i="1" s="1"/>
  <c r="D102" i="1"/>
  <c r="C102" i="1" s="1"/>
  <c r="D103" i="1"/>
  <c r="C103" i="1" s="1"/>
  <c r="D104" i="1"/>
  <c r="C104" i="1" s="1"/>
  <c r="D105" i="1"/>
  <c r="C105" i="1" s="1"/>
  <c r="D106" i="1"/>
  <c r="C106" i="1" s="1"/>
  <c r="D107" i="1"/>
  <c r="C107" i="1" s="1"/>
  <c r="D108" i="1"/>
  <c r="C108" i="1" s="1"/>
  <c r="D109" i="1"/>
  <c r="C109" i="1" s="1"/>
  <c r="D110" i="1"/>
  <c r="C110" i="1" s="1"/>
  <c r="D111" i="1"/>
  <c r="C111" i="1" s="1"/>
  <c r="D112" i="1"/>
  <c r="C112" i="1" s="1"/>
  <c r="D113" i="1"/>
  <c r="C113" i="1" s="1"/>
  <c r="D114" i="1"/>
  <c r="C114" i="1" s="1"/>
  <c r="D115" i="1"/>
  <c r="C115" i="1" s="1"/>
  <c r="D116" i="1"/>
  <c r="C116" i="1" s="1"/>
  <c r="D117" i="1"/>
  <c r="C117" i="1" s="1"/>
  <c r="D118" i="1"/>
  <c r="C118" i="1" s="1"/>
  <c r="D119" i="1"/>
  <c r="C119" i="1" s="1"/>
  <c r="D120" i="1"/>
  <c r="C120" i="1" s="1"/>
  <c r="D121" i="1"/>
  <c r="C121" i="1" s="1"/>
  <c r="D122" i="1"/>
  <c r="C122" i="1" s="1"/>
  <c r="D123" i="1"/>
  <c r="C123" i="1" s="1"/>
  <c r="D124" i="1"/>
  <c r="C124" i="1" s="1"/>
  <c r="D125" i="1"/>
  <c r="C125" i="1" s="1"/>
  <c r="D126" i="1"/>
  <c r="C126" i="1" s="1"/>
  <c r="D127" i="1"/>
  <c r="C127" i="1" s="1"/>
  <c r="D128" i="1"/>
  <c r="C128" i="1" s="1"/>
  <c r="D129" i="1"/>
  <c r="C129" i="1" s="1"/>
  <c r="D130" i="1"/>
  <c r="C130" i="1" s="1"/>
  <c r="D131" i="1"/>
  <c r="C131" i="1" s="1"/>
  <c r="D132" i="1"/>
  <c r="C132" i="1" s="1"/>
  <c r="D133" i="1"/>
  <c r="C133" i="1" s="1"/>
  <c r="D134" i="1"/>
  <c r="C134" i="1" s="1"/>
  <c r="D135" i="1"/>
  <c r="C135" i="1" s="1"/>
  <c r="D136" i="1"/>
  <c r="C136" i="1" s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</calcChain>
</file>

<file path=xl/sharedStrings.xml><?xml version="1.0" encoding="utf-8"?>
<sst xmlns="http://schemas.openxmlformats.org/spreadsheetml/2006/main" count="26" uniqueCount="24">
  <si>
    <t>Month</t>
  </si>
  <si>
    <t>Year</t>
  </si>
  <si>
    <t>Small Commercial Use Per Customer</t>
  </si>
  <si>
    <t>Billing Cycle Cooling Degree Hours</t>
  </si>
  <si>
    <t>Billing Cycle Heating Degree Hours</t>
  </si>
  <si>
    <t>Billing Cycle Cooling Degree Hours Lagged One Month</t>
  </si>
  <si>
    <t>Base - 72</t>
  </si>
  <si>
    <t>Base - 66</t>
  </si>
  <si>
    <t>(kWh)</t>
  </si>
  <si>
    <t>Cents / kWh</t>
  </si>
  <si>
    <t>($1,000's)</t>
  </si>
  <si>
    <t>Real Electric Price Increase Four Month Average</t>
  </si>
  <si>
    <t>Florida Per Capita Income Weighted by the Percent of Florida Population Employed</t>
  </si>
  <si>
    <t>Indicator Variable for November 2005</t>
  </si>
  <si>
    <t>Indicator Variable for January 2007</t>
  </si>
  <si>
    <t>Indicator Variable for February 2015</t>
  </si>
  <si>
    <t>Small Commercial Sales</t>
  </si>
  <si>
    <t>Small Commercial Customers</t>
  </si>
  <si>
    <t>(MWh)</t>
  </si>
  <si>
    <t>Check</t>
  </si>
  <si>
    <t>Sales Calculated</t>
  </si>
  <si>
    <t>Out-of-Model Intercept Adjustment</t>
  </si>
  <si>
    <t>FPL RC-16</t>
  </si>
  <si>
    <t>STAFF 000833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</si>
</sst>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\-#,##0.0"/>
    <numFmt numFmtId="165" formatCode="#,##0.000;\-#,##0.000"/>
    <numFmt numFmtId="166" formatCode="#,##0;\-#,##0"/>
    <numFmt numFmtId="167" formatCode="#,##0.00;\-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quotePrefix="1" applyFont="1" applyFill="1" applyBorder="1" applyAlignment="1">
      <alignment horizontal="center" wrapText="1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3" fontId="2" fillId="0" borderId="0" xfId="0" applyNumberFormat="1" applyFont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2" borderId="0" xfId="0" applyNumberForma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7"/>
  <sheetViews>
    <sheetView tabSelected="1" workbookViewId="0">
      <pane xSplit="2" ySplit="9" topLeftCell="C10" activePane="bottomRight" state="frozen"/>
      <selection pane="topRight" activeCell="C1" sqref="C1"/>
      <selection pane="bottomLeft" activeCell="A3" sqref="A3"/>
      <selection pane="bottomRight" activeCell="A2" sqref="A1:B2"/>
    </sheetView>
  </sheetViews>
  <sheetFormatPr defaultRowHeight="14.4" x14ac:dyDescent="0.3"/>
  <cols>
    <col min="1" max="1" width="5" bestFit="1" customWidth="1"/>
    <col min="2" max="2" width="6.88671875" style="4" bestFit="1" customWidth="1"/>
    <col min="3" max="3" width="7.88671875" style="4" customWidth="1"/>
    <col min="4" max="4" width="11.33203125" style="4" customWidth="1"/>
    <col min="5" max="6" width="16.44140625" style="4" customWidth="1"/>
    <col min="7" max="7" width="16" customWidth="1"/>
    <col min="8" max="8" width="29.44140625" customWidth="1"/>
    <col min="9" max="9" width="18" customWidth="1"/>
    <col min="10" max="10" width="15.88671875" customWidth="1"/>
    <col min="11" max="11" width="16.5546875" customWidth="1"/>
    <col min="12" max="12" width="20.5546875" customWidth="1"/>
    <col min="13" max="13" width="15.44140625" customWidth="1"/>
    <col min="14" max="14" width="13.6640625" customWidth="1"/>
    <col min="15" max="15" width="14.109375" customWidth="1"/>
    <col min="16" max="16" width="20.33203125" customWidth="1"/>
  </cols>
  <sheetData>
    <row r="1" spans="1:17" x14ac:dyDescent="0.3">
      <c r="A1" s="22" t="s">
        <v>23</v>
      </c>
      <c r="B1" s="23"/>
    </row>
    <row r="2" spans="1:17" x14ac:dyDescent="0.3">
      <c r="A2" s="22" t="s">
        <v>22</v>
      </c>
      <c r="B2" s="23"/>
    </row>
    <row r="8" spans="1:17" ht="43.2" x14ac:dyDescent="0.3">
      <c r="A8" s="9" t="s">
        <v>1</v>
      </c>
      <c r="B8" s="9" t="s">
        <v>0</v>
      </c>
      <c r="C8" s="9" t="s">
        <v>19</v>
      </c>
      <c r="D8" s="10" t="s">
        <v>20</v>
      </c>
      <c r="E8" s="10" t="s">
        <v>16</v>
      </c>
      <c r="F8" s="10" t="s">
        <v>17</v>
      </c>
      <c r="G8" s="10" t="s">
        <v>2</v>
      </c>
      <c r="H8" s="11" t="s">
        <v>12</v>
      </c>
      <c r="I8" s="11" t="s">
        <v>11</v>
      </c>
      <c r="J8" s="10" t="s">
        <v>3</v>
      </c>
      <c r="K8" s="11" t="s">
        <v>4</v>
      </c>
      <c r="L8" s="11" t="s">
        <v>5</v>
      </c>
      <c r="M8" s="11" t="s">
        <v>13</v>
      </c>
      <c r="N8" s="11" t="s">
        <v>14</v>
      </c>
      <c r="O8" s="11" t="s">
        <v>15</v>
      </c>
      <c r="P8" s="11" t="s">
        <v>21</v>
      </c>
    </row>
    <row r="9" spans="1:17" x14ac:dyDescent="0.3">
      <c r="A9" s="9"/>
      <c r="B9" s="9"/>
      <c r="C9" s="9"/>
      <c r="D9" s="9"/>
      <c r="E9" s="11" t="s">
        <v>18</v>
      </c>
      <c r="F9" s="9"/>
      <c r="G9" s="11" t="s">
        <v>8</v>
      </c>
      <c r="H9" s="11" t="s">
        <v>10</v>
      </c>
      <c r="I9" s="10" t="s">
        <v>9</v>
      </c>
      <c r="J9" s="11" t="s">
        <v>6</v>
      </c>
      <c r="K9" s="11" t="s">
        <v>7</v>
      </c>
      <c r="L9" s="11" t="s">
        <v>6</v>
      </c>
      <c r="M9" s="11"/>
      <c r="N9" s="11"/>
      <c r="O9" s="11"/>
      <c r="P9" s="11" t="s">
        <v>18</v>
      </c>
    </row>
    <row r="10" spans="1:17" x14ac:dyDescent="0.3">
      <c r="A10" s="1">
        <v>2005</v>
      </c>
      <c r="B10" s="8">
        <v>1</v>
      </c>
      <c r="C10" s="2">
        <f>+D10-E10</f>
        <v>8.7311491370201111E-10</v>
      </c>
      <c r="D10" s="2">
        <f>F10*G10/1000</f>
        <v>455658.32500000088</v>
      </c>
      <c r="E10" s="2">
        <v>455658.32500000001</v>
      </c>
      <c r="F10" s="2">
        <v>360989</v>
      </c>
      <c r="G10" s="2">
        <v>1262.2498885007601</v>
      </c>
      <c r="H10" s="5">
        <v>16.818729349373299</v>
      </c>
      <c r="I10" s="7">
        <v>4.4189554797000001</v>
      </c>
      <c r="J10" s="3">
        <v>23.8760854636297</v>
      </c>
      <c r="K10" s="3">
        <v>103.06719856740099</v>
      </c>
      <c r="L10" s="3">
        <v>28.518350539545999</v>
      </c>
      <c r="M10" s="6">
        <v>0</v>
      </c>
      <c r="N10" s="6">
        <v>0</v>
      </c>
      <c r="O10" s="6">
        <v>0</v>
      </c>
      <c r="P10" s="2"/>
      <c r="Q10" s="4"/>
    </row>
    <row r="11" spans="1:17" x14ac:dyDescent="0.3">
      <c r="A11" s="1">
        <v>2005</v>
      </c>
      <c r="B11" s="8">
        <v>2</v>
      </c>
      <c r="C11" s="2">
        <f t="shared" ref="C11:C74" si="0">+D11-E11</f>
        <v>1.7462298274040222E-9</v>
      </c>
      <c r="D11" s="2">
        <f t="shared" ref="D11:D74" si="1">F11*G11/1000</f>
        <v>418408.83400000172</v>
      </c>
      <c r="E11" s="2">
        <v>418408.83399999997</v>
      </c>
      <c r="F11" s="2">
        <v>362316</v>
      </c>
      <c r="G11" s="2">
        <v>1154.8174356087</v>
      </c>
      <c r="H11" s="5">
        <v>16.878131051190302</v>
      </c>
      <c r="I11" s="7">
        <v>4.4587069993000004</v>
      </c>
      <c r="J11" s="3">
        <v>14.7795733714481</v>
      </c>
      <c r="K11" s="3">
        <v>89.232534046683995</v>
      </c>
      <c r="L11" s="3">
        <v>23.8760854636297</v>
      </c>
      <c r="M11" s="6">
        <v>0</v>
      </c>
      <c r="N11" s="6">
        <v>0</v>
      </c>
      <c r="O11" s="6">
        <v>0</v>
      </c>
      <c r="P11" s="2">
        <v>0</v>
      </c>
      <c r="Q11" s="4"/>
    </row>
    <row r="12" spans="1:17" x14ac:dyDescent="0.3">
      <c r="A12" s="1">
        <v>2005</v>
      </c>
      <c r="B12" s="8">
        <v>3</v>
      </c>
      <c r="C12" s="2">
        <f t="shared" si="0"/>
        <v>-7.5669959187507629E-10</v>
      </c>
      <c r="D12" s="2">
        <f t="shared" si="1"/>
        <v>422422.34599999926</v>
      </c>
      <c r="E12" s="2">
        <v>422422.34600000002</v>
      </c>
      <c r="F12" s="2">
        <v>363542</v>
      </c>
      <c r="G12" s="2">
        <v>1161.9629808935399</v>
      </c>
      <c r="H12" s="5">
        <v>16.9358139143852</v>
      </c>
      <c r="I12" s="7">
        <v>4.5293525994000001</v>
      </c>
      <c r="J12" s="3">
        <v>55.0400394605428</v>
      </c>
      <c r="K12" s="3">
        <v>78.940445069901102</v>
      </c>
      <c r="L12" s="3">
        <v>14.7795733714481</v>
      </c>
      <c r="M12" s="6">
        <v>0</v>
      </c>
      <c r="N12" s="6">
        <v>0</v>
      </c>
      <c r="O12" s="6">
        <v>0</v>
      </c>
      <c r="P12" s="2">
        <v>0</v>
      </c>
      <c r="Q12" s="4"/>
    </row>
    <row r="13" spans="1:17" x14ac:dyDescent="0.3">
      <c r="A13" s="1">
        <v>2005</v>
      </c>
      <c r="B13" s="8">
        <v>4</v>
      </c>
      <c r="C13" s="2">
        <f t="shared" si="0"/>
        <v>-4.6566128730773926E-10</v>
      </c>
      <c r="D13" s="2">
        <f t="shared" si="1"/>
        <v>443536.50999999954</v>
      </c>
      <c r="E13" s="2">
        <v>443536.51</v>
      </c>
      <c r="F13" s="2">
        <v>364708</v>
      </c>
      <c r="G13" s="2">
        <v>1216.1414336948999</v>
      </c>
      <c r="H13" s="5">
        <v>17.019961281923699</v>
      </c>
      <c r="I13" s="7">
        <v>4.6000892487999998</v>
      </c>
      <c r="J13" s="3">
        <v>68.851319402389507</v>
      </c>
      <c r="K13" s="3">
        <v>27.3795994732941</v>
      </c>
      <c r="L13" s="3">
        <v>55.0400394605428</v>
      </c>
      <c r="M13" s="6">
        <v>0</v>
      </c>
      <c r="N13" s="6">
        <v>0</v>
      </c>
      <c r="O13" s="6">
        <v>0</v>
      </c>
      <c r="P13" s="2">
        <v>0</v>
      </c>
      <c r="Q13" s="4"/>
    </row>
    <row r="14" spans="1:17" x14ac:dyDescent="0.3">
      <c r="A14" s="1">
        <v>2005</v>
      </c>
      <c r="B14" s="8">
        <v>5</v>
      </c>
      <c r="C14" s="2">
        <f t="shared" si="0"/>
        <v>1.5133991837501526E-9</v>
      </c>
      <c r="D14" s="2">
        <f t="shared" si="1"/>
        <v>463949.8980000015</v>
      </c>
      <c r="E14" s="2">
        <v>463949.89799999999</v>
      </c>
      <c r="F14" s="2">
        <v>366140</v>
      </c>
      <c r="G14" s="2">
        <v>1267.13797454526</v>
      </c>
      <c r="H14" s="5">
        <v>17.121860837757001</v>
      </c>
      <c r="I14" s="7">
        <v>4.6180530229999999</v>
      </c>
      <c r="J14" s="3">
        <v>151.25206791620701</v>
      </c>
      <c r="K14" s="3">
        <v>0.74866386225453296</v>
      </c>
      <c r="L14" s="3">
        <v>68.851319402389507</v>
      </c>
      <c r="M14" s="6">
        <v>0</v>
      </c>
      <c r="N14" s="6">
        <v>0</v>
      </c>
      <c r="O14" s="6">
        <v>0</v>
      </c>
      <c r="P14" s="2">
        <v>0</v>
      </c>
      <c r="Q14" s="4"/>
    </row>
    <row r="15" spans="1:17" x14ac:dyDescent="0.3">
      <c r="A15" s="1">
        <v>2005</v>
      </c>
      <c r="B15" s="8">
        <v>6</v>
      </c>
      <c r="C15" s="2">
        <f t="shared" si="0"/>
        <v>-1.3969838619232178E-9</v>
      </c>
      <c r="D15" s="2">
        <f t="shared" si="1"/>
        <v>532446.29599999858</v>
      </c>
      <c r="E15" s="2">
        <v>532446.29599999997</v>
      </c>
      <c r="F15" s="2">
        <v>366683</v>
      </c>
      <c r="G15" s="2">
        <v>1452.0615790751101</v>
      </c>
      <c r="H15" s="5">
        <v>17.223240511758299</v>
      </c>
      <c r="I15" s="7">
        <v>4.6180530229999999</v>
      </c>
      <c r="J15" s="3">
        <v>245.31806466596601</v>
      </c>
      <c r="K15" s="3">
        <v>0</v>
      </c>
      <c r="L15" s="3">
        <v>151.25206791620701</v>
      </c>
      <c r="M15" s="6">
        <v>0</v>
      </c>
      <c r="N15" s="6">
        <v>0</v>
      </c>
      <c r="O15" s="6">
        <v>0</v>
      </c>
      <c r="P15" s="2">
        <v>0</v>
      </c>
      <c r="Q15" s="4"/>
    </row>
    <row r="16" spans="1:17" x14ac:dyDescent="0.3">
      <c r="A16" s="1">
        <v>2005</v>
      </c>
      <c r="B16" s="8">
        <v>7</v>
      </c>
      <c r="C16" s="2">
        <f t="shared" si="0"/>
        <v>1.6298145055770874E-9</v>
      </c>
      <c r="D16" s="2">
        <f t="shared" si="1"/>
        <v>568978.42800000159</v>
      </c>
      <c r="E16" s="2">
        <v>568978.42799999996</v>
      </c>
      <c r="F16" s="2">
        <v>367431</v>
      </c>
      <c r="G16" s="2">
        <v>1548.53136507263</v>
      </c>
      <c r="H16" s="5">
        <v>17.284723477749001</v>
      </c>
      <c r="I16" s="7">
        <v>4.6180530229999999</v>
      </c>
      <c r="J16" s="3">
        <v>350.24389077364799</v>
      </c>
      <c r="K16" s="3">
        <v>0</v>
      </c>
      <c r="L16" s="3">
        <v>245.31806466596601</v>
      </c>
      <c r="M16" s="6">
        <v>0</v>
      </c>
      <c r="N16" s="6">
        <v>0</v>
      </c>
      <c r="O16" s="6">
        <v>0</v>
      </c>
      <c r="P16" s="2">
        <v>0</v>
      </c>
      <c r="Q16" s="4"/>
    </row>
    <row r="17" spans="1:17" x14ac:dyDescent="0.3">
      <c r="A17" s="1">
        <v>2005</v>
      </c>
      <c r="B17" s="8">
        <v>8</v>
      </c>
      <c r="C17" s="2">
        <f t="shared" si="0"/>
        <v>-1.280568540096283E-9</v>
      </c>
      <c r="D17" s="2">
        <f t="shared" si="1"/>
        <v>583361.79499999876</v>
      </c>
      <c r="E17" s="2">
        <v>583361.79500000004</v>
      </c>
      <c r="F17" s="2">
        <v>368141</v>
      </c>
      <c r="G17" s="2">
        <v>1584.61512029358</v>
      </c>
      <c r="H17" s="5">
        <v>17.296341960951501</v>
      </c>
      <c r="I17" s="7">
        <v>4.6180530229999999</v>
      </c>
      <c r="J17" s="3">
        <v>362.78163077883301</v>
      </c>
      <c r="K17" s="3">
        <v>0</v>
      </c>
      <c r="L17" s="3">
        <v>350.24389077364799</v>
      </c>
      <c r="M17" s="6">
        <v>0</v>
      </c>
      <c r="N17" s="6">
        <v>0</v>
      </c>
      <c r="O17" s="6">
        <v>0</v>
      </c>
      <c r="P17" s="2">
        <v>0</v>
      </c>
      <c r="Q17" s="4"/>
    </row>
    <row r="18" spans="1:17" x14ac:dyDescent="0.3">
      <c r="A18" s="1">
        <v>2005</v>
      </c>
      <c r="B18" s="8">
        <v>9</v>
      </c>
      <c r="C18" s="2">
        <f t="shared" si="0"/>
        <v>-1.7462298274040222E-9</v>
      </c>
      <c r="D18" s="2">
        <f t="shared" si="1"/>
        <v>580939.96899999829</v>
      </c>
      <c r="E18" s="2">
        <v>580939.96900000004</v>
      </c>
      <c r="F18" s="2">
        <v>368229</v>
      </c>
      <c r="G18" s="2">
        <v>1577.6594700580299</v>
      </c>
      <c r="H18" s="5">
        <v>17.302472391918801</v>
      </c>
      <c r="I18" s="7">
        <v>4.6180530229999999</v>
      </c>
      <c r="J18" s="3">
        <v>314.84266769791299</v>
      </c>
      <c r="K18" s="3">
        <v>0</v>
      </c>
      <c r="L18" s="3">
        <v>362.78163077883301</v>
      </c>
      <c r="M18" s="6">
        <v>0</v>
      </c>
      <c r="N18" s="6">
        <v>0</v>
      </c>
      <c r="O18" s="6">
        <v>0</v>
      </c>
      <c r="P18" s="2">
        <v>0</v>
      </c>
      <c r="Q18" s="4"/>
    </row>
    <row r="19" spans="1:17" x14ac:dyDescent="0.3">
      <c r="A19" s="1">
        <v>2005</v>
      </c>
      <c r="B19" s="8">
        <v>10</v>
      </c>
      <c r="C19" s="2">
        <f t="shared" si="0"/>
        <v>0</v>
      </c>
      <c r="D19" s="2">
        <f t="shared" si="1"/>
        <v>542704.61500000069</v>
      </c>
      <c r="E19" s="2">
        <v>542704.61499999999</v>
      </c>
      <c r="F19" s="2">
        <v>368706</v>
      </c>
      <c r="G19" s="2">
        <v>1471.9169609390699</v>
      </c>
      <c r="H19" s="5">
        <v>17.362897717840902</v>
      </c>
      <c r="I19" s="7">
        <v>4.6180530229999999</v>
      </c>
      <c r="J19" s="3">
        <v>213.78666923833501</v>
      </c>
      <c r="K19" s="3">
        <v>13.194028518195701</v>
      </c>
      <c r="L19" s="3">
        <v>314.84266769791299</v>
      </c>
      <c r="M19" s="6">
        <v>0</v>
      </c>
      <c r="N19" s="6">
        <v>0</v>
      </c>
      <c r="O19" s="6">
        <v>0</v>
      </c>
      <c r="P19" s="2">
        <v>0</v>
      </c>
      <c r="Q19" s="4"/>
    </row>
    <row r="20" spans="1:17" x14ac:dyDescent="0.3">
      <c r="A20" s="1">
        <v>2005</v>
      </c>
      <c r="B20" s="8">
        <v>11</v>
      </c>
      <c r="C20" s="2">
        <f t="shared" si="0"/>
        <v>0</v>
      </c>
      <c r="D20" s="2">
        <f t="shared" si="1"/>
        <v>421937.87099999969</v>
      </c>
      <c r="E20" s="2">
        <v>421937.87099999998</v>
      </c>
      <c r="F20" s="2">
        <v>367978</v>
      </c>
      <c r="G20" s="2">
        <v>1146.6388506921601</v>
      </c>
      <c r="H20" s="5">
        <v>17.521803148272902</v>
      </c>
      <c r="I20" s="7">
        <v>4.6180530229999999</v>
      </c>
      <c r="J20" s="3">
        <v>86.269684929734197</v>
      </c>
      <c r="K20" s="3">
        <v>16.321364947120799</v>
      </c>
      <c r="L20" s="3">
        <v>213.78666923833501</v>
      </c>
      <c r="M20" s="6">
        <v>1</v>
      </c>
      <c r="N20" s="6">
        <v>0</v>
      </c>
      <c r="O20" s="6">
        <v>0</v>
      </c>
      <c r="P20" s="2">
        <v>0</v>
      </c>
      <c r="Q20" s="4"/>
    </row>
    <row r="21" spans="1:17" x14ac:dyDescent="0.3">
      <c r="A21" s="1">
        <v>2005</v>
      </c>
      <c r="B21" s="8">
        <v>12</v>
      </c>
      <c r="C21" s="2">
        <f t="shared" si="0"/>
        <v>4.6566128730773926E-10</v>
      </c>
      <c r="D21" s="2">
        <f t="shared" si="1"/>
        <v>452717.48900000047</v>
      </c>
      <c r="E21" s="2">
        <v>452717.489</v>
      </c>
      <c r="F21" s="2">
        <v>368357</v>
      </c>
      <c r="G21" s="2">
        <v>1229.0182866078301</v>
      </c>
      <c r="H21" s="5">
        <v>17.712362445245201</v>
      </c>
      <c r="I21" s="7">
        <v>4.6180530229999999</v>
      </c>
      <c r="J21" s="3">
        <v>18.7472570042207</v>
      </c>
      <c r="K21" s="3">
        <v>91.720784858468505</v>
      </c>
      <c r="L21" s="3">
        <v>86.269684929734197</v>
      </c>
      <c r="M21" s="6">
        <v>0</v>
      </c>
      <c r="N21" s="6">
        <v>0</v>
      </c>
      <c r="O21" s="6">
        <v>0</v>
      </c>
      <c r="P21" s="2">
        <v>0</v>
      </c>
      <c r="Q21" s="4"/>
    </row>
    <row r="22" spans="1:17" x14ac:dyDescent="0.3">
      <c r="A22" s="1">
        <v>2006</v>
      </c>
      <c r="B22" s="8">
        <v>1</v>
      </c>
      <c r="C22" s="2">
        <f t="shared" si="0"/>
        <v>-1.3387762010097504E-9</v>
      </c>
      <c r="D22" s="2">
        <f t="shared" si="1"/>
        <v>457356.45499999868</v>
      </c>
      <c r="E22" s="2">
        <v>457356.45500000002</v>
      </c>
      <c r="F22" s="2">
        <v>369243</v>
      </c>
      <c r="G22" s="2">
        <v>1238.63270258339</v>
      </c>
      <c r="H22" s="5">
        <v>17.869136704952702</v>
      </c>
      <c r="I22" s="7">
        <v>4.8582362807999999</v>
      </c>
      <c r="J22" s="3">
        <v>28.909164099402901</v>
      </c>
      <c r="K22" s="3">
        <v>97.428794389005006</v>
      </c>
      <c r="L22" s="3">
        <v>18.7472570042207</v>
      </c>
      <c r="M22" s="6">
        <v>0</v>
      </c>
      <c r="N22" s="6">
        <v>0</v>
      </c>
      <c r="O22" s="6">
        <v>0</v>
      </c>
      <c r="P22" s="2">
        <v>0</v>
      </c>
      <c r="Q22" s="4"/>
    </row>
    <row r="23" spans="1:17" x14ac:dyDescent="0.3">
      <c r="A23" s="1">
        <v>2006</v>
      </c>
      <c r="B23" s="8">
        <v>2</v>
      </c>
      <c r="C23" s="2">
        <f t="shared" si="0"/>
        <v>0</v>
      </c>
      <c r="D23" s="2">
        <f t="shared" si="1"/>
        <v>419810.73300000001</v>
      </c>
      <c r="E23" s="2">
        <v>419810.73300000001</v>
      </c>
      <c r="F23" s="2">
        <v>369607</v>
      </c>
      <c r="G23" s="2">
        <v>1135.8300383921301</v>
      </c>
      <c r="H23" s="5">
        <v>17.9244502917979</v>
      </c>
      <c r="I23" s="7">
        <v>5.13694644</v>
      </c>
      <c r="J23" s="3">
        <v>23.1833740330379</v>
      </c>
      <c r="K23" s="3">
        <v>112.935153439449</v>
      </c>
      <c r="L23" s="3">
        <v>28.909164099402901</v>
      </c>
      <c r="M23" s="6">
        <v>0</v>
      </c>
      <c r="N23" s="6">
        <v>0</v>
      </c>
      <c r="O23" s="6">
        <v>0</v>
      </c>
      <c r="P23" s="2">
        <v>0</v>
      </c>
      <c r="Q23" s="4"/>
    </row>
    <row r="24" spans="1:17" x14ac:dyDescent="0.3">
      <c r="A24" s="1">
        <v>2006</v>
      </c>
      <c r="B24" s="8">
        <v>3</v>
      </c>
      <c r="C24" s="2">
        <f t="shared" si="0"/>
        <v>-1.5133991837501526E-9</v>
      </c>
      <c r="D24" s="2">
        <f t="shared" si="1"/>
        <v>431923.69699999847</v>
      </c>
      <c r="E24" s="2">
        <v>431923.69699999999</v>
      </c>
      <c r="F24" s="2">
        <v>370837</v>
      </c>
      <c r="G24" s="2">
        <v>1164.7265429285601</v>
      </c>
      <c r="H24" s="5">
        <v>17.906397682220501</v>
      </c>
      <c r="I24" s="7">
        <v>5.4011487143999997</v>
      </c>
      <c r="J24" s="3">
        <v>48.305720486185002</v>
      </c>
      <c r="K24" s="3">
        <v>53.937454003297702</v>
      </c>
      <c r="L24" s="3">
        <v>23.1833740330379</v>
      </c>
      <c r="M24" s="6">
        <v>0</v>
      </c>
      <c r="N24" s="6">
        <v>0</v>
      </c>
      <c r="O24" s="6">
        <v>0</v>
      </c>
      <c r="P24" s="2">
        <v>0</v>
      </c>
      <c r="Q24" s="4"/>
    </row>
    <row r="25" spans="1:17" x14ac:dyDescent="0.3">
      <c r="A25" s="1">
        <v>2006</v>
      </c>
      <c r="B25" s="8">
        <v>4</v>
      </c>
      <c r="C25" s="2">
        <f t="shared" si="0"/>
        <v>1.6298145055770874E-9</v>
      </c>
      <c r="D25" s="2">
        <f t="shared" si="1"/>
        <v>460920.05000000162</v>
      </c>
      <c r="E25" s="2">
        <v>460920.05</v>
      </c>
      <c r="F25" s="2">
        <v>371413</v>
      </c>
      <c r="G25" s="2">
        <v>1240.9906222991699</v>
      </c>
      <c r="H25" s="5">
        <v>17.863342842920002</v>
      </c>
      <c r="I25" s="7">
        <v>5.6783539965000003</v>
      </c>
      <c r="J25" s="3">
        <v>131.371098158753</v>
      </c>
      <c r="K25" s="3">
        <v>3.2911340818536599</v>
      </c>
      <c r="L25" s="3">
        <v>48.305720486185002</v>
      </c>
      <c r="M25" s="6">
        <v>0</v>
      </c>
      <c r="N25" s="6">
        <v>0</v>
      </c>
      <c r="O25" s="6">
        <v>0</v>
      </c>
      <c r="P25" s="2">
        <v>0</v>
      </c>
      <c r="Q25" s="4"/>
    </row>
    <row r="26" spans="1:17" x14ac:dyDescent="0.3">
      <c r="A26" s="1">
        <v>2006</v>
      </c>
      <c r="B26" s="8">
        <v>5</v>
      </c>
      <c r="C26" s="2">
        <f t="shared" si="0"/>
        <v>5.2386894822120667E-10</v>
      </c>
      <c r="D26" s="2">
        <f t="shared" si="1"/>
        <v>502492.99900000053</v>
      </c>
      <c r="E26" s="2">
        <v>502492.99900000001</v>
      </c>
      <c r="F26" s="2">
        <v>371907</v>
      </c>
      <c r="G26" s="2">
        <v>1351.1254130737</v>
      </c>
      <c r="H26" s="5">
        <v>17.839720317085199</v>
      </c>
      <c r="I26" s="7">
        <v>5.6967871121</v>
      </c>
      <c r="J26" s="3">
        <v>175.98982638467999</v>
      </c>
      <c r="K26" s="3">
        <v>1.3345106448641499</v>
      </c>
      <c r="L26" s="3">
        <v>131.371098158753</v>
      </c>
      <c r="M26" s="6">
        <v>0</v>
      </c>
      <c r="N26" s="6">
        <v>0</v>
      </c>
      <c r="O26" s="6">
        <v>0</v>
      </c>
      <c r="P26" s="2">
        <v>0</v>
      </c>
      <c r="Q26" s="4"/>
    </row>
    <row r="27" spans="1:17" x14ac:dyDescent="0.3">
      <c r="A27" s="1">
        <v>2006</v>
      </c>
      <c r="B27" s="8">
        <v>6</v>
      </c>
      <c r="C27" s="2">
        <f t="shared" si="0"/>
        <v>-1.7462298274040222E-9</v>
      </c>
      <c r="D27" s="2">
        <f t="shared" si="1"/>
        <v>549931.35499999824</v>
      </c>
      <c r="E27" s="2">
        <v>549931.35499999998</v>
      </c>
      <c r="F27" s="2">
        <v>372609</v>
      </c>
      <c r="G27" s="2">
        <v>1475.8939129221201</v>
      </c>
      <c r="H27" s="5">
        <v>17.841636160391499</v>
      </c>
      <c r="I27" s="7">
        <v>5.6967871121</v>
      </c>
      <c r="J27" s="3">
        <v>282.664422847433</v>
      </c>
      <c r="K27" s="3">
        <v>0</v>
      </c>
      <c r="L27" s="3">
        <v>175.98982638467999</v>
      </c>
      <c r="M27" s="6">
        <v>0</v>
      </c>
      <c r="N27" s="6">
        <v>0</v>
      </c>
      <c r="O27" s="6">
        <v>0</v>
      </c>
      <c r="P27" s="2">
        <v>0</v>
      </c>
      <c r="Q27" s="4"/>
    </row>
    <row r="28" spans="1:17" x14ac:dyDescent="0.3">
      <c r="A28" s="1">
        <v>2006</v>
      </c>
      <c r="B28" s="8">
        <v>7</v>
      </c>
      <c r="C28" s="2">
        <f t="shared" si="0"/>
        <v>-1.5133991837501526E-9</v>
      </c>
      <c r="D28" s="2">
        <f t="shared" si="1"/>
        <v>568052.13899999845</v>
      </c>
      <c r="E28" s="2">
        <v>568052.13899999997</v>
      </c>
      <c r="F28" s="2">
        <v>373259</v>
      </c>
      <c r="G28" s="2">
        <v>1521.87124489965</v>
      </c>
      <c r="H28" s="5">
        <v>17.872854227940401</v>
      </c>
      <c r="I28" s="7">
        <v>5.6967871121</v>
      </c>
      <c r="J28" s="3">
        <v>283.18637978196102</v>
      </c>
      <c r="K28" s="3">
        <v>0</v>
      </c>
      <c r="L28" s="3">
        <v>282.664422847433</v>
      </c>
      <c r="M28" s="6">
        <v>0</v>
      </c>
      <c r="N28" s="6">
        <v>0</v>
      </c>
      <c r="O28" s="6">
        <v>0</v>
      </c>
      <c r="P28" s="2">
        <v>0</v>
      </c>
      <c r="Q28" s="4"/>
    </row>
    <row r="29" spans="1:17" x14ac:dyDescent="0.3">
      <c r="A29" s="1">
        <v>2006</v>
      </c>
      <c r="B29" s="8">
        <v>8</v>
      </c>
      <c r="C29" s="2">
        <f t="shared" si="0"/>
        <v>1.5133991837501526E-9</v>
      </c>
      <c r="D29" s="2">
        <f t="shared" si="1"/>
        <v>570820.01300000155</v>
      </c>
      <c r="E29" s="2">
        <v>570820.01300000004</v>
      </c>
      <c r="F29" s="2">
        <v>374247</v>
      </c>
      <c r="G29" s="2">
        <v>1525.24940213282</v>
      </c>
      <c r="H29" s="5">
        <v>17.936617123907698</v>
      </c>
      <c r="I29" s="7">
        <v>5.7024683008999997</v>
      </c>
      <c r="J29" s="3">
        <v>331.12711884634399</v>
      </c>
      <c r="K29" s="3">
        <v>0</v>
      </c>
      <c r="L29" s="3">
        <v>283.18637978196102</v>
      </c>
      <c r="M29" s="6">
        <v>0</v>
      </c>
      <c r="N29" s="6">
        <v>0</v>
      </c>
      <c r="O29" s="6">
        <v>0</v>
      </c>
      <c r="P29" s="2">
        <v>0</v>
      </c>
      <c r="Q29" s="4"/>
    </row>
    <row r="30" spans="1:17" x14ac:dyDescent="0.3">
      <c r="A30" s="1">
        <v>2006</v>
      </c>
      <c r="B30" s="8">
        <v>9</v>
      </c>
      <c r="C30" s="2">
        <f t="shared" si="0"/>
        <v>0</v>
      </c>
      <c r="D30" s="2">
        <f t="shared" si="1"/>
        <v>563317.4040000008</v>
      </c>
      <c r="E30" s="2">
        <v>563317.40399999998</v>
      </c>
      <c r="F30" s="2">
        <v>375890</v>
      </c>
      <c r="G30" s="2">
        <v>1498.6230120514001</v>
      </c>
      <c r="H30" s="5">
        <v>18.007274114481401</v>
      </c>
      <c r="I30" s="7">
        <v>5.7057593456999998</v>
      </c>
      <c r="J30" s="3">
        <v>281.34908990001998</v>
      </c>
      <c r="K30" s="3">
        <v>0</v>
      </c>
      <c r="L30" s="3">
        <v>331.12711884634399</v>
      </c>
      <c r="M30" s="6">
        <v>0</v>
      </c>
      <c r="N30" s="6">
        <v>0</v>
      </c>
      <c r="O30" s="6">
        <v>0</v>
      </c>
      <c r="P30" s="2">
        <v>0</v>
      </c>
      <c r="Q30" s="4"/>
    </row>
    <row r="31" spans="1:17" x14ac:dyDescent="0.3">
      <c r="A31" s="1">
        <v>2006</v>
      </c>
      <c r="B31" s="8">
        <v>10</v>
      </c>
      <c r="C31" s="2">
        <f t="shared" si="0"/>
        <v>-1.5133991837501526E-9</v>
      </c>
      <c r="D31" s="2">
        <f t="shared" si="1"/>
        <v>541455.2159999985</v>
      </c>
      <c r="E31" s="2">
        <v>541455.21600000001</v>
      </c>
      <c r="F31" s="2">
        <v>376363</v>
      </c>
      <c r="G31" s="2">
        <v>1438.6515571403099</v>
      </c>
      <c r="H31" s="5">
        <v>18.0529807777244</v>
      </c>
      <c r="I31" s="7">
        <v>5.7098761565</v>
      </c>
      <c r="J31" s="3">
        <v>200.08235502539401</v>
      </c>
      <c r="K31" s="3">
        <v>6.3831438681242698</v>
      </c>
      <c r="L31" s="3">
        <v>281.34908990001998</v>
      </c>
      <c r="M31" s="6">
        <v>0</v>
      </c>
      <c r="N31" s="6">
        <v>0</v>
      </c>
      <c r="O31" s="6">
        <v>0</v>
      </c>
      <c r="P31" s="2">
        <v>0</v>
      </c>
      <c r="Q31" s="4"/>
    </row>
    <row r="32" spans="1:17" x14ac:dyDescent="0.3">
      <c r="A32" s="1">
        <v>2006</v>
      </c>
      <c r="B32" s="8">
        <v>11</v>
      </c>
      <c r="C32" s="2">
        <f t="shared" si="0"/>
        <v>7.5669959187507629E-10</v>
      </c>
      <c r="D32" s="2">
        <f t="shared" si="1"/>
        <v>494389.68100000074</v>
      </c>
      <c r="E32" s="2">
        <v>494389.68099999998</v>
      </c>
      <c r="F32" s="2">
        <v>377586</v>
      </c>
      <c r="G32" s="2">
        <v>1309.34325160361</v>
      </c>
      <c r="H32" s="5">
        <v>18.057424513064198</v>
      </c>
      <c r="I32" s="7">
        <v>5.7098761565</v>
      </c>
      <c r="J32" s="3">
        <v>70.369461474225503</v>
      </c>
      <c r="K32" s="3">
        <v>58.535259966685203</v>
      </c>
      <c r="L32" s="3">
        <v>200.08235502539401</v>
      </c>
      <c r="M32" s="6">
        <v>0</v>
      </c>
      <c r="N32" s="6">
        <v>0</v>
      </c>
      <c r="O32" s="6">
        <v>0</v>
      </c>
      <c r="P32" s="2">
        <v>0</v>
      </c>
      <c r="Q32" s="4"/>
    </row>
    <row r="33" spans="1:17" x14ac:dyDescent="0.3">
      <c r="A33" s="1">
        <v>2006</v>
      </c>
      <c r="B33" s="8">
        <v>12</v>
      </c>
      <c r="C33" s="2">
        <f t="shared" si="0"/>
        <v>0</v>
      </c>
      <c r="D33" s="2">
        <f t="shared" si="1"/>
        <v>479437.64099999971</v>
      </c>
      <c r="E33" s="2">
        <v>479437.641</v>
      </c>
      <c r="F33" s="2">
        <v>378692</v>
      </c>
      <c r="G33" s="2">
        <v>1266.0358312296</v>
      </c>
      <c r="H33" s="5">
        <v>18.029619518268401</v>
      </c>
      <c r="I33" s="7">
        <v>5.7098761565</v>
      </c>
      <c r="J33" s="3">
        <v>62.717743760791599</v>
      </c>
      <c r="K33" s="3">
        <v>22.4545864160904</v>
      </c>
      <c r="L33" s="3">
        <v>70.369461474225503</v>
      </c>
      <c r="M33" s="6">
        <v>0</v>
      </c>
      <c r="N33" s="6">
        <v>0</v>
      </c>
      <c r="O33" s="6">
        <v>0</v>
      </c>
      <c r="P33" s="2">
        <v>0</v>
      </c>
      <c r="Q33" s="4"/>
    </row>
    <row r="34" spans="1:17" x14ac:dyDescent="0.3">
      <c r="A34" s="1">
        <v>2007</v>
      </c>
      <c r="B34" s="8">
        <v>1</v>
      </c>
      <c r="C34" s="2">
        <f t="shared" si="0"/>
        <v>1.862645149230957E-9</v>
      </c>
      <c r="D34" s="2">
        <f t="shared" si="1"/>
        <v>501172.30600000184</v>
      </c>
      <c r="E34" s="2">
        <v>501172.30599999998</v>
      </c>
      <c r="F34" s="2">
        <v>379935</v>
      </c>
      <c r="G34" s="2">
        <v>1319.1001250213901</v>
      </c>
      <c r="H34" s="5">
        <v>17.988475336132399</v>
      </c>
      <c r="I34" s="7">
        <v>5.7098761565</v>
      </c>
      <c r="J34" s="3">
        <v>55.445797060494201</v>
      </c>
      <c r="K34" s="3">
        <v>29.066470365817398</v>
      </c>
      <c r="L34" s="3">
        <v>62.717743760791599</v>
      </c>
      <c r="M34" s="6">
        <v>0</v>
      </c>
      <c r="N34" s="6">
        <v>1</v>
      </c>
      <c r="O34" s="6">
        <v>0</v>
      </c>
      <c r="P34" s="2">
        <v>0</v>
      </c>
      <c r="Q34" s="4"/>
    </row>
    <row r="35" spans="1:17" x14ac:dyDescent="0.3">
      <c r="A35" s="1">
        <v>2007</v>
      </c>
      <c r="B35" s="8">
        <v>2</v>
      </c>
      <c r="C35" s="2">
        <f t="shared" si="0"/>
        <v>0</v>
      </c>
      <c r="D35" s="2">
        <f t="shared" si="1"/>
        <v>444207.62699999975</v>
      </c>
      <c r="E35" s="2">
        <v>444207.62699999998</v>
      </c>
      <c r="F35" s="2">
        <v>381220</v>
      </c>
      <c r="G35" s="2">
        <v>1165.22644929437</v>
      </c>
      <c r="H35" s="5">
        <v>17.949407142775101</v>
      </c>
      <c r="I35" s="7">
        <v>5.7098761565</v>
      </c>
      <c r="J35" s="3">
        <v>21.083467052824901</v>
      </c>
      <c r="K35" s="3">
        <v>128.539593340371</v>
      </c>
      <c r="L35" s="3">
        <v>55.445797060494201</v>
      </c>
      <c r="M35" s="6">
        <v>0</v>
      </c>
      <c r="N35" s="6">
        <v>0</v>
      </c>
      <c r="O35" s="6">
        <v>0</v>
      </c>
      <c r="P35" s="2">
        <v>0</v>
      </c>
      <c r="Q35" s="4"/>
    </row>
    <row r="36" spans="1:17" x14ac:dyDescent="0.3">
      <c r="A36" s="1">
        <v>2007</v>
      </c>
      <c r="B36" s="8">
        <v>3</v>
      </c>
      <c r="C36" s="2">
        <f t="shared" si="0"/>
        <v>-1.5133991837501526E-9</v>
      </c>
      <c r="D36" s="2">
        <f t="shared" si="1"/>
        <v>438058.07599999849</v>
      </c>
      <c r="E36" s="2">
        <v>438058.076</v>
      </c>
      <c r="F36" s="2">
        <v>382384</v>
      </c>
      <c r="G36" s="2">
        <v>1145.59729486589</v>
      </c>
      <c r="H36" s="5">
        <v>17.913504843899901</v>
      </c>
      <c r="I36" s="7">
        <v>5.7098761565</v>
      </c>
      <c r="J36" s="3">
        <v>64.462878737671403</v>
      </c>
      <c r="K36" s="3">
        <v>26.463553947080399</v>
      </c>
      <c r="L36" s="3">
        <v>21.083467052824901</v>
      </c>
      <c r="M36" s="6">
        <v>0</v>
      </c>
      <c r="N36" s="6">
        <v>0</v>
      </c>
      <c r="O36" s="6">
        <v>0</v>
      </c>
      <c r="P36" s="2">
        <v>0</v>
      </c>
      <c r="Q36" s="4"/>
    </row>
    <row r="37" spans="1:17" x14ac:dyDescent="0.3">
      <c r="A37" s="1">
        <v>2007</v>
      </c>
      <c r="B37" s="8">
        <v>4</v>
      </c>
      <c r="C37" s="2">
        <f t="shared" si="0"/>
        <v>-8.149072527885437E-10</v>
      </c>
      <c r="D37" s="2">
        <f t="shared" si="1"/>
        <v>460533.3079999992</v>
      </c>
      <c r="E37" s="2">
        <v>460533.30800000002</v>
      </c>
      <c r="F37" s="2">
        <v>383089</v>
      </c>
      <c r="G37" s="2">
        <v>1202.1574829869801</v>
      </c>
      <c r="H37" s="5">
        <v>17.874219919305599</v>
      </c>
      <c r="I37" s="7">
        <v>5.7098761565</v>
      </c>
      <c r="J37" s="3">
        <v>98.2927811906861</v>
      </c>
      <c r="K37" s="3">
        <v>20.901731767216202</v>
      </c>
      <c r="L37" s="3">
        <v>64.462878737671403</v>
      </c>
      <c r="M37" s="6">
        <v>0</v>
      </c>
      <c r="N37" s="6">
        <v>0</v>
      </c>
      <c r="O37" s="6">
        <v>0</v>
      </c>
      <c r="P37" s="2">
        <v>0</v>
      </c>
      <c r="Q37" s="4"/>
    </row>
    <row r="38" spans="1:17" x14ac:dyDescent="0.3">
      <c r="A38" s="1">
        <v>2007</v>
      </c>
      <c r="B38" s="8">
        <v>5</v>
      </c>
      <c r="C38" s="2">
        <f t="shared" si="0"/>
        <v>-1.5133991837501526E-9</v>
      </c>
      <c r="D38" s="2">
        <f t="shared" si="1"/>
        <v>489694.37799999851</v>
      </c>
      <c r="E38" s="2">
        <v>489694.37800000003</v>
      </c>
      <c r="F38" s="2">
        <v>384793</v>
      </c>
      <c r="G38" s="2">
        <v>1272.6176879517</v>
      </c>
      <c r="H38" s="5">
        <v>17.839220609636801</v>
      </c>
      <c r="I38" s="7">
        <v>5.7098761565</v>
      </c>
      <c r="J38" s="3">
        <v>159.464073707137</v>
      </c>
      <c r="K38" s="3">
        <v>1.24564941799829</v>
      </c>
      <c r="L38" s="3">
        <v>98.2927811906861</v>
      </c>
      <c r="M38" s="6">
        <v>0</v>
      </c>
      <c r="N38" s="6">
        <v>0</v>
      </c>
      <c r="O38" s="6">
        <v>0</v>
      </c>
      <c r="P38" s="2">
        <v>0</v>
      </c>
      <c r="Q38" s="4"/>
    </row>
    <row r="39" spans="1:17" x14ac:dyDescent="0.3">
      <c r="A39" s="1">
        <v>2007</v>
      </c>
      <c r="B39" s="8">
        <v>6</v>
      </c>
      <c r="C39" s="2">
        <f t="shared" si="0"/>
        <v>1.3969838619232178E-9</v>
      </c>
      <c r="D39" s="2">
        <f t="shared" si="1"/>
        <v>528315.9290000014</v>
      </c>
      <c r="E39" s="2">
        <v>528315.929</v>
      </c>
      <c r="F39" s="2">
        <v>385640</v>
      </c>
      <c r="G39" s="2">
        <v>1369.9718104968399</v>
      </c>
      <c r="H39" s="5">
        <v>17.791165675024299</v>
      </c>
      <c r="I39" s="7">
        <v>5.7098761565</v>
      </c>
      <c r="J39" s="3">
        <v>252.77691374055601</v>
      </c>
      <c r="K39" s="3">
        <v>0</v>
      </c>
      <c r="L39" s="3">
        <v>159.464073707137</v>
      </c>
      <c r="M39" s="6">
        <v>0</v>
      </c>
      <c r="N39" s="6">
        <v>0</v>
      </c>
      <c r="O39" s="6">
        <v>0</v>
      </c>
      <c r="P39" s="2">
        <v>0</v>
      </c>
      <c r="Q39" s="4"/>
    </row>
    <row r="40" spans="1:17" x14ac:dyDescent="0.3">
      <c r="A40" s="1">
        <v>2007</v>
      </c>
      <c r="B40" s="8">
        <v>7</v>
      </c>
      <c r="C40" s="2">
        <f t="shared" si="0"/>
        <v>-1.7462298274040222E-9</v>
      </c>
      <c r="D40" s="2">
        <f t="shared" si="1"/>
        <v>571207.55699999828</v>
      </c>
      <c r="E40" s="2">
        <v>571207.55700000003</v>
      </c>
      <c r="F40" s="2">
        <v>386455</v>
      </c>
      <c r="G40" s="2">
        <v>1478.0700392024901</v>
      </c>
      <c r="H40" s="5">
        <v>17.726573536964501</v>
      </c>
      <c r="I40" s="7">
        <v>5.7098761565</v>
      </c>
      <c r="J40" s="3">
        <v>307.41533338123099</v>
      </c>
      <c r="K40" s="3">
        <v>0</v>
      </c>
      <c r="L40" s="3">
        <v>252.77691374055601</v>
      </c>
      <c r="M40" s="6">
        <v>0</v>
      </c>
      <c r="N40" s="6">
        <v>0</v>
      </c>
      <c r="O40" s="6">
        <v>0</v>
      </c>
      <c r="P40" s="2">
        <v>0</v>
      </c>
      <c r="Q40" s="4"/>
    </row>
    <row r="41" spans="1:17" x14ac:dyDescent="0.3">
      <c r="A41" s="1">
        <v>2007</v>
      </c>
      <c r="B41" s="8">
        <v>8</v>
      </c>
      <c r="C41" s="2">
        <f t="shared" si="0"/>
        <v>-1.0477378964424133E-9</v>
      </c>
      <c r="D41" s="2">
        <f t="shared" si="1"/>
        <v>571648.89699999895</v>
      </c>
      <c r="E41" s="2">
        <v>571648.897</v>
      </c>
      <c r="F41" s="2">
        <v>386424</v>
      </c>
      <c r="G41" s="2">
        <v>1479.33072738753</v>
      </c>
      <c r="H41" s="5">
        <v>17.638645348678999</v>
      </c>
      <c r="I41" s="7">
        <v>5.7109446492</v>
      </c>
      <c r="J41" s="3">
        <v>356.84521437788499</v>
      </c>
      <c r="K41" s="3">
        <v>0</v>
      </c>
      <c r="L41" s="3">
        <v>307.41533338123099</v>
      </c>
      <c r="M41" s="6">
        <v>0</v>
      </c>
      <c r="N41" s="6">
        <v>0</v>
      </c>
      <c r="O41" s="6">
        <v>0</v>
      </c>
      <c r="P41" s="2">
        <v>0</v>
      </c>
      <c r="Q41" s="4"/>
    </row>
    <row r="42" spans="1:17" x14ac:dyDescent="0.3">
      <c r="A42" s="1">
        <v>2007</v>
      </c>
      <c r="B42" s="8">
        <v>9</v>
      </c>
      <c r="C42" s="2">
        <f t="shared" si="0"/>
        <v>1.9790604710578918E-9</v>
      </c>
      <c r="D42" s="2">
        <f t="shared" si="1"/>
        <v>594716.84400000202</v>
      </c>
      <c r="E42" s="2">
        <v>594716.84400000004</v>
      </c>
      <c r="F42" s="2">
        <v>387418</v>
      </c>
      <c r="G42" s="2">
        <v>1535.0779881162</v>
      </c>
      <c r="H42" s="5">
        <v>17.535078681648301</v>
      </c>
      <c r="I42" s="7">
        <v>5.7109446492</v>
      </c>
      <c r="J42" s="3">
        <v>302.419123583626</v>
      </c>
      <c r="K42" s="3">
        <v>0</v>
      </c>
      <c r="L42" s="3">
        <v>356.84521437788499</v>
      </c>
      <c r="M42" s="6">
        <v>0</v>
      </c>
      <c r="N42" s="6">
        <v>0</v>
      </c>
      <c r="O42" s="6">
        <v>0</v>
      </c>
      <c r="P42" s="2">
        <v>0</v>
      </c>
      <c r="Q42" s="4"/>
    </row>
    <row r="43" spans="1:17" x14ac:dyDescent="0.3">
      <c r="A43" s="1">
        <v>2007</v>
      </c>
      <c r="B43" s="8">
        <v>10</v>
      </c>
      <c r="C43" s="2">
        <f t="shared" si="0"/>
        <v>0</v>
      </c>
      <c r="D43" s="2">
        <f t="shared" si="1"/>
        <v>539934.75299999979</v>
      </c>
      <c r="E43" s="2">
        <v>539934.75300000003</v>
      </c>
      <c r="F43" s="2">
        <v>387536</v>
      </c>
      <c r="G43" s="2">
        <v>1393.2505702696001</v>
      </c>
      <c r="H43" s="5">
        <v>17.427740248472301</v>
      </c>
      <c r="I43" s="7">
        <v>5.7109446492</v>
      </c>
      <c r="J43" s="3">
        <v>248.59604390682901</v>
      </c>
      <c r="K43" s="3">
        <v>0</v>
      </c>
      <c r="L43" s="3">
        <v>302.419123583626</v>
      </c>
      <c r="M43" s="6">
        <v>0</v>
      </c>
      <c r="N43" s="6">
        <v>0</v>
      </c>
      <c r="O43" s="6">
        <v>0</v>
      </c>
      <c r="P43" s="2">
        <v>0</v>
      </c>
      <c r="Q43" s="4"/>
    </row>
    <row r="44" spans="1:17" x14ac:dyDescent="0.3">
      <c r="A44" s="1">
        <v>2007</v>
      </c>
      <c r="B44" s="8">
        <v>11</v>
      </c>
      <c r="C44" s="2">
        <f t="shared" si="0"/>
        <v>8.7311491370201111E-10</v>
      </c>
      <c r="D44" s="2">
        <f t="shared" si="1"/>
        <v>495280.3670000009</v>
      </c>
      <c r="E44" s="2">
        <v>495280.36700000003</v>
      </c>
      <c r="F44" s="2">
        <v>387875</v>
      </c>
      <c r="G44" s="2">
        <v>1276.90716596842</v>
      </c>
      <c r="H44" s="5">
        <v>17.317699903510299</v>
      </c>
      <c r="I44" s="7">
        <v>5.7109446492</v>
      </c>
      <c r="J44" s="3">
        <v>87.502488773405304</v>
      </c>
      <c r="K44" s="3">
        <v>22.3703877590156</v>
      </c>
      <c r="L44" s="3">
        <v>248.59604390682901</v>
      </c>
      <c r="M44" s="6">
        <v>0</v>
      </c>
      <c r="N44" s="6">
        <v>0</v>
      </c>
      <c r="O44" s="6">
        <v>0</v>
      </c>
      <c r="P44" s="2">
        <v>0</v>
      </c>
      <c r="Q44" s="4"/>
    </row>
    <row r="45" spans="1:17" x14ac:dyDescent="0.3">
      <c r="A45" s="1">
        <v>2007</v>
      </c>
      <c r="B45" s="8">
        <v>12</v>
      </c>
      <c r="C45" s="2">
        <f t="shared" si="0"/>
        <v>-1.6298145055770874E-9</v>
      </c>
      <c r="D45" s="2">
        <f t="shared" si="1"/>
        <v>484330.63299999834</v>
      </c>
      <c r="E45" s="2">
        <v>484330.63299999997</v>
      </c>
      <c r="F45" s="2">
        <v>387962</v>
      </c>
      <c r="G45" s="2">
        <v>1248.39709301426</v>
      </c>
      <c r="H45" s="5">
        <v>17.2142369940902</v>
      </c>
      <c r="I45" s="7">
        <v>5.7109446492</v>
      </c>
      <c r="J45" s="3">
        <v>73.851029946947094</v>
      </c>
      <c r="K45" s="3">
        <v>28.414571455314501</v>
      </c>
      <c r="L45" s="3">
        <v>87.502488773405304</v>
      </c>
      <c r="M45" s="6">
        <v>0</v>
      </c>
      <c r="N45" s="6">
        <v>0</v>
      </c>
      <c r="O45" s="6">
        <v>0</v>
      </c>
      <c r="P45" s="2">
        <v>0</v>
      </c>
      <c r="Q45" s="4"/>
    </row>
    <row r="46" spans="1:17" x14ac:dyDescent="0.3">
      <c r="A46" s="1">
        <v>2008</v>
      </c>
      <c r="B46" s="8">
        <v>1</v>
      </c>
      <c r="C46" s="2">
        <f t="shared" si="0"/>
        <v>8.149072527885437E-10</v>
      </c>
      <c r="D46" s="2">
        <f t="shared" si="1"/>
        <v>471333.90000000084</v>
      </c>
      <c r="E46" s="2">
        <v>471333.9</v>
      </c>
      <c r="F46" s="2">
        <v>387912</v>
      </c>
      <c r="G46" s="2">
        <v>1215.0536719668401</v>
      </c>
      <c r="H46" s="5">
        <v>17.113421065682601</v>
      </c>
      <c r="I46" s="7">
        <v>5.7109446492</v>
      </c>
      <c r="J46" s="3">
        <v>36.126174053552198</v>
      </c>
      <c r="K46" s="3">
        <v>78.701324531714704</v>
      </c>
      <c r="L46" s="3">
        <v>73.851029946947094</v>
      </c>
      <c r="M46" s="6">
        <v>0</v>
      </c>
      <c r="N46" s="6">
        <v>0</v>
      </c>
      <c r="O46" s="6">
        <v>0</v>
      </c>
      <c r="P46" s="2">
        <v>0</v>
      </c>
      <c r="Q46" s="4"/>
    </row>
    <row r="47" spans="1:17" x14ac:dyDescent="0.3">
      <c r="A47" s="1">
        <v>2008</v>
      </c>
      <c r="B47" s="8">
        <v>2</v>
      </c>
      <c r="C47" s="2">
        <f t="shared" si="0"/>
        <v>7.5669959187507629E-10</v>
      </c>
      <c r="D47" s="2">
        <f t="shared" si="1"/>
        <v>439023.21400000073</v>
      </c>
      <c r="E47" s="2">
        <v>439023.21399999998</v>
      </c>
      <c r="F47" s="2">
        <v>388719</v>
      </c>
      <c r="G47" s="2">
        <v>1129.4102269248499</v>
      </c>
      <c r="H47" s="5">
        <v>17.015373557066201</v>
      </c>
      <c r="I47" s="7">
        <v>5.7109446492</v>
      </c>
      <c r="J47" s="3">
        <v>62.724246691326698</v>
      </c>
      <c r="K47" s="3">
        <v>19.075749478073799</v>
      </c>
      <c r="L47" s="3">
        <v>36.126174053552198</v>
      </c>
      <c r="M47" s="6">
        <v>0</v>
      </c>
      <c r="N47" s="6">
        <v>0</v>
      </c>
      <c r="O47" s="6">
        <v>0</v>
      </c>
      <c r="P47" s="2">
        <v>0</v>
      </c>
      <c r="Q47" s="4"/>
    </row>
    <row r="48" spans="1:17" x14ac:dyDescent="0.3">
      <c r="A48" s="1">
        <v>2008</v>
      </c>
      <c r="B48" s="8">
        <v>3</v>
      </c>
      <c r="C48" s="2">
        <f t="shared" si="0"/>
        <v>1.3387762010097504E-9</v>
      </c>
      <c r="D48" s="2">
        <f t="shared" si="1"/>
        <v>432004.99600000132</v>
      </c>
      <c r="E48" s="2">
        <v>432004.99599999998</v>
      </c>
      <c r="F48" s="2">
        <v>388441</v>
      </c>
      <c r="G48" s="2">
        <v>1112.1508697588599</v>
      </c>
      <c r="H48" s="5">
        <v>16.905196967026601</v>
      </c>
      <c r="I48" s="7">
        <v>5.7109446492</v>
      </c>
      <c r="J48" s="3">
        <v>56.935375927571897</v>
      </c>
      <c r="K48" s="3">
        <v>43.841788686646602</v>
      </c>
      <c r="L48" s="3">
        <v>62.724246691326698</v>
      </c>
      <c r="M48" s="6">
        <v>0</v>
      </c>
      <c r="N48" s="6">
        <v>0</v>
      </c>
      <c r="O48" s="6">
        <v>0</v>
      </c>
      <c r="P48" s="2">
        <v>0</v>
      </c>
      <c r="Q48" s="4"/>
    </row>
    <row r="49" spans="1:17" x14ac:dyDescent="0.3">
      <c r="A49" s="1">
        <v>2008</v>
      </c>
      <c r="B49" s="8">
        <v>4</v>
      </c>
      <c r="C49" s="2">
        <f t="shared" si="0"/>
        <v>-8.7311491370201111E-10</v>
      </c>
      <c r="D49" s="2">
        <f t="shared" si="1"/>
        <v>445715.0129999991</v>
      </c>
      <c r="E49" s="2">
        <v>445715.01299999998</v>
      </c>
      <c r="F49" s="2">
        <v>388496</v>
      </c>
      <c r="G49" s="2">
        <v>1147.28340317532</v>
      </c>
      <c r="H49" s="5">
        <v>16.743701896683699</v>
      </c>
      <c r="I49" s="7">
        <v>5.7109446492</v>
      </c>
      <c r="J49" s="3">
        <v>111.14006652165099</v>
      </c>
      <c r="K49" s="3">
        <v>14.6030254430407</v>
      </c>
      <c r="L49" s="3">
        <v>56.935375927571897</v>
      </c>
      <c r="M49" s="6">
        <v>0</v>
      </c>
      <c r="N49" s="6">
        <v>0</v>
      </c>
      <c r="O49" s="6">
        <v>0</v>
      </c>
      <c r="P49" s="2">
        <v>0</v>
      </c>
      <c r="Q49" s="4"/>
    </row>
    <row r="50" spans="1:17" x14ac:dyDescent="0.3">
      <c r="A50" s="1">
        <v>2008</v>
      </c>
      <c r="B50" s="8">
        <v>5</v>
      </c>
      <c r="C50" s="2">
        <f t="shared" si="0"/>
        <v>-8.149072527885437E-10</v>
      </c>
      <c r="D50" s="2">
        <f t="shared" si="1"/>
        <v>480718.61599999917</v>
      </c>
      <c r="E50" s="2">
        <v>480718.61599999998</v>
      </c>
      <c r="F50" s="2">
        <v>389240</v>
      </c>
      <c r="G50" s="2">
        <v>1235.0185386907799</v>
      </c>
      <c r="H50" s="5">
        <v>16.5383667940797</v>
      </c>
      <c r="I50" s="7">
        <v>5.7109446492</v>
      </c>
      <c r="J50" s="3">
        <v>216.40455680076701</v>
      </c>
      <c r="K50" s="3">
        <v>0.21746423078301499</v>
      </c>
      <c r="L50" s="3">
        <v>111.14006652165099</v>
      </c>
      <c r="M50" s="6">
        <v>0</v>
      </c>
      <c r="N50" s="6">
        <v>0</v>
      </c>
      <c r="O50" s="6">
        <v>0</v>
      </c>
      <c r="P50" s="2">
        <v>0</v>
      </c>
      <c r="Q50" s="4"/>
    </row>
    <row r="51" spans="1:17" x14ac:dyDescent="0.3">
      <c r="A51" s="1">
        <v>2008</v>
      </c>
      <c r="B51" s="8">
        <v>6</v>
      </c>
      <c r="C51" s="2">
        <f t="shared" si="0"/>
        <v>0</v>
      </c>
      <c r="D51" s="2">
        <f t="shared" si="1"/>
        <v>543621.66799999925</v>
      </c>
      <c r="E51" s="2">
        <v>543621.66799999995</v>
      </c>
      <c r="F51" s="2">
        <v>389216</v>
      </c>
      <c r="G51" s="2">
        <v>1396.70945695963</v>
      </c>
      <c r="H51" s="5">
        <v>16.310837298909799</v>
      </c>
      <c r="I51" s="7">
        <v>5.7109446492</v>
      </c>
      <c r="J51" s="3">
        <v>285.28102425075201</v>
      </c>
      <c r="K51" s="3">
        <v>0</v>
      </c>
      <c r="L51" s="3">
        <v>216.40455680076701</v>
      </c>
      <c r="M51" s="6">
        <v>0</v>
      </c>
      <c r="N51" s="6">
        <v>0</v>
      </c>
      <c r="O51" s="6">
        <v>0</v>
      </c>
      <c r="P51" s="2">
        <v>0</v>
      </c>
      <c r="Q51" s="4"/>
    </row>
    <row r="52" spans="1:17" x14ac:dyDescent="0.3">
      <c r="A52" s="1">
        <v>2008</v>
      </c>
      <c r="B52" s="8">
        <v>7</v>
      </c>
      <c r="C52" s="2">
        <f t="shared" si="0"/>
        <v>1.862645149230957E-9</v>
      </c>
      <c r="D52" s="2">
        <f t="shared" si="1"/>
        <v>539149.92600000184</v>
      </c>
      <c r="E52" s="2">
        <v>539149.92599999998</v>
      </c>
      <c r="F52" s="2">
        <v>389655</v>
      </c>
      <c r="G52" s="2">
        <v>1383.65971436271</v>
      </c>
      <c r="H52" s="5">
        <v>16.1282804954411</v>
      </c>
      <c r="I52" s="7">
        <v>5.7109446492</v>
      </c>
      <c r="J52" s="3">
        <v>277.50678224326401</v>
      </c>
      <c r="K52" s="3">
        <v>0</v>
      </c>
      <c r="L52" s="3">
        <v>285.28102425075201</v>
      </c>
      <c r="M52" s="6">
        <v>0</v>
      </c>
      <c r="N52" s="6">
        <v>0</v>
      </c>
      <c r="O52" s="6">
        <v>0</v>
      </c>
      <c r="P52" s="2">
        <v>0</v>
      </c>
      <c r="Q52" s="4"/>
    </row>
    <row r="53" spans="1:17" x14ac:dyDescent="0.3">
      <c r="A53" s="1">
        <v>2008</v>
      </c>
      <c r="B53" s="8">
        <v>8</v>
      </c>
      <c r="C53" s="2">
        <f t="shared" si="0"/>
        <v>0</v>
      </c>
      <c r="D53" s="2">
        <f t="shared" si="1"/>
        <v>535182.14500000025</v>
      </c>
      <c r="E53" s="2">
        <v>535182.14500000002</v>
      </c>
      <c r="F53" s="2">
        <v>390153</v>
      </c>
      <c r="G53" s="2">
        <v>1371.72377246875</v>
      </c>
      <c r="H53" s="5">
        <v>16.011361618914901</v>
      </c>
      <c r="I53" s="7">
        <v>5.8003139339000001</v>
      </c>
      <c r="J53" s="3">
        <v>320.57276960580299</v>
      </c>
      <c r="K53" s="3">
        <v>0</v>
      </c>
      <c r="L53" s="3">
        <v>277.50678224326401</v>
      </c>
      <c r="M53" s="6">
        <v>0</v>
      </c>
      <c r="N53" s="6">
        <v>0</v>
      </c>
      <c r="O53" s="6">
        <v>0</v>
      </c>
      <c r="P53" s="2">
        <v>0</v>
      </c>
      <c r="Q53" s="4"/>
    </row>
    <row r="54" spans="1:17" x14ac:dyDescent="0.3">
      <c r="A54" s="1">
        <v>2008</v>
      </c>
      <c r="B54" s="8">
        <v>9</v>
      </c>
      <c r="C54" s="2">
        <f t="shared" si="0"/>
        <v>0</v>
      </c>
      <c r="D54" s="2">
        <f t="shared" si="1"/>
        <v>552627.22899999982</v>
      </c>
      <c r="E54" s="2">
        <v>552627.22900000005</v>
      </c>
      <c r="F54" s="2">
        <v>390306</v>
      </c>
      <c r="G54" s="2">
        <v>1415.8819720936899</v>
      </c>
      <c r="H54" s="5">
        <v>15.9139860234928</v>
      </c>
      <c r="I54" s="7">
        <v>5.9115136181999999</v>
      </c>
      <c r="J54" s="3">
        <v>318.90589510911798</v>
      </c>
      <c r="K54" s="3">
        <v>0</v>
      </c>
      <c r="L54" s="3">
        <v>320.57276960580299</v>
      </c>
      <c r="M54" s="6">
        <v>0</v>
      </c>
      <c r="N54" s="6">
        <v>0</v>
      </c>
      <c r="O54" s="6">
        <v>0</v>
      </c>
      <c r="P54" s="2">
        <v>0</v>
      </c>
      <c r="Q54" s="4"/>
    </row>
    <row r="55" spans="1:17" x14ac:dyDescent="0.3">
      <c r="A55" s="1">
        <v>2008</v>
      </c>
      <c r="B55" s="8">
        <v>10</v>
      </c>
      <c r="C55" s="2">
        <f t="shared" si="0"/>
        <v>-1.9208528101444244E-9</v>
      </c>
      <c r="D55" s="2">
        <f t="shared" si="1"/>
        <v>510750.87599999807</v>
      </c>
      <c r="E55" s="2">
        <v>510750.87599999999</v>
      </c>
      <c r="F55" s="2">
        <v>390919</v>
      </c>
      <c r="G55" s="2">
        <v>1306.5388891304799</v>
      </c>
      <c r="H55" s="5">
        <v>15.7692500595945</v>
      </c>
      <c r="I55" s="7">
        <v>6.0367073401000004</v>
      </c>
      <c r="J55" s="3">
        <v>182.0608790082</v>
      </c>
      <c r="K55" s="3">
        <v>5.45628405330985</v>
      </c>
      <c r="L55" s="3">
        <v>318.90589510911798</v>
      </c>
      <c r="M55" s="6">
        <v>0</v>
      </c>
      <c r="N55" s="6">
        <v>0</v>
      </c>
      <c r="O55" s="6">
        <v>0</v>
      </c>
      <c r="P55" s="2">
        <v>0</v>
      </c>
      <c r="Q55" s="4"/>
    </row>
    <row r="56" spans="1:17" x14ac:dyDescent="0.3">
      <c r="A56" s="1">
        <v>2008</v>
      </c>
      <c r="B56" s="8">
        <v>11</v>
      </c>
      <c r="C56" s="2">
        <f t="shared" si="0"/>
        <v>5.8207660913467407E-10</v>
      </c>
      <c r="D56" s="2">
        <f t="shared" si="1"/>
        <v>438552.13700000057</v>
      </c>
      <c r="E56" s="2">
        <v>438552.13699999999</v>
      </c>
      <c r="F56" s="2">
        <v>390804</v>
      </c>
      <c r="G56" s="2">
        <v>1122.17924330355</v>
      </c>
      <c r="H56" s="5">
        <v>15.5234565810871</v>
      </c>
      <c r="I56" s="7">
        <v>6.1664909246999997</v>
      </c>
      <c r="J56" s="3">
        <v>53.240502772726003</v>
      </c>
      <c r="K56" s="3">
        <v>74.937059717035396</v>
      </c>
      <c r="L56" s="3">
        <v>182.0608790082</v>
      </c>
      <c r="M56" s="6">
        <v>0</v>
      </c>
      <c r="N56" s="6">
        <v>0</v>
      </c>
      <c r="O56" s="6">
        <v>0</v>
      </c>
      <c r="P56" s="2">
        <v>0</v>
      </c>
      <c r="Q56" s="4"/>
    </row>
    <row r="57" spans="1:17" x14ac:dyDescent="0.3">
      <c r="A57" s="1">
        <v>2008</v>
      </c>
      <c r="B57" s="8">
        <v>12</v>
      </c>
      <c r="C57" s="2">
        <f t="shared" si="0"/>
        <v>-1.3387762010097504E-9</v>
      </c>
      <c r="D57" s="2">
        <f t="shared" si="1"/>
        <v>439329.40399999864</v>
      </c>
      <c r="E57" s="2">
        <v>439329.40399999998</v>
      </c>
      <c r="F57" s="2">
        <v>390180</v>
      </c>
      <c r="G57" s="2">
        <v>1125.96597467835</v>
      </c>
      <c r="H57" s="5">
        <v>15.2429044113729</v>
      </c>
      <c r="I57" s="7">
        <v>6.1949389284</v>
      </c>
      <c r="J57" s="3">
        <v>36.448562002198997</v>
      </c>
      <c r="K57" s="3">
        <v>43.078696701188498</v>
      </c>
      <c r="L57" s="3">
        <v>53.240502772726003</v>
      </c>
      <c r="M57" s="6">
        <v>0</v>
      </c>
      <c r="N57" s="6">
        <v>0</v>
      </c>
      <c r="O57" s="6">
        <v>0</v>
      </c>
      <c r="P57" s="2">
        <v>0</v>
      </c>
      <c r="Q57" s="4"/>
    </row>
    <row r="58" spans="1:17" x14ac:dyDescent="0.3">
      <c r="A58" s="1">
        <v>2009</v>
      </c>
      <c r="B58" s="8">
        <v>1</v>
      </c>
      <c r="C58" s="2">
        <f t="shared" si="0"/>
        <v>0</v>
      </c>
      <c r="D58" s="2">
        <f t="shared" si="1"/>
        <v>446472.71099999966</v>
      </c>
      <c r="E58" s="2">
        <v>446472.71100000001</v>
      </c>
      <c r="F58" s="2">
        <v>390070</v>
      </c>
      <c r="G58" s="2">
        <v>1144.5963827005401</v>
      </c>
      <c r="H58" s="5">
        <v>14.9837798041801</v>
      </c>
      <c r="I58" s="7">
        <v>6.1949389284</v>
      </c>
      <c r="J58" s="3">
        <v>24.483176423718501</v>
      </c>
      <c r="K58" s="3">
        <v>125.58110212552</v>
      </c>
      <c r="L58" s="3">
        <v>36.448562002198997</v>
      </c>
      <c r="M58" s="6">
        <v>0</v>
      </c>
      <c r="N58" s="6">
        <v>0</v>
      </c>
      <c r="O58" s="6">
        <v>0</v>
      </c>
      <c r="P58" s="2">
        <v>0</v>
      </c>
      <c r="Q58" s="4"/>
    </row>
    <row r="59" spans="1:17" x14ac:dyDescent="0.3">
      <c r="A59" s="1">
        <v>2009</v>
      </c>
      <c r="B59" s="8">
        <v>2</v>
      </c>
      <c r="C59" s="2">
        <f t="shared" si="0"/>
        <v>0</v>
      </c>
      <c r="D59" s="2">
        <f t="shared" si="1"/>
        <v>403124.04199999972</v>
      </c>
      <c r="E59" s="2">
        <v>403124.04200000002</v>
      </c>
      <c r="F59" s="2">
        <v>389449</v>
      </c>
      <c r="G59" s="2">
        <v>1035.11381978128</v>
      </c>
      <c r="H59" s="5">
        <v>14.808278316084399</v>
      </c>
      <c r="I59" s="7">
        <v>6.1949389284</v>
      </c>
      <c r="J59" s="3">
        <v>18.1400865141438</v>
      </c>
      <c r="K59" s="3">
        <v>120.20204050590399</v>
      </c>
      <c r="L59" s="3">
        <v>24.483176423718501</v>
      </c>
      <c r="M59" s="6">
        <v>0</v>
      </c>
      <c r="N59" s="6">
        <v>0</v>
      </c>
      <c r="O59" s="6">
        <v>0</v>
      </c>
      <c r="P59" s="2">
        <v>0</v>
      </c>
      <c r="Q59" s="4"/>
    </row>
    <row r="60" spans="1:17" x14ac:dyDescent="0.3">
      <c r="A60" s="1">
        <v>2009</v>
      </c>
      <c r="B60" s="8">
        <v>3</v>
      </c>
      <c r="C60" s="2">
        <f t="shared" si="0"/>
        <v>1.8044374883174896E-9</v>
      </c>
      <c r="D60" s="2">
        <f t="shared" si="1"/>
        <v>397919.09400000179</v>
      </c>
      <c r="E60" s="2">
        <v>397919.09399999998</v>
      </c>
      <c r="F60" s="2">
        <v>389130</v>
      </c>
      <c r="G60" s="2">
        <v>1022.58652378383</v>
      </c>
      <c r="H60" s="5">
        <v>14.695933966048701</v>
      </c>
      <c r="I60" s="7">
        <v>6.1949389284</v>
      </c>
      <c r="J60" s="3">
        <v>49.882568605072898</v>
      </c>
      <c r="K60" s="3">
        <v>42.947968805174298</v>
      </c>
      <c r="L60" s="3">
        <v>18.1400865141438</v>
      </c>
      <c r="M60" s="6">
        <v>0</v>
      </c>
      <c r="N60" s="6">
        <v>0</v>
      </c>
      <c r="O60" s="6">
        <v>0</v>
      </c>
      <c r="P60" s="2">
        <v>0</v>
      </c>
      <c r="Q60" s="4"/>
    </row>
    <row r="61" spans="1:17" x14ac:dyDescent="0.3">
      <c r="A61" s="1">
        <v>2009</v>
      </c>
      <c r="B61" s="8">
        <v>4</v>
      </c>
      <c r="C61" s="2">
        <f t="shared" si="0"/>
        <v>-8.149072527885437E-10</v>
      </c>
      <c r="D61" s="2">
        <f t="shared" si="1"/>
        <v>427729.39699999918</v>
      </c>
      <c r="E61" s="2">
        <v>427729.397</v>
      </c>
      <c r="F61" s="2">
        <v>388742</v>
      </c>
      <c r="G61" s="2">
        <v>1100.29118798586</v>
      </c>
      <c r="H61" s="5">
        <v>14.5769533955593</v>
      </c>
      <c r="I61" s="7">
        <v>6.1949389284</v>
      </c>
      <c r="J61" s="3">
        <v>126.255234755944</v>
      </c>
      <c r="K61" s="3">
        <v>14.754047231067901</v>
      </c>
      <c r="L61" s="3">
        <v>49.882568605072898</v>
      </c>
      <c r="M61" s="6">
        <v>0</v>
      </c>
      <c r="N61" s="6">
        <v>0</v>
      </c>
      <c r="O61" s="6">
        <v>0</v>
      </c>
      <c r="P61" s="2">
        <v>0</v>
      </c>
      <c r="Q61" s="4"/>
    </row>
    <row r="62" spans="1:17" x14ac:dyDescent="0.3">
      <c r="A62" s="1">
        <v>2009</v>
      </c>
      <c r="B62" s="8">
        <v>5</v>
      </c>
      <c r="C62" s="2">
        <f t="shared" si="0"/>
        <v>-5.8207660913467407E-10</v>
      </c>
      <c r="D62" s="2">
        <f t="shared" si="1"/>
        <v>462967.32699999941</v>
      </c>
      <c r="E62" s="2">
        <v>462967.32699999999</v>
      </c>
      <c r="F62" s="2">
        <v>388684</v>
      </c>
      <c r="G62" s="2">
        <v>1191.1149597102001</v>
      </c>
      <c r="H62" s="5">
        <v>14.431049144974599</v>
      </c>
      <c r="I62" s="7">
        <v>6.1949389284</v>
      </c>
      <c r="J62" s="3">
        <v>193.36367005912101</v>
      </c>
      <c r="K62" s="3">
        <v>0</v>
      </c>
      <c r="L62" s="3">
        <v>126.255234755944</v>
      </c>
      <c r="M62" s="6">
        <v>0</v>
      </c>
      <c r="N62" s="6">
        <v>0</v>
      </c>
      <c r="O62" s="6">
        <v>0</v>
      </c>
      <c r="P62" s="2">
        <v>0</v>
      </c>
      <c r="Q62" s="4"/>
    </row>
    <row r="63" spans="1:17" x14ac:dyDescent="0.3">
      <c r="A63" s="1">
        <v>2009</v>
      </c>
      <c r="B63" s="8">
        <v>6</v>
      </c>
      <c r="C63" s="2">
        <f t="shared" si="0"/>
        <v>-1.57160684466362E-9</v>
      </c>
      <c r="D63" s="2">
        <f t="shared" si="1"/>
        <v>496681.50499999843</v>
      </c>
      <c r="E63" s="2">
        <v>496681.505</v>
      </c>
      <c r="F63" s="2">
        <v>388608</v>
      </c>
      <c r="G63" s="2">
        <v>1278.1041692399499</v>
      </c>
      <c r="H63" s="5">
        <v>14.269918064687401</v>
      </c>
      <c r="I63" s="7">
        <v>6.1949389284</v>
      </c>
      <c r="J63" s="3">
        <v>290.69629221537099</v>
      </c>
      <c r="K63" s="3">
        <v>0</v>
      </c>
      <c r="L63" s="3">
        <v>193.36367005912101</v>
      </c>
      <c r="M63" s="6">
        <v>0</v>
      </c>
      <c r="N63" s="6">
        <v>0</v>
      </c>
      <c r="O63" s="6">
        <v>0</v>
      </c>
      <c r="P63" s="2">
        <v>0</v>
      </c>
      <c r="Q63" s="4"/>
    </row>
    <row r="64" spans="1:17" x14ac:dyDescent="0.3">
      <c r="A64" s="1">
        <v>2009</v>
      </c>
      <c r="B64" s="8">
        <v>7</v>
      </c>
      <c r="C64" s="2">
        <f t="shared" si="0"/>
        <v>1.5133991837501526E-9</v>
      </c>
      <c r="D64" s="2">
        <f t="shared" si="1"/>
        <v>536102.39000000153</v>
      </c>
      <c r="E64" s="2">
        <v>536102.39</v>
      </c>
      <c r="F64" s="2">
        <v>388816</v>
      </c>
      <c r="G64" s="2">
        <v>1378.80743076417</v>
      </c>
      <c r="H64" s="5">
        <v>14.133666332970799</v>
      </c>
      <c r="I64" s="7">
        <v>6.1949389284</v>
      </c>
      <c r="J64" s="3">
        <v>318.41148260028501</v>
      </c>
      <c r="K64" s="3">
        <v>0</v>
      </c>
      <c r="L64" s="3">
        <v>290.69629221537099</v>
      </c>
      <c r="M64" s="6">
        <v>0</v>
      </c>
      <c r="N64" s="6">
        <v>0</v>
      </c>
      <c r="O64" s="6">
        <v>0</v>
      </c>
      <c r="P64" s="2">
        <v>0</v>
      </c>
      <c r="Q64" s="4"/>
    </row>
    <row r="65" spans="1:17" x14ac:dyDescent="0.3">
      <c r="A65" s="1">
        <v>2009</v>
      </c>
      <c r="B65" s="8">
        <v>8</v>
      </c>
      <c r="C65" s="2">
        <f t="shared" si="0"/>
        <v>-1.1641532182693481E-9</v>
      </c>
      <c r="D65" s="2">
        <f t="shared" si="1"/>
        <v>527839.44699999888</v>
      </c>
      <c r="E65" s="2">
        <v>527839.44700000004</v>
      </c>
      <c r="F65" s="2">
        <v>389306</v>
      </c>
      <c r="G65" s="2">
        <v>1355.8471921830101</v>
      </c>
      <c r="H65" s="5">
        <v>14.038701098689</v>
      </c>
      <c r="I65" s="7">
        <v>6.1949389284</v>
      </c>
      <c r="J65" s="3">
        <v>356.05452345394701</v>
      </c>
      <c r="K65" s="3">
        <v>0</v>
      </c>
      <c r="L65" s="3">
        <v>318.41148260028501</v>
      </c>
      <c r="M65" s="6">
        <v>0</v>
      </c>
      <c r="N65" s="6">
        <v>0</v>
      </c>
      <c r="O65" s="6">
        <v>0</v>
      </c>
      <c r="P65" s="2">
        <v>0</v>
      </c>
      <c r="Q65" s="4"/>
    </row>
    <row r="66" spans="1:17" x14ac:dyDescent="0.3">
      <c r="A66" s="1">
        <v>2009</v>
      </c>
      <c r="B66" s="8">
        <v>9</v>
      </c>
      <c r="C66" s="2">
        <f t="shared" si="0"/>
        <v>1.0477378964424133E-9</v>
      </c>
      <c r="D66" s="2">
        <f t="shared" si="1"/>
        <v>533321.7560000011</v>
      </c>
      <c r="E66" s="2">
        <v>533321.75600000005</v>
      </c>
      <c r="F66" s="2">
        <v>389429</v>
      </c>
      <c r="G66" s="2">
        <v>1369.4967657775901</v>
      </c>
      <c r="H66" s="5">
        <v>13.991073957543399</v>
      </c>
      <c r="I66" s="7">
        <v>6.1949389284</v>
      </c>
      <c r="J66" s="3">
        <v>310.26409597365</v>
      </c>
      <c r="K66" s="3">
        <v>0</v>
      </c>
      <c r="L66" s="3">
        <v>356.05452345394701</v>
      </c>
      <c r="M66" s="6">
        <v>0</v>
      </c>
      <c r="N66" s="6">
        <v>0</v>
      </c>
      <c r="O66" s="6">
        <v>0</v>
      </c>
      <c r="P66" s="2">
        <v>0</v>
      </c>
      <c r="Q66" s="4"/>
    </row>
    <row r="67" spans="1:17" x14ac:dyDescent="0.3">
      <c r="A67" s="1">
        <v>2009</v>
      </c>
      <c r="B67" s="8">
        <v>10</v>
      </c>
      <c r="C67" s="2">
        <f t="shared" si="0"/>
        <v>-8.149072527885437E-10</v>
      </c>
      <c r="D67" s="2">
        <f t="shared" si="1"/>
        <v>512574.95699999918</v>
      </c>
      <c r="E67" s="2">
        <v>512574.95699999999</v>
      </c>
      <c r="F67" s="2">
        <v>389956</v>
      </c>
      <c r="G67" s="2">
        <v>1314.4430576783</v>
      </c>
      <c r="H67" s="5">
        <v>13.985346929577601</v>
      </c>
      <c r="I67" s="7">
        <v>6.2024357220999997</v>
      </c>
      <c r="J67" s="3">
        <v>253.98000492253999</v>
      </c>
      <c r="K67" s="3">
        <v>7.8255867955241296</v>
      </c>
      <c r="L67" s="3">
        <v>310.26409597365</v>
      </c>
      <c r="M67" s="6">
        <v>0</v>
      </c>
      <c r="N67" s="6">
        <v>0</v>
      </c>
      <c r="O67" s="6">
        <v>0</v>
      </c>
      <c r="P67" s="2">
        <v>0</v>
      </c>
      <c r="Q67" s="4"/>
    </row>
    <row r="68" spans="1:17" x14ac:dyDescent="0.3">
      <c r="A68" s="1">
        <v>2009</v>
      </c>
      <c r="B68" s="8">
        <v>11</v>
      </c>
      <c r="C68" s="2">
        <f t="shared" si="0"/>
        <v>-1.57160684466362E-9</v>
      </c>
      <c r="D68" s="2">
        <f t="shared" si="1"/>
        <v>473343.18799999845</v>
      </c>
      <c r="E68" s="2">
        <v>473343.18800000002</v>
      </c>
      <c r="F68" s="2">
        <v>390157</v>
      </c>
      <c r="G68" s="2">
        <v>1213.2120864164899</v>
      </c>
      <c r="H68" s="5">
        <v>14.016373485663999</v>
      </c>
      <c r="I68" s="7">
        <v>6.2241693939999996</v>
      </c>
      <c r="J68" s="3">
        <v>124.51115722310399</v>
      </c>
      <c r="K68" s="3">
        <v>23.5727007444682</v>
      </c>
      <c r="L68" s="3">
        <v>253.98000492253999</v>
      </c>
      <c r="M68" s="6">
        <v>0</v>
      </c>
      <c r="N68" s="6">
        <v>0</v>
      </c>
      <c r="O68" s="6">
        <v>0</v>
      </c>
      <c r="P68" s="2">
        <v>0</v>
      </c>
      <c r="Q68" s="4"/>
    </row>
    <row r="69" spans="1:17" x14ac:dyDescent="0.3">
      <c r="A69" s="1">
        <v>2009</v>
      </c>
      <c r="B69" s="8">
        <v>12</v>
      </c>
      <c r="C69" s="2">
        <f t="shared" si="0"/>
        <v>1.862645149230957E-9</v>
      </c>
      <c r="D69" s="2">
        <f t="shared" si="1"/>
        <v>454532.11900000187</v>
      </c>
      <c r="E69" s="2">
        <v>454532.11900000001</v>
      </c>
      <c r="F69" s="2">
        <v>390107</v>
      </c>
      <c r="G69" s="2">
        <v>1165.1473031758001</v>
      </c>
      <c r="H69" s="5">
        <v>14.0742954118793</v>
      </c>
      <c r="I69" s="7">
        <v>6.2343898168000003</v>
      </c>
      <c r="J69" s="3">
        <v>64.378981964781005</v>
      </c>
      <c r="K69" s="3">
        <v>50.576373705213797</v>
      </c>
      <c r="L69" s="3">
        <v>124.51115722310399</v>
      </c>
      <c r="M69" s="6">
        <v>0</v>
      </c>
      <c r="N69" s="6">
        <v>0</v>
      </c>
      <c r="O69" s="6">
        <v>0</v>
      </c>
      <c r="P69" s="2">
        <v>0</v>
      </c>
      <c r="Q69" s="4"/>
    </row>
    <row r="70" spans="1:17" x14ac:dyDescent="0.3">
      <c r="A70" s="1">
        <v>2010</v>
      </c>
      <c r="B70" s="8">
        <v>1</v>
      </c>
      <c r="C70" s="2">
        <f t="shared" si="0"/>
        <v>-1.4551915228366852E-9</v>
      </c>
      <c r="D70" s="2">
        <f t="shared" si="1"/>
        <v>443187.10899999854</v>
      </c>
      <c r="E70" s="2">
        <v>443187.109</v>
      </c>
      <c r="F70" s="2">
        <v>388623</v>
      </c>
      <c r="G70" s="2">
        <v>1140.4037048759301</v>
      </c>
      <c r="H70" s="5">
        <v>14.1553716509273</v>
      </c>
      <c r="I70" s="7">
        <v>6.2343898168000003</v>
      </c>
      <c r="J70" s="3">
        <v>18.124593485966699</v>
      </c>
      <c r="K70" s="3">
        <v>275.40272710222303</v>
      </c>
      <c r="L70" s="3">
        <v>64.378981964781005</v>
      </c>
      <c r="M70" s="6">
        <v>0</v>
      </c>
      <c r="N70" s="6">
        <v>0</v>
      </c>
      <c r="O70" s="6">
        <v>0</v>
      </c>
      <c r="P70" s="2">
        <v>0</v>
      </c>
      <c r="Q70" s="4"/>
    </row>
    <row r="71" spans="1:17" x14ac:dyDescent="0.3">
      <c r="A71" s="1">
        <v>2010</v>
      </c>
      <c r="B71" s="8">
        <v>2</v>
      </c>
      <c r="C71" s="2">
        <f t="shared" si="0"/>
        <v>0</v>
      </c>
      <c r="D71" s="2">
        <f t="shared" si="1"/>
        <v>387237.0509999998</v>
      </c>
      <c r="E71" s="2">
        <v>387237.05099999998</v>
      </c>
      <c r="F71" s="2">
        <v>388521</v>
      </c>
      <c r="G71" s="2">
        <v>996.69529060205195</v>
      </c>
      <c r="H71" s="5">
        <v>14.248403745603699</v>
      </c>
      <c r="I71" s="7">
        <v>6.2343898168000003</v>
      </c>
      <c r="J71" s="3">
        <v>10.0912721542049</v>
      </c>
      <c r="K71" s="3">
        <v>158.64482318120201</v>
      </c>
      <c r="L71" s="3">
        <v>18.124593485966699</v>
      </c>
      <c r="M71" s="6">
        <v>0</v>
      </c>
      <c r="N71" s="6">
        <v>0</v>
      </c>
      <c r="O71" s="6">
        <v>0</v>
      </c>
      <c r="P71" s="2">
        <v>0</v>
      </c>
      <c r="Q71" s="4"/>
    </row>
    <row r="72" spans="1:17" x14ac:dyDescent="0.3">
      <c r="A72" s="1">
        <v>2010</v>
      </c>
      <c r="B72" s="8">
        <v>3</v>
      </c>
      <c r="C72" s="2">
        <f t="shared" si="0"/>
        <v>0</v>
      </c>
      <c r="D72" s="2">
        <f t="shared" si="1"/>
        <v>371891.23099999985</v>
      </c>
      <c r="E72" s="2">
        <v>371891.23100000003</v>
      </c>
      <c r="F72" s="2">
        <v>389486</v>
      </c>
      <c r="G72" s="2">
        <v>954.82567024231901</v>
      </c>
      <c r="H72" s="5">
        <v>14.329451713782399</v>
      </c>
      <c r="I72" s="7">
        <v>6.2343898168000003</v>
      </c>
      <c r="J72" s="3">
        <v>14.192357639291499</v>
      </c>
      <c r="K72" s="3">
        <v>152.51385483672701</v>
      </c>
      <c r="L72" s="3">
        <v>10.0912721542049</v>
      </c>
      <c r="M72" s="6">
        <v>0</v>
      </c>
      <c r="N72" s="6">
        <v>0</v>
      </c>
      <c r="O72" s="6">
        <v>0</v>
      </c>
      <c r="P72" s="2">
        <v>0</v>
      </c>
      <c r="Q72" s="4"/>
    </row>
    <row r="73" spans="1:17" x14ac:dyDescent="0.3">
      <c r="A73" s="1">
        <v>2010</v>
      </c>
      <c r="B73" s="8">
        <v>4</v>
      </c>
      <c r="C73" s="2">
        <f t="shared" si="0"/>
        <v>0</v>
      </c>
      <c r="D73" s="2">
        <f t="shared" si="1"/>
        <v>388729.86700000003</v>
      </c>
      <c r="E73" s="2">
        <v>388729.86700000003</v>
      </c>
      <c r="F73" s="2">
        <v>389793</v>
      </c>
      <c r="G73" s="2">
        <v>997.27257031296097</v>
      </c>
      <c r="H73" s="5">
        <v>14.4019153448038</v>
      </c>
      <c r="I73" s="7">
        <v>6.2343898168000003</v>
      </c>
      <c r="J73" s="3">
        <v>81.765451730198606</v>
      </c>
      <c r="K73" s="3">
        <v>11.34792079134</v>
      </c>
      <c r="L73" s="3">
        <v>14.192357639291499</v>
      </c>
      <c r="M73" s="6">
        <v>0</v>
      </c>
      <c r="N73" s="6">
        <v>0</v>
      </c>
      <c r="O73" s="6">
        <v>0</v>
      </c>
      <c r="P73" s="2">
        <v>0</v>
      </c>
      <c r="Q73" s="4"/>
    </row>
    <row r="74" spans="1:17" x14ac:dyDescent="0.3">
      <c r="A74" s="1">
        <v>2010</v>
      </c>
      <c r="B74" s="8">
        <v>5</v>
      </c>
      <c r="C74" s="2">
        <f t="shared" si="0"/>
        <v>-1.280568540096283E-9</v>
      </c>
      <c r="D74" s="2">
        <f t="shared" si="1"/>
        <v>453491.38299999869</v>
      </c>
      <c r="E74" s="2">
        <v>453491.38299999997</v>
      </c>
      <c r="F74" s="2">
        <v>390141</v>
      </c>
      <c r="G74" s="2">
        <v>1162.3781735321299</v>
      </c>
      <c r="H74" s="5">
        <v>14.4435171707233</v>
      </c>
      <c r="I74" s="7">
        <v>6.7480389115000001</v>
      </c>
      <c r="J74" s="3">
        <v>235.20518287858101</v>
      </c>
      <c r="K74" s="3">
        <v>0</v>
      </c>
      <c r="L74" s="3">
        <v>81.765451730198606</v>
      </c>
      <c r="M74" s="6">
        <v>0</v>
      </c>
      <c r="N74" s="6">
        <v>0</v>
      </c>
      <c r="O74" s="6">
        <v>0</v>
      </c>
      <c r="P74" s="2">
        <v>0</v>
      </c>
      <c r="Q74" s="4"/>
    </row>
    <row r="75" spans="1:17" x14ac:dyDescent="0.3">
      <c r="A75" s="1">
        <v>2010</v>
      </c>
      <c r="B75" s="8">
        <v>6</v>
      </c>
      <c r="C75" s="2">
        <f t="shared" ref="C75:C138" si="2">+D75-E75</f>
        <v>0</v>
      </c>
      <c r="D75" s="2">
        <f t="shared" ref="D75:D136" si="3">F75*G75/1000</f>
        <v>524965.9250000004</v>
      </c>
      <c r="E75" s="2">
        <v>524965.92500000005</v>
      </c>
      <c r="F75" s="2">
        <v>390414</v>
      </c>
      <c r="G75" s="2">
        <v>1344.6390882499099</v>
      </c>
      <c r="H75" s="5">
        <v>14.464696399310499</v>
      </c>
      <c r="I75" s="7">
        <v>6.7480389115000001</v>
      </c>
      <c r="J75" s="3">
        <v>361.45504892939999</v>
      </c>
      <c r="K75" s="3">
        <v>0</v>
      </c>
      <c r="L75" s="3">
        <v>235.20518287858101</v>
      </c>
      <c r="M75" s="6">
        <v>0</v>
      </c>
      <c r="N75" s="6">
        <v>0</v>
      </c>
      <c r="O75" s="6">
        <v>0</v>
      </c>
      <c r="P75" s="2">
        <v>0</v>
      </c>
      <c r="Q75" s="4"/>
    </row>
    <row r="76" spans="1:17" x14ac:dyDescent="0.3">
      <c r="A76" s="1">
        <v>2010</v>
      </c>
      <c r="B76" s="8">
        <v>7</v>
      </c>
      <c r="C76" s="2">
        <f t="shared" si="2"/>
        <v>0</v>
      </c>
      <c r="D76" s="2">
        <f t="shared" si="3"/>
        <v>547704.44600000046</v>
      </c>
      <c r="E76" s="2">
        <v>547704.446</v>
      </c>
      <c r="F76" s="2">
        <v>391059</v>
      </c>
      <c r="G76" s="2">
        <v>1400.5672954720401</v>
      </c>
      <c r="H76" s="5">
        <v>14.4761567886928</v>
      </c>
      <c r="I76" s="7">
        <v>6.7480389115000001</v>
      </c>
      <c r="J76" s="3">
        <v>352.69258151610597</v>
      </c>
      <c r="K76" s="3">
        <v>0</v>
      </c>
      <c r="L76" s="3">
        <v>361.45504892939999</v>
      </c>
      <c r="M76" s="6">
        <v>0</v>
      </c>
      <c r="N76" s="6">
        <v>0</v>
      </c>
      <c r="O76" s="6">
        <v>0</v>
      </c>
      <c r="P76" s="2">
        <v>0</v>
      </c>
      <c r="Q76" s="4"/>
    </row>
    <row r="77" spans="1:17" x14ac:dyDescent="0.3">
      <c r="A77" s="1">
        <v>2010</v>
      </c>
      <c r="B77" s="8">
        <v>8</v>
      </c>
      <c r="C77" s="2">
        <f t="shared" si="2"/>
        <v>-1.1641532182693481E-9</v>
      </c>
      <c r="D77" s="2">
        <f t="shared" si="3"/>
        <v>540237.45299999882</v>
      </c>
      <c r="E77" s="2">
        <v>540237.45299999998</v>
      </c>
      <c r="F77" s="2">
        <v>391776</v>
      </c>
      <c r="G77" s="2">
        <v>1378.9447362778701</v>
      </c>
      <c r="H77" s="5">
        <v>14.491144164065201</v>
      </c>
      <c r="I77" s="7">
        <v>6.7602956121000002</v>
      </c>
      <c r="J77" s="3">
        <v>362.03321597310298</v>
      </c>
      <c r="K77" s="3">
        <v>0</v>
      </c>
      <c r="L77" s="3">
        <v>352.69258151610597</v>
      </c>
      <c r="M77" s="6">
        <v>0</v>
      </c>
      <c r="N77" s="6">
        <v>0</v>
      </c>
      <c r="O77" s="6">
        <v>0</v>
      </c>
      <c r="P77" s="2">
        <v>0</v>
      </c>
      <c r="Q77" s="4"/>
    </row>
    <row r="78" spans="1:17" x14ac:dyDescent="0.3">
      <c r="A78" s="1">
        <v>2010</v>
      </c>
      <c r="B78" s="8">
        <v>9</v>
      </c>
      <c r="C78" s="2">
        <f t="shared" si="2"/>
        <v>-1.7462298274040222E-9</v>
      </c>
      <c r="D78" s="2">
        <f t="shared" si="3"/>
        <v>535403.84399999829</v>
      </c>
      <c r="E78" s="2">
        <v>535403.84400000004</v>
      </c>
      <c r="F78" s="2">
        <v>391982</v>
      </c>
      <c r="G78" s="2">
        <v>1365.8888520391199</v>
      </c>
      <c r="H78" s="5">
        <v>14.5170384318331</v>
      </c>
      <c r="I78" s="7">
        <v>6.7620322426000001</v>
      </c>
      <c r="J78" s="3">
        <v>329.82039538151997</v>
      </c>
      <c r="K78" s="3">
        <v>0</v>
      </c>
      <c r="L78" s="3">
        <v>362.03321597310298</v>
      </c>
      <c r="M78" s="6">
        <v>0</v>
      </c>
      <c r="N78" s="6">
        <v>0</v>
      </c>
      <c r="O78" s="6">
        <v>0</v>
      </c>
      <c r="P78" s="2">
        <v>0</v>
      </c>
      <c r="Q78" s="4"/>
    </row>
    <row r="79" spans="1:17" x14ac:dyDescent="0.3">
      <c r="A79" s="1">
        <v>2010</v>
      </c>
      <c r="B79" s="8">
        <v>10</v>
      </c>
      <c r="C79" s="2">
        <f t="shared" si="2"/>
        <v>0</v>
      </c>
      <c r="D79" s="2">
        <f t="shared" si="3"/>
        <v>482514.07700000016</v>
      </c>
      <c r="E79" s="2">
        <v>482514.07699999999</v>
      </c>
      <c r="F79" s="2">
        <v>392238</v>
      </c>
      <c r="G79" s="2">
        <v>1230.1563769956001</v>
      </c>
      <c r="H79" s="5">
        <v>14.5588378720409</v>
      </c>
      <c r="I79" s="7">
        <v>6.7620322426000001</v>
      </c>
      <c r="J79" s="3">
        <v>175.64700209624201</v>
      </c>
      <c r="K79" s="3">
        <v>0.44350722722807101</v>
      </c>
      <c r="L79" s="3">
        <v>329.82039538151997</v>
      </c>
      <c r="M79" s="6">
        <v>0</v>
      </c>
      <c r="N79" s="6">
        <v>0</v>
      </c>
      <c r="O79" s="6">
        <v>0</v>
      </c>
      <c r="P79" s="2">
        <v>0</v>
      </c>
      <c r="Q79" s="4"/>
    </row>
    <row r="80" spans="1:17" x14ac:dyDescent="0.3">
      <c r="A80" s="1">
        <v>2010</v>
      </c>
      <c r="B80" s="8">
        <v>11</v>
      </c>
      <c r="C80" s="2">
        <f t="shared" si="2"/>
        <v>-1.6880221664905548E-9</v>
      </c>
      <c r="D80" s="2">
        <f t="shared" si="3"/>
        <v>442647.43499999831</v>
      </c>
      <c r="E80" s="2">
        <v>442647.435</v>
      </c>
      <c r="F80" s="2">
        <v>392498</v>
      </c>
      <c r="G80" s="2">
        <v>1127.76991220337</v>
      </c>
      <c r="H80" s="5">
        <v>14.6218407636996</v>
      </c>
      <c r="I80" s="7">
        <v>6.7620322426000001</v>
      </c>
      <c r="J80" s="3">
        <v>88.251825721408693</v>
      </c>
      <c r="K80" s="3">
        <v>30.865949640609301</v>
      </c>
      <c r="L80" s="3">
        <v>175.64700209624201</v>
      </c>
      <c r="M80" s="6">
        <v>0</v>
      </c>
      <c r="N80" s="6">
        <v>0</v>
      </c>
      <c r="O80" s="6">
        <v>0</v>
      </c>
      <c r="P80" s="2">
        <v>0</v>
      </c>
      <c r="Q80" s="4"/>
    </row>
    <row r="81" spans="1:17" x14ac:dyDescent="0.3">
      <c r="A81" s="1">
        <v>2010</v>
      </c>
      <c r="B81" s="8">
        <v>12</v>
      </c>
      <c r="C81" s="2">
        <f t="shared" si="2"/>
        <v>0</v>
      </c>
      <c r="D81" s="2">
        <f t="shared" si="3"/>
        <v>423893.02200000035</v>
      </c>
      <c r="E81" s="2">
        <v>423893.022</v>
      </c>
      <c r="F81" s="2">
        <v>392073</v>
      </c>
      <c r="G81" s="2">
        <v>1081.15841182637</v>
      </c>
      <c r="H81" s="5">
        <v>14.685947131363299</v>
      </c>
      <c r="I81" s="7">
        <v>6.7620322426000001</v>
      </c>
      <c r="J81" s="3">
        <v>10.862833711145299</v>
      </c>
      <c r="K81" s="3">
        <v>270.33875317322202</v>
      </c>
      <c r="L81" s="3">
        <v>88.251825721408693</v>
      </c>
      <c r="M81" s="6">
        <v>0</v>
      </c>
      <c r="N81" s="6">
        <v>0</v>
      </c>
      <c r="O81" s="6">
        <v>0</v>
      </c>
      <c r="P81" s="2">
        <v>0</v>
      </c>
      <c r="Q81" s="4"/>
    </row>
    <row r="82" spans="1:17" x14ac:dyDescent="0.3">
      <c r="A82" s="1">
        <v>2011</v>
      </c>
      <c r="B82" s="8">
        <v>1</v>
      </c>
      <c r="C82" s="2">
        <f t="shared" si="2"/>
        <v>9.8953023552894592E-10</v>
      </c>
      <c r="D82" s="2">
        <f t="shared" si="3"/>
        <v>419062.33400000096</v>
      </c>
      <c r="E82" s="2">
        <v>419062.33399999997</v>
      </c>
      <c r="F82" s="2">
        <v>393324</v>
      </c>
      <c r="G82" s="2">
        <v>1065.4379951388701</v>
      </c>
      <c r="H82" s="5">
        <v>14.735132384584</v>
      </c>
      <c r="I82" s="7">
        <v>6.7620322426000001</v>
      </c>
      <c r="J82" s="3">
        <v>14.0875064688923</v>
      </c>
      <c r="K82" s="3">
        <v>134.008412261361</v>
      </c>
      <c r="L82" s="3">
        <v>10.862833711145299</v>
      </c>
      <c r="M82" s="6">
        <v>0</v>
      </c>
      <c r="N82" s="6">
        <v>0</v>
      </c>
      <c r="O82" s="6">
        <v>0</v>
      </c>
      <c r="P82" s="2">
        <v>0</v>
      </c>
      <c r="Q82" s="4"/>
    </row>
    <row r="83" spans="1:17" x14ac:dyDescent="0.3">
      <c r="A83" s="1">
        <v>2011</v>
      </c>
      <c r="B83" s="8">
        <v>2</v>
      </c>
      <c r="C83" s="2">
        <f t="shared" si="2"/>
        <v>0</v>
      </c>
      <c r="D83" s="2">
        <f t="shared" si="3"/>
        <v>381111.24300000007</v>
      </c>
      <c r="E83" s="2">
        <v>381111.24300000002</v>
      </c>
      <c r="F83" s="2">
        <v>393794</v>
      </c>
      <c r="G83" s="2">
        <v>967.79342244930103</v>
      </c>
      <c r="H83" s="5">
        <v>14.752159042345401</v>
      </c>
      <c r="I83" s="7">
        <v>6.7620322426000001</v>
      </c>
      <c r="J83" s="3">
        <v>33.297629086731099</v>
      </c>
      <c r="K83" s="3">
        <v>66.010775784611099</v>
      </c>
      <c r="L83" s="3">
        <v>14.0875064688923</v>
      </c>
      <c r="M83" s="6">
        <v>0</v>
      </c>
      <c r="N83" s="6">
        <v>0</v>
      </c>
      <c r="O83" s="6">
        <v>0</v>
      </c>
      <c r="P83" s="2">
        <v>0</v>
      </c>
      <c r="Q83" s="4"/>
    </row>
    <row r="84" spans="1:17" x14ac:dyDescent="0.3">
      <c r="A84" s="1">
        <v>2011</v>
      </c>
      <c r="B84" s="8">
        <v>3</v>
      </c>
      <c r="C84" s="2">
        <f t="shared" si="2"/>
        <v>-1.4551915228366852E-9</v>
      </c>
      <c r="D84" s="2">
        <f t="shared" si="3"/>
        <v>405625.55399999855</v>
      </c>
      <c r="E84" s="2">
        <v>405625.554</v>
      </c>
      <c r="F84" s="2">
        <v>394733</v>
      </c>
      <c r="G84" s="2">
        <v>1027.5947387221199</v>
      </c>
      <c r="H84" s="5">
        <v>14.748323964567801</v>
      </c>
      <c r="I84" s="7">
        <v>6.7620322426000001</v>
      </c>
      <c r="J84" s="3">
        <v>71.929921377919001</v>
      </c>
      <c r="K84" s="3">
        <v>28.6163570585685</v>
      </c>
      <c r="L84" s="3">
        <v>33.297629086731099</v>
      </c>
      <c r="M84" s="6">
        <v>0</v>
      </c>
      <c r="N84" s="6">
        <v>0</v>
      </c>
      <c r="O84" s="6">
        <v>0</v>
      </c>
      <c r="P84" s="2">
        <v>0</v>
      </c>
      <c r="Q84" s="4"/>
    </row>
    <row r="85" spans="1:17" x14ac:dyDescent="0.3">
      <c r="A85" s="1">
        <v>2011</v>
      </c>
      <c r="B85" s="8">
        <v>4</v>
      </c>
      <c r="C85" s="2">
        <f t="shared" si="2"/>
        <v>1.862645149230957E-9</v>
      </c>
      <c r="D85" s="2">
        <f t="shared" si="3"/>
        <v>464704.68300000188</v>
      </c>
      <c r="E85" s="2">
        <v>464704.68300000002</v>
      </c>
      <c r="F85" s="2">
        <v>395174</v>
      </c>
      <c r="G85" s="2">
        <v>1175.94953868423</v>
      </c>
      <c r="H85" s="5">
        <v>14.7405140526401</v>
      </c>
      <c r="I85" s="7">
        <v>6.7620322426000001</v>
      </c>
      <c r="J85" s="3">
        <v>194.056802061459</v>
      </c>
      <c r="K85" s="3">
        <v>0.89275262751143103</v>
      </c>
      <c r="L85" s="3">
        <v>71.929921377919001</v>
      </c>
      <c r="M85" s="6">
        <v>0</v>
      </c>
      <c r="N85" s="6">
        <v>0</v>
      </c>
      <c r="O85" s="6">
        <v>0</v>
      </c>
      <c r="P85" s="2">
        <v>0</v>
      </c>
      <c r="Q85" s="4"/>
    </row>
    <row r="86" spans="1:17" x14ac:dyDescent="0.3">
      <c r="A86" s="1">
        <v>2011</v>
      </c>
      <c r="B86" s="8">
        <v>5</v>
      </c>
      <c r="C86" s="2">
        <f t="shared" si="2"/>
        <v>1.7462298274040222E-9</v>
      </c>
      <c r="D86" s="2">
        <f t="shared" si="3"/>
        <v>480655.89700000174</v>
      </c>
      <c r="E86" s="2">
        <v>480655.897</v>
      </c>
      <c r="F86" s="2">
        <v>395670</v>
      </c>
      <c r="G86" s="2">
        <v>1214.7898425455601</v>
      </c>
      <c r="H86" s="5">
        <v>14.737149933338401</v>
      </c>
      <c r="I86" s="7">
        <v>6.7620322426000001</v>
      </c>
      <c r="J86" s="3">
        <v>225.86808616688501</v>
      </c>
      <c r="K86" s="3">
        <v>4.5538719540338902E-3</v>
      </c>
      <c r="L86" s="3">
        <v>194.056802061459</v>
      </c>
      <c r="M86" s="6">
        <v>0</v>
      </c>
      <c r="N86" s="6">
        <v>0</v>
      </c>
      <c r="O86" s="6">
        <v>0</v>
      </c>
      <c r="P86" s="2">
        <v>0</v>
      </c>
      <c r="Q86" s="4"/>
    </row>
    <row r="87" spans="1:17" x14ac:dyDescent="0.3">
      <c r="A87" s="1">
        <v>2011</v>
      </c>
      <c r="B87" s="8">
        <v>6</v>
      </c>
      <c r="C87" s="2">
        <f t="shared" si="2"/>
        <v>-1.1641532182693481E-9</v>
      </c>
      <c r="D87" s="2">
        <f t="shared" si="3"/>
        <v>530207.69299999881</v>
      </c>
      <c r="E87" s="2">
        <v>530207.69299999997</v>
      </c>
      <c r="F87" s="2">
        <v>396262</v>
      </c>
      <c r="G87" s="2">
        <v>1338.0230579767899</v>
      </c>
      <c r="H87" s="5">
        <v>14.7432315780434</v>
      </c>
      <c r="I87" s="7">
        <v>6.7620322426000001</v>
      </c>
      <c r="J87" s="3">
        <v>319.23238938915301</v>
      </c>
      <c r="K87" s="3">
        <v>0</v>
      </c>
      <c r="L87" s="3">
        <v>225.86808616688501</v>
      </c>
      <c r="M87" s="6">
        <v>0</v>
      </c>
      <c r="N87" s="6">
        <v>0</v>
      </c>
      <c r="O87" s="6">
        <v>0</v>
      </c>
      <c r="P87" s="2">
        <v>0</v>
      </c>
      <c r="Q87" s="4"/>
    </row>
    <row r="88" spans="1:17" x14ac:dyDescent="0.3">
      <c r="A88" s="1">
        <v>2011</v>
      </c>
      <c r="B88" s="8">
        <v>7</v>
      </c>
      <c r="C88" s="2">
        <f t="shared" si="2"/>
        <v>1.9790604710578918E-9</v>
      </c>
      <c r="D88" s="2">
        <f t="shared" si="3"/>
        <v>530461.82800000196</v>
      </c>
      <c r="E88" s="2">
        <v>530461.82799999998</v>
      </c>
      <c r="F88" s="2">
        <v>396690</v>
      </c>
      <c r="G88" s="2">
        <v>1337.2200660465401</v>
      </c>
      <c r="H88" s="5">
        <v>14.7544859884497</v>
      </c>
      <c r="I88" s="7">
        <v>6.7620322426000001</v>
      </c>
      <c r="J88" s="3">
        <v>370.40277656987001</v>
      </c>
      <c r="K88" s="3">
        <v>0</v>
      </c>
      <c r="L88" s="3">
        <v>319.23238938915301</v>
      </c>
      <c r="M88" s="6">
        <v>0</v>
      </c>
      <c r="N88" s="6">
        <v>0</v>
      </c>
      <c r="O88" s="6">
        <v>0</v>
      </c>
      <c r="P88" s="2">
        <v>0</v>
      </c>
      <c r="Q88" s="4"/>
    </row>
    <row r="89" spans="1:17" x14ac:dyDescent="0.3">
      <c r="A89" s="1">
        <v>2011</v>
      </c>
      <c r="B89" s="8">
        <v>8</v>
      </c>
      <c r="C89" s="2">
        <f t="shared" si="2"/>
        <v>0</v>
      </c>
      <c r="D89" s="2">
        <f t="shared" si="3"/>
        <v>545125.75199999916</v>
      </c>
      <c r="E89" s="2">
        <v>545125.75199999998</v>
      </c>
      <c r="F89" s="2">
        <v>397227</v>
      </c>
      <c r="G89" s="2">
        <v>1372.32804416618</v>
      </c>
      <c r="H89" s="5">
        <v>14.768071843504501</v>
      </c>
      <c r="I89" s="7">
        <v>6.7680224900999999</v>
      </c>
      <c r="J89" s="3">
        <v>342.38255905343999</v>
      </c>
      <c r="K89" s="3">
        <v>0</v>
      </c>
      <c r="L89" s="3">
        <v>370.40277656987001</v>
      </c>
      <c r="M89" s="6">
        <v>0</v>
      </c>
      <c r="N89" s="6">
        <v>0</v>
      </c>
      <c r="O89" s="6">
        <v>0</v>
      </c>
      <c r="P89" s="2">
        <v>0</v>
      </c>
      <c r="Q89" s="4"/>
    </row>
    <row r="90" spans="1:17" x14ac:dyDescent="0.3">
      <c r="A90" s="1">
        <v>2011</v>
      </c>
      <c r="B90" s="8">
        <v>9</v>
      </c>
      <c r="C90" s="2">
        <f t="shared" si="2"/>
        <v>1.6298145055770874E-9</v>
      </c>
      <c r="D90" s="2">
        <f t="shared" si="3"/>
        <v>565641.53600000159</v>
      </c>
      <c r="E90" s="2">
        <v>565641.53599999996</v>
      </c>
      <c r="F90" s="2">
        <v>397085</v>
      </c>
      <c r="G90" s="2">
        <v>1424.48477278165</v>
      </c>
      <c r="H90" s="5">
        <v>14.774893342403599</v>
      </c>
      <c r="I90" s="7">
        <v>6.7680224900999999</v>
      </c>
      <c r="J90" s="3">
        <v>298.65346555739399</v>
      </c>
      <c r="K90" s="3">
        <v>0</v>
      </c>
      <c r="L90" s="3">
        <v>342.38255905343999</v>
      </c>
      <c r="M90" s="6">
        <v>0</v>
      </c>
      <c r="N90" s="6">
        <v>0</v>
      </c>
      <c r="O90" s="6">
        <v>0</v>
      </c>
      <c r="P90" s="2">
        <v>0</v>
      </c>
      <c r="Q90" s="4"/>
    </row>
    <row r="91" spans="1:17" x14ac:dyDescent="0.3">
      <c r="A91" s="1">
        <v>2011</v>
      </c>
      <c r="B91" s="8">
        <v>10</v>
      </c>
      <c r="C91" s="2">
        <f t="shared" si="2"/>
        <v>1.9790604710578918E-9</v>
      </c>
      <c r="D91" s="2">
        <f t="shared" si="3"/>
        <v>492945.330000002</v>
      </c>
      <c r="E91" s="2">
        <v>492945.33</v>
      </c>
      <c r="F91" s="2">
        <v>397365</v>
      </c>
      <c r="G91" s="2">
        <v>1240.5353516288601</v>
      </c>
      <c r="H91" s="5">
        <v>14.765785683246399</v>
      </c>
      <c r="I91" s="7">
        <v>6.7680224900999999</v>
      </c>
      <c r="J91" s="3">
        <v>161.51919520840701</v>
      </c>
      <c r="K91" s="3">
        <v>4.60736487579151</v>
      </c>
      <c r="L91" s="3">
        <v>298.65346555739399</v>
      </c>
      <c r="M91" s="6">
        <v>0</v>
      </c>
      <c r="N91" s="6">
        <v>0</v>
      </c>
      <c r="O91" s="6">
        <v>0</v>
      </c>
      <c r="P91" s="2">
        <v>0</v>
      </c>
      <c r="Q91" s="4"/>
    </row>
    <row r="92" spans="1:17" x14ac:dyDescent="0.3">
      <c r="A92" s="1">
        <v>2011</v>
      </c>
      <c r="B92" s="8">
        <v>11</v>
      </c>
      <c r="C92" s="2">
        <f t="shared" si="2"/>
        <v>1.8044374883174896E-9</v>
      </c>
      <c r="D92" s="2">
        <f t="shared" si="3"/>
        <v>426622.73200000182</v>
      </c>
      <c r="E92" s="2">
        <v>426622.73200000002</v>
      </c>
      <c r="F92" s="2">
        <v>397732</v>
      </c>
      <c r="G92" s="2">
        <v>1072.63869138013</v>
      </c>
      <c r="H92" s="5">
        <v>14.7374582838658</v>
      </c>
      <c r="I92" s="7">
        <v>6.7680224900999999</v>
      </c>
      <c r="J92" s="3">
        <v>81.388173550047895</v>
      </c>
      <c r="K92" s="3">
        <v>13.280460257928601</v>
      </c>
      <c r="L92" s="3">
        <v>161.51919520840701</v>
      </c>
      <c r="M92" s="6">
        <v>0</v>
      </c>
      <c r="N92" s="6">
        <v>0</v>
      </c>
      <c r="O92" s="6">
        <v>0</v>
      </c>
      <c r="P92" s="2">
        <v>0</v>
      </c>
      <c r="Q92" s="4"/>
    </row>
    <row r="93" spans="1:17" x14ac:dyDescent="0.3">
      <c r="A93" s="1">
        <v>2011</v>
      </c>
      <c r="B93" s="8">
        <v>12</v>
      </c>
      <c r="C93" s="2">
        <f t="shared" si="2"/>
        <v>-1.280568540096283E-9</v>
      </c>
      <c r="D93" s="2">
        <f t="shared" si="3"/>
        <v>432211.61399999872</v>
      </c>
      <c r="E93" s="2">
        <v>432211.614</v>
      </c>
      <c r="F93" s="2">
        <v>398205</v>
      </c>
      <c r="G93" s="2">
        <v>1085.39976645195</v>
      </c>
      <c r="H93" s="5">
        <v>14.7096041149555</v>
      </c>
      <c r="I93" s="7">
        <v>6.7680224900999999</v>
      </c>
      <c r="J93" s="3">
        <v>47.9216318132518</v>
      </c>
      <c r="K93" s="3">
        <v>28.9623217147705</v>
      </c>
      <c r="L93" s="3">
        <v>81.388173550047895</v>
      </c>
      <c r="M93" s="6">
        <v>0</v>
      </c>
      <c r="N93" s="6">
        <v>0</v>
      </c>
      <c r="O93" s="6">
        <v>0</v>
      </c>
      <c r="P93" s="2">
        <v>0</v>
      </c>
      <c r="Q93" s="4"/>
    </row>
    <row r="94" spans="1:17" x14ac:dyDescent="0.3">
      <c r="A94" s="1">
        <v>2012</v>
      </c>
      <c r="B94" s="8">
        <v>1</v>
      </c>
      <c r="C94" s="2">
        <f t="shared" si="2"/>
        <v>6.4028427004814148E-10</v>
      </c>
      <c r="D94" s="2">
        <f t="shared" si="3"/>
        <v>441420.00100000063</v>
      </c>
      <c r="E94" s="2">
        <v>441420.00099999999</v>
      </c>
      <c r="F94" s="2">
        <v>399384</v>
      </c>
      <c r="G94" s="2">
        <v>1105.2520907197099</v>
      </c>
      <c r="H94" s="5">
        <v>14.7061951122244</v>
      </c>
      <c r="I94" s="7">
        <v>6.7680224900999999</v>
      </c>
      <c r="J94" s="3">
        <v>27.1113494821915</v>
      </c>
      <c r="K94" s="3">
        <v>108.983258256786</v>
      </c>
      <c r="L94" s="3">
        <v>47.9216318132518</v>
      </c>
      <c r="M94" s="6">
        <v>0</v>
      </c>
      <c r="N94" s="6">
        <v>0</v>
      </c>
      <c r="O94" s="6">
        <v>0</v>
      </c>
      <c r="P94" s="2">
        <v>0</v>
      </c>
      <c r="Q94" s="4"/>
    </row>
    <row r="95" spans="1:17" x14ac:dyDescent="0.3">
      <c r="A95" s="1">
        <v>2012</v>
      </c>
      <c r="B95" s="8">
        <v>2</v>
      </c>
      <c r="C95" s="2">
        <f t="shared" si="2"/>
        <v>1.7462298274040222E-9</v>
      </c>
      <c r="D95" s="2">
        <f t="shared" si="3"/>
        <v>405204.13200000173</v>
      </c>
      <c r="E95" s="2">
        <v>405204.13199999998</v>
      </c>
      <c r="F95" s="2">
        <v>399887</v>
      </c>
      <c r="G95" s="2">
        <v>1013.29658628563</v>
      </c>
      <c r="H95" s="5">
        <v>14.7426569803908</v>
      </c>
      <c r="I95" s="7">
        <v>6.7680224900999999</v>
      </c>
      <c r="J95" s="3">
        <v>50.063863942660497</v>
      </c>
      <c r="K95" s="3">
        <v>35.001310990525603</v>
      </c>
      <c r="L95" s="3">
        <v>27.1113494821915</v>
      </c>
      <c r="M95" s="6">
        <v>0</v>
      </c>
      <c r="N95" s="6">
        <v>0</v>
      </c>
      <c r="O95" s="6">
        <v>0</v>
      </c>
      <c r="P95" s="2">
        <v>0</v>
      </c>
      <c r="Q95" s="4"/>
    </row>
    <row r="96" spans="1:17" x14ac:dyDescent="0.3">
      <c r="A96" s="1">
        <v>2012</v>
      </c>
      <c r="B96" s="8">
        <v>3</v>
      </c>
      <c r="C96" s="2">
        <f t="shared" si="2"/>
        <v>-4.6566128730773926E-10</v>
      </c>
      <c r="D96" s="2">
        <f t="shared" si="3"/>
        <v>438220.86599999951</v>
      </c>
      <c r="E96" s="2">
        <v>438220.86599999998</v>
      </c>
      <c r="F96" s="2">
        <v>400249</v>
      </c>
      <c r="G96" s="2">
        <v>1094.8706080464899</v>
      </c>
      <c r="H96" s="5">
        <v>14.7855479191202</v>
      </c>
      <c r="I96" s="7">
        <v>6.7680224900999999</v>
      </c>
      <c r="J96" s="3">
        <v>89.238204374581301</v>
      </c>
      <c r="K96" s="3">
        <v>8.8488975015420408</v>
      </c>
      <c r="L96" s="3">
        <v>50.063863942660497</v>
      </c>
      <c r="M96" s="6">
        <v>0</v>
      </c>
      <c r="N96" s="6">
        <v>0</v>
      </c>
      <c r="O96" s="6">
        <v>0</v>
      </c>
      <c r="P96" s="2">
        <v>0</v>
      </c>
      <c r="Q96" s="4"/>
    </row>
    <row r="97" spans="1:17" x14ac:dyDescent="0.3">
      <c r="A97" s="1">
        <v>2012</v>
      </c>
      <c r="B97" s="8">
        <v>4</v>
      </c>
      <c r="C97" s="2">
        <f t="shared" si="2"/>
        <v>0</v>
      </c>
      <c r="D97" s="2">
        <f t="shared" si="3"/>
        <v>469557.90599999978</v>
      </c>
      <c r="E97" s="2">
        <v>469557.90600000002</v>
      </c>
      <c r="F97" s="2">
        <v>400745</v>
      </c>
      <c r="G97" s="2">
        <v>1171.7124505608299</v>
      </c>
      <c r="H97" s="5">
        <v>14.8027638601086</v>
      </c>
      <c r="I97" s="7">
        <v>6.7680224900999999</v>
      </c>
      <c r="J97" s="3">
        <v>106.453177474748</v>
      </c>
      <c r="K97" s="3">
        <v>7.0099191511434302</v>
      </c>
      <c r="L97" s="3">
        <v>89.238204374581301</v>
      </c>
      <c r="M97" s="6">
        <v>0</v>
      </c>
      <c r="N97" s="6">
        <v>0</v>
      </c>
      <c r="O97" s="6">
        <v>0</v>
      </c>
      <c r="P97" s="2">
        <v>0</v>
      </c>
      <c r="Q97" s="4"/>
    </row>
    <row r="98" spans="1:17" x14ac:dyDescent="0.3">
      <c r="A98" s="1">
        <v>2012</v>
      </c>
      <c r="B98" s="8">
        <v>5</v>
      </c>
      <c r="C98" s="2">
        <f t="shared" si="2"/>
        <v>4.6566128730773926E-10</v>
      </c>
      <c r="D98" s="2">
        <f t="shared" si="3"/>
        <v>471378.70400000049</v>
      </c>
      <c r="E98" s="2">
        <v>471378.70400000003</v>
      </c>
      <c r="F98" s="2">
        <v>401269</v>
      </c>
      <c r="G98" s="2">
        <v>1174.7199609239699</v>
      </c>
      <c r="H98" s="5">
        <v>14.769958032028701</v>
      </c>
      <c r="I98" s="7">
        <v>6.7680224900999999</v>
      </c>
      <c r="J98" s="3">
        <v>202.05259632338499</v>
      </c>
      <c r="K98" s="3">
        <v>0</v>
      </c>
      <c r="L98" s="3">
        <v>106.453177474748</v>
      </c>
      <c r="M98" s="6">
        <v>0</v>
      </c>
      <c r="N98" s="6">
        <v>0</v>
      </c>
      <c r="O98" s="6">
        <v>0</v>
      </c>
      <c r="P98" s="2">
        <v>0</v>
      </c>
      <c r="Q98" s="4"/>
    </row>
    <row r="99" spans="1:17" x14ac:dyDescent="0.3">
      <c r="A99" s="1">
        <v>2012</v>
      </c>
      <c r="B99" s="8">
        <v>6</v>
      </c>
      <c r="C99" s="2">
        <f t="shared" si="2"/>
        <v>-1.280568540096283E-9</v>
      </c>
      <c r="D99" s="2">
        <f t="shared" si="3"/>
        <v>530876.66499999876</v>
      </c>
      <c r="E99" s="2">
        <v>530876.66500000004</v>
      </c>
      <c r="F99" s="2">
        <v>400872</v>
      </c>
      <c r="G99" s="2">
        <v>1324.3046783013001</v>
      </c>
      <c r="H99" s="5">
        <v>14.749579886165201</v>
      </c>
      <c r="I99" s="7">
        <v>6.7680224900999999</v>
      </c>
      <c r="J99" s="3">
        <v>276.45568441315498</v>
      </c>
      <c r="K99" s="3">
        <v>0</v>
      </c>
      <c r="L99" s="3">
        <v>202.05259632338499</v>
      </c>
      <c r="M99" s="6">
        <v>0</v>
      </c>
      <c r="N99" s="6">
        <v>0</v>
      </c>
      <c r="O99" s="6">
        <v>0</v>
      </c>
      <c r="P99" s="2">
        <v>0</v>
      </c>
      <c r="Q99" s="4"/>
    </row>
    <row r="100" spans="1:17" x14ac:dyDescent="0.3">
      <c r="A100" s="1">
        <v>2012</v>
      </c>
      <c r="B100" s="8">
        <v>7</v>
      </c>
      <c r="C100" s="2">
        <f t="shared" si="2"/>
        <v>1.862645149230957E-9</v>
      </c>
      <c r="D100" s="2">
        <f t="shared" si="3"/>
        <v>541393.60400000191</v>
      </c>
      <c r="E100" s="2">
        <v>541393.60400000005</v>
      </c>
      <c r="F100" s="2">
        <v>401089</v>
      </c>
      <c r="G100" s="2">
        <v>1349.8091545766699</v>
      </c>
      <c r="H100" s="5">
        <v>14.8228547805584</v>
      </c>
      <c r="I100" s="7">
        <v>6.7680224900999999</v>
      </c>
      <c r="J100" s="3">
        <v>321.707977339423</v>
      </c>
      <c r="K100" s="3">
        <v>0</v>
      </c>
      <c r="L100" s="3">
        <v>276.45568441315498</v>
      </c>
      <c r="M100" s="6">
        <v>0</v>
      </c>
      <c r="N100" s="6">
        <v>0</v>
      </c>
      <c r="O100" s="6">
        <v>0</v>
      </c>
      <c r="P100" s="2">
        <v>0</v>
      </c>
      <c r="Q100" s="4"/>
    </row>
    <row r="101" spans="1:17" x14ac:dyDescent="0.3">
      <c r="A101" s="1">
        <v>2012</v>
      </c>
      <c r="B101" s="8">
        <v>8</v>
      </c>
      <c r="C101" s="2">
        <f t="shared" si="2"/>
        <v>0</v>
      </c>
      <c r="D101" s="2">
        <f t="shared" si="3"/>
        <v>557661.46200000029</v>
      </c>
      <c r="E101" s="2">
        <v>557661.46200000006</v>
      </c>
      <c r="F101" s="2">
        <v>401236</v>
      </c>
      <c r="G101" s="2">
        <v>1389.8589907186799</v>
      </c>
      <c r="H101" s="5">
        <v>15.039867895040301</v>
      </c>
      <c r="I101" s="7">
        <v>6.7762052991999999</v>
      </c>
      <c r="J101" s="3">
        <v>322.40717165394602</v>
      </c>
      <c r="K101" s="3">
        <v>0</v>
      </c>
      <c r="L101" s="3">
        <v>321.707977339423</v>
      </c>
      <c r="M101" s="6">
        <v>0</v>
      </c>
      <c r="N101" s="6">
        <v>0</v>
      </c>
      <c r="O101" s="6">
        <v>0</v>
      </c>
      <c r="P101" s="2">
        <v>0</v>
      </c>
      <c r="Q101" s="4"/>
    </row>
    <row r="102" spans="1:17" x14ac:dyDescent="0.3">
      <c r="A102" s="1">
        <v>2012</v>
      </c>
      <c r="B102" s="8">
        <v>9</v>
      </c>
      <c r="C102" s="2">
        <f t="shared" si="2"/>
        <v>0</v>
      </c>
      <c r="D102" s="2">
        <f t="shared" si="3"/>
        <v>537502.3070000005</v>
      </c>
      <c r="E102" s="2">
        <v>537502.30700000003</v>
      </c>
      <c r="F102" s="2">
        <v>401430</v>
      </c>
      <c r="G102" s="2">
        <v>1338.96895349127</v>
      </c>
      <c r="H102" s="5">
        <v>15.2857598811812</v>
      </c>
      <c r="I102" s="7">
        <v>6.7762052991999999</v>
      </c>
      <c r="J102" s="3">
        <v>274.50677348457702</v>
      </c>
      <c r="K102" s="3">
        <v>0</v>
      </c>
      <c r="L102" s="3">
        <v>322.40717165394602</v>
      </c>
      <c r="M102" s="6">
        <v>0</v>
      </c>
      <c r="N102" s="6">
        <v>0</v>
      </c>
      <c r="O102" s="6">
        <v>0</v>
      </c>
      <c r="P102" s="2">
        <v>0</v>
      </c>
      <c r="Q102" s="4"/>
    </row>
    <row r="103" spans="1:17" x14ac:dyDescent="0.3">
      <c r="A103" s="1">
        <v>2012</v>
      </c>
      <c r="B103" s="8">
        <v>10</v>
      </c>
      <c r="C103" s="2">
        <f t="shared" si="2"/>
        <v>-1.9790604710578918E-9</v>
      </c>
      <c r="D103" s="2">
        <f t="shared" si="3"/>
        <v>513587.43399999803</v>
      </c>
      <c r="E103" s="2">
        <v>513587.43400000001</v>
      </c>
      <c r="F103" s="2">
        <v>401582</v>
      </c>
      <c r="G103" s="2">
        <v>1278.9104939962399</v>
      </c>
      <c r="H103" s="5">
        <v>15.4045854118103</v>
      </c>
      <c r="I103" s="7">
        <v>6.7762052991999999</v>
      </c>
      <c r="J103" s="3">
        <v>198.718265293027</v>
      </c>
      <c r="K103" s="3">
        <v>10.4713739305961</v>
      </c>
      <c r="L103" s="3">
        <v>274.50677348457702</v>
      </c>
      <c r="M103" s="6">
        <v>0</v>
      </c>
      <c r="N103" s="6">
        <v>0</v>
      </c>
      <c r="O103" s="6">
        <v>0</v>
      </c>
      <c r="P103" s="2">
        <v>0</v>
      </c>
      <c r="Q103" s="4"/>
    </row>
    <row r="104" spans="1:17" x14ac:dyDescent="0.3">
      <c r="A104" s="1">
        <v>2012</v>
      </c>
      <c r="B104" s="8">
        <v>11</v>
      </c>
      <c r="C104" s="2">
        <f t="shared" si="2"/>
        <v>-8.7311491370201111E-10</v>
      </c>
      <c r="D104" s="2">
        <f t="shared" si="3"/>
        <v>441098.3119999991</v>
      </c>
      <c r="E104" s="2">
        <v>441098.31199999998</v>
      </c>
      <c r="F104" s="2">
        <v>401884</v>
      </c>
      <c r="G104" s="2">
        <v>1097.57619611629</v>
      </c>
      <c r="H104" s="5">
        <v>15.305782781431001</v>
      </c>
      <c r="I104" s="7">
        <v>6.7762052991999999</v>
      </c>
      <c r="J104" s="3">
        <v>39.051797399729999</v>
      </c>
      <c r="K104" s="3">
        <v>47.713830410175198</v>
      </c>
      <c r="L104" s="3">
        <v>198.718265293027</v>
      </c>
      <c r="M104" s="6">
        <v>0</v>
      </c>
      <c r="N104" s="6">
        <v>0</v>
      </c>
      <c r="O104" s="6">
        <v>0</v>
      </c>
      <c r="P104" s="2">
        <v>0</v>
      </c>
      <c r="Q104" s="4"/>
    </row>
    <row r="105" spans="1:17" x14ac:dyDescent="0.3">
      <c r="A105" s="1">
        <v>2012</v>
      </c>
      <c r="B105" s="8">
        <v>12</v>
      </c>
      <c r="C105" s="2">
        <f t="shared" si="2"/>
        <v>-1.7462298274040222E-9</v>
      </c>
      <c r="D105" s="2">
        <f t="shared" si="3"/>
        <v>421129.56799999828</v>
      </c>
      <c r="E105" s="2">
        <v>421129.56800000003</v>
      </c>
      <c r="F105" s="2">
        <v>402147</v>
      </c>
      <c r="G105" s="2">
        <v>1047.20305758839</v>
      </c>
      <c r="H105" s="5">
        <v>15.096871769178</v>
      </c>
      <c r="I105" s="7">
        <v>6.7762052991999999</v>
      </c>
      <c r="J105" s="3">
        <v>52.002480932841202</v>
      </c>
      <c r="K105" s="3">
        <v>54.819173587635397</v>
      </c>
      <c r="L105" s="3">
        <v>39.051797399729999</v>
      </c>
      <c r="M105" s="6">
        <v>0</v>
      </c>
      <c r="N105" s="6">
        <v>0</v>
      </c>
      <c r="O105" s="6">
        <v>0</v>
      </c>
      <c r="P105" s="2">
        <v>0</v>
      </c>
      <c r="Q105" s="4"/>
    </row>
    <row r="106" spans="1:17" x14ac:dyDescent="0.3">
      <c r="A106" s="1">
        <v>2013</v>
      </c>
      <c r="B106" s="8">
        <v>1</v>
      </c>
      <c r="C106" s="2">
        <f t="shared" si="2"/>
        <v>-1.8044374883174896E-9</v>
      </c>
      <c r="D106" s="2">
        <f t="shared" si="3"/>
        <v>436704.28599999822</v>
      </c>
      <c r="E106" s="2">
        <v>436704.28600000002</v>
      </c>
      <c r="F106" s="2">
        <v>402950</v>
      </c>
      <c r="G106" s="2">
        <v>1083.7679265417501</v>
      </c>
      <c r="H106" s="5">
        <v>14.9220277082255</v>
      </c>
      <c r="I106" s="7">
        <v>6.7762052991999999</v>
      </c>
      <c r="J106" s="3">
        <v>50.538702541757502</v>
      </c>
      <c r="K106" s="3">
        <v>27.379271598918201</v>
      </c>
      <c r="L106" s="3">
        <v>52.002480932841202</v>
      </c>
      <c r="M106" s="6">
        <v>0</v>
      </c>
      <c r="N106" s="6">
        <v>0</v>
      </c>
      <c r="O106" s="6">
        <v>0</v>
      </c>
      <c r="P106" s="2">
        <v>0</v>
      </c>
      <c r="Q106" s="4"/>
    </row>
    <row r="107" spans="1:17" x14ac:dyDescent="0.3">
      <c r="A107" s="1">
        <v>2013</v>
      </c>
      <c r="B107" s="8">
        <v>2</v>
      </c>
      <c r="C107" s="2">
        <f t="shared" si="2"/>
        <v>0</v>
      </c>
      <c r="D107" s="2">
        <f t="shared" si="3"/>
        <v>417321.658</v>
      </c>
      <c r="E107" s="2">
        <v>417321.658</v>
      </c>
      <c r="F107" s="2">
        <v>403255</v>
      </c>
      <c r="G107" s="2">
        <v>1034.88278632627</v>
      </c>
      <c r="H107" s="5">
        <v>14.9066262721041</v>
      </c>
      <c r="I107" s="7">
        <v>6.7762052991999999</v>
      </c>
      <c r="J107" s="3">
        <v>44.995401174839202</v>
      </c>
      <c r="K107" s="3">
        <v>63.6848845052725</v>
      </c>
      <c r="L107" s="3">
        <v>50.538702541757502</v>
      </c>
      <c r="M107" s="6">
        <v>0</v>
      </c>
      <c r="N107" s="6">
        <v>0</v>
      </c>
      <c r="O107" s="6">
        <v>0</v>
      </c>
      <c r="P107" s="2">
        <v>0</v>
      </c>
      <c r="Q107" s="4"/>
    </row>
    <row r="108" spans="1:17" x14ac:dyDescent="0.3">
      <c r="A108" s="1">
        <v>2013</v>
      </c>
      <c r="B108" s="8">
        <v>3</v>
      </c>
      <c r="C108" s="2">
        <f t="shared" si="2"/>
        <v>0</v>
      </c>
      <c r="D108" s="2">
        <f t="shared" si="3"/>
        <v>398998.32600000018</v>
      </c>
      <c r="E108" s="2">
        <v>398998.326</v>
      </c>
      <c r="F108" s="2">
        <v>403445</v>
      </c>
      <c r="G108" s="2">
        <v>988.97823990878601</v>
      </c>
      <c r="H108" s="5">
        <v>14.988966631415201</v>
      </c>
      <c r="I108" s="7">
        <v>6.7847613846000003</v>
      </c>
      <c r="J108" s="3">
        <v>28.5589391546008</v>
      </c>
      <c r="K108" s="3">
        <v>125.68850876612601</v>
      </c>
      <c r="L108" s="3">
        <v>44.995401174839202</v>
      </c>
      <c r="M108" s="6">
        <v>0</v>
      </c>
      <c r="N108" s="6">
        <v>0</v>
      </c>
      <c r="O108" s="6">
        <v>0</v>
      </c>
      <c r="P108" s="2">
        <v>0</v>
      </c>
      <c r="Q108" s="4"/>
    </row>
    <row r="109" spans="1:17" x14ac:dyDescent="0.3">
      <c r="A109" s="1">
        <v>2013</v>
      </c>
      <c r="B109" s="8">
        <v>4</v>
      </c>
      <c r="C109" s="2">
        <f t="shared" si="2"/>
        <v>9.3132257461547852E-10</v>
      </c>
      <c r="D109" s="2">
        <f t="shared" si="3"/>
        <v>439655.57500000094</v>
      </c>
      <c r="E109" s="2">
        <v>439655.57500000001</v>
      </c>
      <c r="F109" s="2">
        <v>403662</v>
      </c>
      <c r="G109" s="2">
        <v>1089.1676080483201</v>
      </c>
      <c r="H109" s="5">
        <v>15.1048764394396</v>
      </c>
      <c r="I109" s="7">
        <v>6.7847613846000003</v>
      </c>
      <c r="J109" s="3">
        <v>135.359896196276</v>
      </c>
      <c r="K109" s="3">
        <v>1.96975814482959</v>
      </c>
      <c r="L109" s="3">
        <v>28.5589391546008</v>
      </c>
      <c r="M109" s="6">
        <v>0</v>
      </c>
      <c r="N109" s="6">
        <v>0</v>
      </c>
      <c r="O109" s="6">
        <v>0</v>
      </c>
      <c r="P109" s="2">
        <v>0</v>
      </c>
      <c r="Q109" s="4"/>
    </row>
    <row r="110" spans="1:17" x14ac:dyDescent="0.3">
      <c r="A110" s="1">
        <v>2013</v>
      </c>
      <c r="B110" s="8">
        <v>5</v>
      </c>
      <c r="C110" s="2">
        <f t="shared" si="2"/>
        <v>0</v>
      </c>
      <c r="D110" s="2">
        <f t="shared" si="3"/>
        <v>491631.08400000021</v>
      </c>
      <c r="E110" s="2">
        <v>491631.08399999997</v>
      </c>
      <c r="F110" s="2">
        <v>404071</v>
      </c>
      <c r="G110" s="2">
        <v>1216.6947986863699</v>
      </c>
      <c r="H110" s="5">
        <v>15.169694611955901</v>
      </c>
      <c r="I110" s="7">
        <v>6.7905636058000001</v>
      </c>
      <c r="J110" s="3">
        <v>163.92411756805501</v>
      </c>
      <c r="K110" s="3">
        <v>1.4750689909638399</v>
      </c>
      <c r="L110" s="3">
        <v>135.359896196276</v>
      </c>
      <c r="M110" s="6">
        <v>0</v>
      </c>
      <c r="N110" s="6">
        <v>0</v>
      </c>
      <c r="O110" s="6">
        <v>0</v>
      </c>
      <c r="P110" s="2">
        <v>0</v>
      </c>
      <c r="Q110" s="4"/>
    </row>
    <row r="111" spans="1:17" x14ac:dyDescent="0.3">
      <c r="A111" s="1">
        <v>2013</v>
      </c>
      <c r="B111" s="8">
        <v>6</v>
      </c>
      <c r="C111" s="2">
        <f t="shared" si="2"/>
        <v>-1.7462298274040222E-9</v>
      </c>
      <c r="D111" s="2">
        <f t="shared" si="3"/>
        <v>508131.85299999826</v>
      </c>
      <c r="E111" s="2">
        <v>508131.853</v>
      </c>
      <c r="F111" s="2">
        <v>404492</v>
      </c>
      <c r="G111" s="2">
        <v>1256.2222565588399</v>
      </c>
      <c r="H111" s="5">
        <v>15.1967424682628</v>
      </c>
      <c r="I111" s="7">
        <v>6.7939714380999998</v>
      </c>
      <c r="J111" s="3">
        <v>272.87629990709797</v>
      </c>
      <c r="K111" s="3">
        <v>0</v>
      </c>
      <c r="L111" s="3">
        <v>163.92411756805501</v>
      </c>
      <c r="M111" s="6">
        <v>0</v>
      </c>
      <c r="N111" s="6">
        <v>0</v>
      </c>
      <c r="O111" s="6">
        <v>0</v>
      </c>
      <c r="P111" s="2">
        <v>0</v>
      </c>
      <c r="Q111" s="4"/>
    </row>
    <row r="112" spans="1:17" x14ac:dyDescent="0.3">
      <c r="A112" s="1">
        <v>2013</v>
      </c>
      <c r="B112" s="8">
        <v>7</v>
      </c>
      <c r="C112" s="2">
        <f t="shared" si="2"/>
        <v>1.6298145055770874E-9</v>
      </c>
      <c r="D112" s="2">
        <f t="shared" si="3"/>
        <v>533410.63300000166</v>
      </c>
      <c r="E112" s="2">
        <v>533410.63300000003</v>
      </c>
      <c r="F112" s="2">
        <v>404978</v>
      </c>
      <c r="G112" s="2">
        <v>1317.1348394233801</v>
      </c>
      <c r="H112" s="5">
        <v>15.2054897190479</v>
      </c>
      <c r="I112" s="7">
        <v>6.7939714380999998</v>
      </c>
      <c r="J112" s="3">
        <v>293.70814398852201</v>
      </c>
      <c r="K112" s="3">
        <v>0</v>
      </c>
      <c r="L112" s="3">
        <v>272.87629990709797</v>
      </c>
      <c r="M112" s="6">
        <v>0</v>
      </c>
      <c r="N112" s="6">
        <v>0</v>
      </c>
      <c r="O112" s="6">
        <v>0</v>
      </c>
      <c r="P112" s="2">
        <v>0</v>
      </c>
      <c r="Q112" s="4"/>
    </row>
    <row r="113" spans="1:17" x14ac:dyDescent="0.3">
      <c r="A113" s="1">
        <v>2013</v>
      </c>
      <c r="B113" s="8">
        <v>8</v>
      </c>
      <c r="C113" s="2">
        <f t="shared" si="2"/>
        <v>0</v>
      </c>
      <c r="D113" s="2">
        <f t="shared" si="3"/>
        <v>562486.01700000011</v>
      </c>
      <c r="E113" s="2">
        <v>562486.01699999999</v>
      </c>
      <c r="F113" s="2">
        <v>405577</v>
      </c>
      <c r="G113" s="2">
        <v>1386.8784891648199</v>
      </c>
      <c r="H113" s="5">
        <v>15.217434996241501</v>
      </c>
      <c r="I113" s="7">
        <v>6.7939714380999998</v>
      </c>
      <c r="J113" s="3">
        <v>337.54482289408099</v>
      </c>
      <c r="K113" s="3">
        <v>0</v>
      </c>
      <c r="L113" s="3">
        <v>293.70814398852201</v>
      </c>
      <c r="M113" s="6">
        <v>0</v>
      </c>
      <c r="N113" s="6">
        <v>0</v>
      </c>
      <c r="O113" s="6">
        <v>0</v>
      </c>
      <c r="P113" s="2">
        <v>0</v>
      </c>
      <c r="Q113" s="4"/>
    </row>
    <row r="114" spans="1:17" x14ac:dyDescent="0.3">
      <c r="A114" s="1">
        <v>2013</v>
      </c>
      <c r="B114" s="8">
        <v>9</v>
      </c>
      <c r="C114" s="2">
        <f t="shared" si="2"/>
        <v>1.280568540096283E-9</v>
      </c>
      <c r="D114" s="2">
        <f t="shared" si="3"/>
        <v>571604.11000000127</v>
      </c>
      <c r="E114" s="2">
        <v>571604.11</v>
      </c>
      <c r="F114" s="2">
        <v>406896</v>
      </c>
      <c r="G114" s="2">
        <v>1404.7916666666699</v>
      </c>
      <c r="H114" s="5">
        <v>15.2378700639384</v>
      </c>
      <c r="I114" s="7">
        <v>6.7939714380999998</v>
      </c>
      <c r="J114" s="3">
        <v>270.04400483226198</v>
      </c>
      <c r="K114" s="3">
        <v>0</v>
      </c>
      <c r="L114" s="3">
        <v>337.54482289408099</v>
      </c>
      <c r="M114" s="6">
        <v>0</v>
      </c>
      <c r="N114" s="6">
        <v>0</v>
      </c>
      <c r="O114" s="6">
        <v>0</v>
      </c>
      <c r="P114" s="2">
        <v>0</v>
      </c>
      <c r="Q114" s="4"/>
    </row>
    <row r="115" spans="1:17" x14ac:dyDescent="0.3">
      <c r="A115" s="1">
        <v>2013</v>
      </c>
      <c r="B115" s="8">
        <v>10</v>
      </c>
      <c r="C115" s="2">
        <f t="shared" si="2"/>
        <v>0</v>
      </c>
      <c r="D115" s="2">
        <f t="shared" si="3"/>
        <v>511375.9069999996</v>
      </c>
      <c r="E115" s="2">
        <v>511375.90700000001</v>
      </c>
      <c r="F115" s="2">
        <v>406265</v>
      </c>
      <c r="G115" s="2">
        <v>1258.7249873850801</v>
      </c>
      <c r="H115" s="5">
        <v>15.2677857238152</v>
      </c>
      <c r="I115" s="7">
        <v>6.7939714380999998</v>
      </c>
      <c r="J115" s="3">
        <v>213.28592721551499</v>
      </c>
      <c r="K115" s="3">
        <v>5.3677058274147399E-2</v>
      </c>
      <c r="L115" s="3">
        <v>270.04400483226198</v>
      </c>
      <c r="M115" s="6">
        <v>0</v>
      </c>
      <c r="N115" s="6">
        <v>0</v>
      </c>
      <c r="O115" s="6">
        <v>0</v>
      </c>
      <c r="P115" s="2">
        <v>0</v>
      </c>
      <c r="Q115" s="4"/>
    </row>
    <row r="116" spans="1:17" x14ac:dyDescent="0.3">
      <c r="A116" s="1">
        <v>2013</v>
      </c>
      <c r="B116" s="8">
        <v>11</v>
      </c>
      <c r="C116" s="2">
        <f t="shared" si="2"/>
        <v>6.9849193096160889E-10</v>
      </c>
      <c r="D116" s="2">
        <f t="shared" si="3"/>
        <v>479045.62300000072</v>
      </c>
      <c r="E116" s="2">
        <v>479045.62300000002</v>
      </c>
      <c r="F116" s="2">
        <v>409844</v>
      </c>
      <c r="G116" s="2">
        <v>1168.8486912093399</v>
      </c>
      <c r="H116" s="5">
        <v>15.3118959474684</v>
      </c>
      <c r="I116" s="7">
        <v>6.7939714380999998</v>
      </c>
      <c r="J116" s="3">
        <v>110.233158852914</v>
      </c>
      <c r="K116" s="3">
        <v>10.9920120792783</v>
      </c>
      <c r="L116" s="3">
        <v>213.28592721551499</v>
      </c>
      <c r="M116" s="6">
        <v>0</v>
      </c>
      <c r="N116" s="6">
        <v>0</v>
      </c>
      <c r="O116" s="6">
        <v>0</v>
      </c>
      <c r="P116" s="2">
        <v>0</v>
      </c>
      <c r="Q116" s="4"/>
    </row>
    <row r="117" spans="1:17" x14ac:dyDescent="0.3">
      <c r="A117" s="1">
        <v>2013</v>
      </c>
      <c r="B117" s="8">
        <v>12</v>
      </c>
      <c r="C117" s="2">
        <f t="shared" si="2"/>
        <v>0</v>
      </c>
      <c r="D117" s="2">
        <f t="shared" si="3"/>
        <v>461505.81699999981</v>
      </c>
      <c r="E117" s="2">
        <v>461505.81699999998</v>
      </c>
      <c r="F117" s="2">
        <v>410429</v>
      </c>
      <c r="G117" s="2">
        <v>1124.44738797697</v>
      </c>
      <c r="H117" s="5">
        <v>15.3639782145822</v>
      </c>
      <c r="I117" s="7">
        <v>6.7939714380999998</v>
      </c>
      <c r="J117" s="3">
        <v>79.0050797458387</v>
      </c>
      <c r="K117" s="3">
        <v>14.4176955581142</v>
      </c>
      <c r="L117" s="3">
        <v>110.233158852914</v>
      </c>
      <c r="M117" s="6">
        <v>0</v>
      </c>
      <c r="N117" s="6">
        <v>0</v>
      </c>
      <c r="O117" s="6">
        <v>0</v>
      </c>
      <c r="P117" s="2">
        <v>0</v>
      </c>
      <c r="Q117" s="4"/>
    </row>
    <row r="118" spans="1:17" x14ac:dyDescent="0.3">
      <c r="A118" s="1">
        <v>2014</v>
      </c>
      <c r="B118" s="8">
        <v>1</v>
      </c>
      <c r="C118" s="2">
        <f t="shared" si="2"/>
        <v>0</v>
      </c>
      <c r="D118" s="2">
        <f t="shared" si="3"/>
        <v>457667.78699999972</v>
      </c>
      <c r="E118" s="2">
        <v>457667.78700000001</v>
      </c>
      <c r="F118" s="2">
        <v>410838</v>
      </c>
      <c r="G118" s="2">
        <v>1113.9860163860201</v>
      </c>
      <c r="H118" s="5">
        <v>15.425155440349901</v>
      </c>
      <c r="I118" s="7">
        <v>6.8399780207000003</v>
      </c>
      <c r="J118" s="3">
        <v>26.956862918744299</v>
      </c>
      <c r="K118" s="3">
        <v>133.79215584176399</v>
      </c>
      <c r="L118" s="3">
        <v>79.0050797458387</v>
      </c>
      <c r="M118" s="6">
        <v>0</v>
      </c>
      <c r="N118" s="6">
        <v>0</v>
      </c>
      <c r="O118" s="6">
        <v>0</v>
      </c>
      <c r="P118" s="2">
        <v>0</v>
      </c>
      <c r="Q118" s="4"/>
    </row>
    <row r="119" spans="1:17" x14ac:dyDescent="0.3">
      <c r="A119" s="1">
        <v>2014</v>
      </c>
      <c r="B119" s="8">
        <v>2</v>
      </c>
      <c r="C119" s="2">
        <f t="shared" si="2"/>
        <v>-1.1641532182693481E-9</v>
      </c>
      <c r="D119" s="2">
        <f t="shared" si="3"/>
        <v>423420.03199999884</v>
      </c>
      <c r="E119" s="2">
        <v>423420.03200000001</v>
      </c>
      <c r="F119" s="2">
        <v>411113</v>
      </c>
      <c r="G119" s="2">
        <v>1029.9358862405199</v>
      </c>
      <c r="H119" s="5">
        <v>15.489170710247</v>
      </c>
      <c r="I119" s="7">
        <v>6.8894341485000004</v>
      </c>
      <c r="J119" s="3">
        <v>57.510679559652502</v>
      </c>
      <c r="K119" s="3">
        <v>34.237566708296001</v>
      </c>
      <c r="L119" s="3">
        <v>26.956862918744299</v>
      </c>
      <c r="M119" s="6">
        <v>0</v>
      </c>
      <c r="N119" s="6">
        <v>0</v>
      </c>
      <c r="O119" s="6">
        <v>0</v>
      </c>
      <c r="P119" s="2">
        <v>0</v>
      </c>
      <c r="Q119" s="4"/>
    </row>
    <row r="120" spans="1:17" x14ac:dyDescent="0.3">
      <c r="A120" s="1">
        <v>2014</v>
      </c>
      <c r="B120" s="8">
        <v>3</v>
      </c>
      <c r="C120" s="2">
        <f t="shared" si="2"/>
        <v>1.7462298274040222E-9</v>
      </c>
      <c r="D120" s="2">
        <f t="shared" si="3"/>
        <v>426460.33800000174</v>
      </c>
      <c r="E120" s="2">
        <v>426460.33799999999</v>
      </c>
      <c r="F120" s="2">
        <v>412126</v>
      </c>
      <c r="G120" s="2">
        <v>1034.7814454802699</v>
      </c>
      <c r="H120" s="5">
        <v>15.5424730288169</v>
      </c>
      <c r="I120" s="7">
        <v>6.9398672019000003</v>
      </c>
      <c r="J120" s="3">
        <v>62.201782234603002</v>
      </c>
      <c r="K120" s="3">
        <v>29.613069415238598</v>
      </c>
      <c r="L120" s="3">
        <v>57.510679559652502</v>
      </c>
      <c r="M120" s="6">
        <v>0</v>
      </c>
      <c r="N120" s="6">
        <v>0</v>
      </c>
      <c r="O120" s="6">
        <v>0</v>
      </c>
      <c r="P120" s="2">
        <v>0</v>
      </c>
      <c r="Q120" s="4"/>
    </row>
    <row r="121" spans="1:17" x14ac:dyDescent="0.3">
      <c r="A121" s="1">
        <v>2014</v>
      </c>
      <c r="B121" s="8">
        <v>4</v>
      </c>
      <c r="C121" s="2">
        <f t="shared" si="2"/>
        <v>1.4551915228366852E-9</v>
      </c>
      <c r="D121" s="2">
        <f t="shared" si="3"/>
        <v>450017.68400000146</v>
      </c>
      <c r="E121" s="2">
        <v>450017.68400000001</v>
      </c>
      <c r="F121" s="2">
        <v>413364</v>
      </c>
      <c r="G121" s="2">
        <v>1088.6716888747001</v>
      </c>
      <c r="H121" s="5">
        <v>15.593482195158099</v>
      </c>
      <c r="I121" s="7">
        <v>7.0059970336999999</v>
      </c>
      <c r="J121" s="3">
        <v>137.13602413996</v>
      </c>
      <c r="K121" s="3">
        <v>4.2291372897970696</v>
      </c>
      <c r="L121" s="3">
        <v>62.201782234603002</v>
      </c>
      <c r="M121" s="6">
        <v>0</v>
      </c>
      <c r="N121" s="6">
        <v>0</v>
      </c>
      <c r="O121" s="6">
        <v>0</v>
      </c>
      <c r="P121" s="2">
        <v>0</v>
      </c>
      <c r="Q121" s="4"/>
    </row>
    <row r="122" spans="1:17" x14ac:dyDescent="0.3">
      <c r="A122" s="1">
        <v>2014</v>
      </c>
      <c r="B122" s="8">
        <v>5</v>
      </c>
      <c r="C122" s="2">
        <f t="shared" si="2"/>
        <v>6.9849193096160889E-10</v>
      </c>
      <c r="D122" s="2">
        <f t="shared" si="3"/>
        <v>515542.52800000069</v>
      </c>
      <c r="E122" s="2">
        <v>515542.52799999999</v>
      </c>
      <c r="F122" s="2">
        <v>413835</v>
      </c>
      <c r="G122" s="2">
        <v>1245.7683086254201</v>
      </c>
      <c r="H122" s="5">
        <v>15.6274373184525</v>
      </c>
      <c r="I122" s="7">
        <v>7.0164057418999999</v>
      </c>
      <c r="J122" s="3">
        <v>220.65709530534701</v>
      </c>
      <c r="K122" s="3">
        <v>0.14397519616978299</v>
      </c>
      <c r="L122" s="3">
        <v>137.13602413996</v>
      </c>
      <c r="M122" s="6">
        <v>0</v>
      </c>
      <c r="N122" s="6">
        <v>0</v>
      </c>
      <c r="O122" s="6">
        <v>0</v>
      </c>
      <c r="P122" s="2">
        <v>0</v>
      </c>
      <c r="Q122" s="4"/>
    </row>
    <row r="123" spans="1:17" x14ac:dyDescent="0.3">
      <c r="A123" s="1">
        <v>2014</v>
      </c>
      <c r="B123" s="8">
        <v>6</v>
      </c>
      <c r="C123" s="2">
        <f t="shared" si="2"/>
        <v>0</v>
      </c>
      <c r="D123" s="2">
        <f t="shared" si="3"/>
        <v>528635.67600000009</v>
      </c>
      <c r="E123" s="2">
        <v>528635.67599999998</v>
      </c>
      <c r="F123" s="2">
        <v>413828</v>
      </c>
      <c r="G123" s="2">
        <v>1277.4284871975799</v>
      </c>
      <c r="H123" s="5">
        <v>15.662898300205701</v>
      </c>
      <c r="I123" s="7">
        <v>7.0177642199000001</v>
      </c>
      <c r="J123" s="3">
        <v>247.587560486413</v>
      </c>
      <c r="K123" s="3">
        <v>0</v>
      </c>
      <c r="L123" s="3">
        <v>220.65709530534701</v>
      </c>
      <c r="M123" s="6">
        <v>0</v>
      </c>
      <c r="N123" s="6">
        <v>0</v>
      </c>
      <c r="O123" s="6">
        <v>0</v>
      </c>
      <c r="P123" s="2">
        <v>0</v>
      </c>
      <c r="Q123" s="4"/>
    </row>
    <row r="124" spans="1:17" x14ac:dyDescent="0.3">
      <c r="A124" s="1">
        <v>2014</v>
      </c>
      <c r="B124" s="8">
        <v>7</v>
      </c>
      <c r="C124" s="2">
        <f t="shared" si="2"/>
        <v>1.9790604710578918E-9</v>
      </c>
      <c r="D124" s="2">
        <f t="shared" si="3"/>
        <v>548212.84500000195</v>
      </c>
      <c r="E124" s="2">
        <v>548212.84499999997</v>
      </c>
      <c r="F124" s="2">
        <v>413999</v>
      </c>
      <c r="G124" s="2">
        <v>1324.1888144657401</v>
      </c>
      <c r="H124" s="5">
        <v>15.7125293514381</v>
      </c>
      <c r="I124" s="7">
        <v>7.0177642199000001</v>
      </c>
      <c r="J124" s="3">
        <v>311.66667691900199</v>
      </c>
      <c r="K124" s="3">
        <v>0</v>
      </c>
      <c r="L124" s="3">
        <v>247.587560486413</v>
      </c>
      <c r="M124" s="6">
        <v>0</v>
      </c>
      <c r="N124" s="6">
        <v>0</v>
      </c>
      <c r="O124" s="6">
        <v>0</v>
      </c>
      <c r="P124" s="2">
        <v>0</v>
      </c>
      <c r="Q124" s="4"/>
    </row>
    <row r="125" spans="1:17" x14ac:dyDescent="0.3">
      <c r="A125" s="1">
        <v>2014</v>
      </c>
      <c r="B125" s="8">
        <v>8</v>
      </c>
      <c r="C125" s="2">
        <f t="shared" si="2"/>
        <v>1.280568540096283E-9</v>
      </c>
      <c r="D125" s="2">
        <f t="shared" si="3"/>
        <v>575517.69200000132</v>
      </c>
      <c r="E125" s="2">
        <v>575517.69200000004</v>
      </c>
      <c r="F125" s="2">
        <v>413689</v>
      </c>
      <c r="G125" s="2">
        <v>1391.1844211472901</v>
      </c>
      <c r="H125" s="5">
        <v>15.792762805972201</v>
      </c>
      <c r="I125" s="7">
        <v>7.0177642199000001</v>
      </c>
      <c r="J125" s="3">
        <v>350.958075656841</v>
      </c>
      <c r="K125" s="3">
        <v>0</v>
      </c>
      <c r="L125" s="3">
        <v>311.66667691900199</v>
      </c>
      <c r="M125" s="6">
        <v>0</v>
      </c>
      <c r="N125" s="6">
        <v>0</v>
      </c>
      <c r="O125" s="6">
        <v>0</v>
      </c>
      <c r="P125" s="2">
        <v>0</v>
      </c>
      <c r="Q125" s="4"/>
    </row>
    <row r="126" spans="1:17" x14ac:dyDescent="0.3">
      <c r="A126" s="1">
        <v>2014</v>
      </c>
      <c r="B126" s="8">
        <v>9</v>
      </c>
      <c r="C126" s="2">
        <f t="shared" si="2"/>
        <v>0</v>
      </c>
      <c r="D126" s="2">
        <f t="shared" si="3"/>
        <v>577272.79799999972</v>
      </c>
      <c r="E126" s="2">
        <v>577272.79799999995</v>
      </c>
      <c r="F126" s="2">
        <v>414607</v>
      </c>
      <c r="G126" s="2">
        <v>1392.33731702552</v>
      </c>
      <c r="H126" s="5">
        <v>15.8935377181443</v>
      </c>
      <c r="I126" s="7">
        <v>7.0177642199000001</v>
      </c>
      <c r="J126" s="3">
        <v>254.35467918779301</v>
      </c>
      <c r="K126" s="3">
        <v>0</v>
      </c>
      <c r="L126" s="3">
        <v>350.958075656841</v>
      </c>
      <c r="M126" s="6">
        <v>0</v>
      </c>
      <c r="N126" s="6">
        <v>0</v>
      </c>
      <c r="O126" s="6">
        <v>0</v>
      </c>
      <c r="P126" s="2">
        <v>0</v>
      </c>
      <c r="Q126" s="4"/>
    </row>
    <row r="127" spans="1:17" x14ac:dyDescent="0.3">
      <c r="A127" s="1">
        <v>2014</v>
      </c>
      <c r="B127" s="8">
        <v>10</v>
      </c>
      <c r="C127" s="2">
        <f t="shared" si="2"/>
        <v>1.5133991837501526E-9</v>
      </c>
      <c r="D127" s="2">
        <f t="shared" si="3"/>
        <v>515061.68300000153</v>
      </c>
      <c r="E127" s="2">
        <v>515061.68300000002</v>
      </c>
      <c r="F127" s="2">
        <v>415085</v>
      </c>
      <c r="G127" s="2">
        <v>1240.8583374489599</v>
      </c>
      <c r="H127" s="5">
        <v>15.997409788245699</v>
      </c>
      <c r="I127" s="7">
        <v>7.0177768887000003</v>
      </c>
      <c r="J127" s="3">
        <v>189.00769564614501</v>
      </c>
      <c r="K127" s="3">
        <v>0.557748573952495</v>
      </c>
      <c r="L127" s="3">
        <v>254.35467918779301</v>
      </c>
      <c r="M127" s="6">
        <v>0</v>
      </c>
      <c r="N127" s="6">
        <v>0</v>
      </c>
      <c r="O127" s="6">
        <v>0</v>
      </c>
      <c r="P127" s="2">
        <v>0</v>
      </c>
      <c r="Q127" s="4"/>
    </row>
    <row r="128" spans="1:17" x14ac:dyDescent="0.3">
      <c r="A128" s="1">
        <v>2014</v>
      </c>
      <c r="B128" s="8">
        <v>11</v>
      </c>
      <c r="C128" s="2">
        <f t="shared" si="2"/>
        <v>-1.862645149230957E-9</v>
      </c>
      <c r="D128" s="2">
        <f t="shared" si="3"/>
        <v>463529.59899999812</v>
      </c>
      <c r="E128" s="2">
        <v>463529.59899999999</v>
      </c>
      <c r="F128" s="2">
        <v>415761</v>
      </c>
      <c r="G128" s="2">
        <v>1114.8943720069899</v>
      </c>
      <c r="H128" s="5">
        <v>16.1010733615344</v>
      </c>
      <c r="I128" s="7">
        <v>7.0214006356000001</v>
      </c>
      <c r="J128" s="3">
        <v>63.249322643906901</v>
      </c>
      <c r="K128" s="3">
        <v>53.090122139305599</v>
      </c>
      <c r="L128" s="3">
        <v>189.00769564614501</v>
      </c>
      <c r="M128" s="6">
        <v>0</v>
      </c>
      <c r="N128" s="6">
        <v>0</v>
      </c>
      <c r="O128" s="6">
        <v>0</v>
      </c>
      <c r="P128" s="2">
        <v>0</v>
      </c>
      <c r="Q128" s="4"/>
    </row>
    <row r="129" spans="1:17" x14ac:dyDescent="0.3">
      <c r="A129" s="1">
        <v>2014</v>
      </c>
      <c r="B129" s="8">
        <v>12</v>
      </c>
      <c r="C129" s="2">
        <f t="shared" si="2"/>
        <v>-1.3387762010097504E-9</v>
      </c>
      <c r="D129" s="2">
        <f t="shared" si="3"/>
        <v>430393.80499999865</v>
      </c>
      <c r="E129" s="2">
        <v>430393.80499999999</v>
      </c>
      <c r="F129" s="2">
        <v>416022</v>
      </c>
      <c r="G129" s="2">
        <v>1034.5457812327199</v>
      </c>
      <c r="H129" s="5">
        <v>16.191750104813199</v>
      </c>
      <c r="I129" s="7">
        <v>7.0267054902000003</v>
      </c>
      <c r="J129" s="3">
        <v>46.609001353613003</v>
      </c>
      <c r="K129" s="3">
        <v>66.7625871034884</v>
      </c>
      <c r="L129" s="3">
        <v>63.249322643906901</v>
      </c>
      <c r="M129" s="6">
        <v>0</v>
      </c>
      <c r="N129" s="6">
        <v>0</v>
      </c>
      <c r="O129" s="6">
        <v>0</v>
      </c>
      <c r="P129" s="2">
        <v>0</v>
      </c>
      <c r="Q129" s="4"/>
    </row>
    <row r="130" spans="1:17" x14ac:dyDescent="0.3">
      <c r="A130" s="1">
        <v>2015</v>
      </c>
      <c r="B130" s="8">
        <v>1</v>
      </c>
      <c r="C130" s="2">
        <f t="shared" si="2"/>
        <v>1.9790604710578918E-9</v>
      </c>
      <c r="D130" s="2">
        <f t="shared" si="3"/>
        <v>449117.82900000201</v>
      </c>
      <c r="E130" s="2">
        <v>449117.82900000003</v>
      </c>
      <c r="F130" s="2">
        <v>416439</v>
      </c>
      <c r="G130" s="2">
        <v>1078.4720667372701</v>
      </c>
      <c r="H130" s="5">
        <v>16.273344148089802</v>
      </c>
      <c r="I130" s="7">
        <v>7.0267054902000003</v>
      </c>
      <c r="J130" s="3">
        <v>32.320030455796399</v>
      </c>
      <c r="K130" s="3">
        <v>72.352096363399099</v>
      </c>
      <c r="L130" s="3">
        <v>46.609001353613003</v>
      </c>
      <c r="M130" s="6">
        <v>0</v>
      </c>
      <c r="N130" s="6">
        <v>0</v>
      </c>
      <c r="O130" s="6">
        <v>0</v>
      </c>
      <c r="P130" s="2">
        <v>0</v>
      </c>
      <c r="Q130" s="4"/>
    </row>
    <row r="131" spans="1:17" x14ac:dyDescent="0.3">
      <c r="A131" s="1">
        <v>2015</v>
      </c>
      <c r="B131" s="8">
        <v>2</v>
      </c>
      <c r="C131" s="2">
        <f t="shared" si="2"/>
        <v>0</v>
      </c>
      <c r="D131" s="2">
        <f t="shared" si="3"/>
        <v>410516.39600000001</v>
      </c>
      <c r="E131" s="2">
        <v>410516.39600000001</v>
      </c>
      <c r="F131" s="2">
        <v>416916</v>
      </c>
      <c r="G131" s="2">
        <v>984.65013575876196</v>
      </c>
      <c r="H131" s="5">
        <v>16.340082334556602</v>
      </c>
      <c r="I131" s="7">
        <v>7.0267054902000003</v>
      </c>
      <c r="J131" s="3">
        <v>19.010312928949901</v>
      </c>
      <c r="K131" s="3">
        <v>102.441188693185</v>
      </c>
      <c r="L131" s="3">
        <v>32.320030455796399</v>
      </c>
      <c r="M131" s="6">
        <v>0</v>
      </c>
      <c r="N131" s="6">
        <v>0</v>
      </c>
      <c r="O131" s="6">
        <v>1</v>
      </c>
      <c r="P131" s="2">
        <v>0</v>
      </c>
      <c r="Q131" s="4"/>
    </row>
    <row r="132" spans="1:17" x14ac:dyDescent="0.3">
      <c r="A132" s="1">
        <v>2015</v>
      </c>
      <c r="B132" s="8">
        <v>3</v>
      </c>
      <c r="C132" s="2">
        <f t="shared" si="2"/>
        <v>1.6298145055770874E-9</v>
      </c>
      <c r="D132" s="2">
        <f t="shared" si="3"/>
        <v>440905.42400000163</v>
      </c>
      <c r="E132" s="2">
        <v>440905.424</v>
      </c>
      <c r="F132" s="2">
        <v>416824</v>
      </c>
      <c r="G132" s="2">
        <v>1057.77360228778</v>
      </c>
      <c r="H132" s="5">
        <v>16.389158192694399</v>
      </c>
      <c r="I132" s="7">
        <v>7.0267054902000003</v>
      </c>
      <c r="J132" s="3">
        <v>112.46446916169</v>
      </c>
      <c r="K132" s="3">
        <v>10.932357547241001</v>
      </c>
      <c r="L132" s="3">
        <v>19.010312928949901</v>
      </c>
      <c r="M132" s="6">
        <v>0</v>
      </c>
      <c r="N132" s="6">
        <v>0</v>
      </c>
      <c r="O132" s="6">
        <v>0</v>
      </c>
      <c r="P132" s="2">
        <v>0</v>
      </c>
      <c r="Q132" s="4"/>
    </row>
    <row r="133" spans="1:17" x14ac:dyDescent="0.3">
      <c r="A133" s="1">
        <v>2015</v>
      </c>
      <c r="B133" s="8">
        <v>4</v>
      </c>
      <c r="C133" s="2">
        <f t="shared" si="2"/>
        <v>-8.7311491370201111E-10</v>
      </c>
      <c r="D133" s="2">
        <f t="shared" si="3"/>
        <v>496201.58799999912</v>
      </c>
      <c r="E133" s="2">
        <v>496201.58799999999</v>
      </c>
      <c r="F133" s="2">
        <v>417535</v>
      </c>
      <c r="G133" s="2">
        <v>1188.40717065635</v>
      </c>
      <c r="H133" s="5">
        <v>16.440568391534399</v>
      </c>
      <c r="I133" s="7">
        <v>7.0267054902000003</v>
      </c>
      <c r="J133" s="3">
        <v>192.477697775102</v>
      </c>
      <c r="K133" s="3">
        <v>7.0583324857793797E-2</v>
      </c>
      <c r="L133" s="3">
        <v>112.46446916169</v>
      </c>
      <c r="M133" s="6">
        <v>0</v>
      </c>
      <c r="N133" s="6">
        <v>0</v>
      </c>
      <c r="O133" s="6">
        <v>0</v>
      </c>
      <c r="P133" s="2">
        <v>0</v>
      </c>
      <c r="Q133" s="4"/>
    </row>
    <row r="134" spans="1:17" x14ac:dyDescent="0.3">
      <c r="A134" s="1">
        <v>2015</v>
      </c>
      <c r="B134" s="8">
        <v>5</v>
      </c>
      <c r="C134" s="2">
        <f t="shared" si="2"/>
        <v>1.862645149230957E-9</v>
      </c>
      <c r="D134" s="2">
        <f t="shared" si="3"/>
        <v>531931.77800000191</v>
      </c>
      <c r="E134" s="2">
        <v>531931.77800000005</v>
      </c>
      <c r="F134" s="2">
        <v>418034</v>
      </c>
      <c r="G134" s="2">
        <v>1272.4605606242601</v>
      </c>
      <c r="H134" s="5">
        <v>16.488509065220601</v>
      </c>
      <c r="I134" s="7">
        <v>7.0267054902000003</v>
      </c>
      <c r="J134" s="3">
        <v>233.996894670861</v>
      </c>
      <c r="K134" s="3">
        <v>4.02449308787277E-2</v>
      </c>
      <c r="L134" s="3">
        <v>192.477697775102</v>
      </c>
      <c r="M134" s="6">
        <v>0</v>
      </c>
      <c r="N134" s="6">
        <v>0</v>
      </c>
      <c r="O134" s="6">
        <v>0</v>
      </c>
      <c r="P134" s="2">
        <v>0</v>
      </c>
      <c r="Q134" s="4"/>
    </row>
    <row r="135" spans="1:17" x14ac:dyDescent="0.3">
      <c r="A135" s="1">
        <v>2015</v>
      </c>
      <c r="B135" s="8">
        <v>6</v>
      </c>
      <c r="C135" s="2">
        <f t="shared" si="2"/>
        <v>1.1641532182693481E-9</v>
      </c>
      <c r="D135" s="2">
        <f t="shared" si="3"/>
        <v>559759.05800000113</v>
      </c>
      <c r="E135" s="2">
        <v>559759.05799999996</v>
      </c>
      <c r="F135" s="2">
        <v>418467</v>
      </c>
      <c r="G135" s="2">
        <v>1337.642055407</v>
      </c>
      <c r="H135" s="5">
        <v>16.5370262277014</v>
      </c>
      <c r="I135" s="7">
        <v>7.0267054902000003</v>
      </c>
      <c r="J135" s="3">
        <v>299.72235557223797</v>
      </c>
      <c r="K135" s="3">
        <v>0</v>
      </c>
      <c r="L135" s="3">
        <v>233.996894670861</v>
      </c>
      <c r="M135" s="6">
        <v>0</v>
      </c>
      <c r="N135" s="6">
        <v>0</v>
      </c>
      <c r="O135" s="6">
        <v>0</v>
      </c>
      <c r="P135" s="2">
        <v>0</v>
      </c>
      <c r="Q135" s="4"/>
    </row>
    <row r="136" spans="1:17" x14ac:dyDescent="0.3">
      <c r="A136" s="12">
        <v>2015</v>
      </c>
      <c r="B136" s="13">
        <v>7</v>
      </c>
      <c r="C136" s="14">
        <f t="shared" si="2"/>
        <v>0</v>
      </c>
      <c r="D136" s="14">
        <f t="shared" si="3"/>
        <v>592113.2220000003</v>
      </c>
      <c r="E136" s="14">
        <v>592113.22199999995</v>
      </c>
      <c r="F136" s="14">
        <v>418817</v>
      </c>
      <c r="G136" s="14">
        <v>1413.77552009589</v>
      </c>
      <c r="H136" s="15">
        <v>16.579722403817801</v>
      </c>
      <c r="I136" s="16">
        <v>7.0267054902000003</v>
      </c>
      <c r="J136" s="17">
        <v>332.83235931319302</v>
      </c>
      <c r="K136" s="17">
        <v>0</v>
      </c>
      <c r="L136" s="17">
        <v>299.72235557223797</v>
      </c>
      <c r="M136" s="18">
        <v>0</v>
      </c>
      <c r="N136" s="18">
        <v>0</v>
      </c>
      <c r="O136" s="18">
        <v>0</v>
      </c>
      <c r="P136" s="14">
        <v>0</v>
      </c>
      <c r="Q136" s="4"/>
    </row>
    <row r="137" spans="1:17" x14ac:dyDescent="0.3">
      <c r="A137" s="1">
        <v>2015</v>
      </c>
      <c r="B137" s="8">
        <v>8</v>
      </c>
      <c r="C137" s="2">
        <f t="shared" si="2"/>
        <v>0</v>
      </c>
      <c r="D137" s="2">
        <f>F137*G137/1000+P137</f>
        <v>593305.41890993016</v>
      </c>
      <c r="E137" s="2">
        <v>593305.41890993016</v>
      </c>
      <c r="F137" s="2">
        <v>419285.81711266446</v>
      </c>
      <c r="G137" s="19">
        <v>1428.5143473676153</v>
      </c>
      <c r="H137" s="5">
        <v>16.620003112220498</v>
      </c>
      <c r="I137" s="20">
        <v>7.0267054901608903</v>
      </c>
      <c r="J137" s="3">
        <v>329.73144935858801</v>
      </c>
      <c r="K137" s="3">
        <v>0</v>
      </c>
      <c r="L137" s="3">
        <v>332.83235931319302</v>
      </c>
      <c r="M137" s="6">
        <v>0</v>
      </c>
      <c r="N137" s="6">
        <v>0</v>
      </c>
      <c r="O137" s="6">
        <v>0</v>
      </c>
      <c r="P137" s="2">
        <v>-5650.3864832649497</v>
      </c>
      <c r="Q137" s="4"/>
    </row>
    <row r="138" spans="1:17" x14ac:dyDescent="0.3">
      <c r="A138" s="1">
        <v>2015</v>
      </c>
      <c r="B138" s="8">
        <v>9</v>
      </c>
      <c r="C138" s="2">
        <f t="shared" si="2"/>
        <v>0</v>
      </c>
      <c r="D138" s="2">
        <f t="shared" ref="D138:D177" si="4">F138*G138/1000+P138</f>
        <v>577811.02048067853</v>
      </c>
      <c r="E138" s="2">
        <v>577811.02048067853</v>
      </c>
      <c r="F138" s="2">
        <v>419772.61870843335</v>
      </c>
      <c r="G138" s="19">
        <v>1389.5947924137831</v>
      </c>
      <c r="H138" s="5">
        <v>16.660187481018198</v>
      </c>
      <c r="I138" s="20">
        <v>7.0267054901608903</v>
      </c>
      <c r="J138" s="3">
        <v>278.21093356333802</v>
      </c>
      <c r="K138" s="3">
        <v>0</v>
      </c>
      <c r="L138" s="3">
        <v>329.73144935858801</v>
      </c>
      <c r="M138" s="6">
        <v>0</v>
      </c>
      <c r="N138" s="6">
        <v>0</v>
      </c>
      <c r="O138" s="6">
        <v>0</v>
      </c>
      <c r="P138" s="2">
        <v>-5502.8244744570438</v>
      </c>
      <c r="Q138" s="4"/>
    </row>
    <row r="139" spans="1:17" x14ac:dyDescent="0.3">
      <c r="A139" s="1">
        <v>2015</v>
      </c>
      <c r="B139" s="8">
        <v>10</v>
      </c>
      <c r="C139" s="2">
        <f t="shared" ref="C139:C177" si="5">+D139-E139</f>
        <v>0</v>
      </c>
      <c r="D139" s="2">
        <f t="shared" si="4"/>
        <v>543764.42731738172</v>
      </c>
      <c r="E139" s="2">
        <v>543764.42731738172</v>
      </c>
      <c r="F139" s="2">
        <v>420245.07632551866</v>
      </c>
      <c r="G139" s="19">
        <v>1306.244945051455</v>
      </c>
      <c r="H139" s="5">
        <v>16.703838288056801</v>
      </c>
      <c r="I139" s="20">
        <v>7.0267054901608903</v>
      </c>
      <c r="J139" s="3">
        <v>198.83661390818901</v>
      </c>
      <c r="K139" s="3">
        <v>3.83897720837617</v>
      </c>
      <c r="L139" s="3">
        <v>278.21093356333802</v>
      </c>
      <c r="M139" s="6">
        <v>0</v>
      </c>
      <c r="N139" s="6">
        <v>0</v>
      </c>
      <c r="O139" s="6">
        <v>0</v>
      </c>
      <c r="P139" s="2">
        <v>-5178.5793155900246</v>
      </c>
      <c r="Q139" s="4"/>
    </row>
    <row r="140" spans="1:17" x14ac:dyDescent="0.3">
      <c r="A140" s="1">
        <v>2015</v>
      </c>
      <c r="B140" s="8">
        <v>11</v>
      </c>
      <c r="C140" s="2">
        <f t="shared" si="5"/>
        <v>0</v>
      </c>
      <c r="D140" s="2">
        <f t="shared" si="4"/>
        <v>492499.07091881242</v>
      </c>
      <c r="E140" s="2">
        <v>492499.07091881242</v>
      </c>
      <c r="F140" s="2">
        <v>420705.67126681586</v>
      </c>
      <c r="G140" s="19">
        <v>1181.798713239021</v>
      </c>
      <c r="H140" s="5">
        <v>16.758631699244901</v>
      </c>
      <c r="I140" s="20">
        <v>7.0267054901608903</v>
      </c>
      <c r="J140" s="3">
        <v>75.667245198870006</v>
      </c>
      <c r="K140" s="3">
        <v>28.935219572893299</v>
      </c>
      <c r="L140" s="3">
        <v>198.83661390818901</v>
      </c>
      <c r="M140" s="6">
        <v>0</v>
      </c>
      <c r="N140" s="6">
        <v>0</v>
      </c>
      <c r="O140" s="6">
        <v>0</v>
      </c>
      <c r="P140" s="2">
        <v>-4690.3500366691615</v>
      </c>
      <c r="Q140" s="4"/>
    </row>
    <row r="141" spans="1:17" x14ac:dyDescent="0.3">
      <c r="A141" s="1">
        <v>2015</v>
      </c>
      <c r="B141" s="8">
        <v>12</v>
      </c>
      <c r="C141" s="2">
        <f t="shared" si="5"/>
        <v>0</v>
      </c>
      <c r="D141" s="2">
        <f t="shared" si="4"/>
        <v>462630.25261635706</v>
      </c>
      <c r="E141" s="2">
        <v>462630.25261635706</v>
      </c>
      <c r="F141" s="2">
        <v>421148.27336125355</v>
      </c>
      <c r="G141" s="19">
        <v>1108.9589448001193</v>
      </c>
      <c r="H141" s="5">
        <v>16.8145433831607</v>
      </c>
      <c r="I141" s="20">
        <v>7.0267054901608903</v>
      </c>
      <c r="J141" s="3">
        <v>42.449672857488302</v>
      </c>
      <c r="K141" s="3">
        <v>82.304422731853194</v>
      </c>
      <c r="L141" s="3">
        <v>75.667245198870006</v>
      </c>
      <c r="M141" s="6">
        <v>0</v>
      </c>
      <c r="N141" s="6">
        <v>0</v>
      </c>
      <c r="O141" s="6">
        <v>0</v>
      </c>
      <c r="P141" s="2">
        <v>-4405.892214730894</v>
      </c>
      <c r="Q141" s="4"/>
    </row>
    <row r="142" spans="1:17" x14ac:dyDescent="0.3">
      <c r="A142" s="1">
        <v>2016</v>
      </c>
      <c r="B142" s="8">
        <v>1</v>
      </c>
      <c r="C142" s="2">
        <f t="shared" si="5"/>
        <v>0</v>
      </c>
      <c r="D142" s="2">
        <f t="shared" si="4"/>
        <v>456301.88931343565</v>
      </c>
      <c r="E142" s="2">
        <v>456301.88931343565</v>
      </c>
      <c r="F142" s="2">
        <v>421586.93208053615</v>
      </c>
      <c r="G142" s="19">
        <v>1092.6513083208879</v>
      </c>
      <c r="H142" s="5">
        <v>16.869025888773098</v>
      </c>
      <c r="I142" s="21">
        <v>7.0267054901608903</v>
      </c>
      <c r="J142" s="3">
        <v>26.872581391315101</v>
      </c>
      <c r="K142" s="3">
        <v>123.834418851474</v>
      </c>
      <c r="L142" s="3">
        <v>42.449672857488302</v>
      </c>
      <c r="M142" s="6">
        <v>0</v>
      </c>
      <c r="N142" s="6">
        <v>0</v>
      </c>
      <c r="O142" s="6">
        <v>0</v>
      </c>
      <c r="P142" s="2">
        <v>-4345.6235953514952</v>
      </c>
      <c r="Q142" s="4"/>
    </row>
    <row r="143" spans="1:17" x14ac:dyDescent="0.3">
      <c r="A143" s="1">
        <v>2016</v>
      </c>
      <c r="B143" s="8">
        <v>2</v>
      </c>
      <c r="C143" s="2">
        <f t="shared" si="5"/>
        <v>0</v>
      </c>
      <c r="D143" s="2">
        <f t="shared" si="4"/>
        <v>451482.28626793472</v>
      </c>
      <c r="E143" s="2">
        <v>451482.28626793472</v>
      </c>
      <c r="F143" s="2">
        <v>422022.40519005922</v>
      </c>
      <c r="G143" s="19">
        <v>1079.9948164472216</v>
      </c>
      <c r="H143" s="5">
        <v>16.913884346795701</v>
      </c>
      <c r="I143" s="21">
        <v>7.0267054901608903</v>
      </c>
      <c r="J143" s="3">
        <v>34.723950066840601</v>
      </c>
      <c r="K143" s="3">
        <v>77.741832906544204</v>
      </c>
      <c r="L143" s="3">
        <v>26.872581391315101</v>
      </c>
      <c r="M143" s="6">
        <v>0</v>
      </c>
      <c r="N143" s="6">
        <v>0</v>
      </c>
      <c r="O143" s="6">
        <v>0</v>
      </c>
      <c r="P143" s="2">
        <v>-4299.7237619182606</v>
      </c>
      <c r="Q143" s="4"/>
    </row>
    <row r="144" spans="1:17" x14ac:dyDescent="0.3">
      <c r="A144" s="1">
        <v>2016</v>
      </c>
      <c r="B144" s="8">
        <v>3</v>
      </c>
      <c r="C144" s="2">
        <f t="shared" si="5"/>
        <v>0</v>
      </c>
      <c r="D144" s="2">
        <f t="shared" si="4"/>
        <v>460753.46235275682</v>
      </c>
      <c r="E144" s="2">
        <v>460753.46235275682</v>
      </c>
      <c r="F144" s="2">
        <v>422448.78539282852</v>
      </c>
      <c r="G144" s="19">
        <v>1101.0600501289043</v>
      </c>
      <c r="H144" s="5">
        <v>16.948380936763801</v>
      </c>
      <c r="I144" s="21">
        <v>7.0267054901608903</v>
      </c>
      <c r="J144" s="3">
        <v>67.088827391533002</v>
      </c>
      <c r="K144" s="3">
        <v>46.024503453365803</v>
      </c>
      <c r="L144" s="3">
        <v>34.723950066840601</v>
      </c>
      <c r="M144" s="6">
        <v>0</v>
      </c>
      <c r="N144" s="6">
        <v>0</v>
      </c>
      <c r="O144" s="6">
        <v>0</v>
      </c>
      <c r="P144" s="2">
        <v>-4388.0184687656983</v>
      </c>
      <c r="Q144" s="4"/>
    </row>
    <row r="145" spans="1:17" x14ac:dyDescent="0.3">
      <c r="A145" s="1">
        <v>2016</v>
      </c>
      <c r="B145" s="8">
        <v>4</v>
      </c>
      <c r="C145" s="2">
        <f t="shared" si="5"/>
        <v>0</v>
      </c>
      <c r="D145" s="2">
        <f t="shared" si="4"/>
        <v>480604.73611070693</v>
      </c>
      <c r="E145" s="2">
        <v>480604.73611070693</v>
      </c>
      <c r="F145" s="2">
        <v>422882.443055237</v>
      </c>
      <c r="G145" s="19">
        <v>1147.3207686182359</v>
      </c>
      <c r="H145" s="5">
        <v>16.9848641784337</v>
      </c>
      <c r="I145" s="21">
        <v>7.0267054901608903</v>
      </c>
      <c r="J145" s="3">
        <v>117.428646914796</v>
      </c>
      <c r="K145" s="3">
        <v>10.764282951672801</v>
      </c>
      <c r="L145" s="3">
        <v>67.088827391533002</v>
      </c>
      <c r="M145" s="6">
        <v>0</v>
      </c>
      <c r="N145" s="6">
        <v>0</v>
      </c>
      <c r="O145" s="6">
        <v>0</v>
      </c>
      <c r="P145" s="2">
        <v>-4577.0734905849768</v>
      </c>
      <c r="Q145" s="4"/>
    </row>
    <row r="146" spans="1:17" x14ac:dyDescent="0.3">
      <c r="A146" s="1">
        <v>2016</v>
      </c>
      <c r="B146" s="8">
        <v>5</v>
      </c>
      <c r="C146" s="2">
        <f t="shared" si="5"/>
        <v>0</v>
      </c>
      <c r="D146" s="2">
        <f t="shared" si="4"/>
        <v>519049.66839309962</v>
      </c>
      <c r="E146" s="2">
        <v>519049.66839309962</v>
      </c>
      <c r="F146" s="2">
        <v>423312.27784996235</v>
      </c>
      <c r="G146" s="19">
        <v>1237.8400116347475</v>
      </c>
      <c r="H146" s="5">
        <v>17.020816314585101</v>
      </c>
      <c r="I146" s="21">
        <v>7.0267054901608903</v>
      </c>
      <c r="J146" s="3">
        <v>205.87235315983</v>
      </c>
      <c r="K146" s="3">
        <v>1.2492833206498799</v>
      </c>
      <c r="L146" s="3">
        <v>117.428646914796</v>
      </c>
      <c r="M146" s="6">
        <v>0</v>
      </c>
      <c r="N146" s="6">
        <v>0</v>
      </c>
      <c r="O146" s="6">
        <v>0</v>
      </c>
      <c r="P146" s="2">
        <v>-4943.2065458292373</v>
      </c>
      <c r="Q146" s="4"/>
    </row>
    <row r="147" spans="1:17" x14ac:dyDescent="0.3">
      <c r="A147" s="1">
        <v>2016</v>
      </c>
      <c r="B147" s="8">
        <v>6</v>
      </c>
      <c r="C147" s="2">
        <f t="shared" si="5"/>
        <v>0</v>
      </c>
      <c r="D147" s="2">
        <f t="shared" si="4"/>
        <v>560358.32316294964</v>
      </c>
      <c r="E147" s="2">
        <v>560358.32316294964</v>
      </c>
      <c r="F147" s="2">
        <v>423744.85327880475</v>
      </c>
      <c r="G147" s="19">
        <v>1334.9895137421963</v>
      </c>
      <c r="H147" s="5">
        <v>17.058741258106998</v>
      </c>
      <c r="I147" s="21">
        <v>7.0267054901608903</v>
      </c>
      <c r="J147" s="3">
        <v>273.797287378232</v>
      </c>
      <c r="K147" s="3">
        <v>0</v>
      </c>
      <c r="L147" s="3">
        <v>205.87235315983</v>
      </c>
      <c r="M147" s="6">
        <v>0</v>
      </c>
      <c r="N147" s="6">
        <v>0</v>
      </c>
      <c r="O147" s="6">
        <v>0</v>
      </c>
      <c r="P147" s="2">
        <v>-5336.6124664801191</v>
      </c>
      <c r="Q147" s="4"/>
    </row>
    <row r="148" spans="1:17" x14ac:dyDescent="0.3">
      <c r="A148" s="1">
        <v>2016</v>
      </c>
      <c r="B148" s="8">
        <v>7</v>
      </c>
      <c r="C148" s="2">
        <f t="shared" si="5"/>
        <v>0</v>
      </c>
      <c r="D148" s="2">
        <f t="shared" si="4"/>
        <v>591570.47560913756</v>
      </c>
      <c r="E148" s="2">
        <v>591570.47560913756</v>
      </c>
      <c r="F148" s="2">
        <v>424170.66906710766</v>
      </c>
      <c r="G148" s="19">
        <v>1407.9340765111315</v>
      </c>
      <c r="H148" s="5">
        <v>17.091952593603999</v>
      </c>
      <c r="I148" s="21">
        <v>7.0267054901608903</v>
      </c>
      <c r="J148" s="3">
        <v>323.21495100202401</v>
      </c>
      <c r="K148" s="3">
        <v>0</v>
      </c>
      <c r="L148" s="3">
        <v>273.797287378232</v>
      </c>
      <c r="M148" s="6">
        <v>0</v>
      </c>
      <c r="N148" s="6">
        <v>0</v>
      </c>
      <c r="O148" s="6">
        <v>0</v>
      </c>
      <c r="P148" s="2">
        <v>-5633.8636269693825</v>
      </c>
      <c r="Q148" s="4"/>
    </row>
    <row r="149" spans="1:17" x14ac:dyDescent="0.3">
      <c r="A149" s="1">
        <v>2016</v>
      </c>
      <c r="B149" s="8">
        <v>8</v>
      </c>
      <c r="C149" s="2">
        <f t="shared" si="5"/>
        <v>0</v>
      </c>
      <c r="D149" s="2">
        <f t="shared" si="4"/>
        <v>605365.35970030224</v>
      </c>
      <c r="E149" s="2">
        <v>605365.35970030224</v>
      </c>
      <c r="F149" s="2">
        <v>424596.01346142753</v>
      </c>
      <c r="G149" s="19">
        <v>1439.3225101383482</v>
      </c>
      <c r="H149" s="5">
        <v>17.122864052146401</v>
      </c>
      <c r="I149" s="21">
        <v>7.0267054901608903</v>
      </c>
      <c r="J149" s="3">
        <v>329.73144935858801</v>
      </c>
      <c r="K149" s="3">
        <v>0</v>
      </c>
      <c r="L149" s="3">
        <v>323.21495100202401</v>
      </c>
      <c r="M149" s="6">
        <v>0</v>
      </c>
      <c r="N149" s="6">
        <v>0</v>
      </c>
      <c r="O149" s="6">
        <v>0</v>
      </c>
      <c r="P149" s="2">
        <v>-5765.240189735543</v>
      </c>
      <c r="Q149" s="4"/>
    </row>
    <row r="150" spans="1:17" x14ac:dyDescent="0.3">
      <c r="A150" s="1">
        <v>2016</v>
      </c>
      <c r="B150" s="8">
        <v>9</v>
      </c>
      <c r="C150" s="2">
        <f t="shared" si="5"/>
        <v>0</v>
      </c>
      <c r="D150" s="2">
        <f t="shared" si="4"/>
        <v>591693.58040121</v>
      </c>
      <c r="E150" s="2">
        <v>591693.58040121</v>
      </c>
      <c r="F150" s="2">
        <v>425016.72517156729</v>
      </c>
      <c r="G150" s="19">
        <v>1405.423789344582</v>
      </c>
      <c r="H150" s="5">
        <v>17.155846963792602</v>
      </c>
      <c r="I150" s="21">
        <v>7.0267054901608903</v>
      </c>
      <c r="J150" s="3">
        <v>278.21093356333802</v>
      </c>
      <c r="K150" s="3">
        <v>0</v>
      </c>
      <c r="L150" s="3">
        <v>329.73144935858801</v>
      </c>
      <c r="M150" s="6">
        <v>0</v>
      </c>
      <c r="N150" s="6">
        <v>0</v>
      </c>
      <c r="O150" s="6">
        <v>0</v>
      </c>
      <c r="P150" s="2">
        <v>-5635.0360242389525</v>
      </c>
      <c r="Q150" s="4"/>
    </row>
    <row r="151" spans="1:17" x14ac:dyDescent="0.3">
      <c r="A151" s="1">
        <v>2016</v>
      </c>
      <c r="B151" s="8">
        <v>10</v>
      </c>
      <c r="C151" s="2">
        <f t="shared" si="5"/>
        <v>0</v>
      </c>
      <c r="D151" s="2">
        <f t="shared" si="4"/>
        <v>557129.58371059899</v>
      </c>
      <c r="E151" s="2">
        <v>557129.58371059899</v>
      </c>
      <c r="F151" s="2">
        <v>425429.36737675034</v>
      </c>
      <c r="G151" s="19">
        <v>1322.0418950262249</v>
      </c>
      <c r="H151" s="5">
        <v>17.196712993671099</v>
      </c>
      <c r="I151" s="21">
        <v>7.0267054901608903</v>
      </c>
      <c r="J151" s="3">
        <v>198.83661390818901</v>
      </c>
      <c r="K151" s="3">
        <v>3.83897720837617</v>
      </c>
      <c r="L151" s="3">
        <v>278.21093356333802</v>
      </c>
      <c r="M151" s="6">
        <v>0</v>
      </c>
      <c r="N151" s="6">
        <v>0</v>
      </c>
      <c r="O151" s="6">
        <v>0</v>
      </c>
      <c r="P151" s="2">
        <v>-5305.8633359681062</v>
      </c>
      <c r="Q151" s="4"/>
    </row>
    <row r="152" spans="1:17" x14ac:dyDescent="0.3">
      <c r="A152" s="1">
        <v>2016</v>
      </c>
      <c r="B152" s="8">
        <v>11</v>
      </c>
      <c r="C152" s="2">
        <f t="shared" si="5"/>
        <v>0</v>
      </c>
      <c r="D152" s="2">
        <f t="shared" si="4"/>
        <v>505217.88584952115</v>
      </c>
      <c r="E152" s="2">
        <v>505217.88584952115</v>
      </c>
      <c r="F152" s="2">
        <v>425841.60696281696</v>
      </c>
      <c r="G152" s="19">
        <v>1197.6973505833928</v>
      </c>
      <c r="H152" s="5">
        <v>17.2543102511254</v>
      </c>
      <c r="I152" s="21">
        <v>7.0267054901608903</v>
      </c>
      <c r="J152" s="3">
        <v>75.667245198870006</v>
      </c>
      <c r="K152" s="3">
        <v>28.935219572893299</v>
      </c>
      <c r="L152" s="3">
        <v>198.83661390818901</v>
      </c>
      <c r="M152" s="6">
        <v>0</v>
      </c>
      <c r="N152" s="6">
        <v>0</v>
      </c>
      <c r="O152" s="6">
        <v>0</v>
      </c>
      <c r="P152" s="2">
        <v>-4811.478578019186</v>
      </c>
      <c r="Q152" s="4"/>
    </row>
    <row r="153" spans="1:17" x14ac:dyDescent="0.3">
      <c r="A153" s="1">
        <v>2016</v>
      </c>
      <c r="B153" s="8">
        <v>12</v>
      </c>
      <c r="C153" s="2">
        <f t="shared" si="5"/>
        <v>0</v>
      </c>
      <c r="D153" s="2">
        <f t="shared" si="4"/>
        <v>475030.56297170219</v>
      </c>
      <c r="E153" s="2">
        <v>475030.56297170219</v>
      </c>
      <c r="F153" s="2">
        <v>426249.19212855323</v>
      </c>
      <c r="G153" s="19">
        <v>1125.0567960774174</v>
      </c>
      <c r="H153" s="5">
        <v>17.3163567607075</v>
      </c>
      <c r="I153" s="21">
        <v>7.0267054901608903</v>
      </c>
      <c r="J153" s="3">
        <v>42.449672857488302</v>
      </c>
      <c r="K153" s="3">
        <v>82.304422731853194</v>
      </c>
      <c r="L153" s="3">
        <v>75.667245198870006</v>
      </c>
      <c r="M153" s="6">
        <v>0</v>
      </c>
      <c r="N153" s="6">
        <v>0</v>
      </c>
      <c r="O153" s="6">
        <v>0</v>
      </c>
      <c r="P153" s="2">
        <v>-4523.987455035397</v>
      </c>
      <c r="Q153" s="4"/>
    </row>
    <row r="154" spans="1:17" x14ac:dyDescent="0.3">
      <c r="A154" s="1">
        <v>2017</v>
      </c>
      <c r="B154" s="8">
        <v>1</v>
      </c>
      <c r="C154" s="2">
        <f t="shared" si="5"/>
        <v>0</v>
      </c>
      <c r="D154" s="2">
        <f t="shared" si="4"/>
        <v>466781.24984290305</v>
      </c>
      <c r="E154" s="2">
        <v>466781.24984290305</v>
      </c>
      <c r="F154" s="2">
        <v>426662.28551746742</v>
      </c>
      <c r="G154" s="19">
        <v>1104.4488589009827</v>
      </c>
      <c r="H154" s="5">
        <v>17.377819399006398</v>
      </c>
      <c r="I154" s="21">
        <v>7.1237337624069612</v>
      </c>
      <c r="J154" s="3">
        <v>26.872581391315101</v>
      </c>
      <c r="K154" s="3">
        <v>123.834418851474</v>
      </c>
      <c r="L154" s="3">
        <v>42.449672857488302</v>
      </c>
      <c r="M154" s="6">
        <v>0</v>
      </c>
      <c r="N154" s="6">
        <v>0</v>
      </c>
      <c r="O154" s="6">
        <v>0</v>
      </c>
      <c r="P154" s="2">
        <v>-4445.4245329491205</v>
      </c>
      <c r="Q154" s="4"/>
    </row>
    <row r="155" spans="1:17" x14ac:dyDescent="0.3">
      <c r="A155" s="1">
        <v>2017</v>
      </c>
      <c r="B155" s="8">
        <v>2</v>
      </c>
      <c r="C155" s="2">
        <f t="shared" si="5"/>
        <v>0</v>
      </c>
      <c r="D155" s="2">
        <f t="shared" si="4"/>
        <v>459918.91515471489</v>
      </c>
      <c r="E155" s="2">
        <v>459918.91515471489</v>
      </c>
      <c r="F155" s="2">
        <v>427079.68689600599</v>
      </c>
      <c r="G155" s="19">
        <v>1087.1483706663871</v>
      </c>
      <c r="H155" s="5">
        <v>17.4278926429851</v>
      </c>
      <c r="I155" s="21">
        <v>7.2267844573710782</v>
      </c>
      <c r="J155" s="3">
        <v>34.723950066840601</v>
      </c>
      <c r="K155" s="3">
        <v>77.741832906544204</v>
      </c>
      <c r="L155" s="3">
        <v>26.872581391315101</v>
      </c>
      <c r="M155" s="6">
        <v>0</v>
      </c>
      <c r="N155" s="6">
        <v>0</v>
      </c>
      <c r="O155" s="6">
        <v>0</v>
      </c>
      <c r="P155" s="2">
        <v>-4380.0705989887347</v>
      </c>
      <c r="Q155" s="4"/>
    </row>
    <row r="156" spans="1:17" x14ac:dyDescent="0.3">
      <c r="A156" s="1">
        <v>2017</v>
      </c>
      <c r="B156" s="8">
        <v>3</v>
      </c>
      <c r="C156" s="2">
        <f t="shared" si="5"/>
        <v>0</v>
      </c>
      <c r="D156" s="2">
        <f t="shared" si="4"/>
        <v>467291.9664336954</v>
      </c>
      <c r="E156" s="2">
        <v>467291.9664336954</v>
      </c>
      <c r="F156" s="2">
        <v>427487.5540124136</v>
      </c>
      <c r="G156" s="19">
        <v>1103.5227818558494</v>
      </c>
      <c r="H156" s="5">
        <v>17.463615974457099</v>
      </c>
      <c r="I156" s="21">
        <v>7.3296716629690319</v>
      </c>
      <c r="J156" s="3">
        <v>67.088827391533002</v>
      </c>
      <c r="K156" s="3">
        <v>46.024503453365803</v>
      </c>
      <c r="L156" s="3">
        <v>34.723950066840601</v>
      </c>
      <c r="M156" s="6">
        <v>0</v>
      </c>
      <c r="N156" s="6">
        <v>0</v>
      </c>
      <c r="O156" s="6">
        <v>0</v>
      </c>
      <c r="P156" s="2">
        <v>-4450.2883788359395</v>
      </c>
      <c r="Q156" s="4"/>
    </row>
    <row r="157" spans="1:17" x14ac:dyDescent="0.3">
      <c r="A157" s="1">
        <v>2017</v>
      </c>
      <c r="B157" s="8">
        <v>4</v>
      </c>
      <c r="C157" s="2">
        <f t="shared" si="5"/>
        <v>0</v>
      </c>
      <c r="D157" s="2">
        <f t="shared" si="4"/>
        <v>485421.99685249897</v>
      </c>
      <c r="E157" s="2">
        <v>485421.99685249897</v>
      </c>
      <c r="F157" s="2">
        <v>427905.56555364165</v>
      </c>
      <c r="G157" s="19">
        <v>1145.2175136712247</v>
      </c>
      <c r="H157" s="5">
        <v>17.5022849288911</v>
      </c>
      <c r="I157" s="21">
        <v>7.4314479874618211</v>
      </c>
      <c r="J157" s="3">
        <v>117.428646914796</v>
      </c>
      <c r="K157" s="3">
        <v>10.764282951672801</v>
      </c>
      <c r="L157" s="3">
        <v>67.088827391533002</v>
      </c>
      <c r="M157" s="6">
        <v>0</v>
      </c>
      <c r="N157" s="6">
        <v>0</v>
      </c>
      <c r="O157" s="6">
        <v>0</v>
      </c>
      <c r="P157" s="2">
        <v>-4622.9510169217401</v>
      </c>
      <c r="Q157" s="4"/>
    </row>
    <row r="158" spans="1:17" x14ac:dyDescent="0.3">
      <c r="A158" s="1">
        <v>2017</v>
      </c>
      <c r="B158" s="8">
        <v>5</v>
      </c>
      <c r="C158" s="2">
        <f t="shared" si="5"/>
        <v>0</v>
      </c>
      <c r="D158" s="2">
        <f t="shared" si="4"/>
        <v>524317.02032907156</v>
      </c>
      <c r="E158" s="2">
        <v>524317.02032907156</v>
      </c>
      <c r="F158" s="2">
        <v>428316.19009150623</v>
      </c>
      <c r="G158" s="19">
        <v>1235.793563544147</v>
      </c>
      <c r="H158" s="5">
        <v>17.5400077924985</v>
      </c>
      <c r="I158" s="21">
        <v>7.4314479874618211</v>
      </c>
      <c r="J158" s="3">
        <v>205.87235315983</v>
      </c>
      <c r="K158" s="3">
        <v>1.2492833206498799</v>
      </c>
      <c r="L158" s="3">
        <v>117.428646914796</v>
      </c>
      <c r="M158" s="6">
        <v>0</v>
      </c>
      <c r="N158" s="6">
        <v>0</v>
      </c>
      <c r="O158" s="6">
        <v>0</v>
      </c>
      <c r="P158" s="2">
        <v>-4993.3705477631775</v>
      </c>
      <c r="Q158" s="4"/>
    </row>
    <row r="159" spans="1:17" x14ac:dyDescent="0.3">
      <c r="A159" s="1">
        <v>2017</v>
      </c>
      <c r="B159" s="8">
        <v>6</v>
      </c>
      <c r="C159" s="2">
        <f t="shared" si="5"/>
        <v>0</v>
      </c>
      <c r="D159" s="2">
        <f t="shared" si="4"/>
        <v>566113.37292382366</v>
      </c>
      <c r="E159" s="2">
        <v>566113.37292382366</v>
      </c>
      <c r="F159" s="2">
        <v>428728.35756841808</v>
      </c>
      <c r="G159" s="19">
        <v>1333.0230761002613</v>
      </c>
      <c r="H159" s="5">
        <v>17.580426775614601</v>
      </c>
      <c r="I159" s="21">
        <v>7.4314479874618211</v>
      </c>
      <c r="J159" s="3">
        <v>273.797287378232</v>
      </c>
      <c r="K159" s="3">
        <v>0</v>
      </c>
      <c r="L159" s="3">
        <v>205.87235315983</v>
      </c>
      <c r="M159" s="6">
        <v>0</v>
      </c>
      <c r="N159" s="6">
        <v>0</v>
      </c>
      <c r="O159" s="6">
        <v>0</v>
      </c>
      <c r="P159" s="2">
        <v>-5391.4210934417697</v>
      </c>
      <c r="Q159" s="4"/>
    </row>
    <row r="160" spans="1:17" x14ac:dyDescent="0.3">
      <c r="A160" s="1">
        <v>2017</v>
      </c>
      <c r="B160" s="8">
        <v>7</v>
      </c>
      <c r="C160" s="2">
        <f t="shared" si="5"/>
        <v>0</v>
      </c>
      <c r="D160" s="2">
        <f t="shared" si="4"/>
        <v>597723.73178804363</v>
      </c>
      <c r="E160" s="2">
        <v>597723.73178804363</v>
      </c>
      <c r="F160" s="2">
        <v>429137.06087833573</v>
      </c>
      <c r="G160" s="19">
        <v>1406.1153216507644</v>
      </c>
      <c r="H160" s="5">
        <v>17.618241602767799</v>
      </c>
      <c r="I160" s="21">
        <v>7.4314479874618211</v>
      </c>
      <c r="J160" s="3">
        <v>323.21495100202401</v>
      </c>
      <c r="K160" s="3">
        <v>0</v>
      </c>
      <c r="L160" s="3">
        <v>273.797287378232</v>
      </c>
      <c r="M160" s="6">
        <v>0</v>
      </c>
      <c r="N160" s="6">
        <v>0</v>
      </c>
      <c r="O160" s="6">
        <v>0</v>
      </c>
      <c r="P160" s="2">
        <v>-5692.4646011611176</v>
      </c>
      <c r="Q160" s="4"/>
    </row>
    <row r="161" spans="1:17" x14ac:dyDescent="0.3">
      <c r="A161" s="1">
        <v>2017</v>
      </c>
      <c r="B161" s="8">
        <v>8</v>
      </c>
      <c r="C161" s="2">
        <f t="shared" si="5"/>
        <v>0</v>
      </c>
      <c r="D161" s="2">
        <f t="shared" si="4"/>
        <v>611754.4918254012</v>
      </c>
      <c r="E161" s="2">
        <v>611754.4918254012</v>
      </c>
      <c r="F161" s="2">
        <v>429550.43309916614</v>
      </c>
      <c r="G161" s="19">
        <v>1437.7370659713772</v>
      </c>
      <c r="H161" s="5">
        <v>17.656425703724501</v>
      </c>
      <c r="I161" s="21">
        <v>7.4314479874618211</v>
      </c>
      <c r="J161" s="3">
        <v>329.73144935858801</v>
      </c>
      <c r="K161" s="3">
        <v>0</v>
      </c>
      <c r="L161" s="3">
        <v>323.21495100202401</v>
      </c>
      <c r="M161" s="6">
        <v>0</v>
      </c>
      <c r="N161" s="6">
        <v>0</v>
      </c>
      <c r="O161" s="6">
        <v>0</v>
      </c>
      <c r="P161" s="2">
        <v>-5826.0875453281842</v>
      </c>
      <c r="Q161" s="4"/>
    </row>
    <row r="162" spans="1:17" x14ac:dyDescent="0.3">
      <c r="A162" s="1">
        <v>2017</v>
      </c>
      <c r="B162" s="8">
        <v>9</v>
      </c>
      <c r="C162" s="2">
        <f t="shared" si="5"/>
        <v>0</v>
      </c>
      <c r="D162" s="2">
        <f t="shared" si="4"/>
        <v>597958.88620252267</v>
      </c>
      <c r="E162" s="2">
        <v>597958.88620252267</v>
      </c>
      <c r="F162" s="2">
        <v>429958.21243779501</v>
      </c>
      <c r="G162" s="19">
        <v>1403.9819983688781</v>
      </c>
      <c r="H162" s="5">
        <v>17.6938864997698</v>
      </c>
      <c r="I162" s="21">
        <v>7.4314479874618211</v>
      </c>
      <c r="J162" s="3">
        <v>278.21093356333802</v>
      </c>
      <c r="K162" s="3">
        <v>0</v>
      </c>
      <c r="L162" s="3">
        <v>329.73144935858801</v>
      </c>
      <c r="M162" s="6">
        <v>0</v>
      </c>
      <c r="N162" s="6">
        <v>0</v>
      </c>
      <c r="O162" s="6">
        <v>0</v>
      </c>
      <c r="P162" s="2">
        <v>-5694.7041110032733</v>
      </c>
      <c r="Q162" s="4"/>
    </row>
    <row r="163" spans="1:17" x14ac:dyDescent="0.3">
      <c r="A163" s="1">
        <v>2017</v>
      </c>
      <c r="B163" s="8">
        <v>10</v>
      </c>
      <c r="C163" s="2">
        <f t="shared" si="5"/>
        <v>0</v>
      </c>
      <c r="D163" s="2">
        <f t="shared" si="4"/>
        <v>562893.26669195655</v>
      </c>
      <c r="E163" s="2">
        <v>562893.26669195655</v>
      </c>
      <c r="F163" s="2">
        <v>430349.06252726901</v>
      </c>
      <c r="G163" s="19">
        <v>1320.4490734494632</v>
      </c>
      <c r="H163" s="5">
        <v>17.730044680314101</v>
      </c>
      <c r="I163" s="21">
        <v>7.4314479874618211</v>
      </c>
      <c r="J163" s="3">
        <v>198.83661390818901</v>
      </c>
      <c r="K163" s="3">
        <v>3.83897720837617</v>
      </c>
      <c r="L163" s="3">
        <v>278.21093356333802</v>
      </c>
      <c r="M163" s="6">
        <v>0</v>
      </c>
      <c r="N163" s="6">
        <v>0</v>
      </c>
      <c r="O163" s="6">
        <v>0</v>
      </c>
      <c r="P163" s="2">
        <v>-5360.7541820209226</v>
      </c>
      <c r="Q163" s="4"/>
    </row>
    <row r="164" spans="1:17" x14ac:dyDescent="0.3">
      <c r="A164" s="1">
        <v>2017</v>
      </c>
      <c r="B164" s="8">
        <v>11</v>
      </c>
      <c r="C164" s="2">
        <f t="shared" si="5"/>
        <v>0</v>
      </c>
      <c r="D164" s="2">
        <f t="shared" si="4"/>
        <v>510082.176648213</v>
      </c>
      <c r="E164" s="2">
        <v>510082.176648213</v>
      </c>
      <c r="F164" s="2">
        <v>430724.672150005</v>
      </c>
      <c r="G164" s="19">
        <v>1195.5200478214933</v>
      </c>
      <c r="H164" s="5">
        <v>17.769422786592099</v>
      </c>
      <c r="I164" s="21">
        <v>7.4314479874618211</v>
      </c>
      <c r="J164" s="3">
        <v>75.667245198870006</v>
      </c>
      <c r="K164" s="3">
        <v>28.935219572893299</v>
      </c>
      <c r="L164" s="3">
        <v>198.83661390818901</v>
      </c>
      <c r="M164" s="6">
        <v>0</v>
      </c>
      <c r="N164" s="6">
        <v>0</v>
      </c>
      <c r="O164" s="6">
        <v>0</v>
      </c>
      <c r="P164" s="2">
        <v>-4857.8039984579482</v>
      </c>
      <c r="Q164" s="4"/>
    </row>
    <row r="165" spans="1:17" x14ac:dyDescent="0.3">
      <c r="A165" s="1">
        <v>2017</v>
      </c>
      <c r="B165" s="8">
        <v>12</v>
      </c>
      <c r="C165" s="2">
        <f t="shared" si="5"/>
        <v>0</v>
      </c>
      <c r="D165" s="2">
        <f t="shared" si="4"/>
        <v>479152.04526764282</v>
      </c>
      <c r="E165" s="2">
        <v>479152.04526764282</v>
      </c>
      <c r="F165" s="2">
        <v>431087.54491629318</v>
      </c>
      <c r="G165" s="19">
        <v>1122.0813258413093</v>
      </c>
      <c r="H165" s="5">
        <v>17.806589224334399</v>
      </c>
      <c r="I165" s="21">
        <v>7.4314479874618211</v>
      </c>
      <c r="J165" s="3">
        <v>42.449672857488302</v>
      </c>
      <c r="K165" s="3">
        <v>82.304422731853194</v>
      </c>
      <c r="L165" s="3">
        <v>75.667245198870006</v>
      </c>
      <c r="M165" s="6">
        <v>0</v>
      </c>
      <c r="N165" s="6">
        <v>0</v>
      </c>
      <c r="O165" s="6">
        <v>0</v>
      </c>
      <c r="P165" s="2">
        <v>-4563.2386857064157</v>
      </c>
      <c r="Q165" s="4"/>
    </row>
    <row r="166" spans="1:17" x14ac:dyDescent="0.3">
      <c r="A166" s="1">
        <v>2018</v>
      </c>
      <c r="B166" s="8">
        <v>1</v>
      </c>
      <c r="C166" s="2">
        <f t="shared" si="5"/>
        <v>0</v>
      </c>
      <c r="D166" s="2">
        <f t="shared" si="4"/>
        <v>471702.95077845856</v>
      </c>
      <c r="E166" s="2">
        <v>471702.95077845856</v>
      </c>
      <c r="F166" s="2">
        <v>431453.85986372805</v>
      </c>
      <c r="G166" s="19">
        <v>1103.6991247031228</v>
      </c>
      <c r="H166" s="5">
        <v>17.843263495935101</v>
      </c>
      <c r="I166" s="21">
        <v>7.4587921232992924</v>
      </c>
      <c r="J166" s="3">
        <v>26.872581391315101</v>
      </c>
      <c r="K166" s="3">
        <v>123.834418851474</v>
      </c>
      <c r="L166" s="3">
        <v>42.449672857488302</v>
      </c>
      <c r="M166" s="6">
        <v>0</v>
      </c>
      <c r="N166" s="6">
        <v>0</v>
      </c>
      <c r="O166" s="6">
        <v>0</v>
      </c>
      <c r="P166" s="2">
        <v>-4492.2967029219299</v>
      </c>
      <c r="Q166" s="4"/>
    </row>
    <row r="167" spans="1:17" x14ac:dyDescent="0.3">
      <c r="A167" s="1">
        <v>2018</v>
      </c>
      <c r="B167" s="8">
        <v>2</v>
      </c>
      <c r="C167" s="2">
        <f t="shared" si="5"/>
        <v>0</v>
      </c>
      <c r="D167" s="2">
        <f t="shared" si="4"/>
        <v>465786.73592569609</v>
      </c>
      <c r="E167" s="2">
        <v>465786.73592569609</v>
      </c>
      <c r="F167" s="2">
        <v>431829.91767463123</v>
      </c>
      <c r="G167" s="19">
        <v>1088.907159713521</v>
      </c>
      <c r="H167" s="5">
        <v>17.875918645664498</v>
      </c>
      <c r="I167" s="21">
        <v>7.4910024707663352</v>
      </c>
      <c r="J167" s="3">
        <v>34.723950066840601</v>
      </c>
      <c r="K167" s="3">
        <v>77.741832906544204</v>
      </c>
      <c r="L167" s="3">
        <v>26.872581391315101</v>
      </c>
      <c r="M167" s="6">
        <v>0</v>
      </c>
      <c r="N167" s="6">
        <v>0</v>
      </c>
      <c r="O167" s="6">
        <v>0</v>
      </c>
      <c r="P167" s="2">
        <v>-4435.9532087101989</v>
      </c>
      <c r="Q167" s="4"/>
    </row>
    <row r="168" spans="1:17" x14ac:dyDescent="0.3">
      <c r="A168" s="1">
        <v>2018</v>
      </c>
      <c r="B168" s="8">
        <v>3</v>
      </c>
      <c r="C168" s="2">
        <f t="shared" si="5"/>
        <v>0</v>
      </c>
      <c r="D168" s="2">
        <f t="shared" si="4"/>
        <v>474344.45752693643</v>
      </c>
      <c r="E168" s="2">
        <v>474344.45752693643</v>
      </c>
      <c r="F168" s="2">
        <v>432203.40435145167</v>
      </c>
      <c r="G168" s="19">
        <v>1107.9549720955677</v>
      </c>
      <c r="H168" s="5">
        <v>17.900704794838401</v>
      </c>
      <c r="I168" s="21">
        <v>7.5250918465755934</v>
      </c>
      <c r="J168" s="3">
        <v>67.088827391533002</v>
      </c>
      <c r="K168" s="3">
        <v>46.024503453365803</v>
      </c>
      <c r="L168" s="3">
        <v>34.723950066840601</v>
      </c>
      <c r="M168" s="6">
        <v>0</v>
      </c>
      <c r="N168" s="6">
        <v>0</v>
      </c>
      <c r="O168" s="6">
        <v>0</v>
      </c>
      <c r="P168" s="2">
        <v>-4517.453280885562</v>
      </c>
      <c r="Q168" s="4"/>
    </row>
    <row r="169" spans="1:17" x14ac:dyDescent="0.3">
      <c r="A169" s="1">
        <v>2018</v>
      </c>
      <c r="B169" s="8">
        <v>4</v>
      </c>
      <c r="C169" s="2">
        <f t="shared" si="5"/>
        <v>0</v>
      </c>
      <c r="D169" s="2">
        <f t="shared" si="4"/>
        <v>493759.27348131518</v>
      </c>
      <c r="E169" s="2">
        <v>493759.27348131518</v>
      </c>
      <c r="F169" s="2">
        <v>432587.20321423234</v>
      </c>
      <c r="G169" s="19">
        <v>1152.2800985403519</v>
      </c>
      <c r="H169" s="5">
        <v>17.928911109329999</v>
      </c>
      <c r="I169" s="21">
        <v>7.5601204345920321</v>
      </c>
      <c r="J169" s="3">
        <v>117.428646914796</v>
      </c>
      <c r="K169" s="3">
        <v>10.764282951672801</v>
      </c>
      <c r="L169" s="3">
        <v>67.088827391533002</v>
      </c>
      <c r="M169" s="6">
        <v>0</v>
      </c>
      <c r="N169" s="6">
        <v>0</v>
      </c>
      <c r="O169" s="6">
        <v>0</v>
      </c>
      <c r="P169" s="2">
        <v>-4702.3516656757265</v>
      </c>
      <c r="Q169" s="4"/>
    </row>
    <row r="170" spans="1:17" x14ac:dyDescent="0.3">
      <c r="A170" s="1">
        <v>2018</v>
      </c>
      <c r="B170" s="8">
        <v>5</v>
      </c>
      <c r="C170" s="2">
        <f t="shared" si="5"/>
        <v>0</v>
      </c>
      <c r="D170" s="2">
        <f t="shared" si="4"/>
        <v>532876.29224579409</v>
      </c>
      <c r="E170" s="2">
        <v>532876.29224579409</v>
      </c>
      <c r="F170" s="2">
        <v>432964.22597449552</v>
      </c>
      <c r="G170" s="19">
        <v>1242.4841253788982</v>
      </c>
      <c r="H170" s="5">
        <v>17.955037459523499</v>
      </c>
      <c r="I170" s="21">
        <v>7.5601204345920321</v>
      </c>
      <c r="J170" s="3">
        <v>205.87235315983</v>
      </c>
      <c r="K170" s="3">
        <v>1.2492833206498799</v>
      </c>
      <c r="L170" s="3">
        <v>117.428646914796</v>
      </c>
      <c r="M170" s="6">
        <v>0</v>
      </c>
      <c r="N170" s="6">
        <v>0</v>
      </c>
      <c r="O170" s="6">
        <v>0</v>
      </c>
      <c r="P170" s="2">
        <v>-5074.8853844786336</v>
      </c>
      <c r="Q170" s="4"/>
    </row>
    <row r="171" spans="1:17" x14ac:dyDescent="0.3">
      <c r="A171" s="1">
        <v>2018</v>
      </c>
      <c r="B171" s="8">
        <v>6</v>
      </c>
      <c r="C171" s="2">
        <f t="shared" si="5"/>
        <v>0</v>
      </c>
      <c r="D171" s="2">
        <f t="shared" si="4"/>
        <v>574868.48485162528</v>
      </c>
      <c r="E171" s="2">
        <v>574868.48485162528</v>
      </c>
      <c r="F171" s="2">
        <v>433337.80153874424</v>
      </c>
      <c r="G171" s="19">
        <v>1339.2399274130978</v>
      </c>
      <c r="H171" s="5">
        <v>17.980690178419099</v>
      </c>
      <c r="I171" s="21">
        <v>7.5601204345920321</v>
      </c>
      <c r="J171" s="3">
        <v>273.797287378232</v>
      </c>
      <c r="K171" s="3">
        <v>0</v>
      </c>
      <c r="L171" s="3">
        <v>205.87235315983</v>
      </c>
      <c r="M171" s="6">
        <v>0</v>
      </c>
      <c r="N171" s="6">
        <v>0</v>
      </c>
      <c r="O171" s="6">
        <v>0</v>
      </c>
      <c r="P171" s="2">
        <v>-5474.8010264739196</v>
      </c>
      <c r="Q171" s="4"/>
    </row>
    <row r="172" spans="1:17" x14ac:dyDescent="0.3">
      <c r="A172" s="1">
        <v>2018</v>
      </c>
      <c r="B172" s="8">
        <v>7</v>
      </c>
      <c r="C172" s="2">
        <f t="shared" si="5"/>
        <v>0</v>
      </c>
      <c r="D172" s="2">
        <f t="shared" si="4"/>
        <v>606507.7637068117</v>
      </c>
      <c r="E172" s="2">
        <v>606507.7637068117</v>
      </c>
      <c r="F172" s="2">
        <v>433700.17265679623</v>
      </c>
      <c r="G172" s="19">
        <v>1411.7676733025562</v>
      </c>
      <c r="H172" s="5">
        <v>18.000908708336599</v>
      </c>
      <c r="I172" s="21">
        <v>7.5601204345920321</v>
      </c>
      <c r="J172" s="3">
        <v>323.21495100202401</v>
      </c>
      <c r="K172" s="3">
        <v>0</v>
      </c>
      <c r="L172" s="3">
        <v>273.797287378232</v>
      </c>
      <c r="M172" s="6">
        <v>0</v>
      </c>
      <c r="N172" s="6">
        <v>0</v>
      </c>
      <c r="O172" s="6">
        <v>0</v>
      </c>
      <c r="P172" s="2">
        <v>-5776.1199557903828</v>
      </c>
      <c r="Q172" s="4"/>
    </row>
    <row r="173" spans="1:17" x14ac:dyDescent="0.3">
      <c r="A173" s="1">
        <v>2018</v>
      </c>
      <c r="B173" s="8">
        <v>8</v>
      </c>
      <c r="C173" s="2">
        <f t="shared" si="5"/>
        <v>0</v>
      </c>
      <c r="D173" s="2">
        <f t="shared" si="4"/>
        <v>620308.2342524007</v>
      </c>
      <c r="E173" s="2">
        <v>620308.2342524007</v>
      </c>
      <c r="F173" s="2">
        <v>434055.7457857682</v>
      </c>
      <c r="G173" s="19">
        <v>1442.7082006259825</v>
      </c>
      <c r="H173" s="5">
        <v>18.017858258430401</v>
      </c>
      <c r="I173" s="21">
        <v>7.5601204345920321</v>
      </c>
      <c r="J173" s="3">
        <v>329.73144935858801</v>
      </c>
      <c r="K173" s="3">
        <v>0</v>
      </c>
      <c r="L173" s="3">
        <v>323.21495100202401</v>
      </c>
      <c r="M173" s="6">
        <v>0</v>
      </c>
      <c r="N173" s="6">
        <v>0</v>
      </c>
      <c r="O173" s="6">
        <v>0</v>
      </c>
      <c r="P173" s="2">
        <v>-5907.5497215537898</v>
      </c>
      <c r="Q173" s="4"/>
    </row>
    <row r="174" spans="1:17" x14ac:dyDescent="0.3">
      <c r="A174" s="1">
        <v>2018</v>
      </c>
      <c r="B174" s="8">
        <v>9</v>
      </c>
      <c r="C174" s="2">
        <f t="shared" si="5"/>
        <v>0</v>
      </c>
      <c r="D174" s="2">
        <f t="shared" si="4"/>
        <v>606007.28341363417</v>
      </c>
      <c r="E174" s="2">
        <v>606007.28341363417</v>
      </c>
      <c r="F174" s="2">
        <v>434406.06595074706</v>
      </c>
      <c r="G174" s="19">
        <v>1408.3105300813452</v>
      </c>
      <c r="H174" s="5">
        <v>18.035288161359599</v>
      </c>
      <c r="I174" s="21">
        <v>7.5601204345920321</v>
      </c>
      <c r="J174" s="3">
        <v>278.21093356333802</v>
      </c>
      <c r="K174" s="3">
        <v>0</v>
      </c>
      <c r="L174" s="3">
        <v>329.73144935858801</v>
      </c>
      <c r="M174" s="6">
        <v>0</v>
      </c>
      <c r="N174" s="6">
        <v>0</v>
      </c>
      <c r="O174" s="6">
        <v>0</v>
      </c>
      <c r="P174" s="2">
        <v>-5771.3535960141544</v>
      </c>
      <c r="Q174" s="4"/>
    </row>
    <row r="175" spans="1:17" x14ac:dyDescent="0.3">
      <c r="A175" s="1">
        <v>2018</v>
      </c>
      <c r="B175" s="8">
        <v>10</v>
      </c>
      <c r="C175" s="2">
        <f t="shared" si="5"/>
        <v>0</v>
      </c>
      <c r="D175" s="2">
        <f t="shared" si="4"/>
        <v>570336.57066328975</v>
      </c>
      <c r="E175" s="2">
        <v>570336.57066328975</v>
      </c>
      <c r="F175" s="2">
        <v>434754.39284598664</v>
      </c>
      <c r="G175" s="19">
        <v>1324.352832670867</v>
      </c>
      <c r="H175" s="5">
        <v>18.058205549169799</v>
      </c>
      <c r="I175" s="21">
        <v>7.5601204345920321</v>
      </c>
      <c r="J175" s="3">
        <v>198.83661390818901</v>
      </c>
      <c r="K175" s="3">
        <v>3.83897720837617</v>
      </c>
      <c r="L175" s="3">
        <v>278.21093356333802</v>
      </c>
      <c r="M175" s="6">
        <v>0</v>
      </c>
      <c r="N175" s="6">
        <v>0</v>
      </c>
      <c r="O175" s="6">
        <v>0</v>
      </c>
      <c r="P175" s="2">
        <v>-5431.6410183955586</v>
      </c>
      <c r="Q175" s="4"/>
    </row>
    <row r="176" spans="1:17" x14ac:dyDescent="0.3">
      <c r="A176" s="1">
        <v>2018</v>
      </c>
      <c r="B176" s="8">
        <v>11</v>
      </c>
      <c r="C176" s="2">
        <f t="shared" si="5"/>
        <v>0</v>
      </c>
      <c r="D176" s="2">
        <f t="shared" si="4"/>
        <v>516901.92962000408</v>
      </c>
      <c r="E176" s="2">
        <v>516901.92962000408</v>
      </c>
      <c r="F176" s="2">
        <v>435109.35657540394</v>
      </c>
      <c r="G176" s="19">
        <v>1199.2954739689146</v>
      </c>
      <c r="H176" s="5">
        <v>18.093583321929799</v>
      </c>
      <c r="I176" s="21">
        <v>7.5601204345920321</v>
      </c>
      <c r="J176" s="3">
        <v>75.667245198870006</v>
      </c>
      <c r="K176" s="3">
        <v>28.935219572893299</v>
      </c>
      <c r="L176" s="3">
        <v>198.83661390818901</v>
      </c>
      <c r="M176" s="6">
        <v>0</v>
      </c>
      <c r="N176" s="6">
        <v>0</v>
      </c>
      <c r="O176" s="6">
        <v>0</v>
      </c>
      <c r="P176" s="2">
        <v>-4922.752402404456</v>
      </c>
      <c r="Q176" s="4"/>
    </row>
    <row r="177" spans="1:17" x14ac:dyDescent="0.3">
      <c r="A177" s="1">
        <v>2018</v>
      </c>
      <c r="B177" s="8">
        <v>12</v>
      </c>
      <c r="C177" s="2">
        <f t="shared" si="5"/>
        <v>0</v>
      </c>
      <c r="D177" s="2">
        <f t="shared" si="4"/>
        <v>485672.10700360622</v>
      </c>
      <c r="E177" s="2">
        <v>485672.10700360622</v>
      </c>
      <c r="F177" s="2">
        <v>435465.12212706357</v>
      </c>
      <c r="G177" s="19">
        <v>1125.9166694395603</v>
      </c>
      <c r="H177" s="5">
        <v>18.132617476071498</v>
      </c>
      <c r="I177" s="21">
        <v>7.5601204345920321</v>
      </c>
      <c r="J177" s="3">
        <v>42.449672857488302</v>
      </c>
      <c r="K177" s="3">
        <v>82.304422731853194</v>
      </c>
      <c r="L177" s="3">
        <v>75.667245198870006</v>
      </c>
      <c r="M177" s="6">
        <v>0</v>
      </c>
      <c r="N177" s="6">
        <v>0</v>
      </c>
      <c r="O177" s="6">
        <v>0</v>
      </c>
      <c r="P177" s="2">
        <v>-4625.3329587886128</v>
      </c>
      <c r="Q177" s="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5191A158197946A77E6028DD89F1FB" ma:contentTypeVersion="" ma:contentTypeDescription="Create a new document." ma:contentTypeScope="" ma:versionID="29b99e642eff226b06ce24aad36765cb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A43DE5-0C34-495D-8166-D6D9BC2BD5C1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F467D938-6972-4A45-8489-49481921F5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D0F067-B7B3-4987-9517-CE64784A25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2016-06-02T20:43:31Z</dcterms:created>
  <dcterms:modified xsi:type="dcterms:W3CDTF">2016-06-14T21:24:47Z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0x010100DF5191A158197946A77E6028DD89F1FB</vt:lpwstr>
  </property>
</Properties>
</file>