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496" windowHeight="6720"/>
  </bookViews>
  <sheets>
    <sheet name="FPL Fos NHR &amp; Oil Trend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___DOC1">#REF!</definedName>
    <definedName name="_________DOC2">#REF!</definedName>
    <definedName name="_________ESY12">[2]ISFPLSUB!#REF!</definedName>
    <definedName name="_________INP5">[1]SITRP!#REF!</definedName>
    <definedName name="_________PG1">#N/A</definedName>
    <definedName name="_________PG2">#N/A</definedName>
    <definedName name="_________PG3">#N/A</definedName>
    <definedName name="_________SCH1">#REF!</definedName>
    <definedName name="_________SCH2">#REF!</definedName>
    <definedName name="________C44">#REF!</definedName>
    <definedName name="________DOC1">#REF!</definedName>
    <definedName name="________DOC2">#REF!</definedName>
    <definedName name="________ESY12">[2]ISFPLSUB!#REF!</definedName>
    <definedName name="________INP5">[1]SITRP!#REF!</definedName>
    <definedName name="________PG1">#N/A</definedName>
    <definedName name="________PG2">#N/A</definedName>
    <definedName name="________PG3">#N/A</definedName>
    <definedName name="________PP8">#REF!</definedName>
    <definedName name="________PP9">#REF!</definedName>
    <definedName name="________SCH1">#REF!</definedName>
    <definedName name="________SCH2">#REF!</definedName>
    <definedName name="________WN1">#REF!</definedName>
    <definedName name="________WN2">#REF!</definedName>
    <definedName name="_______C44">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PP8">#REF!</definedName>
    <definedName name="_______PP9">#REF!</definedName>
    <definedName name="_______SCH1">#REF!</definedName>
    <definedName name="_______SCH2">#REF!</definedName>
    <definedName name="_______WN1">#REF!</definedName>
    <definedName name="_______WN2">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SCH1">#REF!</definedName>
    <definedName name="______SCH2">#REF!</definedName>
    <definedName name="______WN1">#REF!</definedName>
    <definedName name="______WN2">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SCH1">#REF!</definedName>
    <definedName name="_____SCH2">#REF!</definedName>
    <definedName name="_____WN1">#REF!</definedName>
    <definedName name="_____WN2">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SCH1">#REF!</definedName>
    <definedName name="____SCH2">#REF!</definedName>
    <definedName name="____WN1">#REF!</definedName>
    <definedName name="____WN2">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SCH1">#REF!</definedName>
    <definedName name="___SCH2">#REF!</definedName>
    <definedName name="___WN1">#REF!</definedName>
    <definedName name="___WN2">#REF!</definedName>
    <definedName name="__10PG_1">#REF!</definedName>
    <definedName name="__123Graph_A" hidden="1">'[3]FPL MOST LIKELY GAS BACKUP 1'!#REF!</definedName>
    <definedName name="__123Graph_B" hidden="1">'[3]FPL MOST LIKELY GAS BACKUP 1'!#REF!</definedName>
    <definedName name="__123Graph_X" hidden="1">'[3]FPL MOST LIKELY GAS BACKUP 1'!#REF!</definedName>
    <definedName name="__1B_7_2OF3">#REF!</definedName>
    <definedName name="__2B_7_3OF3">#REF!</definedName>
    <definedName name="__3B_9A">#REF!</definedName>
    <definedName name="__4B_9B">#REF!</definedName>
    <definedName name="__5C_12">[4]REPORT!$A$1:$AB$56</definedName>
    <definedName name="__6C_38B">[5]REPORT!$A$1:$N$56</definedName>
    <definedName name="__7C_56">[6]REPORT!$A$1:$P$56</definedName>
    <definedName name="__8C_9">#REF!</definedName>
    <definedName name="__9D_1">#REF!</definedName>
    <definedName name="__C44">#REF!</definedName>
    <definedName name="__DOC1">#REF!</definedName>
    <definedName name="__DOC2">#REF!</definedName>
    <definedName name="__ESY12">[2]ISFPLSUB!#REF!</definedName>
    <definedName name="__GIP1">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SCH1">#REF!</definedName>
    <definedName name="__SCH2">#REF!</definedName>
    <definedName name="__SYP1">#REF!</definedName>
    <definedName name="__WN1">#REF!</definedName>
    <definedName name="__WN2">#REF!</definedName>
    <definedName name="_1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A">#REF!</definedName>
    <definedName name="_1B_7_2OF3">#REF!</definedName>
    <definedName name="_2">#REF!</definedName>
    <definedName name="_2B_7_3OF3">#REF!</definedName>
    <definedName name="_3">#REF!</definedName>
    <definedName name="_3B_9A">#REF!</definedName>
    <definedName name="_4">#REF!</definedName>
    <definedName name="_4B_9B">#REF!</definedName>
    <definedName name="_5">#REF!</definedName>
    <definedName name="_5C_12">[4]REPORT!$A$1:$AB$56</definedName>
    <definedName name="_6">#REF!</definedName>
    <definedName name="_6C_38B">[5]REPORT!$A$1:$N$56</definedName>
    <definedName name="_7">#REF!</definedName>
    <definedName name="_7C_56">[6]REPORT!$A$1:$P$56</definedName>
    <definedName name="_8">#REF!</definedName>
    <definedName name="_8C_9">#REF!</definedName>
    <definedName name="_9394GAS">#REF!</definedName>
    <definedName name="_9394OIL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'[7]ST Corrections'!#REF!</definedName>
    <definedName name="_ATPRegress_Range2" hidden="1">'[7]ST Corrections'!#REF!</definedName>
    <definedName name="_ATPRegress_Range3" hidden="1">'[7]ST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">#REF!</definedName>
    <definedName name="_C44">#REF!</definedName>
    <definedName name="_DOC1">#REF!</definedName>
    <definedName name="_DOC2">#REF!</definedName>
    <definedName name="_ESY12">[2]ISFPLSUB!#REF!</definedName>
    <definedName name="_Fill" hidden="1">#REF!</definedName>
    <definedName name="_xlnm._FilterDatabase" hidden="1">'[8]Fiscal 1192'!$A$3:$V$1373</definedName>
    <definedName name="_GIP1">#REF!</definedName>
    <definedName name="_INP5">[1]SITRP!#REF!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>#REF!</definedName>
    <definedName name="_SCH2">#REF!</definedName>
    <definedName name="_Sort" hidden="1">#REF!</definedName>
    <definedName name="_SYP1">#REF!</definedName>
    <definedName name="_WN1">#REF!</definedName>
    <definedName name="_WN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[9]sys_desc!$B$1:$C$65536</definedName>
    <definedName name="ACTUALS">#REF!</definedName>
    <definedName name="ACwvu.ANOHR." hidden="1">'[10]09 YE fossil gen est.'!#REF!</definedName>
    <definedName name="ACwvu.CAP_FACT." hidden="1">'[10]09 YE fossil gen est.'!#REF!</definedName>
    <definedName name="ADDCOST">#REF!</definedName>
    <definedName name="adfasdf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dfre" hidden="1">{"Martin Oct94_Mar95",#N/A,FALSE,"Martin Oct94 - Mar95"}</definedName>
    <definedName name="Adjustment_Factor">'[11]Adjustment Factor Calculation'!$H$17</definedName>
    <definedName name="agadg" hidden="1">{"ACTUAL",#N/A,FALSE,"OVER_UND"}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AS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asdf" hidden="1">{"Martin Oct94_Mar95",#N/A,FALSE,"Martin Oct94 - Mar95"}</definedName>
    <definedName name="asdf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bdsfgb" hidden="1">{"Martin Apr95_Sep95",#N/A,FALSE,"Martin Apr95 - Sep95"}</definedName>
    <definedName name="BONNIE">#N/A</definedName>
    <definedName name="BottomUDA">#REF!</definedName>
    <definedName name="BUSelection">#REF!</definedName>
    <definedName name="C_">#REF!</definedName>
    <definedName name="CC1_">#REF!</definedName>
    <definedName name="CMCY">[2]ISFPLSUB!#REF!</definedName>
    <definedName name="COLUMN1">'[13]FPSC TU'!#REF!</definedName>
    <definedName name="COLUMN2">'[13]FPSC TU'!#REF!</definedName>
    <definedName name="COLUMN3">'[13]FPSC TU'!#REF!</definedName>
    <definedName name="COLUMN4">'[13]FPSC TU'!#REF!</definedName>
    <definedName name="COLUMN5">'[13]FPSC TU'!#REF!</definedName>
    <definedName name="COLUMN6">'[13]FPSC TU'!#REF!</definedName>
    <definedName name="COLUMN7">'[13]FPSC TU'!#REF!</definedName>
    <definedName name="COLUMN8">'[13]FPSC TU'!#REF!</definedName>
    <definedName name="COLUMN9">'[13]FPSC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ET">#REF!</definedName>
    <definedName name="COMPTAX">[1]FTI!#REF!</definedName>
    <definedName name="CopyXC">#REF!</definedName>
    <definedName name="cost">#REF!</definedName>
    <definedName name="cost_offpeak">#REF!</definedName>
    <definedName name="cost_onpeak">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[9]sys_data!$D$2:$D$1104</definedName>
    <definedName name="d_amt">[9]sys_data!$E$2:$E$1104</definedName>
    <definedName name="d_month">[9]sys_data!$B$2:$B$1104</definedName>
    <definedName name="d_year">[9]sys_data!$A$2:$A$1104</definedName>
    <definedName name="_xlnm.Database">#REF!</definedName>
    <definedName name="DatabaseNameCopy">#REF!</definedName>
    <definedName name="DatabaseNameDG">#REF!</definedName>
    <definedName name="date">#REF!</definedName>
    <definedName name="DATE1">'[13]FPSC TU'!#REF!</definedName>
    <definedName name="DateColumn">[14]_Setup_!#REF!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DETAIL_EST">#REF!</definedName>
    <definedName name="dhmghn" hidden="1">{"Oct93_Mar94",#N/A,FALSE,"Oct 93 - Mar 94"}</definedName>
    <definedName name="DIF_DETAIL">#REF!</definedName>
    <definedName name="DIF_SUM">#REF!</definedName>
    <definedName name="DIF_SUM_SUM">#REF!</definedName>
    <definedName name="DOC1A">#REF!</definedName>
    <definedName name="docket_num">'[15]C-44 TP5 Adj 5_31_08'!#REF!</definedName>
    <definedName name="DRI_Mnemonics">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conomy">#REF!</definedName>
    <definedName name="EffectiveDate">[14]_Setup_!#REF!</definedName>
    <definedName name="egr" hidden="1">{"Martin Apr94_Sep94",#N/A,FALSE,"Martin Apr94 - Sep94"}</definedName>
    <definedName name="emergency">#REF!</definedName>
    <definedName name="EMTA6">'[16]EMT A6'!$A$1:$J$1997</definedName>
    <definedName name="EMTA9">'[16]EMT A9'!$A$1:$H$1995</definedName>
    <definedName name="Energy_Sales">#REF!</definedName>
    <definedName name="erwe" hidden="1">{"Oct94_Mar95",#N/A,FALSE,"Oct 94 - Mar 95"}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gh" hidden="1">{"Oct95_Mar96",#N/A,FALSE,"Oct 95 - Mar 96"}</definedName>
    <definedName name="Fims_Cogfirm_monthly_results">#REF!</definedName>
    <definedName name="Fims1_fuel_class_monthly_results">#REF!</definedName>
    <definedName name="Fims6_Conservation_monthly_results">#REF!</definedName>
    <definedName name="Fims7_Economy_Purch_monthly_results">#REF!</definedName>
    <definedName name="FIRM">#REF!</definedName>
    <definedName name="FIRM1">#REF!</definedName>
    <definedName name="fixed">#REF!</definedName>
    <definedName name="fixedcost">#REF!</definedName>
    <definedName name="fixgwh">#REF!</definedName>
    <definedName name="FormatSelection">#REF!</definedName>
    <definedName name="fpc_pur">#REF!</definedName>
    <definedName name="FPSC">#REF!</definedName>
    <definedName name="FPSCTAX">#REF!</definedName>
    <definedName name="FUEL2">'[12]#REF'!$N$21:$O$52</definedName>
    <definedName name="GAS">#REF!</definedName>
    <definedName name="Gas_Fixed_Charges_monthly">#REF!</definedName>
    <definedName name="gas_offpeak">#REF!</definedName>
    <definedName name="gas_onpeak">#REF!</definedName>
    <definedName name="GASAVAIL">#REF!</definedName>
    <definedName name="gerwer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GIP">#REF!</definedName>
    <definedName name="GP_COMPSTUD_Sheet">'[17]Cost of Capital Worksheet'!#REF!</definedName>
    <definedName name="GP_Cost_of_Capital">#REF!</definedName>
    <definedName name="GP_Sheet1">#REF!</definedName>
    <definedName name="GUY">[1]SITRP!#REF!</definedName>
    <definedName name="HeaderXC">#REF!</definedName>
    <definedName name="hgerg" hidden="1">{"Martin Oct93_Mar94",#N/A,FALSE,"Martin Oct93 - Mar94"}</definedName>
    <definedName name="HISTORY">[2]ISFPLSUB!#REF!</definedName>
    <definedName name="hsgjgs" hidden="1">{"APAGE1",#N/A,FALSE,"JAN95_OU"}</definedName>
    <definedName name="I5_">#REF!</definedName>
    <definedName name="I6_">#REF!</definedName>
    <definedName name="I7_">#REF!</definedName>
    <definedName name="ImportListDG">#REF!</definedName>
    <definedName name="INCSTA">[1]A194!#REF!</definedName>
    <definedName name="IND">#REF!</definedName>
    <definedName name="INDEXDATA">'[18]Index-Data'!$A$2:$CG$68</definedName>
    <definedName name="INFLAT">#REF!</definedName>
    <definedName name="INPUT5">[1]SITRP!#REF!</definedName>
    <definedName name="INPUTS">#REF!</definedName>
    <definedName name="INTCALC">#REF!</definedName>
    <definedName name="jpg" hidden="1">{"detail305",#N/A,FALSE,"BI-305"}</definedName>
    <definedName name="keys">#REF!</definedName>
    <definedName name="KWH_Data">#REF!</definedName>
    <definedName name="LayoutXC">#REF!</definedName>
    <definedName name="LFKWH">#REF!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essages">[19]_UnregulatedCurves_!#REF!</definedName>
    <definedName name="MessagesDG">#REF!</definedName>
    <definedName name="MessagesDW">[19]_UnregulatedCurves_!#REF!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[2]ISFPLSUB!#REF!</definedName>
    <definedName name="MONTH1">#REF!</definedName>
    <definedName name="Month2">#REF!</definedName>
    <definedName name="MONTHID">'[18]Misc-Data'!$A$2:$F$85</definedName>
    <definedName name="MONTHS">#N/A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Name">#REF!</definedName>
    <definedName name="NAMES">#REF!</definedName>
    <definedName name="Net_Generation">#REF!</definedName>
    <definedName name="Net_Income">#REF!</definedName>
    <definedName name="nwrtn" hidden="1">{"Martin Oct94_Mar95",#N/A,FALSE,"Martin Oct94 - Mar95"}</definedName>
    <definedName name="OBC">#REF!</definedName>
    <definedName name="OBO">[1]A194!#REF!</definedName>
    <definedName name="OBODEFTX">'[20]0394OBF.XLS'!#REF!</definedName>
    <definedName name="OFF">'[12]#REF'!$L$10</definedName>
    <definedName name="off_peak_days">#REF!</definedName>
    <definedName name="offpeak_days">#REF!</definedName>
    <definedName name="OIPBBL">#REF!</definedName>
    <definedName name="OIPBBL1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_peak_days">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'[21]NUKEX Jul2011-Dec2012'!#REF!</definedName>
    <definedName name="PAGE11">'[21]NUKEX Jul2011-Dec2012'!#REF!</definedName>
    <definedName name="PAGE12">'[21]NUKEX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'[21]NUKEX Jul2011-Dec2012'!#REF!</definedName>
    <definedName name="PAGE5">'[21]NUKEX Jul2011-Dec2012'!#REF!</definedName>
    <definedName name="PAGE6">'[21]NUKEX Jul2011-Dec2012'!#REF!</definedName>
    <definedName name="PAGE7">'[21]NUKEX Jul2011-Dec2012'!#REF!</definedName>
    <definedName name="PAGE8">'[21]NUKEX Jul2011-Dec2012'!#REF!</definedName>
    <definedName name="PAGE9">'[21]NUKEX Jul2011-Dec2012'!#REF!</definedName>
    <definedName name="PageDim1">#REF!</definedName>
    <definedName name="Pal_Workbook_GUID" hidden="1">"8JHMH9DXSMHNF44G668W66ZD"</definedName>
    <definedName name="Password">#REF!</definedName>
    <definedName name="PasswordCopy">#REF!</definedName>
    <definedName name="PasswordDG">#REF!</definedName>
    <definedName name="PERIOD">#REF!</definedName>
    <definedName name="PGD" hidden="1">{"detail305",#N/A,FALSE,"BI-305"}</definedName>
    <definedName name="PHASEII">#REF!</definedName>
    <definedName name="PHASEII1">#REF!</definedName>
    <definedName name="PHASEIII">#REF!</definedName>
    <definedName name="PHASEIII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pedes">'[18]Misc-Data'!$D$2:$F$69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INT">[1]FTI!#REF!</definedName>
    <definedName name="_xlnm.Print_Area" localSheetId="0">'FPL Fos NHR &amp; Oil Trends'!$A$4:$AB$44</definedName>
    <definedName name="_xlnm.Print_Area">'[22]Final Fuel Sch 2001'!#REF!</definedName>
    <definedName name="PRINT_AREA_MI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'[15]C-44 TP5 Adj 5_31_08'!#REF!</definedName>
    <definedName name="proj_info">[9]sys_proj!$C$1:$I$23</definedName>
    <definedName name="PURCHASE">#REF!</definedName>
    <definedName name="PURCHFRM">'[16]EMT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AIL">#REF!</definedName>
    <definedName name="RATES">'[12]#REF'!#REF!</definedName>
    <definedName name="RECON">#REF!</definedName>
    <definedName name="Reconciliation">#REF!</definedName>
    <definedName name="_xlnm.Recorder">#REF!</definedName>
    <definedName name="RepAllFormat">#REF!</definedName>
    <definedName name="RepAllHead">#REF!</definedName>
    <definedName name="RepDataFormat">#REF!</definedName>
    <definedName name="RepDataMoney">'[23]Incr Hedg'!#REF!</definedName>
    <definedName name="RepDataMoney1">'[23]Incr Hedg'!#REF!</definedName>
    <definedName name="RepDataMoney2">'[23]Incr Hedg'!#REF!</definedName>
    <definedName name="RepDataMoney3">'[23]Incr Hedg'!#REF!</definedName>
    <definedName name="RepDataMoney4">'[23]Incr Hedg'!#REF!</definedName>
    <definedName name="RepDataPercent">'[23]Incr Hedg'!#REF!</definedName>
    <definedName name="RepDataPercent1">'[23]Incr Hedg'!#REF!</definedName>
    <definedName name="RepDataPercent2">'[23]Incr Hedg'!#REF!</definedName>
    <definedName name="RepDataPercent3">'[23]Incr Hedg'!#REF!</definedName>
    <definedName name="RepDelete">'[23]Incr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EVENUERPT">'[13]FPSC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th" hidden="1">{"Martin Oct95_Mar96",#N/A,FALSE,"Martin Oct95 - Mar96"}</definedName>
    <definedName name="RoundingOption">#REF!</definedName>
    <definedName name="RowStart">[14]_Setup_!#REF!</definedName>
    <definedName name="rp_efoh_puf_yrs_rp_efoh_puf_yrs_List">#REF!</definedName>
    <definedName name="Rpt1_RequiredRev">#REF!</definedName>
    <definedName name="RTSLABEL">'[12]#REF'!#REF!</definedName>
    <definedName name="S">#REF!</definedName>
    <definedName name="s_year">[9]sys_header!$G$2:$G$14</definedName>
    <definedName name="S1V76">#REF!</definedName>
    <definedName name="sada" hidden="1">{"summary",#N/A,FALSE,"PCR DIRECTORY"}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cherer">'[22]Final Fuel Sch 2001'!#REF!</definedName>
    <definedName name="sder" hidden="1">{#N/A,#N/A,FALSE,"Page 1 of 4";#N/A,#N/A,FALSE,"Page 2 of 4";#N/A,#N/A,FALSE,"Page 3 of 4";#N/A,#N/A,FALSE,"Page 4 of 4"}</definedName>
    <definedName name="SelectListCopy">#REF!</definedName>
    <definedName name="Server">#REF!</definedName>
    <definedName name="SFOR">#REF!</definedName>
    <definedName name="SFOR1">#REF!</definedName>
    <definedName name="sghsn" hidden="1">{"APAGE2",#N/A,FALSE,"JAN95_OU"}</definedName>
    <definedName name="sher" hidden="1">{"APAGE3",#N/A,FALSE,"JAN95_OU"}</definedName>
    <definedName name="shnrt" hidden="1">{"Apr94_Sep94",#N/A,FALSE,"Apr 94 - Sep 94"}</definedName>
    <definedName name="SOLDTO">'[16]EMT A6'!$A:$A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A">#REF!</definedName>
    <definedName name="SrcColRowXC">#REF!</definedName>
    <definedName name="SrcFileXC">#REF!</definedName>
    <definedName name="SRCM">#REF!</definedName>
    <definedName name="SrcStartRowColXC">#REF!</definedName>
    <definedName name="SrcWorksheetXC">#REF!</definedName>
    <definedName name="SS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SSS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Copy">#REF!</definedName>
    <definedName name="StatusDG">#REF!</definedName>
    <definedName name="StatusXC">#REF!</definedName>
    <definedName name="sthrt" hidden="1">{"Apr95_Sep95",#N/A,FALSE,"Apr 95 - Sep 95"}</definedName>
    <definedName name="Stratification_of_Cost">#REF!</definedName>
    <definedName name="strhr" hidden="1">{"Apr95_Sep95",#N/A,FALSE,"Actual~Estimt (Apr 95 - Sep 95)";"Apr95_Sep95",#N/A,FALSE,#N/A;"Apr95_Sep95",#N/A,FALSE,#N/A;"Apr95_Sep95",#N/A,FALSE,#N/A;"Apr95_Sep95",#N/A,FALSE,#N/A}</definedName>
    <definedName name="StudyNameDG">#REF!</definedName>
    <definedName name="SUBSEQUENT_YEAR_DATE">'[15]C-44 TP5 Adj 5_31_08'!#REF!</definedName>
    <definedName name="SUBSEQUENT_YEAR_X">'[15]C-44 TP5 Adj 5_31_08'!#REF!</definedName>
    <definedName name="SUMMARY">#REF!</definedName>
    <definedName name="SumUDA">#REF!</definedName>
    <definedName name="Swvu.ANOHR." hidden="1">'[10]09 YE fossil gen est.'!#REF!</definedName>
    <definedName name="Swvu.CAP_FACT." hidden="1">'[10]09 YE fossil gen est.'!#REF!</definedName>
    <definedName name="SYP">#REF!</definedName>
    <definedName name="SYSGAS">#REF!</definedName>
    <definedName name="T">'[13]NFE 518 (Mo B)'!#REF!</definedName>
    <definedName name="TAMI" hidden="1">{"summary",#N/A,FALSE,"PCR DIRECTORY"}</definedName>
    <definedName name="TEN">#REF!</definedName>
    <definedName name="test" hidden="1">{"detail305",#N/A,FALSE,"BI-305"}</definedName>
    <definedName name="THREE">#REF!</definedName>
    <definedName name="TITLES">#REF!</definedName>
    <definedName name="TOBBL">#REF!</definedName>
    <definedName name="tot_cost">#REF!</definedName>
    <definedName name="Total_Co">#REF!</definedName>
    <definedName name="TotalRowColXC">#REF!</definedName>
    <definedName name="TransferListDG">#REF!</definedName>
    <definedName name="TRUPCALC">#REF!</definedName>
    <definedName name="TRUPVAR">#REF!</definedName>
    <definedName name="TTG">#REF!</definedName>
    <definedName name="Ttt">#REF!,#REF!,#REF!</definedName>
    <definedName name="TWO">#REF!</definedName>
    <definedName name="unittype">#REF!</definedName>
    <definedName name="User">#REF!</definedName>
    <definedName name="UserNameCopy">#REF!</definedName>
    <definedName name="UserNameDG">#REF!</definedName>
    <definedName name="UserPageMember1">#REF!</definedName>
    <definedName name="UserParameters">#REF!</definedName>
    <definedName name="VOLUMES">#REF!</definedName>
    <definedName name="VOLUMES1">#REF!</definedName>
    <definedName name="W1X42">#REF!</definedName>
    <definedName name="WKSH">#REF!</definedName>
    <definedName name="wn4rtr" hidden="1">{"Oct94_Mar95",#N/A,FALSE,"Actuals (Oct 94 - Mar 95)"}</definedName>
    <definedName name="wn4rtrtgn" hidden="1">{"Oct93_Mar94",#N/A,FALSE,"Actuals (Oct 93 - Mar 94)"}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etter." hidden="1">{#N/A,#N/A,FALSE,"Page 1 of 4";#N/A,#N/A,FALSE,"Page 2 of 4";#N/A,#N/A,FALSE,"Page 3 of 4";#N/A,#N/A,FALSE,"Page 4 of 4"}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ERF_GRAPHS." hidden="1">{"ANOHR",#N/A,FALSE}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wsfhfg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sgnsrh" hidden="1">{"Apr95_Sep95",#N/A,FALSE,"Actual Estimt (Apr 95 - Sep 95)"}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[2]ISFPLSUB!#REF!</definedName>
    <definedName name="Year2">#REF!</definedName>
    <definedName name="year2010">#REF!</definedName>
    <definedName name="year2011">#REF!</definedName>
    <definedName name="year2012">#REF!</definedName>
    <definedName name="YEARS">#REF!</definedName>
    <definedName name="YTDA">[2]ISFPLSUB!#REF!</definedName>
    <definedName name="Yyyy">#REF!,#REF!,#REF!,#REF!</definedName>
    <definedName name="z" hidden="1">{"Martin Oct94_Mar95",#N/A,FALSE,"Martin Oct94 - Mar95"}</definedName>
    <definedName name="zzz">'[24]Final Fuel Sch 2001'!#REF!</definedName>
  </definedNames>
  <calcPr calcId="145621"/>
</workbook>
</file>

<file path=xl/calcChain.xml><?xml version="1.0" encoding="utf-8"?>
<calcChain xmlns="http://schemas.openxmlformats.org/spreadsheetml/2006/main">
  <c r="AA38" i="1" l="1"/>
  <c r="AA37" i="1"/>
  <c r="B13" i="1" l="1"/>
  <c r="B16" i="1"/>
  <c r="AA41" i="1"/>
  <c r="AA42" i="1" s="1"/>
  <c r="Z41" i="1"/>
  <c r="Z42" i="1" s="1"/>
  <c r="Y41" i="1"/>
  <c r="Y42" i="1" s="1"/>
  <c r="X41" i="1"/>
  <c r="X42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AB40" i="1"/>
  <c r="AB41" i="1" s="1"/>
  <c r="AB42" i="1" s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7" i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J16" i="1"/>
  <c r="I16" i="1"/>
  <c r="H16" i="1"/>
  <c r="G16" i="1"/>
  <c r="F16" i="1"/>
  <c r="E16" i="1"/>
  <c r="D16" i="1"/>
  <c r="C16" i="1"/>
  <c r="J13" i="1"/>
  <c r="I13" i="1"/>
  <c r="H13" i="1"/>
  <c r="G13" i="1"/>
  <c r="F13" i="1"/>
  <c r="E13" i="1"/>
  <c r="D13" i="1"/>
  <c r="C13" i="1"/>
  <c r="K10" i="1"/>
  <c r="J10" i="1"/>
  <c r="I10" i="1"/>
  <c r="H10" i="1"/>
  <c r="G10" i="1"/>
  <c r="F10" i="1"/>
  <c r="E10" i="1"/>
  <c r="D10" i="1"/>
  <c r="C10" i="1"/>
  <c r="K7" i="1"/>
  <c r="J7" i="1"/>
  <c r="I7" i="1"/>
  <c r="H7" i="1"/>
  <c r="G7" i="1"/>
  <c r="F7" i="1"/>
  <c r="E7" i="1"/>
  <c r="D7" i="1"/>
  <c r="C7" i="1"/>
  <c r="C25" i="1" l="1"/>
  <c r="G25" i="1"/>
  <c r="K25" i="1"/>
  <c r="C28" i="1"/>
  <c r="G28" i="1"/>
  <c r="K28" i="1"/>
  <c r="N29" i="1"/>
  <c r="R29" i="1"/>
  <c r="V29" i="1"/>
  <c r="Z29" i="1"/>
  <c r="O29" i="1"/>
  <c r="S29" i="1"/>
  <c r="W29" i="1"/>
  <c r="AA29" i="1"/>
  <c r="AA36" i="1" s="1"/>
  <c r="E28" i="1"/>
  <c r="I28" i="1"/>
  <c r="L29" i="1"/>
  <c r="P29" i="1"/>
  <c r="T29" i="1"/>
  <c r="X29" i="1"/>
  <c r="AB29" i="1"/>
  <c r="D25" i="1"/>
  <c r="H25" i="1"/>
  <c r="E25" i="1"/>
  <c r="I25" i="1"/>
  <c r="F25" i="1"/>
  <c r="J25" i="1"/>
  <c r="F28" i="1"/>
  <c r="J28" i="1"/>
  <c r="D28" i="1"/>
  <c r="H28" i="1"/>
  <c r="M29" i="1"/>
  <c r="Q29" i="1"/>
  <c r="U29" i="1"/>
  <c r="Y29" i="1"/>
  <c r="N43" i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B36" i="1" l="1"/>
  <c r="K29" i="1"/>
  <c r="C29" i="1"/>
  <c r="AB35" i="1" s="1"/>
  <c r="G29" i="1"/>
  <c r="I29" i="1"/>
  <c r="J29" i="1"/>
  <c r="D29" i="1"/>
  <c r="H29" i="1"/>
  <c r="F29" i="1"/>
  <c r="E29" i="1"/>
</calcChain>
</file>

<file path=xl/sharedStrings.xml><?xml version="1.0" encoding="utf-8"?>
<sst xmlns="http://schemas.openxmlformats.org/spreadsheetml/2006/main" count="257" uniqueCount="41">
  <si>
    <t>1998*</t>
  </si>
  <si>
    <t>System Gen Apr-Sep</t>
  </si>
  <si>
    <t>n/a</t>
  </si>
  <si>
    <t>Nuclear Gen Apr-Sep</t>
  </si>
  <si>
    <t>Fossil Gen Apr-Sep</t>
  </si>
  <si>
    <t>System mmbtu Apr-Sep</t>
  </si>
  <si>
    <t>Nuclear mmbtu Apr-Sep</t>
  </si>
  <si>
    <t>Fossil mmbtu Apr-Sep</t>
  </si>
  <si>
    <t>System gen Oct-Dec</t>
  </si>
  <si>
    <t>Nuclear gen Oct-Dec</t>
  </si>
  <si>
    <t>Fossil gen Oct-Dec</t>
  </si>
  <si>
    <t>System mmbtu Oct-Dec</t>
  </si>
  <si>
    <t>Nuclear mmbtu Oct-Dec</t>
  </si>
  <si>
    <t>Fossil mmbtu Oct-Dec</t>
  </si>
  <si>
    <t>System Gen Oct prior yr-Mar current yr</t>
  </si>
  <si>
    <t>Nuclear Gen Oct prior yr-Mar current yr</t>
  </si>
  <si>
    <t>Fossil Gen Oct prior yr-Mar current yr</t>
  </si>
  <si>
    <t>System mmbtu Oct prior yr-Mar current yr</t>
  </si>
  <si>
    <t>Nuclear mmbtu Oct prior yr-Mar current yr</t>
  </si>
  <si>
    <t>Fossil mmbtu Oct prior yr-Mar current yr</t>
  </si>
  <si>
    <t>System Gen Jan-Dec</t>
  </si>
  <si>
    <t>Nuclear Gen Jan-Dec</t>
  </si>
  <si>
    <t>Fossil Gen Jan-Dec</t>
  </si>
  <si>
    <t>System mmbtu Jan-Dec</t>
  </si>
  <si>
    <t>Nuclear mmbtu Jan-Dec</t>
  </si>
  <si>
    <t>Fossil mmbtu Jan-Dec</t>
  </si>
  <si>
    <t>Fossil Net H.R.</t>
  </si>
  <si>
    <t>Prior to 1999 filing was done semi-annually</t>
  </si>
  <si>
    <t>*Filing period changed from April-Sept to April-Dec. Beginning in 1999 filing period is from Jan-Dec</t>
  </si>
  <si>
    <t>Fossil NHR Improvement since 1990 &gt;&gt;</t>
  </si>
  <si>
    <t>Fossil NHR Improvement since 2001 &gt;&gt;</t>
  </si>
  <si>
    <t xml:space="preserve">Heavy Oil Consumption (1000 BBLs) &gt; </t>
  </si>
  <si>
    <t xml:space="preserve">Heavy Oil Consumption Annual Reduction vs 2001 (1000 BBLs) &gt; </t>
  </si>
  <si>
    <t>Heavy Oil Annual Consumption Reduction vs 2001 (%) &gt;</t>
  </si>
  <si>
    <t xml:space="preserve">Heavy Oil Cummulative Consumption Reduction since 2001 (1000 BBLs) &gt; </t>
  </si>
  <si>
    <t>Source: FPSC Schedule A3</t>
  </si>
  <si>
    <t>Fossil NHR: FPL (7,549) vs Industry (9,795) &gt;&gt;</t>
  </si>
  <si>
    <t>Fossil NHR: Industry (9,795) vs FPL (7,549) &gt;&gt;</t>
  </si>
  <si>
    <t>~400 MBBLs</t>
  </si>
  <si>
    <t>OPC 010073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</si>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</sst>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  <numFmt numFmtId="167" formatCode="0.000000"/>
    <numFmt numFmtId="168" formatCode="&quot;£&quot;#,##0_);[Red]\(&quot;£&quot;#,##0\)"/>
    <numFmt numFmtId="169" formatCode="0.000_)"/>
    <numFmt numFmtId="170" formatCode="_-&quot;£&quot;* #,##0.00_-;\-&quot;£&quot;* #,##0.00_-;_-&quot;£&quot;* &quot;-&quot;??_-;_-@_-"/>
  </numFmts>
  <fonts count="33"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Tms Rmn"/>
      <family val="1"/>
    </font>
    <font>
      <sz val="10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10"/>
      <name val="Univers (WN)"/>
    </font>
    <font>
      <sz val="10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9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4" borderId="0">
      <alignment horizontal="center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6" borderId="0">
      <alignment horizontal="left" vertical="top"/>
    </xf>
    <xf numFmtId="0" fontId="12" fillId="6" borderId="0">
      <alignment horizontal="right" vertical="top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9" fillId="0" borderId="0">
      <alignment horizontal="left" wrapText="1"/>
    </xf>
    <xf numFmtId="168" fontId="2" fillId="0" borderId="0" applyFill="0" applyBorder="0" applyAlignment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17" fillId="0" borderId="0" applyNumberFormat="0" applyAlignment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8" fillId="0" borderId="0" applyNumberFormat="0" applyAlignment="0">
      <alignment horizontal="left"/>
    </xf>
    <xf numFmtId="38" fontId="9" fillId="7" borderId="0" applyNumberFormat="0" applyBorder="0" applyAlignment="0" applyProtection="0"/>
    <xf numFmtId="0" fontId="19" fillId="0" borderId="5" applyNumberFormat="0" applyAlignment="0" applyProtection="0">
      <alignment horizontal="left" vertical="center"/>
    </xf>
    <xf numFmtId="0" fontId="19" fillId="0" borderId="6">
      <alignment horizontal="left" vertical="center"/>
    </xf>
    <xf numFmtId="10" fontId="9" fillId="8" borderId="1" applyNumberFormat="0" applyBorder="0" applyAlignment="0" applyProtection="0"/>
    <xf numFmtId="170" fontId="2" fillId="0" borderId="0"/>
    <xf numFmtId="0" fontId="2" fillId="0" borderId="0"/>
    <xf numFmtId="0" fontId="20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167" fontId="2" fillId="0" borderId="0">
      <alignment horizontal="left" wrapText="1"/>
    </xf>
    <xf numFmtId="0" fontId="14" fillId="0" borderId="0"/>
    <xf numFmtId="167" fontId="2" fillId="0" borderId="0">
      <alignment horizontal="left" wrapText="1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14" fontId="22" fillId="0" borderId="0" applyNumberFormat="0" applyFill="0" applyBorder="0" applyAlignment="0" applyProtection="0">
      <alignment horizontal="left"/>
    </xf>
    <xf numFmtId="4" fontId="7" fillId="2" borderId="7" applyNumberFormat="0" applyProtection="0">
      <alignment vertical="center"/>
    </xf>
    <xf numFmtId="4" fontId="23" fillId="2" borderId="7" applyNumberFormat="0" applyProtection="0">
      <alignment vertical="center"/>
    </xf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24" fillId="0" borderId="7" applyNumberFormat="0" applyProtection="0">
      <alignment horizontal="left" vertical="center" indent="1"/>
    </xf>
    <xf numFmtId="4" fontId="7" fillId="9" borderId="7" applyNumberFormat="0" applyProtection="0">
      <alignment horizontal="right" vertical="center"/>
    </xf>
    <xf numFmtId="4" fontId="7" fillId="10" borderId="7" applyNumberFormat="0" applyProtection="0">
      <alignment horizontal="right" vertical="center"/>
    </xf>
    <xf numFmtId="4" fontId="7" fillId="11" borderId="7" applyNumberFormat="0" applyProtection="0">
      <alignment horizontal="right" vertical="center"/>
    </xf>
    <xf numFmtId="4" fontId="7" fillId="12" borderId="7" applyNumberFormat="0" applyProtection="0">
      <alignment horizontal="right" vertical="center"/>
    </xf>
    <xf numFmtId="4" fontId="7" fillId="13" borderId="7" applyNumberFormat="0" applyProtection="0">
      <alignment horizontal="right" vertical="center"/>
    </xf>
    <xf numFmtId="4" fontId="7" fillId="14" borderId="7" applyNumberFormat="0" applyProtection="0">
      <alignment horizontal="right" vertical="center"/>
    </xf>
    <xf numFmtId="4" fontId="7" fillId="15" borderId="7" applyNumberFormat="0" applyProtection="0">
      <alignment horizontal="right" vertical="center"/>
    </xf>
    <xf numFmtId="4" fontId="7" fillId="16" borderId="7" applyNumberFormat="0" applyProtection="0">
      <alignment horizontal="right" vertical="center"/>
    </xf>
    <xf numFmtId="4" fontId="7" fillId="17" borderId="7" applyNumberFormat="0" applyProtection="0">
      <alignment horizontal="right" vertical="center"/>
    </xf>
    <xf numFmtId="4" fontId="25" fillId="18" borderId="7" applyNumberFormat="0" applyProtection="0">
      <alignment horizontal="left" vertical="center" indent="1"/>
    </xf>
    <xf numFmtId="4" fontId="25" fillId="0" borderId="8" applyNumberFormat="0" applyProtection="0">
      <alignment horizontal="left" vertical="center" indent="1"/>
    </xf>
    <xf numFmtId="4" fontId="26" fillId="19" borderId="0" applyNumberFormat="0" applyProtection="0">
      <alignment horizontal="left" vertical="center" indent="1"/>
    </xf>
    <xf numFmtId="0" fontId="2" fillId="20" borderId="7" applyNumberFormat="0" applyProtection="0">
      <alignment horizontal="left" vertical="center" indent="1"/>
    </xf>
    <xf numFmtId="4" fontId="7" fillId="0" borderId="7" applyNumberFormat="0" applyProtection="0">
      <alignment horizontal="left" vertical="center" indent="1"/>
    </xf>
    <xf numFmtId="4" fontId="25" fillId="0" borderId="7" applyNumberFormat="0" applyProtection="0">
      <alignment horizontal="left" vertical="center" indent="1"/>
    </xf>
    <xf numFmtId="0" fontId="2" fillId="0" borderId="7" applyNumberFormat="0" applyProtection="0">
      <alignment horizontal="left" vertical="center" indent="1"/>
    </xf>
    <xf numFmtId="0" fontId="2" fillId="21" borderId="7" applyNumberFormat="0" applyProtection="0">
      <alignment horizontal="left" vertical="center" indent="1"/>
    </xf>
    <xf numFmtId="0" fontId="2" fillId="0" borderId="7" applyNumberFormat="0" applyProtection="0">
      <alignment horizontal="left" vertical="center" indent="1"/>
    </xf>
    <xf numFmtId="0" fontId="2" fillId="22" borderId="7" applyNumberFormat="0" applyProtection="0">
      <alignment horizontal="left" vertical="center" indent="1"/>
    </xf>
    <xf numFmtId="0" fontId="2" fillId="0" borderId="7" applyNumberFormat="0" applyProtection="0">
      <alignment horizontal="left" vertical="center" indent="1"/>
    </xf>
    <xf numFmtId="0" fontId="2" fillId="7" borderId="7" applyNumberFormat="0" applyProtection="0">
      <alignment horizontal="left" vertical="center" indent="1"/>
    </xf>
    <xf numFmtId="0" fontId="2" fillId="0" borderId="7" applyNumberFormat="0" applyProtection="0">
      <alignment horizontal="left" vertical="center" indent="1"/>
    </xf>
    <xf numFmtId="0" fontId="2" fillId="20" borderId="7" applyNumberFormat="0" applyProtection="0">
      <alignment horizontal="left" vertical="center" indent="1"/>
    </xf>
    <xf numFmtId="0" fontId="2" fillId="0" borderId="0"/>
    <xf numFmtId="4" fontId="7" fillId="8" borderId="7" applyNumberFormat="0" applyProtection="0">
      <alignment vertical="center"/>
    </xf>
    <xf numFmtId="4" fontId="23" fillId="8" borderId="7" applyNumberFormat="0" applyProtection="0">
      <alignment vertical="center"/>
    </xf>
    <xf numFmtId="4" fontId="7" fillId="8" borderId="7" applyNumberFormat="0" applyProtection="0">
      <alignment horizontal="left" vertical="center" indent="1"/>
    </xf>
    <xf numFmtId="4" fontId="7" fillId="8" borderId="7" applyNumberFormat="0" applyProtection="0">
      <alignment horizontal="left" vertical="center" indent="1"/>
    </xf>
    <xf numFmtId="4" fontId="7" fillId="0" borderId="7" applyNumberFormat="0" applyProtection="0">
      <alignment horizontal="right" vertical="center"/>
    </xf>
    <xf numFmtId="4" fontId="23" fillId="23" borderId="7" applyNumberFormat="0" applyProtection="0">
      <alignment horizontal="right" vertical="center"/>
    </xf>
    <xf numFmtId="0" fontId="2" fillId="20" borderId="7" applyNumberFormat="0" applyProtection="0">
      <alignment horizontal="left" vertical="center" indent="1"/>
    </xf>
    <xf numFmtId="0" fontId="3" fillId="0" borderId="7" applyNumberFormat="0" applyProtection="0">
      <alignment horizontal="left" vertical="center" indent="1"/>
    </xf>
    <xf numFmtId="0" fontId="27" fillId="0" borderId="0"/>
    <xf numFmtId="4" fontId="28" fillId="23" borderId="7" applyNumberFormat="0" applyProtection="0">
      <alignment horizontal="right" vertical="center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167" fontId="2" fillId="0" borderId="0">
      <alignment horizontal="left" wrapText="1"/>
    </xf>
    <xf numFmtId="40" fontId="29" fillId="0" borderId="0" applyBorder="0">
      <alignment horizontal="right"/>
    </xf>
  </cellStyleXfs>
  <cellXfs count="90">
    <xf numFmtId="0" fontId="0" fillId="0" borderId="0" xfId="0"/>
    <xf numFmtId="0" fontId="0" fillId="0" borderId="2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Border="1"/>
    <xf numFmtId="0" fontId="0" fillId="0" borderId="1" xfId="0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3" xfId="0" applyFill="1" applyBorder="1" applyAlignment="1"/>
    <xf numFmtId="0" fontId="0" fillId="0" borderId="0" xfId="0" applyFill="1"/>
    <xf numFmtId="0" fontId="0" fillId="0" borderId="0" xfId="0" applyFill="1" applyBorder="1" applyAlignment="1"/>
    <xf numFmtId="0" fontId="0" fillId="0" borderId="0" xfId="0" applyBorder="1"/>
    <xf numFmtId="3" fontId="0" fillId="0" borderId="0" xfId="0" applyNumberFormat="1" applyBorder="1"/>
    <xf numFmtId="165" fontId="0" fillId="0" borderId="0" xfId="1" applyNumberFormat="1" applyFont="1"/>
    <xf numFmtId="166" fontId="0" fillId="0" borderId="0" xfId="1" applyNumberFormat="1" applyFont="1"/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 applyBorder="1"/>
    <xf numFmtId="165" fontId="5" fillId="0" borderId="0" xfId="1" applyNumberFormat="1" applyFont="1"/>
    <xf numFmtId="164" fontId="5" fillId="0" borderId="0" xfId="2" applyNumberFormat="1" applyFont="1"/>
    <xf numFmtId="0" fontId="5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3" fontId="2" fillId="0" borderId="0" xfId="0" applyNumberFormat="1" applyFont="1" applyFill="1" applyBorder="1"/>
    <xf numFmtId="164" fontId="4" fillId="0" borderId="0" xfId="2" applyNumberFormat="1" applyFont="1" applyFill="1"/>
    <xf numFmtId="0" fontId="5" fillId="0" borderId="0" xfId="0" applyFont="1" applyFill="1" applyBorder="1"/>
    <xf numFmtId="3" fontId="5" fillId="0" borderId="0" xfId="0" applyNumberFormat="1" applyFont="1" applyFill="1" applyBorder="1"/>
    <xf numFmtId="165" fontId="5" fillId="0" borderId="0" xfId="1" applyNumberFormat="1" applyFont="1" applyFill="1"/>
    <xf numFmtId="164" fontId="5" fillId="0" borderId="0" xfId="2" applyNumberFormat="1" applyFont="1" applyFill="1"/>
    <xf numFmtId="164" fontId="5" fillId="0" borderId="0" xfId="2" applyNumberFormat="1" applyFont="1" applyFill="1" applyBorder="1"/>
    <xf numFmtId="0" fontId="6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/>
    <xf numFmtId="0" fontId="1" fillId="0" borderId="0" xfId="0" applyFont="1" applyFill="1"/>
    <xf numFmtId="0" fontId="8" fillId="0" borderId="0" xfId="0" applyFont="1" applyFill="1"/>
    <xf numFmtId="1" fontId="3" fillId="0" borderId="0" xfId="0" applyNumberFormat="1" applyFont="1" applyFill="1"/>
    <xf numFmtId="9" fontId="3" fillId="0" borderId="0" xfId="2" applyNumberFormat="1" applyFont="1" applyFill="1"/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19" fillId="24" borderId="1" xfId="0" applyFont="1" applyFill="1" applyBorder="1" applyAlignment="1">
      <alignment horizontal="center"/>
    </xf>
    <xf numFmtId="0" fontId="19" fillId="2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3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30" fillId="0" borderId="1" xfId="0" applyNumberFormat="1" applyFont="1" applyFill="1" applyBorder="1"/>
    <xf numFmtId="0" fontId="30" fillId="0" borderId="1" xfId="0" applyFont="1" applyBorder="1" applyAlignment="1">
      <alignment horizontal="center" wrapText="1"/>
    </xf>
    <xf numFmtId="0" fontId="9" fillId="0" borderId="0" xfId="0" applyFont="1"/>
    <xf numFmtId="164" fontId="5" fillId="0" borderId="9" xfId="2" applyNumberFormat="1" applyFont="1" applyFill="1" applyBorder="1"/>
    <xf numFmtId="164" fontId="5" fillId="0" borderId="10" xfId="2" applyNumberFormat="1" applyFont="1" applyFill="1" applyBorder="1"/>
    <xf numFmtId="0" fontId="3" fillId="0" borderId="10" xfId="0" applyFont="1" applyBorder="1" applyAlignment="1">
      <alignment horizontal="right"/>
    </xf>
    <xf numFmtId="164" fontId="5" fillId="0" borderId="11" xfId="2" applyNumberFormat="1" applyFont="1" applyFill="1" applyBorder="1"/>
    <xf numFmtId="164" fontId="5" fillId="0" borderId="12" xfId="2" applyNumberFormat="1" applyFont="1" applyFill="1" applyBorder="1"/>
    <xf numFmtId="0" fontId="3" fillId="0" borderId="12" xfId="0" applyFont="1" applyFill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3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3" fillId="0" borderId="12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0" fillId="0" borderId="2" xfId="0" applyNumberFormat="1" applyFill="1" applyBorder="1" applyAlignment="1">
      <alignment wrapText="1"/>
    </xf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3" fontId="3" fillId="0" borderId="1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25" borderId="1" xfId="0" applyFill="1" applyBorder="1" applyAlignment="1">
      <alignment wrapText="1"/>
    </xf>
    <xf numFmtId="0" fontId="0" fillId="25" borderId="1" xfId="0" applyFill="1" applyBorder="1" applyAlignment="1">
      <alignment horizontal="center" wrapText="1"/>
    </xf>
    <xf numFmtId="3" fontId="0" fillId="25" borderId="1" xfId="0" applyNumberFormat="1" applyFill="1" applyBorder="1"/>
    <xf numFmtId="3" fontId="9" fillId="25" borderId="1" xfId="0" applyNumberFormat="1" applyFont="1" applyFill="1" applyBorder="1"/>
    <xf numFmtId="3" fontId="3" fillId="0" borderId="1" xfId="0" applyNumberFormat="1" applyFont="1" applyBorder="1"/>
    <xf numFmtId="3" fontId="31" fillId="24" borderId="1" xfId="0" applyNumberFormat="1" applyFont="1" applyFill="1" applyBorder="1"/>
    <xf numFmtId="9" fontId="19" fillId="0" borderId="10" xfId="2" applyNumberFormat="1" applyFont="1" applyFill="1" applyBorder="1"/>
    <xf numFmtId="9" fontId="19" fillId="3" borderId="4" xfId="2" applyNumberFormat="1" applyFont="1" applyFill="1" applyBorder="1"/>
    <xf numFmtId="9" fontId="19" fillId="24" borderId="4" xfId="2" applyNumberFormat="1" applyFont="1" applyFill="1" applyBorder="1"/>
    <xf numFmtId="9" fontId="19" fillId="0" borderId="13" xfId="2" applyFont="1" applyBorder="1"/>
    <xf numFmtId="0" fontId="32" fillId="0" borderId="0" xfId="0" applyFont="1"/>
    <xf numFmtId="9" fontId="19" fillId="0" borderId="14" xfId="2" applyFont="1" applyBorder="1"/>
    <xf numFmtId="165" fontId="19" fillId="24" borderId="4" xfId="1" applyNumberFormat="1" applyFont="1" applyFill="1" applyBorder="1"/>
    <xf numFmtId="0" fontId="19" fillId="24" borderId="4" xfId="0" applyFont="1" applyFill="1" applyBorder="1" applyAlignment="1">
      <alignment horizontal="right"/>
    </xf>
  </cellXfs>
  <cellStyles count="392">
    <cellStyle name="_CC Oil" xfId="3"/>
    <cellStyle name="_CC Oil_A2" xfId="4"/>
    <cellStyle name="_CC Oil_A2_September 2013 UI (2)" xfId="5"/>
    <cellStyle name="_CC Oil_APR" xfId="6"/>
    <cellStyle name="_CC Oil_Copy of FUEL JAN 2012 -DEC 2012 MARGINAL COST SEASONAL" xfId="7"/>
    <cellStyle name="_CC Oil_DEC" xfId="8"/>
    <cellStyle name="_CC Oil_DEC_September 2013 UI (2)" xfId="9"/>
    <cellStyle name="_CC Oil_Docket 120001 Actual Estimated Fuel Schedules" xfId="10"/>
    <cellStyle name="_CC Oil_FEB" xfId="11"/>
    <cellStyle name="_CC Oil_Fuel Jan 2012-Dec 2012_Mid Course Correction " xfId="12"/>
    <cellStyle name="_CC Oil_Fuel Jan 2012-Dec 2012_Mid Course Correction  (2)" xfId="13"/>
    <cellStyle name="_CC Oil_MAR" xfId="14"/>
    <cellStyle name="_CC Oil_May" xfId="15"/>
    <cellStyle name="_CC Oil_September 2013 UI (2)" xfId="16"/>
    <cellStyle name="_DSO Oil" xfId="17"/>
    <cellStyle name="_DSO Oil_A2" xfId="18"/>
    <cellStyle name="_DSO Oil_A2_September 2013 UI (2)" xfId="19"/>
    <cellStyle name="_DSO Oil_APR" xfId="20"/>
    <cellStyle name="_DSO Oil_Copy of FUEL JAN 2012 -DEC 2012 MARGINAL COST SEASONAL" xfId="21"/>
    <cellStyle name="_DSO Oil_DEC" xfId="22"/>
    <cellStyle name="_DSO Oil_DEC_September 2013 UI (2)" xfId="23"/>
    <cellStyle name="_DSO Oil_Docket 120001 Actual Estimated Fuel Schedules" xfId="24"/>
    <cellStyle name="_DSO Oil_FEB" xfId="25"/>
    <cellStyle name="_DSO Oil_Fuel Jan 2012-Dec 2012_Mid Course Correction " xfId="26"/>
    <cellStyle name="_DSO Oil_Fuel Jan 2012-Dec 2012_Mid Course Correction  (2)" xfId="27"/>
    <cellStyle name="_DSO Oil_MAR" xfId="28"/>
    <cellStyle name="_DSO Oil_May" xfId="29"/>
    <cellStyle name="_DSO Oil_September 2013 UI (2)" xfId="30"/>
    <cellStyle name="_FLCC Oil" xfId="31"/>
    <cellStyle name="_FLCC Oil_A2" xfId="32"/>
    <cellStyle name="_FLCC Oil_A2_September 2013 UI (2)" xfId="33"/>
    <cellStyle name="_FLCC Oil_APR" xfId="34"/>
    <cellStyle name="_FLCC Oil_Copy of FUEL JAN 2012 -DEC 2012 MARGINAL COST SEASONAL" xfId="35"/>
    <cellStyle name="_FLCC Oil_DEC" xfId="36"/>
    <cellStyle name="_FLCC Oil_DEC_September 2013 UI (2)" xfId="37"/>
    <cellStyle name="_FLCC Oil_Docket 120001 Actual Estimated Fuel Schedules" xfId="38"/>
    <cellStyle name="_FLCC Oil_FEB" xfId="39"/>
    <cellStyle name="_FLCC Oil_Fuel Jan 2012-Dec 2012_Mid Course Correction " xfId="40"/>
    <cellStyle name="_FLCC Oil_Fuel Jan 2012-Dec 2012_Mid Course Correction  (2)" xfId="41"/>
    <cellStyle name="_FLCC Oil_MAR" xfId="42"/>
    <cellStyle name="_FLCC Oil_May" xfId="43"/>
    <cellStyle name="_FLCC Oil_September 2013 UI (2)" xfId="44"/>
    <cellStyle name="_FLPEGT Oil" xfId="45"/>
    <cellStyle name="_FLPEGT Oil_A2" xfId="46"/>
    <cellStyle name="_FLPEGT Oil_A2_September 2013 UI (2)" xfId="47"/>
    <cellStyle name="_FLPEGT Oil_APR" xfId="48"/>
    <cellStyle name="_FLPEGT Oil_Copy of FUEL JAN 2012 -DEC 2012 MARGINAL COST SEASONAL" xfId="49"/>
    <cellStyle name="_FLPEGT Oil_DEC" xfId="50"/>
    <cellStyle name="_FLPEGT Oil_DEC_September 2013 UI (2)" xfId="51"/>
    <cellStyle name="_FLPEGT Oil_Docket 120001 Actual Estimated Fuel Schedules" xfId="52"/>
    <cellStyle name="_FLPEGT Oil_FEB" xfId="53"/>
    <cellStyle name="_FLPEGT Oil_Fuel Jan 2012-Dec 2012_Mid Course Correction " xfId="54"/>
    <cellStyle name="_FLPEGT Oil_Fuel Jan 2012-Dec 2012_Mid Course Correction  (2)" xfId="55"/>
    <cellStyle name="_FLPEGT Oil_MAR" xfId="56"/>
    <cellStyle name="_FLPEGT Oil_May" xfId="57"/>
    <cellStyle name="_FLPEGT Oil_September 2013 UI (2)" xfId="58"/>
    <cellStyle name="_FMCT Oil" xfId="59"/>
    <cellStyle name="_FMCT Oil_A2" xfId="60"/>
    <cellStyle name="_FMCT Oil_A2_September 2013 UI (2)" xfId="61"/>
    <cellStyle name="_FMCT Oil_APR" xfId="62"/>
    <cellStyle name="_FMCT Oil_Copy of FUEL JAN 2012 -DEC 2012 MARGINAL COST SEASONAL" xfId="63"/>
    <cellStyle name="_FMCT Oil_DEC" xfId="64"/>
    <cellStyle name="_FMCT Oil_DEC_September 2013 UI (2)" xfId="65"/>
    <cellStyle name="_FMCT Oil_Docket 120001 Actual Estimated Fuel Schedules" xfId="66"/>
    <cellStyle name="_FMCT Oil_FEB" xfId="67"/>
    <cellStyle name="_FMCT Oil_Fuel Jan 2012-Dec 2012_Mid Course Correction " xfId="68"/>
    <cellStyle name="_FMCT Oil_Fuel Jan 2012-Dec 2012_Mid Course Correction  (2)" xfId="69"/>
    <cellStyle name="_FMCT Oil_MAR" xfId="70"/>
    <cellStyle name="_FMCT Oil_May" xfId="71"/>
    <cellStyle name="_FMCT Oil_September 2013 UI (2)" xfId="72"/>
    <cellStyle name="_GTDW_DataTemplate" xfId="73"/>
    <cellStyle name="_GTDW_DataTemplate_A2" xfId="74"/>
    <cellStyle name="_GTDW_DataTemplate_A2_September 2013 UI (2)" xfId="75"/>
    <cellStyle name="_GTDW_DataTemplate_APR" xfId="76"/>
    <cellStyle name="_GTDW_DataTemplate_Copy of FUEL JAN 2012 -DEC 2012 MARGINAL COST SEASONAL" xfId="77"/>
    <cellStyle name="_GTDW_DataTemplate_DEC" xfId="78"/>
    <cellStyle name="_GTDW_DataTemplate_DEC_September 2013 UI (2)" xfId="79"/>
    <cellStyle name="_GTDW_DataTemplate_Docket 120001 Actual Estimated Fuel Schedules" xfId="80"/>
    <cellStyle name="_GTDW_DataTemplate_FEB" xfId="81"/>
    <cellStyle name="_GTDW_DataTemplate_Fuel Jan 2012-Dec 2012_Mid Course Correction " xfId="82"/>
    <cellStyle name="_GTDW_DataTemplate_Fuel Jan 2012-Dec 2012_Mid Course Correction  (2)" xfId="83"/>
    <cellStyle name="_GTDW_DataTemplate_MAR" xfId="84"/>
    <cellStyle name="_GTDW_DataTemplate_May" xfId="85"/>
    <cellStyle name="_GTDW_DataTemplate_September 2013 UI (2)" xfId="86"/>
    <cellStyle name="_Gulfstream Gas" xfId="87"/>
    <cellStyle name="_Gulfstream Gas_A2" xfId="88"/>
    <cellStyle name="_Gulfstream Gas_A2_September 2013 UI (2)" xfId="89"/>
    <cellStyle name="_Gulfstream Gas_APR" xfId="90"/>
    <cellStyle name="_Gulfstream Gas_Copy of FUEL JAN 2012 -DEC 2012 MARGINAL COST SEASONAL" xfId="91"/>
    <cellStyle name="_Gulfstream Gas_DEC" xfId="92"/>
    <cellStyle name="_Gulfstream Gas_DEC_September 2013 UI (2)" xfId="93"/>
    <cellStyle name="_Gulfstream Gas_Docket 120001 Actual Estimated Fuel Schedules" xfId="94"/>
    <cellStyle name="_Gulfstream Gas_FEB" xfId="95"/>
    <cellStyle name="_Gulfstream Gas_Fuel Jan 2012-Dec 2012_Mid Course Correction " xfId="96"/>
    <cellStyle name="_Gulfstream Gas_Fuel Jan 2012-Dec 2012_Mid Course Correction  (2)" xfId="97"/>
    <cellStyle name="_Gulfstream Gas_MAR" xfId="98"/>
    <cellStyle name="_Gulfstream Gas_May" xfId="99"/>
    <cellStyle name="_Gulfstream Gas_September 2013 UI (2)" xfId="100"/>
    <cellStyle name="_MR .7 Oil" xfId="101"/>
    <cellStyle name="_MR .7 Oil_A2" xfId="102"/>
    <cellStyle name="_MR .7 Oil_A2_September 2013 UI (2)" xfId="103"/>
    <cellStyle name="_MR .7 Oil_APR" xfId="104"/>
    <cellStyle name="_MR .7 Oil_Copy of FUEL JAN 2012 -DEC 2012 MARGINAL COST SEASONAL" xfId="105"/>
    <cellStyle name="_MR .7 Oil_DEC" xfId="106"/>
    <cellStyle name="_MR .7 Oil_DEC_September 2013 UI (2)" xfId="107"/>
    <cellStyle name="_MR .7 Oil_Docket 120001 Actual Estimated Fuel Schedules" xfId="108"/>
    <cellStyle name="_MR .7 Oil_FEB" xfId="109"/>
    <cellStyle name="_MR .7 Oil_Fuel Jan 2012-Dec 2012_Mid Course Correction " xfId="110"/>
    <cellStyle name="_MR .7 Oil_Fuel Jan 2012-Dec 2012_Mid Course Correction  (2)" xfId="111"/>
    <cellStyle name="_MR .7 Oil_MAR" xfId="112"/>
    <cellStyle name="_MR .7 Oil_May" xfId="113"/>
    <cellStyle name="_MR .7 Oil_September 2013 UI (2)" xfId="114"/>
    <cellStyle name="_MR 1 Oil" xfId="115"/>
    <cellStyle name="_MR 1 Oil_A2" xfId="116"/>
    <cellStyle name="_MR 1 Oil_A2_September 2013 UI (2)" xfId="117"/>
    <cellStyle name="_MR 1 Oil_APR" xfId="118"/>
    <cellStyle name="_MR 1 Oil_Copy of FUEL JAN 2012 -DEC 2012 MARGINAL COST SEASONAL" xfId="119"/>
    <cellStyle name="_MR 1 Oil_DEC" xfId="120"/>
    <cellStyle name="_MR 1 Oil_DEC_September 2013 UI (2)" xfId="121"/>
    <cellStyle name="_MR 1 Oil_Docket 120001 Actual Estimated Fuel Schedules" xfId="122"/>
    <cellStyle name="_MR 1 Oil_FEB" xfId="123"/>
    <cellStyle name="_MR 1 Oil_Fuel Jan 2012-Dec 2012_Mid Course Correction " xfId="124"/>
    <cellStyle name="_MR 1 Oil_Fuel Jan 2012-Dec 2012_Mid Course Correction  (2)" xfId="125"/>
    <cellStyle name="_MR 1 Oil_MAR" xfId="126"/>
    <cellStyle name="_MR 1 Oil_May" xfId="127"/>
    <cellStyle name="_MR 1 Oil_September 2013 UI (2)" xfId="128"/>
    <cellStyle name="_MRCT Oil" xfId="129"/>
    <cellStyle name="_MRCT Oil_A2" xfId="130"/>
    <cellStyle name="_MRCT Oil_A2_September 2013 UI (2)" xfId="131"/>
    <cellStyle name="_MRCT Oil_APR" xfId="132"/>
    <cellStyle name="_MRCT Oil_Copy of FUEL JAN 2012 -DEC 2012 MARGINAL COST SEASONAL" xfId="133"/>
    <cellStyle name="_MRCT Oil_DEC" xfId="134"/>
    <cellStyle name="_MRCT Oil_DEC_September 2013 UI (2)" xfId="135"/>
    <cellStyle name="_MRCT Oil_Docket 120001 Actual Estimated Fuel Schedules" xfId="136"/>
    <cellStyle name="_MRCT Oil_FEB" xfId="137"/>
    <cellStyle name="_MRCT Oil_Fuel Jan 2012-Dec 2012_Mid Course Correction " xfId="138"/>
    <cellStyle name="_MRCT Oil_Fuel Jan 2012-Dec 2012_Mid Course Correction  (2)" xfId="139"/>
    <cellStyle name="_MRCT Oil_MAR" xfId="140"/>
    <cellStyle name="_MRCT Oil_May" xfId="141"/>
    <cellStyle name="_MRCT Oil_September 2013 UI (2)" xfId="142"/>
    <cellStyle name="_MT Gulfstream Gas" xfId="143"/>
    <cellStyle name="_MT Gulfstream Gas_A2" xfId="144"/>
    <cellStyle name="_MT Gulfstream Gas_A2_September 2013 UI (2)" xfId="145"/>
    <cellStyle name="_MT Gulfstream Gas_APR" xfId="146"/>
    <cellStyle name="_MT Gulfstream Gas_Copy of FUEL JAN 2012 -DEC 2012 MARGINAL COST SEASONAL" xfId="147"/>
    <cellStyle name="_MT Gulfstream Gas_DEC" xfId="148"/>
    <cellStyle name="_MT Gulfstream Gas_DEC_September 2013 UI (2)" xfId="149"/>
    <cellStyle name="_MT Gulfstream Gas_Docket 120001 Actual Estimated Fuel Schedules" xfId="150"/>
    <cellStyle name="_MT Gulfstream Gas_FEB" xfId="151"/>
    <cellStyle name="_MT Gulfstream Gas_Fuel Jan 2012-Dec 2012_Mid Course Correction " xfId="152"/>
    <cellStyle name="_MT Gulfstream Gas_Fuel Jan 2012-Dec 2012_Mid Course Correction  (2)" xfId="153"/>
    <cellStyle name="_MT Gulfstream Gas_MAR" xfId="154"/>
    <cellStyle name="_MT Gulfstream Gas_May" xfId="155"/>
    <cellStyle name="_MT Gulfstream Gas_September 2013 UI (2)" xfId="156"/>
    <cellStyle name="_MT Oil" xfId="157"/>
    <cellStyle name="_MT Oil_A2" xfId="158"/>
    <cellStyle name="_MT Oil_A2_September 2013 UI (2)" xfId="159"/>
    <cellStyle name="_MT Oil_APR" xfId="160"/>
    <cellStyle name="_MT Oil_Copy of FUEL JAN 2012 -DEC 2012 MARGINAL COST SEASONAL" xfId="161"/>
    <cellStyle name="_MT Oil_DEC" xfId="162"/>
    <cellStyle name="_MT Oil_DEC_September 2013 UI (2)" xfId="163"/>
    <cellStyle name="_MT Oil_Docket 120001 Actual Estimated Fuel Schedules" xfId="164"/>
    <cellStyle name="_MT Oil_FEB" xfId="165"/>
    <cellStyle name="_MT Oil_Fuel Jan 2012-Dec 2012_Mid Course Correction " xfId="166"/>
    <cellStyle name="_MT Oil_Fuel Jan 2012-Dec 2012_Mid Course Correction  (2)" xfId="167"/>
    <cellStyle name="_MT Oil_MAR" xfId="168"/>
    <cellStyle name="_MT Oil_May" xfId="169"/>
    <cellStyle name="_MT Oil_September 2013 UI (2)" xfId="170"/>
    <cellStyle name="_OLCT Oil" xfId="171"/>
    <cellStyle name="_OLCT Oil_A2" xfId="172"/>
    <cellStyle name="_OLCT Oil_A2_September 2013 UI (2)" xfId="173"/>
    <cellStyle name="_OLCT Oil_APR" xfId="174"/>
    <cellStyle name="_OLCT Oil_Copy of FUEL JAN 2012 -DEC 2012 MARGINAL COST SEASONAL" xfId="175"/>
    <cellStyle name="_OLCT Oil_DEC" xfId="176"/>
    <cellStyle name="_OLCT Oil_DEC_September 2013 UI (2)" xfId="177"/>
    <cellStyle name="_OLCT Oil_Docket 120001 Actual Estimated Fuel Schedules" xfId="178"/>
    <cellStyle name="_OLCT Oil_FEB" xfId="179"/>
    <cellStyle name="_OLCT Oil_Fuel Jan 2012-Dec 2012_Mid Course Correction " xfId="180"/>
    <cellStyle name="_OLCT Oil_Fuel Jan 2012-Dec 2012_Mid Course Correction  (2)" xfId="181"/>
    <cellStyle name="_OLCT Oil_MAR" xfId="182"/>
    <cellStyle name="_OLCT Oil_May" xfId="183"/>
    <cellStyle name="_OLCT Oil_September 2013 UI (2)" xfId="184"/>
    <cellStyle name="_PE Oil" xfId="185"/>
    <cellStyle name="_PE Oil_A2" xfId="186"/>
    <cellStyle name="_PE Oil_A2_September 2013 UI (2)" xfId="187"/>
    <cellStyle name="_PE Oil_APR" xfId="188"/>
    <cellStyle name="_PE Oil_Copy of FUEL JAN 2012 -DEC 2012 MARGINAL COST SEASONAL" xfId="189"/>
    <cellStyle name="_PE Oil_DEC" xfId="190"/>
    <cellStyle name="_PE Oil_DEC_September 2013 UI (2)" xfId="191"/>
    <cellStyle name="_PE Oil_Docket 120001 Actual Estimated Fuel Schedules" xfId="192"/>
    <cellStyle name="_PE Oil_FEB" xfId="193"/>
    <cellStyle name="_PE Oil_Fuel Jan 2012-Dec 2012_Mid Course Correction " xfId="194"/>
    <cellStyle name="_PE Oil_Fuel Jan 2012-Dec 2012_Mid Course Correction  (2)" xfId="195"/>
    <cellStyle name="_PE Oil_MAR" xfId="196"/>
    <cellStyle name="_PE Oil_May" xfId="197"/>
    <cellStyle name="_PE Oil_September 2013 UI (2)" xfId="198"/>
    <cellStyle name="_PN Oil" xfId="199"/>
    <cellStyle name="_PN Oil_A2" xfId="200"/>
    <cellStyle name="_PN Oil_A2_September 2013 UI (2)" xfId="201"/>
    <cellStyle name="_PN Oil_APR" xfId="202"/>
    <cellStyle name="_PN Oil_Copy of FUEL JAN 2012 -DEC 2012 MARGINAL COST SEASONAL" xfId="203"/>
    <cellStyle name="_PN Oil_DEC" xfId="204"/>
    <cellStyle name="_PN Oil_DEC_September 2013 UI (2)" xfId="205"/>
    <cellStyle name="_PN Oil_Docket 120001 Actual Estimated Fuel Schedules" xfId="206"/>
    <cellStyle name="_PN Oil_FEB" xfId="207"/>
    <cellStyle name="_PN Oil_Fuel Jan 2012-Dec 2012_Mid Course Correction " xfId="208"/>
    <cellStyle name="_PN Oil_Fuel Jan 2012-Dec 2012_Mid Course Correction  (2)" xfId="209"/>
    <cellStyle name="_PN Oil_MAR" xfId="210"/>
    <cellStyle name="_PN Oil_May" xfId="211"/>
    <cellStyle name="_PN Oil_September 2013 UI (2)" xfId="212"/>
    <cellStyle name="_Rid_1__S37" xfId="213"/>
    <cellStyle name="_Rid_1__S37 2" xfId="214"/>
    <cellStyle name="_Rid_1__S39" xfId="215"/>
    <cellStyle name="_Rid_1__S39 2" xfId="216"/>
    <cellStyle name="_Rid_1__S58" xfId="217"/>
    <cellStyle name="_Rid_1__S58 2" xfId="218"/>
    <cellStyle name="_Rid_1__S60" xfId="219"/>
    <cellStyle name="_Rid_1__S60 2" xfId="220"/>
    <cellStyle name="_Rid_1__S62" xfId="221"/>
    <cellStyle name="_Rid_1__S62 2" xfId="222"/>
    <cellStyle name="_Rid_1__S64" xfId="223"/>
    <cellStyle name="_Rid_1__S64 2" xfId="224"/>
    <cellStyle name="_Rid_1__S79" xfId="225"/>
    <cellStyle name="_Rid_1__S79 2" xfId="226"/>
    <cellStyle name="_Rid_1__S81" xfId="227"/>
    <cellStyle name="_Rid_1__S81 2" xfId="228"/>
    <cellStyle name="_Rid_1__S83" xfId="229"/>
    <cellStyle name="_Rid_1__S83 2" xfId="230"/>
    <cellStyle name="_Rid_1_S202_S154_S153" xfId="231"/>
    <cellStyle name="_Rid_1_S202_S171_S170" xfId="232"/>
    <cellStyle name="_Rid_1_S202_S175_S174" xfId="233"/>
    <cellStyle name="_Rid_1_S202_S188_S187" xfId="234"/>
    <cellStyle name="_Rid_1_S202_S190_S189" xfId="235"/>
    <cellStyle name="_RV Oil" xfId="236"/>
    <cellStyle name="_RV Oil_A2" xfId="237"/>
    <cellStyle name="_RV Oil_A2_September 2013 UI (2)" xfId="238"/>
    <cellStyle name="_RV Oil_APR" xfId="239"/>
    <cellStyle name="_RV Oil_Copy of FUEL JAN 2012 -DEC 2012 MARGINAL COST SEASONAL" xfId="240"/>
    <cellStyle name="_RV Oil_DEC" xfId="241"/>
    <cellStyle name="_RV Oil_DEC_September 2013 UI (2)" xfId="242"/>
    <cellStyle name="_RV Oil_Docket 120001 Actual Estimated Fuel Schedules" xfId="243"/>
    <cellStyle name="_RV Oil_FEB" xfId="244"/>
    <cellStyle name="_RV Oil_Fuel Jan 2012-Dec 2012_Mid Course Correction " xfId="245"/>
    <cellStyle name="_RV Oil_Fuel Jan 2012-Dec 2012_Mid Course Correction  (2)" xfId="246"/>
    <cellStyle name="_RV Oil_MAR" xfId="247"/>
    <cellStyle name="_RV Oil_May" xfId="248"/>
    <cellStyle name="_RV Oil_September 2013 UI (2)" xfId="249"/>
    <cellStyle name="_SHCT Oil" xfId="250"/>
    <cellStyle name="_SHCT Oil_A2" xfId="251"/>
    <cellStyle name="_SHCT Oil_A2_September 2013 UI (2)" xfId="252"/>
    <cellStyle name="_SHCT Oil_APR" xfId="253"/>
    <cellStyle name="_SHCT Oil_Copy of FUEL JAN 2012 -DEC 2012 MARGINAL COST SEASONAL" xfId="254"/>
    <cellStyle name="_SHCT Oil_DEC" xfId="255"/>
    <cellStyle name="_SHCT Oil_DEC_September 2013 UI (2)" xfId="256"/>
    <cellStyle name="_SHCT Oil_Docket 120001 Actual Estimated Fuel Schedules" xfId="257"/>
    <cellStyle name="_SHCT Oil_FEB" xfId="258"/>
    <cellStyle name="_SHCT Oil_Fuel Jan 2012-Dec 2012_Mid Course Correction " xfId="259"/>
    <cellStyle name="_SHCT Oil_Fuel Jan 2012-Dec 2012_Mid Course Correction  (2)" xfId="260"/>
    <cellStyle name="_SHCT Oil_MAR" xfId="261"/>
    <cellStyle name="_SHCT Oil_May" xfId="262"/>
    <cellStyle name="_SHCT Oil_September 2013 UI (2)" xfId="263"/>
    <cellStyle name="_SN Oil" xfId="264"/>
    <cellStyle name="_SN Oil_A2" xfId="265"/>
    <cellStyle name="_SN Oil_A2_September 2013 UI (2)" xfId="266"/>
    <cellStyle name="_SN Oil_APR" xfId="267"/>
    <cellStyle name="_SN Oil_Copy of FUEL JAN 2012 -DEC 2012 MARGINAL COST SEASONAL" xfId="268"/>
    <cellStyle name="_SN Oil_DEC" xfId="269"/>
    <cellStyle name="_SN Oil_DEC_September 2013 UI (2)" xfId="270"/>
    <cellStyle name="_SN Oil_Docket 120001 Actual Estimated Fuel Schedules" xfId="271"/>
    <cellStyle name="_SN Oil_FEB" xfId="272"/>
    <cellStyle name="_SN Oil_Fuel Jan 2012-Dec 2012_Mid Course Correction " xfId="273"/>
    <cellStyle name="_SN Oil_Fuel Jan 2012-Dec 2012_Mid Course Correction  (2)" xfId="274"/>
    <cellStyle name="_SN Oil_MAR" xfId="275"/>
    <cellStyle name="_SN Oil_May" xfId="276"/>
    <cellStyle name="_SN Oil_September 2013 UI (2)" xfId="277"/>
    <cellStyle name="_TP Oil" xfId="278"/>
    <cellStyle name="_TP Oil_A2" xfId="279"/>
    <cellStyle name="_TP Oil_A2_September 2013 UI (2)" xfId="280"/>
    <cellStyle name="_TP Oil_APR" xfId="281"/>
    <cellStyle name="_TP Oil_Copy of FUEL JAN 2012 -DEC 2012 MARGINAL COST SEASONAL" xfId="282"/>
    <cellStyle name="_TP Oil_DEC" xfId="283"/>
    <cellStyle name="_TP Oil_DEC_September 2013 UI (2)" xfId="284"/>
    <cellStyle name="_TP Oil_Docket 120001 Actual Estimated Fuel Schedules" xfId="285"/>
    <cellStyle name="_TP Oil_FEB" xfId="286"/>
    <cellStyle name="_TP Oil_Fuel Jan 2012-Dec 2012_Mid Course Correction " xfId="287"/>
    <cellStyle name="_TP Oil_Fuel Jan 2012-Dec 2012_Mid Course Correction  (2)" xfId="288"/>
    <cellStyle name="_TP Oil_MAR" xfId="289"/>
    <cellStyle name="_TP Oil_May" xfId="290"/>
    <cellStyle name="_TP Oil_September 2013 UI (2)" xfId="291"/>
    <cellStyle name="Calc Currency (0)" xfId="292"/>
    <cellStyle name="Comma" xfId="1" builtinId="3"/>
    <cellStyle name="Comma  - Style1" xfId="293"/>
    <cellStyle name="Comma  - Style2" xfId="294"/>
    <cellStyle name="Comma  - Style3" xfId="295"/>
    <cellStyle name="Comma  - Style4" xfId="296"/>
    <cellStyle name="Comma  - Style5" xfId="297"/>
    <cellStyle name="Comma  - Style6" xfId="298"/>
    <cellStyle name="Comma  - Style7" xfId="299"/>
    <cellStyle name="Comma  - Style8" xfId="300"/>
    <cellStyle name="Comma 2" xfId="301"/>
    <cellStyle name="Comma 2 2" xfId="302"/>
    <cellStyle name="Comma 3" xfId="303"/>
    <cellStyle name="Comma 4" xfId="304"/>
    <cellStyle name="Comma 5" xfId="305"/>
    <cellStyle name="Comma 6" xfId="306"/>
    <cellStyle name="Comma 7" xfId="307"/>
    <cellStyle name="Comma 8" xfId="308"/>
    <cellStyle name="Copied" xfId="309"/>
    <cellStyle name="Currency 2" xfId="310"/>
    <cellStyle name="Currency 2 2" xfId="311"/>
    <cellStyle name="Currency 3" xfId="312"/>
    <cellStyle name="Currency 4" xfId="313"/>
    <cellStyle name="Currency 5" xfId="314"/>
    <cellStyle name="Currency 6" xfId="315"/>
    <cellStyle name="Entered" xfId="316"/>
    <cellStyle name="Grey" xfId="317"/>
    <cellStyle name="Header1" xfId="318"/>
    <cellStyle name="Header2" xfId="319"/>
    <cellStyle name="Input [yellow]" xfId="320"/>
    <cellStyle name="Normal" xfId="0" builtinId="0"/>
    <cellStyle name="Normal - Style1" xfId="321"/>
    <cellStyle name="Normal 10" xfId="322"/>
    <cellStyle name="Normal 11" xfId="323"/>
    <cellStyle name="Normal 12" xfId="324"/>
    <cellStyle name="Normal 13" xfId="325"/>
    <cellStyle name="Normal 2" xfId="326"/>
    <cellStyle name="Normal 2 2" xfId="327"/>
    <cellStyle name="Normal 2 3" xfId="328"/>
    <cellStyle name="Normal 2_JV09G-PPA April 2012" xfId="329"/>
    <cellStyle name="Normal 3" xfId="330"/>
    <cellStyle name="Normal 3 2" xfId="331"/>
    <cellStyle name="Normal 3_Docket 120001 Actual Estimated Fuel Schedules" xfId="332"/>
    <cellStyle name="Normal 4" xfId="333"/>
    <cellStyle name="Normal 5" xfId="334"/>
    <cellStyle name="Normal 6" xfId="335"/>
    <cellStyle name="Normal 7" xfId="336"/>
    <cellStyle name="Normal 8" xfId="337"/>
    <cellStyle name="Normal 9" xfId="338"/>
    <cellStyle name="Percent" xfId="2" builtinId="5"/>
    <cellStyle name="Percent [2]" xfId="339"/>
    <cellStyle name="Percent 2" xfId="340"/>
    <cellStyle name="Percent 2 2" xfId="341"/>
    <cellStyle name="Percent 3" xfId="342"/>
    <cellStyle name="Percent 4" xfId="343"/>
    <cellStyle name="Percent 5" xfId="344"/>
    <cellStyle name="RevList" xfId="345"/>
    <cellStyle name="SAPBEXaggData" xfId="346"/>
    <cellStyle name="SAPBEXaggDataEmph" xfId="347"/>
    <cellStyle name="SAPBEXaggItem" xfId="348"/>
    <cellStyle name="SAPBEXaggItemX" xfId="349"/>
    <cellStyle name="SAPBEXchaText" xfId="350"/>
    <cellStyle name="SAPBEXexcBad7" xfId="351"/>
    <cellStyle name="SAPBEXexcBad8" xfId="352"/>
    <cellStyle name="SAPBEXexcBad9" xfId="353"/>
    <cellStyle name="SAPBEXexcCritical4" xfId="354"/>
    <cellStyle name="SAPBEXexcCritical5" xfId="355"/>
    <cellStyle name="SAPBEXexcCritical6" xfId="356"/>
    <cellStyle name="SAPBEXexcGood1" xfId="357"/>
    <cellStyle name="SAPBEXexcGood2" xfId="358"/>
    <cellStyle name="SAPBEXexcGood3" xfId="359"/>
    <cellStyle name="SAPBEXfilterDrill" xfId="360"/>
    <cellStyle name="SAPBEXfilterItem" xfId="361"/>
    <cellStyle name="SAPBEXfilterText" xfId="362"/>
    <cellStyle name="SAPBEXformats" xfId="363"/>
    <cellStyle name="SAPBEXheaderItem" xfId="364"/>
    <cellStyle name="SAPBEXheaderText" xfId="365"/>
    <cellStyle name="SAPBEXHLevel0" xfId="366"/>
    <cellStyle name="SAPBEXHLevel0X" xfId="367"/>
    <cellStyle name="SAPBEXHLevel1" xfId="368"/>
    <cellStyle name="SAPBEXHLevel1X" xfId="369"/>
    <cellStyle name="SAPBEXHLevel2" xfId="370"/>
    <cellStyle name="SAPBEXHLevel2X" xfId="371"/>
    <cellStyle name="SAPBEXHLevel3" xfId="372"/>
    <cellStyle name="SAPBEXHLevel3X" xfId="373"/>
    <cellStyle name="SAPBEXinputData" xfId="374"/>
    <cellStyle name="SAPBEXresData" xfId="375"/>
    <cellStyle name="SAPBEXresDataEmph" xfId="376"/>
    <cellStyle name="SAPBEXresItem" xfId="377"/>
    <cellStyle name="SAPBEXresItemX" xfId="378"/>
    <cellStyle name="SAPBEXstdData" xfId="379"/>
    <cellStyle name="SAPBEXstdDataEmph" xfId="380"/>
    <cellStyle name="SAPBEXstdItem" xfId="381"/>
    <cellStyle name="SAPBEXstdItemX" xfId="382"/>
    <cellStyle name="SAPBEXtitle" xfId="383"/>
    <cellStyle name="SAPBEXundefined" xfId="384"/>
    <cellStyle name="Style 1" xfId="385"/>
    <cellStyle name="Style 1 2" xfId="386"/>
    <cellStyle name="Style 1 3" xfId="387"/>
    <cellStyle name="Style 1 4" xfId="388"/>
    <cellStyle name="Style 1 5" xfId="389"/>
    <cellStyle name="Style 1_2012 Recovery Position Projection (10-1-2012)" xfId="390"/>
    <cellStyle name="Subtotal" xfId="3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2002-2009%20HR%20Improvement%20feedback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5)%20For%20Others\Heat%20Rate\HR%20Improvement%20Projections\2001-2016%20Fuel%20Savings%20from%20%20Efficiency%20Improv_Updated012412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mi0vlh\Local%20Settings\Temporary%20Internet%20Files\Content.Outlook\RMHK13XB\FADJ50_092110_fuel\Fuel%20Forecast\100921%202010%20-%202061%20LONG-TERM%20FORECAST%20METH%202011%20FCR%20&amp;%20FO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_FOR\PERFMEAS\1-PGD%20Historical%20Performance%20-%20master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11\Retail\Preliminary\Fuel_1104_Pr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Fossil Only"/>
      <sheetName val="Fuel Prices"/>
      <sheetName val="Analy A3 adj. prices inc coal"/>
      <sheetName val="Analy.  A3 adj prices excl coal"/>
      <sheetName val="2009 E4"/>
      <sheetName val="2009 A3"/>
      <sheetName val="2008 A3"/>
      <sheetName val="09 YE fossil gen est.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l Mix"/>
      <sheetName val="Fuel Savings-Updated 012312"/>
      <sheetName val="A3 2009"/>
      <sheetName val="A3 2010"/>
      <sheetName val="A3 2011"/>
      <sheetName val="A3 2010 Rev 02-21-11"/>
      <sheetName val="E3 2012 FILED"/>
      <sheetName val="E3 2012 (Midcourse)"/>
      <sheetName val="E3 2013 FB111411"/>
      <sheetName val="E3 2014 FB111411"/>
      <sheetName val="E3 2015 FB111411"/>
      <sheetName val="E3 2016 FB111411"/>
      <sheetName val="Gas&amp;Oil Prices per EMT"/>
      <sheetName val="Adjustment Factor Calculation"/>
      <sheetName val="E3 Jul -Dec (201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H17">
            <v>1.04</v>
          </cell>
        </row>
      </sheetData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OIL BACKUP"/>
      <sheetName val="PIRA - LONG TERM GAS BACKUP"/>
      <sheetName val="OIL &amp; GAS SEASONALITY"/>
      <sheetName val="DISTILLATE &amp; RESIDUAL FUEL OIL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GULFSTREAM FIRM "/>
      <sheetName val="GULFSTREAM FIRM PERRYVILLE DUKE"/>
      <sheetName val="GULFSTREAM NON-FIRM"/>
      <sheetName val="GULFSTREAM NON-FIRM  BACKHAUL "/>
      <sheetName val="UPS REPLACEMENT"/>
      <sheetName val="CONTROL"/>
      <sheetName val="COMPANY B"/>
      <sheetName val="FPL - COMPANY E"/>
      <sheetName val="EXPAN PLAN FIRM VOL &amp; PRICES"/>
      <sheetName val="Upload"/>
      <sheetName val="FORECAST DOCUMENTATION"/>
      <sheetName val="MOST LIKELY COAL &amp; PET COKE"/>
      <sheetName val="RAP-SOLID FUEL PRICES"/>
      <sheetName val="RAP-LIGHT OIL"/>
      <sheetName val="RAP-HEAVY OIL&amp;WTI"/>
      <sheetName val="RAP-NATURAL GAS PRICES"/>
      <sheetName val="RAP TEMPLATE-GAS AVAILABILITY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1192"/>
      <sheetName val="Target NSC Values"/>
      <sheetName val="Act &amp; Tgt NSC Values"/>
      <sheetName val="Actual Data"/>
      <sheetName val="Target Data"/>
      <sheetName val="YTD Summary"/>
      <sheetName val="Indicators Graphs"/>
      <sheetName val="Indicators Graphs (2)"/>
      <sheetName val="Gen by year"/>
      <sheetName val="Gen by plant"/>
      <sheetName val="Gen by Unit"/>
      <sheetName val="CF by plant"/>
      <sheetName val="CF by year"/>
      <sheetName val="Gen by Unit 2008"/>
      <sheetName val="Gen by Unit 2007"/>
      <sheetName val="Gen by Unit 2006"/>
      <sheetName val="Gen by Unit 2005"/>
      <sheetName val="Gen by Unit 2011"/>
      <sheetName val="Gen by Unit 2010"/>
      <sheetName val="Gen by Unit 2009"/>
      <sheetName val="Gen by Unit 2004"/>
      <sheetName val="Chart1"/>
      <sheetName val="Gen records"/>
      <sheetName val="Gen by Unit 2014"/>
      <sheetName val="Gen by Unit 2013"/>
      <sheetName val="Gen by Unit 2012"/>
      <sheetName val="Gen by Unit 2003"/>
      <sheetName val="Gen by Unit 2002"/>
      <sheetName val="Gen by Unit 2001"/>
      <sheetName val="Gen by Unit 2000"/>
    </sheetNames>
    <sheetDataSet>
      <sheetData sheetId="0">
        <row r="3">
          <cell r="M3" t="str">
            <v>NON-GT</v>
          </cell>
          <cell r="T3" t="str">
            <v>NON-GT</v>
          </cell>
        </row>
        <row r="4">
          <cell r="B4" t="str">
            <v>SYNC NET</v>
          </cell>
          <cell r="C4" t="str">
            <v>FPL NET</v>
          </cell>
          <cell r="K4" t="str">
            <v>FOSSIL</v>
          </cell>
          <cell r="M4" t="str">
            <v>MTHLY</v>
          </cell>
          <cell r="N4" t="str">
            <v>YTD</v>
          </cell>
          <cell r="O4" t="str">
            <v>YTD</v>
          </cell>
          <cell r="P4" t="str">
            <v>YTD</v>
          </cell>
          <cell r="Q4" t="str">
            <v>YTD</v>
          </cell>
          <cell r="R4" t="str">
            <v>12 MOE</v>
          </cell>
          <cell r="S4" t="str">
            <v>12 MOE</v>
          </cell>
          <cell r="T4" t="str">
            <v>12 MOE</v>
          </cell>
          <cell r="U4" t="str">
            <v>12 MOE</v>
          </cell>
          <cell r="V4" t="str">
            <v>12 MOE</v>
          </cell>
        </row>
        <row r="5">
          <cell r="A5" t="str">
            <v>UNIT</v>
          </cell>
          <cell r="B5" t="str">
            <v>SYNC NET</v>
          </cell>
          <cell r="C5" t="str">
            <v>GEN (A5)</v>
          </cell>
          <cell r="D5" t="str">
            <v>SERV HRS</v>
          </cell>
          <cell r="E5" t="str">
            <v>NOF</v>
          </cell>
          <cell r="F5" t="str">
            <v>ANOHR</v>
          </cell>
          <cell r="H5" t="str">
            <v>MM</v>
          </cell>
          <cell r="I5" t="str">
            <v>YY</v>
          </cell>
          <cell r="J5" t="str">
            <v>SORT #</v>
          </cell>
          <cell r="K5" t="str">
            <v>FSYNC BTUS</v>
          </cell>
          <cell r="L5" t="str">
            <v>Estimate</v>
          </cell>
          <cell r="M5" t="str">
            <v>NET OUT</v>
          </cell>
          <cell r="N5" t="str">
            <v>NET OUT</v>
          </cell>
          <cell r="O5" t="str">
            <v>SYNC NET</v>
          </cell>
          <cell r="P5" t="str">
            <v>FSYNC BTUS</v>
          </cell>
          <cell r="Q5" t="str">
            <v>ANOHR</v>
          </cell>
          <cell r="R5" t="str">
            <v>SYNC NET</v>
          </cell>
          <cell r="S5" t="str">
            <v>NET OUT</v>
          </cell>
          <cell r="T5" t="str">
            <v>NET OUT</v>
          </cell>
          <cell r="U5" t="str">
            <v>ANOHR</v>
          </cell>
          <cell r="V5" t="str">
            <v>FSYNC BTUS</v>
          </cell>
        </row>
        <row r="6">
          <cell r="A6" t="str">
            <v>PTP1</v>
          </cell>
          <cell r="B6">
            <v>35807</v>
          </cell>
          <cell r="C6">
            <v>34090</v>
          </cell>
          <cell r="D6">
            <v>187.88</v>
          </cell>
          <cell r="E6">
            <v>51.93</v>
          </cell>
          <cell r="F6">
            <v>10218.9</v>
          </cell>
          <cell r="H6">
            <v>1</v>
          </cell>
          <cell r="I6">
            <v>92</v>
          </cell>
          <cell r="J6">
            <v>1</v>
          </cell>
          <cell r="K6">
            <v>365908152.30000001</v>
          </cell>
        </row>
        <row r="7">
          <cell r="A7" t="str">
            <v>PTP2</v>
          </cell>
          <cell r="B7">
            <v>39401</v>
          </cell>
          <cell r="C7">
            <v>38643</v>
          </cell>
          <cell r="D7">
            <v>237.8</v>
          </cell>
          <cell r="E7">
            <v>45.15</v>
          </cell>
          <cell r="F7">
            <v>10214.4</v>
          </cell>
          <cell r="H7">
            <v>1</v>
          </cell>
          <cell r="I7">
            <v>92</v>
          </cell>
          <cell r="J7">
            <v>2</v>
          </cell>
          <cell r="K7">
            <v>402457574.39999998</v>
          </cell>
        </row>
        <row r="8">
          <cell r="A8" t="str">
            <v>NPTP3</v>
          </cell>
          <cell r="B8">
            <v>490082</v>
          </cell>
          <cell r="C8">
            <v>489513</v>
          </cell>
          <cell r="D8">
            <v>720.2</v>
          </cell>
          <cell r="E8">
            <v>102.17</v>
          </cell>
          <cell r="F8">
            <v>10857.7</v>
          </cell>
          <cell r="H8">
            <v>1</v>
          </cell>
          <cell r="I8">
            <v>92</v>
          </cell>
          <cell r="J8">
            <v>3</v>
          </cell>
          <cell r="K8">
            <v>5321163331.4000006</v>
          </cell>
        </row>
        <row r="9">
          <cell r="A9" t="str">
            <v>NPTP4</v>
          </cell>
          <cell r="B9">
            <v>499229</v>
          </cell>
          <cell r="C9">
            <v>499201</v>
          </cell>
          <cell r="D9">
            <v>742.68</v>
          </cell>
          <cell r="E9">
            <v>100.93</v>
          </cell>
          <cell r="F9">
            <v>10896.8</v>
          </cell>
          <cell r="H9">
            <v>1</v>
          </cell>
          <cell r="I9">
            <v>92</v>
          </cell>
          <cell r="J9">
            <v>4</v>
          </cell>
          <cell r="K9">
            <v>5439998567.1999998</v>
          </cell>
        </row>
        <row r="10">
          <cell r="A10" t="str">
            <v>PCU5</v>
          </cell>
          <cell r="B10">
            <v>1236</v>
          </cell>
          <cell r="C10">
            <v>1012</v>
          </cell>
          <cell r="D10">
            <v>34.78</v>
          </cell>
          <cell r="E10">
            <v>53.04</v>
          </cell>
          <cell r="F10">
            <v>12382.1</v>
          </cell>
          <cell r="H10">
            <v>1</v>
          </cell>
          <cell r="I10">
            <v>92</v>
          </cell>
          <cell r="J10">
            <v>5</v>
          </cell>
          <cell r="K10">
            <v>15304275.6</v>
          </cell>
        </row>
        <row r="11">
          <cell r="A11" t="str">
            <v>PCU6</v>
          </cell>
          <cell r="B11">
            <v>1729</v>
          </cell>
          <cell r="C11">
            <v>1471</v>
          </cell>
          <cell r="D11">
            <v>23.72</v>
          </cell>
          <cell r="E11">
            <v>52.07</v>
          </cell>
          <cell r="F11">
            <v>11649.8</v>
          </cell>
          <cell r="H11">
            <v>1</v>
          </cell>
          <cell r="I11">
            <v>92</v>
          </cell>
          <cell r="J11">
            <v>6</v>
          </cell>
          <cell r="K11">
            <v>20142504.199999999</v>
          </cell>
        </row>
        <row r="12">
          <cell r="A12" t="str">
            <v>PFL4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1</v>
          </cell>
          <cell r="I12">
            <v>92</v>
          </cell>
          <cell r="J12">
            <v>7</v>
          </cell>
          <cell r="K12">
            <v>0</v>
          </cell>
        </row>
        <row r="13">
          <cell r="A13" t="str">
            <v>PFL5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1</v>
          </cell>
          <cell r="I13">
            <v>92</v>
          </cell>
          <cell r="J13">
            <v>8</v>
          </cell>
          <cell r="K13">
            <v>0</v>
          </cell>
        </row>
        <row r="14">
          <cell r="A14" t="str">
            <v>PPE1</v>
          </cell>
          <cell r="B14">
            <v>34424</v>
          </cell>
          <cell r="C14">
            <v>33922</v>
          </cell>
          <cell r="D14">
            <v>237.13</v>
          </cell>
          <cell r="E14">
            <v>71.16</v>
          </cell>
          <cell r="F14">
            <v>10074.200000000001</v>
          </cell>
          <cell r="H14">
            <v>1</v>
          </cell>
          <cell r="I14">
            <v>92</v>
          </cell>
          <cell r="J14">
            <v>9</v>
          </cell>
          <cell r="K14">
            <v>346794260.80000001</v>
          </cell>
        </row>
        <row r="15">
          <cell r="A15" t="str">
            <v>PPE2</v>
          </cell>
          <cell r="B15">
            <v>56070</v>
          </cell>
          <cell r="C15">
            <v>55681</v>
          </cell>
          <cell r="D15">
            <v>373.88</v>
          </cell>
          <cell r="E15">
            <v>73.510000000000005</v>
          </cell>
          <cell r="F15">
            <v>9688</v>
          </cell>
          <cell r="H15">
            <v>1</v>
          </cell>
          <cell r="I15">
            <v>92</v>
          </cell>
          <cell r="J15">
            <v>10</v>
          </cell>
          <cell r="K15">
            <v>543206160</v>
          </cell>
        </row>
        <row r="16">
          <cell r="A16" t="str">
            <v>PPE3</v>
          </cell>
          <cell r="B16">
            <v>220752</v>
          </cell>
          <cell r="C16">
            <v>220739</v>
          </cell>
          <cell r="D16">
            <v>741.6</v>
          </cell>
          <cell r="E16">
            <v>81.11</v>
          </cell>
          <cell r="F16">
            <v>9244.9</v>
          </cell>
          <cell r="H16">
            <v>1</v>
          </cell>
          <cell r="I16">
            <v>92</v>
          </cell>
          <cell r="J16">
            <v>11</v>
          </cell>
          <cell r="K16">
            <v>2040830164.8</v>
          </cell>
        </row>
        <row r="17">
          <cell r="A17" t="str">
            <v>PPE4</v>
          </cell>
          <cell r="B17">
            <v>187903</v>
          </cell>
          <cell r="C17">
            <v>187484</v>
          </cell>
          <cell r="D17">
            <v>613.53</v>
          </cell>
          <cell r="E17">
            <v>83.45</v>
          </cell>
          <cell r="F17">
            <v>9447.2000000000007</v>
          </cell>
          <cell r="H17">
            <v>1</v>
          </cell>
          <cell r="I17">
            <v>92</v>
          </cell>
          <cell r="J17">
            <v>12</v>
          </cell>
          <cell r="K17">
            <v>1775157221.6000001</v>
          </cell>
        </row>
        <row r="18">
          <cell r="A18" t="str">
            <v>PRV3</v>
          </cell>
          <cell r="B18">
            <v>79425</v>
          </cell>
          <cell r="C18">
            <v>78754</v>
          </cell>
          <cell r="D18">
            <v>446.1</v>
          </cell>
          <cell r="E18">
            <v>65.459999999999994</v>
          </cell>
          <cell r="F18">
            <v>9924.9</v>
          </cell>
          <cell r="H18">
            <v>1</v>
          </cell>
          <cell r="I18">
            <v>92</v>
          </cell>
          <cell r="J18">
            <v>13</v>
          </cell>
          <cell r="K18">
            <v>788285182.5</v>
          </cell>
        </row>
        <row r="19">
          <cell r="A19" t="str">
            <v>PRV4</v>
          </cell>
          <cell r="B19">
            <v>120741</v>
          </cell>
          <cell r="C19">
            <v>120593</v>
          </cell>
          <cell r="D19">
            <v>675.92</v>
          </cell>
          <cell r="E19">
            <v>65.67</v>
          </cell>
          <cell r="F19">
            <v>9956.7000000000007</v>
          </cell>
          <cell r="H19">
            <v>1</v>
          </cell>
          <cell r="I19">
            <v>92</v>
          </cell>
          <cell r="J19">
            <v>14</v>
          </cell>
          <cell r="K19">
            <v>1202181914.7</v>
          </cell>
        </row>
        <row r="20">
          <cell r="A20" t="str">
            <v>PMR1</v>
          </cell>
          <cell r="B20">
            <v>140316</v>
          </cell>
          <cell r="C20">
            <v>138934</v>
          </cell>
          <cell r="D20">
            <v>436.95</v>
          </cell>
          <cell r="E20">
            <v>41.01</v>
          </cell>
          <cell r="F20">
            <v>10232.200000000001</v>
          </cell>
          <cell r="H20">
            <v>1</v>
          </cell>
          <cell r="I20">
            <v>92</v>
          </cell>
          <cell r="J20">
            <v>15</v>
          </cell>
          <cell r="K20">
            <v>788285182.5</v>
          </cell>
        </row>
        <row r="21">
          <cell r="A21" t="str">
            <v>PMR2</v>
          </cell>
          <cell r="B21">
            <v>10818</v>
          </cell>
          <cell r="C21">
            <v>9934</v>
          </cell>
          <cell r="D21">
            <v>35.28</v>
          </cell>
          <cell r="E21">
            <v>39.159999999999997</v>
          </cell>
          <cell r="F21">
            <v>10665.3</v>
          </cell>
          <cell r="H21">
            <v>1</v>
          </cell>
          <cell r="I21">
            <v>92</v>
          </cell>
          <cell r="J21">
            <v>16</v>
          </cell>
          <cell r="K21">
            <v>1202181914.7</v>
          </cell>
        </row>
        <row r="22">
          <cell r="A22" t="str">
            <v>PMG3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1</v>
          </cell>
          <cell r="I22">
            <v>92</v>
          </cell>
          <cell r="J22">
            <v>17</v>
          </cell>
          <cell r="K22">
            <v>1435741375.2</v>
          </cell>
        </row>
        <row r="23">
          <cell r="A23" t="str">
            <v>PMG4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1</v>
          </cell>
          <cell r="I23">
            <v>92</v>
          </cell>
          <cell r="J23">
            <v>18</v>
          </cell>
          <cell r="K23">
            <v>115377215.39999999</v>
          </cell>
        </row>
        <row r="24">
          <cell r="A24" t="str">
            <v>PSL1</v>
          </cell>
          <cell r="B24">
            <v>644454</v>
          </cell>
          <cell r="C24">
            <v>644454</v>
          </cell>
          <cell r="D24">
            <v>744</v>
          </cell>
          <cell r="E24">
            <v>103.24</v>
          </cell>
          <cell r="F24">
            <v>10636.8</v>
          </cell>
          <cell r="H24">
            <v>1</v>
          </cell>
          <cell r="I24">
            <v>92</v>
          </cell>
          <cell r="J24">
            <v>19</v>
          </cell>
          <cell r="K24">
            <v>0</v>
          </cell>
        </row>
        <row r="25">
          <cell r="A25" t="str">
            <v>PSL2</v>
          </cell>
          <cell r="B25">
            <v>625405</v>
          </cell>
          <cell r="C25">
            <v>625405</v>
          </cell>
          <cell r="D25">
            <v>744</v>
          </cell>
          <cell r="E25">
            <v>100.19</v>
          </cell>
          <cell r="F25">
            <v>10709.4</v>
          </cell>
          <cell r="H25">
            <v>1</v>
          </cell>
          <cell r="I25">
            <v>92</v>
          </cell>
          <cell r="J25">
            <v>20</v>
          </cell>
          <cell r="K25">
            <v>0</v>
          </cell>
        </row>
        <row r="26">
          <cell r="A26" t="str">
            <v>PCC1</v>
          </cell>
          <cell r="B26">
            <v>96856</v>
          </cell>
          <cell r="C26">
            <v>96455</v>
          </cell>
          <cell r="D26">
            <v>347.85</v>
          </cell>
          <cell r="E26">
            <v>75.87</v>
          </cell>
          <cell r="F26">
            <v>9811.2000000000007</v>
          </cell>
          <cell r="H26">
            <v>1</v>
          </cell>
          <cell r="I26">
            <v>92</v>
          </cell>
          <cell r="J26">
            <v>21</v>
          </cell>
          <cell r="K26">
            <v>6854928307.1999998</v>
          </cell>
        </row>
        <row r="27">
          <cell r="A27" t="str">
            <v>PCC2</v>
          </cell>
          <cell r="B27">
            <v>149100</v>
          </cell>
          <cell r="C27">
            <v>148840</v>
          </cell>
          <cell r="D27">
            <v>613.07000000000005</v>
          </cell>
          <cell r="E27">
            <v>66.27</v>
          </cell>
          <cell r="F27">
            <v>9418.9</v>
          </cell>
          <cell r="H27">
            <v>1</v>
          </cell>
          <cell r="I27">
            <v>92</v>
          </cell>
          <cell r="J27">
            <v>22</v>
          </cell>
          <cell r="K27">
            <v>6697712307</v>
          </cell>
        </row>
        <row r="28">
          <cell r="A28" t="str">
            <v>PSN3</v>
          </cell>
          <cell r="B28">
            <v>6138</v>
          </cell>
          <cell r="C28">
            <v>5740</v>
          </cell>
          <cell r="D28">
            <v>62.68</v>
          </cell>
          <cell r="E28">
            <v>71.48</v>
          </cell>
          <cell r="F28">
            <v>10121</v>
          </cell>
          <cell r="H28">
            <v>1</v>
          </cell>
          <cell r="I28">
            <v>92</v>
          </cell>
          <cell r="J28">
            <v>23</v>
          </cell>
          <cell r="K28">
            <v>950273587.20000005</v>
          </cell>
        </row>
        <row r="29">
          <cell r="A29" t="str">
            <v>PSN4</v>
          </cell>
          <cell r="B29">
            <v>67417</v>
          </cell>
          <cell r="C29">
            <v>66874</v>
          </cell>
          <cell r="D29">
            <v>314.55</v>
          </cell>
          <cell r="E29">
            <v>59.21</v>
          </cell>
          <cell r="F29">
            <v>10220.1</v>
          </cell>
          <cell r="H29">
            <v>1</v>
          </cell>
          <cell r="I29">
            <v>92</v>
          </cell>
          <cell r="J29">
            <v>24</v>
          </cell>
          <cell r="K29">
            <v>1404357990</v>
          </cell>
        </row>
        <row r="30">
          <cell r="A30" t="str">
            <v>PSN5</v>
          </cell>
          <cell r="B30">
            <v>21046</v>
          </cell>
          <cell r="C30">
            <v>20364</v>
          </cell>
          <cell r="D30">
            <v>96.85</v>
          </cell>
          <cell r="E30">
            <v>60.03</v>
          </cell>
          <cell r="F30">
            <v>10183.4</v>
          </cell>
          <cell r="H30">
            <v>1</v>
          </cell>
          <cell r="I30">
            <v>92</v>
          </cell>
          <cell r="J30">
            <v>25</v>
          </cell>
          <cell r="K30">
            <v>62122698</v>
          </cell>
        </row>
        <row r="31">
          <cell r="A31" t="str">
            <v>PPN1</v>
          </cell>
          <cell r="B31">
            <v>0</v>
          </cell>
          <cell r="C31">
            <v>-746</v>
          </cell>
          <cell r="D31">
            <v>0</v>
          </cell>
          <cell r="E31">
            <v>0</v>
          </cell>
          <cell r="F31">
            <v>0</v>
          </cell>
          <cell r="H31">
            <v>1</v>
          </cell>
          <cell r="I31">
            <v>92</v>
          </cell>
          <cell r="J31">
            <v>26</v>
          </cell>
          <cell r="K31">
            <v>689008481.70000005</v>
          </cell>
        </row>
        <row r="32">
          <cell r="A32" t="str">
            <v>PPN2</v>
          </cell>
          <cell r="B32">
            <v>135486</v>
          </cell>
          <cell r="C32">
            <v>135429</v>
          </cell>
          <cell r="D32">
            <v>723.77</v>
          </cell>
          <cell r="E32">
            <v>83.38</v>
          </cell>
          <cell r="F32">
            <v>9218</v>
          </cell>
          <cell r="H32">
            <v>1</v>
          </cell>
          <cell r="I32">
            <v>92</v>
          </cell>
          <cell r="J32">
            <v>27</v>
          </cell>
          <cell r="K32">
            <v>214319836.40000001</v>
          </cell>
        </row>
        <row r="33">
          <cell r="A33" t="str">
            <v>PMT1</v>
          </cell>
          <cell r="B33">
            <v>124734</v>
          </cell>
          <cell r="C33">
            <v>123586</v>
          </cell>
          <cell r="D33">
            <v>257.02999999999997</v>
          </cell>
          <cell r="E33">
            <v>61.98</v>
          </cell>
          <cell r="F33">
            <v>9793.7000000000007</v>
          </cell>
          <cell r="H33">
            <v>1</v>
          </cell>
          <cell r="I33">
            <v>92</v>
          </cell>
          <cell r="J33">
            <v>28</v>
          </cell>
          <cell r="K33">
            <v>0</v>
          </cell>
        </row>
        <row r="34">
          <cell r="A34" t="str">
            <v>PMT2</v>
          </cell>
          <cell r="B34">
            <v>7354</v>
          </cell>
          <cell r="C34">
            <v>6312</v>
          </cell>
          <cell r="D34">
            <v>20.82</v>
          </cell>
          <cell r="E34">
            <v>45.12</v>
          </cell>
          <cell r="F34">
            <v>10574.8</v>
          </cell>
          <cell r="H34">
            <v>1</v>
          </cell>
          <cell r="I34">
            <v>92</v>
          </cell>
          <cell r="J34">
            <v>29</v>
          </cell>
          <cell r="K34">
            <v>1248909948</v>
          </cell>
        </row>
        <row r="35">
          <cell r="A35" t="str">
            <v>PFM1</v>
          </cell>
          <cell r="B35">
            <v>23882</v>
          </cell>
          <cell r="C35">
            <v>23623</v>
          </cell>
          <cell r="D35">
            <v>245</v>
          </cell>
          <cell r="E35">
            <v>71.150000000000006</v>
          </cell>
          <cell r="F35">
            <v>9967.9</v>
          </cell>
          <cell r="H35">
            <v>1</v>
          </cell>
          <cell r="I35">
            <v>92</v>
          </cell>
          <cell r="J35">
            <v>30</v>
          </cell>
          <cell r="K35">
            <v>1221607375.8000002</v>
          </cell>
        </row>
        <row r="36">
          <cell r="A36" t="str">
            <v>PFM2</v>
          </cell>
          <cell r="B36">
            <v>193348</v>
          </cell>
          <cell r="C36">
            <v>193165</v>
          </cell>
          <cell r="D36">
            <v>681.87</v>
          </cell>
          <cell r="E36">
            <v>77.260000000000005</v>
          </cell>
          <cell r="F36">
            <v>9339.7999999999993</v>
          </cell>
          <cell r="H36">
            <v>1</v>
          </cell>
          <cell r="I36">
            <v>92</v>
          </cell>
          <cell r="J36">
            <v>31</v>
          </cell>
          <cell r="K36">
            <v>77767079.199999988</v>
          </cell>
        </row>
        <row r="37">
          <cell r="A37" t="str">
            <v>GPE</v>
          </cell>
          <cell r="B37">
            <v>1730</v>
          </cell>
          <cell r="C37">
            <v>1730</v>
          </cell>
          <cell r="D37">
            <v>84.75</v>
          </cell>
          <cell r="E37">
            <v>57.5</v>
          </cell>
          <cell r="F37">
            <v>16351.2</v>
          </cell>
          <cell r="H37">
            <v>1</v>
          </cell>
          <cell r="I37">
            <v>92</v>
          </cell>
          <cell r="J37">
            <v>32</v>
          </cell>
          <cell r="K37">
            <v>238053387.79999998</v>
          </cell>
        </row>
        <row r="38">
          <cell r="A38" t="str">
            <v>GFL</v>
          </cell>
          <cell r="B38">
            <v>1119</v>
          </cell>
          <cell r="C38">
            <v>1119</v>
          </cell>
          <cell r="D38">
            <v>69.430000000000007</v>
          </cell>
          <cell r="E38">
            <v>45.4</v>
          </cell>
          <cell r="F38">
            <v>17807</v>
          </cell>
          <cell r="H38">
            <v>1</v>
          </cell>
          <cell r="I38">
            <v>92</v>
          </cell>
          <cell r="J38">
            <v>33</v>
          </cell>
          <cell r="K38">
            <v>1805831650.3999999</v>
          </cell>
        </row>
        <row r="39">
          <cell r="A39" t="str">
            <v>GFM</v>
          </cell>
          <cell r="B39">
            <v>704</v>
          </cell>
          <cell r="C39">
            <v>704</v>
          </cell>
          <cell r="D39">
            <v>15.57</v>
          </cell>
          <cell r="E39">
            <v>90.45</v>
          </cell>
          <cell r="F39">
            <v>13600.2</v>
          </cell>
          <cell r="H39">
            <v>1</v>
          </cell>
          <cell r="I39">
            <v>92</v>
          </cell>
          <cell r="J39">
            <v>34</v>
          </cell>
          <cell r="K39">
            <v>28287576</v>
          </cell>
        </row>
        <row r="40">
          <cell r="A40" t="str">
            <v>PJK1</v>
          </cell>
          <cell r="B40">
            <v>80305</v>
          </cell>
          <cell r="C40">
            <v>80304.600000000006</v>
          </cell>
          <cell r="D40">
            <v>682.18</v>
          </cell>
          <cell r="E40">
            <v>94.51</v>
          </cell>
          <cell r="F40">
            <v>9347.6</v>
          </cell>
          <cell r="H40">
            <v>1</v>
          </cell>
          <cell r="I40">
            <v>92</v>
          </cell>
          <cell r="J40">
            <v>35</v>
          </cell>
          <cell r="K40">
            <v>19926033</v>
          </cell>
        </row>
        <row r="41">
          <cell r="A41" t="str">
            <v>PJK2</v>
          </cell>
          <cell r="B41">
            <v>88488</v>
          </cell>
          <cell r="C41">
            <v>88487.8</v>
          </cell>
          <cell r="D41">
            <v>744</v>
          </cell>
          <cell r="E41">
            <v>95.3</v>
          </cell>
          <cell r="F41">
            <v>9269</v>
          </cell>
          <cell r="H41">
            <v>1</v>
          </cell>
          <cell r="I41">
            <v>92</v>
          </cell>
          <cell r="J41">
            <v>36</v>
          </cell>
          <cell r="K41">
            <v>9574540.8000000007</v>
          </cell>
        </row>
        <row r="42">
          <cell r="A42" t="str">
            <v>PSG4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1</v>
          </cell>
          <cell r="I42">
            <v>92</v>
          </cell>
          <cell r="J42">
            <v>37</v>
          </cell>
          <cell r="K42">
            <v>0</v>
          </cell>
        </row>
        <row r="43">
          <cell r="A43" t="str">
            <v>FOSSIL</v>
          </cell>
          <cell r="B43">
            <v>3196188</v>
          </cell>
          <cell r="C43">
            <v>3183103.4</v>
          </cell>
          <cell r="F43">
            <v>10188.553957777202</v>
          </cell>
          <cell r="H43">
            <v>1</v>
          </cell>
          <cell r="I43">
            <v>92</v>
          </cell>
          <cell r="J43">
            <v>38</v>
          </cell>
          <cell r="K43">
            <v>32564533897.200001</v>
          </cell>
          <cell r="M43">
            <v>2964585.4</v>
          </cell>
          <cell r="N43">
            <v>3183103.4</v>
          </cell>
        </row>
        <row r="44">
          <cell r="A44" t="str">
            <v>PTP1</v>
          </cell>
          <cell r="B44">
            <v>27717</v>
          </cell>
          <cell r="C44">
            <v>26672</v>
          </cell>
          <cell r="D44">
            <v>123.5</v>
          </cell>
          <cell r="E44">
            <v>61.15</v>
          </cell>
          <cell r="F44">
            <v>9823.7000000000007</v>
          </cell>
          <cell r="H44">
            <v>2</v>
          </cell>
          <cell r="I44">
            <v>92</v>
          </cell>
          <cell r="J44">
            <v>39</v>
          </cell>
          <cell r="K44">
            <v>272283492.90000004</v>
          </cell>
        </row>
        <row r="45">
          <cell r="A45" t="str">
            <v>PTP2</v>
          </cell>
          <cell r="B45">
            <v>49579</v>
          </cell>
          <cell r="C45">
            <v>48769</v>
          </cell>
          <cell r="D45">
            <v>269.75</v>
          </cell>
          <cell r="E45">
            <v>50.08</v>
          </cell>
          <cell r="F45">
            <v>9901.5</v>
          </cell>
          <cell r="H45">
            <v>2</v>
          </cell>
          <cell r="I45">
            <v>92</v>
          </cell>
          <cell r="J45">
            <v>40</v>
          </cell>
          <cell r="K45">
            <v>490906468.5</v>
          </cell>
        </row>
        <row r="46">
          <cell r="A46" t="str">
            <v>NPTP3</v>
          </cell>
          <cell r="B46">
            <v>453294</v>
          </cell>
          <cell r="C46">
            <v>453224</v>
          </cell>
          <cell r="D46">
            <v>692.73</v>
          </cell>
          <cell r="E46">
            <v>98.25</v>
          </cell>
          <cell r="F46">
            <v>11008.7</v>
          </cell>
          <cell r="H46">
            <v>2</v>
          </cell>
          <cell r="I46">
            <v>92</v>
          </cell>
          <cell r="J46">
            <v>41</v>
          </cell>
          <cell r="K46">
            <v>4990177657.8000002</v>
          </cell>
        </row>
        <row r="47">
          <cell r="A47" t="str">
            <v>NPTP4</v>
          </cell>
          <cell r="B47">
            <v>390698</v>
          </cell>
          <cell r="C47">
            <v>388532</v>
          </cell>
          <cell r="D47">
            <v>576.72</v>
          </cell>
          <cell r="E47">
            <v>101.72</v>
          </cell>
          <cell r="F47">
            <v>10977.6</v>
          </cell>
          <cell r="H47">
            <v>2</v>
          </cell>
          <cell r="I47">
            <v>92</v>
          </cell>
          <cell r="J47">
            <v>42</v>
          </cell>
          <cell r="K47">
            <v>4288926364.8000002</v>
          </cell>
        </row>
        <row r="48">
          <cell r="A48" t="str">
            <v>PCU5</v>
          </cell>
          <cell r="B48">
            <v>0</v>
          </cell>
          <cell r="C48">
            <v>-263</v>
          </cell>
          <cell r="D48">
            <v>0</v>
          </cell>
          <cell r="E48">
            <v>0</v>
          </cell>
          <cell r="F48">
            <v>0</v>
          </cell>
          <cell r="H48">
            <v>2</v>
          </cell>
          <cell r="I48">
            <v>92</v>
          </cell>
          <cell r="J48">
            <v>43</v>
          </cell>
          <cell r="K48">
            <v>0</v>
          </cell>
        </row>
        <row r="49">
          <cell r="A49" t="str">
            <v>PCU6</v>
          </cell>
          <cell r="B49">
            <v>729</v>
          </cell>
          <cell r="C49">
            <v>387</v>
          </cell>
          <cell r="D49">
            <v>21.72</v>
          </cell>
          <cell r="E49">
            <v>23.98</v>
          </cell>
          <cell r="F49">
            <v>12798.6</v>
          </cell>
          <cell r="H49">
            <v>2</v>
          </cell>
          <cell r="I49">
            <v>92</v>
          </cell>
          <cell r="J49">
            <v>44</v>
          </cell>
          <cell r="K49">
            <v>9330179.4000000004</v>
          </cell>
        </row>
        <row r="50">
          <cell r="A50" t="str">
            <v>PFL4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2</v>
          </cell>
          <cell r="I50">
            <v>92</v>
          </cell>
          <cell r="J50">
            <v>45</v>
          </cell>
          <cell r="K50">
            <v>0</v>
          </cell>
        </row>
        <row r="51">
          <cell r="A51" t="str">
            <v>PFL5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2</v>
          </cell>
          <cell r="I51">
            <v>92</v>
          </cell>
          <cell r="J51">
            <v>46</v>
          </cell>
          <cell r="K51">
            <v>0</v>
          </cell>
        </row>
        <row r="52">
          <cell r="A52" t="str">
            <v>PPE1</v>
          </cell>
          <cell r="B52">
            <v>26293</v>
          </cell>
          <cell r="C52">
            <v>25778</v>
          </cell>
          <cell r="D52">
            <v>179.33</v>
          </cell>
          <cell r="E52">
            <v>71.87</v>
          </cell>
          <cell r="F52">
            <v>10040.5</v>
          </cell>
          <cell r="H52">
            <v>2</v>
          </cell>
          <cell r="I52">
            <v>92</v>
          </cell>
          <cell r="J52">
            <v>47</v>
          </cell>
          <cell r="K52">
            <v>263994866.5</v>
          </cell>
        </row>
        <row r="53">
          <cell r="A53" t="str">
            <v>PPE2</v>
          </cell>
          <cell r="B53">
            <v>63486</v>
          </cell>
          <cell r="C53">
            <v>63254</v>
          </cell>
          <cell r="D53">
            <v>468.02</v>
          </cell>
          <cell r="E53">
            <v>66.489999999999995</v>
          </cell>
          <cell r="F53">
            <v>9808.4</v>
          </cell>
          <cell r="H53">
            <v>2</v>
          </cell>
          <cell r="I53">
            <v>92</v>
          </cell>
          <cell r="J53">
            <v>48</v>
          </cell>
          <cell r="K53">
            <v>622696082.39999998</v>
          </cell>
        </row>
        <row r="54">
          <cell r="A54" t="str">
            <v>PPE3</v>
          </cell>
          <cell r="B54">
            <v>177602</v>
          </cell>
          <cell r="C54">
            <v>177372</v>
          </cell>
          <cell r="D54">
            <v>574.98</v>
          </cell>
          <cell r="E54">
            <v>84.16</v>
          </cell>
          <cell r="F54">
            <v>9200.1</v>
          </cell>
          <cell r="H54">
            <v>2</v>
          </cell>
          <cell r="I54">
            <v>92</v>
          </cell>
          <cell r="J54">
            <v>49</v>
          </cell>
          <cell r="K54">
            <v>1633956160.2</v>
          </cell>
        </row>
        <row r="55">
          <cell r="A55" t="str">
            <v>PPE4</v>
          </cell>
          <cell r="B55">
            <v>203410</v>
          </cell>
          <cell r="C55">
            <v>203189</v>
          </cell>
          <cell r="D55">
            <v>642</v>
          </cell>
          <cell r="E55">
            <v>86.33</v>
          </cell>
          <cell r="F55">
            <v>9436.9</v>
          </cell>
          <cell r="H55">
            <v>2</v>
          </cell>
          <cell r="I55">
            <v>92</v>
          </cell>
          <cell r="J55">
            <v>50</v>
          </cell>
          <cell r="K55">
            <v>1919559829</v>
          </cell>
        </row>
        <row r="56">
          <cell r="A56" t="str">
            <v>PRV3</v>
          </cell>
          <cell r="B56">
            <v>84798</v>
          </cell>
          <cell r="C56">
            <v>84324</v>
          </cell>
          <cell r="D56">
            <v>495.63</v>
          </cell>
          <cell r="E56">
            <v>62.9</v>
          </cell>
          <cell r="F56">
            <v>9928.2000000000007</v>
          </cell>
          <cell r="H56">
            <v>2</v>
          </cell>
          <cell r="I56">
            <v>92</v>
          </cell>
          <cell r="J56">
            <v>51</v>
          </cell>
          <cell r="K56">
            <v>841891503.60000002</v>
          </cell>
        </row>
        <row r="57">
          <cell r="A57" t="str">
            <v>PRV4</v>
          </cell>
          <cell r="B57">
            <v>84260</v>
          </cell>
          <cell r="C57">
            <v>83917</v>
          </cell>
          <cell r="D57">
            <v>444.68</v>
          </cell>
          <cell r="E57">
            <v>69.66</v>
          </cell>
          <cell r="F57">
            <v>9902.7999999999993</v>
          </cell>
          <cell r="H57">
            <v>2</v>
          </cell>
          <cell r="I57">
            <v>92</v>
          </cell>
          <cell r="J57">
            <v>52</v>
          </cell>
          <cell r="K57">
            <v>834409927.99999988</v>
          </cell>
        </row>
        <row r="58">
          <cell r="A58" t="str">
            <v>PMR1</v>
          </cell>
          <cell r="B58">
            <v>155086</v>
          </cell>
          <cell r="C58">
            <v>153846</v>
          </cell>
          <cell r="D58">
            <v>365.45</v>
          </cell>
          <cell r="E58">
            <v>54.2</v>
          </cell>
          <cell r="F58">
            <v>9712</v>
          </cell>
          <cell r="H58">
            <v>2</v>
          </cell>
          <cell r="I58">
            <v>92</v>
          </cell>
          <cell r="J58">
            <v>53</v>
          </cell>
          <cell r="K58">
            <v>1506195232</v>
          </cell>
        </row>
        <row r="59">
          <cell r="A59" t="str">
            <v>PMR2</v>
          </cell>
          <cell r="B59">
            <v>72722</v>
          </cell>
          <cell r="C59">
            <v>71558</v>
          </cell>
          <cell r="D59">
            <v>177.12</v>
          </cell>
          <cell r="E59">
            <v>52.44</v>
          </cell>
          <cell r="F59">
            <v>10205.799999999999</v>
          </cell>
          <cell r="H59">
            <v>2</v>
          </cell>
          <cell r="I59">
            <v>92</v>
          </cell>
          <cell r="J59">
            <v>54</v>
          </cell>
          <cell r="K59">
            <v>742186187.5999999</v>
          </cell>
        </row>
        <row r="60">
          <cell r="A60" t="str">
            <v>PMG3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2</v>
          </cell>
          <cell r="I60">
            <v>92</v>
          </cell>
          <cell r="J60">
            <v>55</v>
          </cell>
          <cell r="K60">
            <v>0</v>
          </cell>
        </row>
        <row r="61">
          <cell r="A61" t="str">
            <v>PMG4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>
            <v>2</v>
          </cell>
          <cell r="I61">
            <v>92</v>
          </cell>
          <cell r="J61">
            <v>56</v>
          </cell>
          <cell r="K61">
            <v>0</v>
          </cell>
        </row>
        <row r="62">
          <cell r="A62" t="str">
            <v>PSL1</v>
          </cell>
          <cell r="B62">
            <v>603674</v>
          </cell>
          <cell r="C62">
            <v>603674</v>
          </cell>
          <cell r="D62">
            <v>696</v>
          </cell>
          <cell r="E62">
            <v>103.38</v>
          </cell>
          <cell r="F62">
            <v>10622.9</v>
          </cell>
          <cell r="H62">
            <v>2</v>
          </cell>
          <cell r="I62">
            <v>92</v>
          </cell>
          <cell r="J62">
            <v>57</v>
          </cell>
          <cell r="K62">
            <v>6412768534.5999994</v>
          </cell>
        </row>
        <row r="63">
          <cell r="A63" t="str">
            <v>PSL2</v>
          </cell>
          <cell r="B63">
            <v>592564</v>
          </cell>
          <cell r="C63">
            <v>592564</v>
          </cell>
          <cell r="D63">
            <v>696</v>
          </cell>
          <cell r="E63">
            <v>101.48</v>
          </cell>
          <cell r="F63">
            <v>10647.8</v>
          </cell>
          <cell r="H63">
            <v>2</v>
          </cell>
          <cell r="I63">
            <v>92</v>
          </cell>
          <cell r="J63">
            <v>58</v>
          </cell>
          <cell r="K63">
            <v>6309502959.1999998</v>
          </cell>
        </row>
        <row r="64">
          <cell r="A64" t="str">
            <v>PCC1</v>
          </cell>
          <cell r="B64">
            <v>34472</v>
          </cell>
          <cell r="C64">
            <v>34078</v>
          </cell>
          <cell r="D64">
            <v>135.05000000000001</v>
          </cell>
          <cell r="E64">
            <v>69.55</v>
          </cell>
          <cell r="F64">
            <v>10012.4</v>
          </cell>
          <cell r="H64">
            <v>2</v>
          </cell>
          <cell r="I64">
            <v>92</v>
          </cell>
          <cell r="J64">
            <v>59</v>
          </cell>
          <cell r="K64">
            <v>345147452.80000001</v>
          </cell>
        </row>
        <row r="65">
          <cell r="A65" t="str">
            <v>PCC2</v>
          </cell>
          <cell r="B65">
            <v>143690</v>
          </cell>
          <cell r="C65">
            <v>143546</v>
          </cell>
          <cell r="D65">
            <v>617.70000000000005</v>
          </cell>
          <cell r="E65">
            <v>63.38</v>
          </cell>
          <cell r="F65">
            <v>9431</v>
          </cell>
          <cell r="H65">
            <v>2</v>
          </cell>
          <cell r="I65">
            <v>92</v>
          </cell>
          <cell r="J65">
            <v>60</v>
          </cell>
          <cell r="K65">
            <v>1355140390</v>
          </cell>
        </row>
        <row r="66">
          <cell r="A66" t="str">
            <v>PSN3</v>
          </cell>
          <cell r="B66">
            <v>1490</v>
          </cell>
          <cell r="C66">
            <v>1223</v>
          </cell>
          <cell r="D66">
            <v>17.850000000000001</v>
          </cell>
          <cell r="E66">
            <v>60.93</v>
          </cell>
          <cell r="F66">
            <v>10283.9</v>
          </cell>
          <cell r="H66">
            <v>2</v>
          </cell>
          <cell r="I66">
            <v>92</v>
          </cell>
          <cell r="J66">
            <v>61</v>
          </cell>
          <cell r="K66">
            <v>15323011</v>
          </cell>
        </row>
        <row r="67">
          <cell r="A67" t="str">
            <v>PSN4</v>
          </cell>
          <cell r="B67">
            <v>151164</v>
          </cell>
          <cell r="C67">
            <v>150885</v>
          </cell>
          <cell r="D67">
            <v>544.82000000000005</v>
          </cell>
          <cell r="E67">
            <v>76.650000000000006</v>
          </cell>
          <cell r="F67">
            <v>10205.200000000001</v>
          </cell>
          <cell r="H67">
            <v>2</v>
          </cell>
          <cell r="I67">
            <v>92</v>
          </cell>
          <cell r="J67">
            <v>62</v>
          </cell>
          <cell r="K67">
            <v>1542658852.8000002</v>
          </cell>
        </row>
        <row r="68">
          <cell r="A68" t="str">
            <v>PSN5</v>
          </cell>
          <cell r="B68">
            <v>2710</v>
          </cell>
          <cell r="C68">
            <v>2169</v>
          </cell>
          <cell r="D68">
            <v>15.68</v>
          </cell>
          <cell r="E68">
            <v>47.73</v>
          </cell>
          <cell r="F68">
            <v>9948.7999999999993</v>
          </cell>
          <cell r="H68">
            <v>2</v>
          </cell>
          <cell r="I68">
            <v>92</v>
          </cell>
          <cell r="J68">
            <v>63</v>
          </cell>
          <cell r="K68">
            <v>26961247.999999996</v>
          </cell>
        </row>
        <row r="69">
          <cell r="A69" t="str">
            <v>PPN1</v>
          </cell>
          <cell r="B69">
            <v>0</v>
          </cell>
          <cell r="C69">
            <v>-673</v>
          </cell>
          <cell r="D69">
            <v>0</v>
          </cell>
          <cell r="E69">
            <v>0</v>
          </cell>
          <cell r="F69">
            <v>0</v>
          </cell>
          <cell r="H69">
            <v>2</v>
          </cell>
          <cell r="I69">
            <v>92</v>
          </cell>
          <cell r="J69">
            <v>64</v>
          </cell>
          <cell r="K69">
            <v>0</v>
          </cell>
        </row>
        <row r="70">
          <cell r="A70" t="str">
            <v>PPN2</v>
          </cell>
          <cell r="B70">
            <v>106477</v>
          </cell>
          <cell r="C70">
            <v>106142</v>
          </cell>
          <cell r="D70">
            <v>567.65</v>
          </cell>
          <cell r="E70">
            <v>83.74</v>
          </cell>
          <cell r="F70">
            <v>9188</v>
          </cell>
          <cell r="H70">
            <v>2</v>
          </cell>
          <cell r="I70">
            <v>92</v>
          </cell>
          <cell r="J70">
            <v>65</v>
          </cell>
          <cell r="K70">
            <v>978310676</v>
          </cell>
        </row>
        <row r="71">
          <cell r="A71" t="str">
            <v>PMT1</v>
          </cell>
          <cell r="B71">
            <v>150980</v>
          </cell>
          <cell r="C71">
            <v>150360</v>
          </cell>
          <cell r="D71">
            <v>297.02999999999997</v>
          </cell>
          <cell r="E71">
            <v>64.92</v>
          </cell>
          <cell r="F71">
            <v>9808</v>
          </cell>
          <cell r="H71">
            <v>2</v>
          </cell>
          <cell r="I71">
            <v>92</v>
          </cell>
          <cell r="J71">
            <v>66</v>
          </cell>
          <cell r="K71">
            <v>1480811840</v>
          </cell>
        </row>
        <row r="72">
          <cell r="A72" t="str">
            <v>PMT2</v>
          </cell>
          <cell r="B72">
            <v>11900</v>
          </cell>
          <cell r="C72">
            <v>11208</v>
          </cell>
          <cell r="D72">
            <v>34.380000000000003</v>
          </cell>
          <cell r="E72">
            <v>44.2</v>
          </cell>
          <cell r="F72">
            <v>9870.4</v>
          </cell>
          <cell r="H72">
            <v>2</v>
          </cell>
          <cell r="I72">
            <v>92</v>
          </cell>
          <cell r="J72">
            <v>67</v>
          </cell>
          <cell r="K72">
            <v>117457760</v>
          </cell>
        </row>
        <row r="73">
          <cell r="A73" t="str">
            <v>PFM1</v>
          </cell>
          <cell r="B73">
            <v>32237</v>
          </cell>
          <cell r="C73">
            <v>32042</v>
          </cell>
          <cell r="D73">
            <v>347.57</v>
          </cell>
          <cell r="E73">
            <v>67.7</v>
          </cell>
          <cell r="F73">
            <v>10101.299999999999</v>
          </cell>
          <cell r="H73">
            <v>2</v>
          </cell>
          <cell r="I73">
            <v>92</v>
          </cell>
          <cell r="J73">
            <v>68</v>
          </cell>
          <cell r="K73">
            <v>325635608.09999996</v>
          </cell>
        </row>
        <row r="74">
          <cell r="A74" t="str">
            <v>PFM2</v>
          </cell>
          <cell r="B74">
            <v>156435</v>
          </cell>
          <cell r="C74">
            <v>156140</v>
          </cell>
          <cell r="D74">
            <v>537.47</v>
          </cell>
          <cell r="E74">
            <v>79.31</v>
          </cell>
          <cell r="F74">
            <v>9267.1</v>
          </cell>
          <cell r="H74">
            <v>2</v>
          </cell>
          <cell r="I74">
            <v>92</v>
          </cell>
          <cell r="J74">
            <v>69</v>
          </cell>
          <cell r="K74">
            <v>1449698788.5</v>
          </cell>
        </row>
        <row r="75">
          <cell r="A75" t="str">
            <v>GPE</v>
          </cell>
          <cell r="B75">
            <v>623</v>
          </cell>
          <cell r="C75">
            <v>623</v>
          </cell>
          <cell r="D75">
            <v>26.8</v>
          </cell>
          <cell r="E75">
            <v>65.48</v>
          </cell>
          <cell r="F75">
            <v>17090.2</v>
          </cell>
          <cell r="H75">
            <v>2</v>
          </cell>
          <cell r="I75">
            <v>92</v>
          </cell>
          <cell r="J75">
            <v>70</v>
          </cell>
          <cell r="K75">
            <v>10647194.6</v>
          </cell>
        </row>
        <row r="76">
          <cell r="A76" t="str">
            <v>GFL</v>
          </cell>
          <cell r="B76">
            <v>378</v>
          </cell>
          <cell r="C76">
            <v>378</v>
          </cell>
          <cell r="D76">
            <v>24.72</v>
          </cell>
          <cell r="E76">
            <v>43.08</v>
          </cell>
          <cell r="F76">
            <v>27702.799999999999</v>
          </cell>
          <cell r="H76">
            <v>2</v>
          </cell>
          <cell r="I76">
            <v>92</v>
          </cell>
          <cell r="J76">
            <v>71</v>
          </cell>
          <cell r="K76">
            <v>10471658.4</v>
          </cell>
        </row>
        <row r="77">
          <cell r="A77" t="str">
            <v>GFM</v>
          </cell>
          <cell r="B77">
            <v>465</v>
          </cell>
          <cell r="C77">
            <v>465</v>
          </cell>
          <cell r="D77">
            <v>11.08</v>
          </cell>
          <cell r="E77">
            <v>83.91</v>
          </cell>
          <cell r="F77">
            <v>12342.6</v>
          </cell>
          <cell r="H77">
            <v>2</v>
          </cell>
          <cell r="I77">
            <v>92</v>
          </cell>
          <cell r="J77">
            <v>72</v>
          </cell>
          <cell r="K77">
            <v>5739309</v>
          </cell>
        </row>
        <row r="78">
          <cell r="A78" t="str">
            <v>PJK1</v>
          </cell>
          <cell r="B78">
            <v>80242</v>
          </cell>
          <cell r="C78">
            <v>80242</v>
          </cell>
          <cell r="D78">
            <v>684.32</v>
          </cell>
          <cell r="E78">
            <v>93.98</v>
          </cell>
          <cell r="F78">
            <v>9398.4</v>
          </cell>
          <cell r="H78">
            <v>2</v>
          </cell>
          <cell r="I78">
            <v>92</v>
          </cell>
          <cell r="J78">
            <v>73</v>
          </cell>
          <cell r="K78">
            <v>754146412.79999995</v>
          </cell>
        </row>
        <row r="79">
          <cell r="A79" t="str">
            <v>PJK2</v>
          </cell>
          <cell r="B79">
            <v>82212</v>
          </cell>
          <cell r="C79">
            <v>82212</v>
          </cell>
          <cell r="D79">
            <v>694.12</v>
          </cell>
          <cell r="E79">
            <v>94.81</v>
          </cell>
          <cell r="F79">
            <v>9443.6</v>
          </cell>
          <cell r="H79">
            <v>2</v>
          </cell>
          <cell r="I79">
            <v>92</v>
          </cell>
          <cell r="J79">
            <v>74</v>
          </cell>
          <cell r="K79">
            <v>776377243.20000005</v>
          </cell>
        </row>
        <row r="80">
          <cell r="A80" t="str">
            <v>PSG4</v>
          </cell>
          <cell r="B80">
            <v>10657</v>
          </cell>
          <cell r="C80">
            <v>10657</v>
          </cell>
          <cell r="D80">
            <v>296.67</v>
          </cell>
          <cell r="E80">
            <v>45.28</v>
          </cell>
          <cell r="F80">
            <v>9950</v>
          </cell>
          <cell r="H80">
            <v>2</v>
          </cell>
          <cell r="I80">
            <v>92</v>
          </cell>
          <cell r="J80">
            <v>75</v>
          </cell>
          <cell r="K80">
            <v>106037150</v>
          </cell>
        </row>
        <row r="81">
          <cell r="A81" t="str">
            <v>FOSSIL</v>
          </cell>
          <cell r="B81">
            <v>1911814</v>
          </cell>
          <cell r="C81">
            <v>1900500</v>
          </cell>
          <cell r="F81">
            <v>9644.2303096953983</v>
          </cell>
          <cell r="H81">
            <v>2</v>
          </cell>
          <cell r="I81">
            <v>92</v>
          </cell>
          <cell r="J81">
            <v>76</v>
          </cell>
          <cell r="K81">
            <v>18437974525.299999</v>
          </cell>
          <cell r="M81">
            <v>1899034</v>
          </cell>
          <cell r="N81">
            <v>5083603.4000000004</v>
          </cell>
        </row>
        <row r="82">
          <cell r="A82" t="str">
            <v>PTP1</v>
          </cell>
          <cell r="B82">
            <v>2149</v>
          </cell>
          <cell r="C82">
            <v>1837</v>
          </cell>
          <cell r="D82">
            <v>17.45</v>
          </cell>
          <cell r="E82">
            <v>33.56</v>
          </cell>
          <cell r="F82">
            <v>8673.2999999999993</v>
          </cell>
          <cell r="H82">
            <v>3</v>
          </cell>
          <cell r="I82">
            <v>92</v>
          </cell>
          <cell r="J82">
            <v>77</v>
          </cell>
          <cell r="K82">
            <v>18638921.699999999</v>
          </cell>
        </row>
        <row r="83">
          <cell r="A83" t="str">
            <v>PTP2</v>
          </cell>
          <cell r="B83">
            <v>94662</v>
          </cell>
          <cell r="C83">
            <v>93411</v>
          </cell>
          <cell r="D83">
            <v>384.95</v>
          </cell>
          <cell r="E83">
            <v>67</v>
          </cell>
          <cell r="F83">
            <v>9663.1</v>
          </cell>
          <cell r="H83">
            <v>3</v>
          </cell>
          <cell r="I83">
            <v>92</v>
          </cell>
          <cell r="J83">
            <v>78</v>
          </cell>
          <cell r="K83">
            <v>914728372.20000005</v>
          </cell>
        </row>
        <row r="84">
          <cell r="A84" t="str">
            <v>NPTP3</v>
          </cell>
          <cell r="B84">
            <v>426422</v>
          </cell>
          <cell r="C84">
            <v>426422</v>
          </cell>
          <cell r="D84">
            <v>744</v>
          </cell>
          <cell r="E84">
            <v>86.06</v>
          </cell>
          <cell r="F84">
            <v>11169.3</v>
          </cell>
          <cell r="H84">
            <v>3</v>
          </cell>
          <cell r="I84">
            <v>92</v>
          </cell>
          <cell r="J84">
            <v>79</v>
          </cell>
          <cell r="K84">
            <v>4762835244.5999994</v>
          </cell>
        </row>
        <row r="85">
          <cell r="A85" t="str">
            <v>NPTP4</v>
          </cell>
          <cell r="B85">
            <v>459464</v>
          </cell>
          <cell r="C85">
            <v>458382</v>
          </cell>
          <cell r="D85">
            <v>693.15</v>
          </cell>
          <cell r="E85">
            <v>99.53</v>
          </cell>
          <cell r="F85">
            <v>11141</v>
          </cell>
          <cell r="H85">
            <v>3</v>
          </cell>
          <cell r="I85">
            <v>92</v>
          </cell>
          <cell r="J85">
            <v>80</v>
          </cell>
          <cell r="K85">
            <v>5118888424</v>
          </cell>
        </row>
        <row r="86">
          <cell r="A86" t="str">
            <v>PCU5</v>
          </cell>
          <cell r="B86">
            <v>2995</v>
          </cell>
          <cell r="C86">
            <v>2790</v>
          </cell>
          <cell r="D86">
            <v>72.48</v>
          </cell>
          <cell r="E86">
            <v>61.67</v>
          </cell>
          <cell r="F86">
            <v>11981.7</v>
          </cell>
          <cell r="H86">
            <v>3</v>
          </cell>
          <cell r="I86">
            <v>92</v>
          </cell>
          <cell r="J86">
            <v>81</v>
          </cell>
          <cell r="K86">
            <v>35885191.5</v>
          </cell>
        </row>
        <row r="87">
          <cell r="A87" t="str">
            <v>PCU6</v>
          </cell>
          <cell r="B87">
            <v>0</v>
          </cell>
          <cell r="C87">
            <v>-185</v>
          </cell>
          <cell r="D87">
            <v>0</v>
          </cell>
          <cell r="E87">
            <v>0</v>
          </cell>
          <cell r="F87">
            <v>0</v>
          </cell>
          <cell r="H87">
            <v>3</v>
          </cell>
          <cell r="I87">
            <v>92</v>
          </cell>
          <cell r="J87">
            <v>82</v>
          </cell>
          <cell r="K87">
            <v>0</v>
          </cell>
        </row>
        <row r="88">
          <cell r="A88" t="str">
            <v>PFL4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3</v>
          </cell>
          <cell r="I88">
            <v>92</v>
          </cell>
          <cell r="J88">
            <v>83</v>
          </cell>
          <cell r="K88">
            <v>0</v>
          </cell>
        </row>
        <row r="89">
          <cell r="A89" t="str">
            <v>PFL5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3</v>
          </cell>
          <cell r="I89">
            <v>92</v>
          </cell>
          <cell r="J89">
            <v>84</v>
          </cell>
          <cell r="K89">
            <v>0</v>
          </cell>
        </row>
        <row r="90">
          <cell r="A90" t="str">
            <v>PPE1</v>
          </cell>
          <cell r="B90">
            <v>97347</v>
          </cell>
          <cell r="C90">
            <v>97008</v>
          </cell>
          <cell r="D90">
            <v>591.02</v>
          </cell>
          <cell r="E90">
            <v>80.739999999999995</v>
          </cell>
          <cell r="F90">
            <v>9953.1</v>
          </cell>
          <cell r="H90">
            <v>3</v>
          </cell>
          <cell r="I90">
            <v>92</v>
          </cell>
          <cell r="J90">
            <v>85</v>
          </cell>
          <cell r="K90">
            <v>968904425.70000005</v>
          </cell>
        </row>
        <row r="91">
          <cell r="A91" t="str">
            <v>PPE2</v>
          </cell>
          <cell r="B91">
            <v>121088</v>
          </cell>
          <cell r="C91">
            <v>121012</v>
          </cell>
          <cell r="D91">
            <v>717.67</v>
          </cell>
          <cell r="E91">
            <v>82.71</v>
          </cell>
          <cell r="F91">
            <v>9676.2000000000007</v>
          </cell>
          <cell r="H91">
            <v>3</v>
          </cell>
          <cell r="I91">
            <v>92</v>
          </cell>
          <cell r="J91">
            <v>86</v>
          </cell>
          <cell r="K91">
            <v>1171671705.6000001</v>
          </cell>
        </row>
        <row r="92">
          <cell r="A92" t="str">
            <v>PPE3</v>
          </cell>
          <cell r="B92">
            <v>0</v>
          </cell>
          <cell r="C92">
            <v>-607</v>
          </cell>
          <cell r="D92">
            <v>0</v>
          </cell>
          <cell r="E92">
            <v>0</v>
          </cell>
          <cell r="F92">
            <v>0</v>
          </cell>
          <cell r="H92">
            <v>3</v>
          </cell>
          <cell r="I92">
            <v>92</v>
          </cell>
          <cell r="J92">
            <v>87</v>
          </cell>
          <cell r="K92">
            <v>0</v>
          </cell>
        </row>
        <row r="93">
          <cell r="A93" t="str">
            <v>PPE4</v>
          </cell>
          <cell r="B93">
            <v>239550</v>
          </cell>
          <cell r="C93">
            <v>239446</v>
          </cell>
          <cell r="D93">
            <v>716</v>
          </cell>
          <cell r="E93">
            <v>91.16</v>
          </cell>
          <cell r="F93">
            <v>9397.6</v>
          </cell>
          <cell r="H93">
            <v>3</v>
          </cell>
          <cell r="I93">
            <v>92</v>
          </cell>
          <cell r="J93">
            <v>88</v>
          </cell>
          <cell r="K93">
            <v>2251195080</v>
          </cell>
        </row>
        <row r="94">
          <cell r="A94" t="str">
            <v>PRV3</v>
          </cell>
          <cell r="B94">
            <v>115499</v>
          </cell>
          <cell r="C94">
            <v>115280</v>
          </cell>
          <cell r="D94">
            <v>640.02</v>
          </cell>
          <cell r="E94">
            <v>66.349999999999994</v>
          </cell>
          <cell r="F94">
            <v>9897.9</v>
          </cell>
          <cell r="H94">
            <v>3</v>
          </cell>
          <cell r="I94">
            <v>92</v>
          </cell>
          <cell r="J94">
            <v>89</v>
          </cell>
          <cell r="K94">
            <v>1143197552.0999999</v>
          </cell>
        </row>
        <row r="95">
          <cell r="A95" t="str">
            <v>PRV4</v>
          </cell>
          <cell r="B95">
            <v>108627</v>
          </cell>
          <cell r="C95">
            <v>108274</v>
          </cell>
          <cell r="D95">
            <v>569.92999999999995</v>
          </cell>
          <cell r="E95">
            <v>70.069999999999993</v>
          </cell>
          <cell r="F95">
            <v>9909.5</v>
          </cell>
          <cell r="H95">
            <v>3</v>
          </cell>
          <cell r="I95">
            <v>92</v>
          </cell>
          <cell r="J95">
            <v>90</v>
          </cell>
          <cell r="K95">
            <v>1076439256.5</v>
          </cell>
        </row>
        <row r="96">
          <cell r="A96" t="str">
            <v>PMR1</v>
          </cell>
          <cell r="B96">
            <v>0</v>
          </cell>
          <cell r="C96">
            <v>-1638</v>
          </cell>
          <cell r="D96">
            <v>0</v>
          </cell>
          <cell r="E96">
            <v>0</v>
          </cell>
          <cell r="F96">
            <v>0</v>
          </cell>
          <cell r="H96">
            <v>3</v>
          </cell>
          <cell r="I96">
            <v>92</v>
          </cell>
          <cell r="J96">
            <v>91</v>
          </cell>
          <cell r="K96">
            <v>0</v>
          </cell>
        </row>
        <row r="97">
          <cell r="A97" t="str">
            <v>PMR2</v>
          </cell>
          <cell r="B97">
            <v>197194</v>
          </cell>
          <cell r="C97">
            <v>196604</v>
          </cell>
          <cell r="D97">
            <v>611.77</v>
          </cell>
          <cell r="E97">
            <v>41.17</v>
          </cell>
          <cell r="F97">
            <v>10225.700000000001</v>
          </cell>
          <cell r="H97">
            <v>3</v>
          </cell>
          <cell r="I97">
            <v>92</v>
          </cell>
          <cell r="J97">
            <v>92</v>
          </cell>
          <cell r="K97">
            <v>2016446685.8000002</v>
          </cell>
        </row>
        <row r="98">
          <cell r="A98" t="str">
            <v>PMG3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H98">
            <v>3</v>
          </cell>
          <cell r="I98">
            <v>92</v>
          </cell>
          <cell r="J98">
            <v>93</v>
          </cell>
          <cell r="K98">
            <v>0</v>
          </cell>
        </row>
        <row r="99">
          <cell r="A99" t="str">
            <v>PMG4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>
            <v>3</v>
          </cell>
          <cell r="I99">
            <v>92</v>
          </cell>
          <cell r="J99">
            <v>94</v>
          </cell>
          <cell r="K99">
            <v>0</v>
          </cell>
        </row>
        <row r="100">
          <cell r="A100" t="str">
            <v>PSL1</v>
          </cell>
          <cell r="B100">
            <v>643960</v>
          </cell>
          <cell r="C100">
            <v>643960</v>
          </cell>
          <cell r="D100">
            <v>744</v>
          </cell>
          <cell r="E100">
            <v>103.16</v>
          </cell>
          <cell r="F100">
            <v>10644.2</v>
          </cell>
          <cell r="H100">
            <v>3</v>
          </cell>
          <cell r="I100">
            <v>92</v>
          </cell>
          <cell r="J100">
            <v>95</v>
          </cell>
          <cell r="K100">
            <v>6854439032</v>
          </cell>
        </row>
        <row r="101">
          <cell r="A101" t="str">
            <v>PSL2</v>
          </cell>
          <cell r="B101">
            <v>614037</v>
          </cell>
          <cell r="C101">
            <v>614037</v>
          </cell>
          <cell r="D101">
            <v>744</v>
          </cell>
          <cell r="E101">
            <v>98.37</v>
          </cell>
          <cell r="F101">
            <v>10733.7</v>
          </cell>
          <cell r="H101">
            <v>3</v>
          </cell>
          <cell r="I101">
            <v>92</v>
          </cell>
          <cell r="J101">
            <v>96</v>
          </cell>
          <cell r="K101">
            <v>6590888946.9000006</v>
          </cell>
        </row>
        <row r="102">
          <cell r="A102" t="str">
            <v>PCC1</v>
          </cell>
          <cell r="B102">
            <v>0</v>
          </cell>
          <cell r="C102">
            <v>-338</v>
          </cell>
          <cell r="D102">
            <v>0</v>
          </cell>
          <cell r="E102">
            <v>0</v>
          </cell>
          <cell r="F102">
            <v>0</v>
          </cell>
          <cell r="H102">
            <v>3</v>
          </cell>
          <cell r="I102">
            <v>92</v>
          </cell>
          <cell r="J102">
            <v>97</v>
          </cell>
          <cell r="K102">
            <v>0</v>
          </cell>
        </row>
        <row r="103">
          <cell r="A103" t="str">
            <v>PCC2</v>
          </cell>
          <cell r="B103">
            <v>198000</v>
          </cell>
          <cell r="C103">
            <v>197923</v>
          </cell>
          <cell r="D103">
            <v>715.38</v>
          </cell>
          <cell r="E103">
            <v>75.42</v>
          </cell>
          <cell r="F103">
            <v>9128.7999999999993</v>
          </cell>
          <cell r="H103">
            <v>3</v>
          </cell>
          <cell r="I103">
            <v>92</v>
          </cell>
          <cell r="J103">
            <v>98</v>
          </cell>
          <cell r="K103">
            <v>1807502399.9999998</v>
          </cell>
        </row>
        <row r="104">
          <cell r="A104" t="str">
            <v>PSN3</v>
          </cell>
          <cell r="B104">
            <v>0</v>
          </cell>
          <cell r="C104">
            <v>-329</v>
          </cell>
          <cell r="D104">
            <v>0</v>
          </cell>
          <cell r="E104">
            <v>0</v>
          </cell>
          <cell r="F104">
            <v>0</v>
          </cell>
          <cell r="H104">
            <v>3</v>
          </cell>
          <cell r="I104">
            <v>92</v>
          </cell>
          <cell r="J104">
            <v>99</v>
          </cell>
          <cell r="K104">
            <v>0</v>
          </cell>
        </row>
        <row r="105">
          <cell r="A105" t="str">
            <v>PSN4</v>
          </cell>
          <cell r="B105">
            <v>164968</v>
          </cell>
          <cell r="C105">
            <v>164667</v>
          </cell>
          <cell r="D105">
            <v>541.33000000000004</v>
          </cell>
          <cell r="E105">
            <v>84.18</v>
          </cell>
          <cell r="F105">
            <v>10380</v>
          </cell>
          <cell r="H105">
            <v>3</v>
          </cell>
          <cell r="I105">
            <v>92</v>
          </cell>
          <cell r="J105">
            <v>100</v>
          </cell>
          <cell r="K105">
            <v>1712367840</v>
          </cell>
        </row>
        <row r="106">
          <cell r="A106" t="str">
            <v>PSN5</v>
          </cell>
          <cell r="B106">
            <v>51388</v>
          </cell>
          <cell r="C106">
            <v>51006</v>
          </cell>
          <cell r="D106">
            <v>197.83</v>
          </cell>
          <cell r="E106">
            <v>71.760000000000005</v>
          </cell>
          <cell r="F106">
            <v>9985.2000000000007</v>
          </cell>
          <cell r="H106">
            <v>3</v>
          </cell>
          <cell r="I106">
            <v>92</v>
          </cell>
          <cell r="J106">
            <v>101</v>
          </cell>
          <cell r="K106">
            <v>513119457.60000002</v>
          </cell>
        </row>
        <row r="107">
          <cell r="A107" t="str">
            <v>PPN1</v>
          </cell>
          <cell r="B107">
            <v>316</v>
          </cell>
          <cell r="C107">
            <v>-951</v>
          </cell>
          <cell r="D107">
            <v>13.37</v>
          </cell>
          <cell r="E107">
            <v>10.55</v>
          </cell>
          <cell r="F107">
            <v>22605.3</v>
          </cell>
          <cell r="H107">
            <v>3</v>
          </cell>
          <cell r="I107">
            <v>92</v>
          </cell>
          <cell r="J107">
            <v>102</v>
          </cell>
          <cell r="K107">
            <v>7143274.7999999998</v>
          </cell>
        </row>
        <row r="108">
          <cell r="A108" t="str">
            <v>PPN2</v>
          </cell>
          <cell r="B108">
            <v>108985</v>
          </cell>
          <cell r="C108">
            <v>108650</v>
          </cell>
          <cell r="D108">
            <v>583.77</v>
          </cell>
          <cell r="E108">
            <v>83.34</v>
          </cell>
          <cell r="F108">
            <v>9130.7000000000007</v>
          </cell>
          <cell r="H108">
            <v>3</v>
          </cell>
          <cell r="I108">
            <v>92</v>
          </cell>
          <cell r="J108">
            <v>103</v>
          </cell>
          <cell r="K108">
            <v>995109339.50000012</v>
          </cell>
        </row>
        <row r="109">
          <cell r="A109" t="str">
            <v>PMT1</v>
          </cell>
          <cell r="B109">
            <v>0</v>
          </cell>
          <cell r="C109">
            <v>-690</v>
          </cell>
          <cell r="D109">
            <v>0</v>
          </cell>
          <cell r="E109">
            <v>0</v>
          </cell>
          <cell r="F109">
            <v>0</v>
          </cell>
          <cell r="H109">
            <v>3</v>
          </cell>
          <cell r="I109">
            <v>92</v>
          </cell>
          <cell r="J109">
            <v>104</v>
          </cell>
          <cell r="K109">
            <v>0</v>
          </cell>
        </row>
        <row r="110">
          <cell r="A110" t="str">
            <v>PMT2</v>
          </cell>
          <cell r="B110">
            <v>288672</v>
          </cell>
          <cell r="C110">
            <v>287844</v>
          </cell>
          <cell r="D110">
            <v>553.15</v>
          </cell>
          <cell r="E110">
            <v>66.650000000000006</v>
          </cell>
          <cell r="F110">
            <v>9641</v>
          </cell>
          <cell r="H110">
            <v>3</v>
          </cell>
          <cell r="I110">
            <v>92</v>
          </cell>
          <cell r="J110">
            <v>105</v>
          </cell>
          <cell r="K110">
            <v>2783086752</v>
          </cell>
        </row>
        <row r="111">
          <cell r="A111" t="str">
            <v>PFM1</v>
          </cell>
          <cell r="B111">
            <v>57390</v>
          </cell>
          <cell r="C111">
            <v>57274</v>
          </cell>
          <cell r="D111">
            <v>552.04999999999995</v>
          </cell>
          <cell r="E111">
            <v>75.88</v>
          </cell>
          <cell r="F111">
            <v>10031.4</v>
          </cell>
          <cell r="H111">
            <v>3</v>
          </cell>
          <cell r="I111">
            <v>92</v>
          </cell>
          <cell r="J111">
            <v>106</v>
          </cell>
          <cell r="K111">
            <v>575702046</v>
          </cell>
        </row>
        <row r="112">
          <cell r="A112" t="str">
            <v>PFM2</v>
          </cell>
          <cell r="B112">
            <v>232346</v>
          </cell>
          <cell r="C112">
            <v>232346</v>
          </cell>
          <cell r="D112">
            <v>744</v>
          </cell>
          <cell r="E112">
            <v>85.09</v>
          </cell>
          <cell r="F112">
            <v>9241.9</v>
          </cell>
          <cell r="H112">
            <v>3</v>
          </cell>
          <cell r="I112">
            <v>92</v>
          </cell>
          <cell r="J112">
            <v>107</v>
          </cell>
          <cell r="K112">
            <v>2147318497.3999999</v>
          </cell>
        </row>
        <row r="113">
          <cell r="A113" t="str">
            <v>GPE</v>
          </cell>
          <cell r="B113">
            <v>2554</v>
          </cell>
          <cell r="C113">
            <v>2554</v>
          </cell>
          <cell r="D113">
            <v>88.57</v>
          </cell>
          <cell r="E113">
            <v>81.23</v>
          </cell>
          <cell r="F113">
            <v>16201.5</v>
          </cell>
          <cell r="H113">
            <v>3</v>
          </cell>
          <cell r="I113">
            <v>92</v>
          </cell>
          <cell r="J113">
            <v>108</v>
          </cell>
          <cell r="K113">
            <v>41378631</v>
          </cell>
        </row>
        <row r="114">
          <cell r="A114" t="str">
            <v>GFL</v>
          </cell>
          <cell r="B114">
            <v>2107</v>
          </cell>
          <cell r="C114">
            <v>2107</v>
          </cell>
          <cell r="D114">
            <v>78.3</v>
          </cell>
          <cell r="E114">
            <v>75.8</v>
          </cell>
          <cell r="F114">
            <v>17059.900000000001</v>
          </cell>
          <cell r="H114">
            <v>3</v>
          </cell>
          <cell r="I114">
            <v>92</v>
          </cell>
          <cell r="J114">
            <v>109</v>
          </cell>
          <cell r="K114">
            <v>35945209.300000004</v>
          </cell>
        </row>
        <row r="115">
          <cell r="A115" t="str">
            <v>GFM</v>
          </cell>
          <cell r="B115">
            <v>552</v>
          </cell>
          <cell r="C115">
            <v>552</v>
          </cell>
          <cell r="D115">
            <v>12.85</v>
          </cell>
          <cell r="E115">
            <v>85.91</v>
          </cell>
          <cell r="F115">
            <v>12703.2</v>
          </cell>
          <cell r="H115">
            <v>3</v>
          </cell>
          <cell r="I115">
            <v>92</v>
          </cell>
          <cell r="J115">
            <v>110</v>
          </cell>
          <cell r="K115">
            <v>7012166.4000000004</v>
          </cell>
        </row>
        <row r="116">
          <cell r="A116" t="str">
            <v>PJK1</v>
          </cell>
          <cell r="B116">
            <v>507915</v>
          </cell>
          <cell r="C116">
            <v>507915</v>
          </cell>
          <cell r="D116">
            <v>707.2</v>
          </cell>
          <cell r="E116">
            <v>97.32</v>
          </cell>
          <cell r="F116">
            <v>9374.7999999999993</v>
          </cell>
          <cell r="H116">
            <v>3</v>
          </cell>
          <cell r="I116">
            <v>92</v>
          </cell>
          <cell r="J116">
            <v>111</v>
          </cell>
          <cell r="K116">
            <v>4761601542</v>
          </cell>
        </row>
        <row r="117">
          <cell r="A117" t="str">
            <v>PJK2</v>
          </cell>
          <cell r="B117">
            <v>928402</v>
          </cell>
          <cell r="C117">
            <v>-515.4</v>
          </cell>
          <cell r="D117">
            <v>0</v>
          </cell>
          <cell r="E117">
            <v>0</v>
          </cell>
          <cell r="F117">
            <v>0</v>
          </cell>
          <cell r="H117">
            <v>3</v>
          </cell>
          <cell r="I117">
            <v>92</v>
          </cell>
          <cell r="J117">
            <v>112</v>
          </cell>
          <cell r="K117">
            <v>0</v>
          </cell>
        </row>
        <row r="118">
          <cell r="A118" t="str">
            <v>PSG4</v>
          </cell>
          <cell r="B118">
            <v>146825</v>
          </cell>
          <cell r="C118">
            <v>146825</v>
          </cell>
          <cell r="D118">
            <v>338.77</v>
          </cell>
          <cell r="E118">
            <v>48.84</v>
          </cell>
          <cell r="F118">
            <v>9458</v>
          </cell>
          <cell r="H118">
            <v>3</v>
          </cell>
          <cell r="I118">
            <v>92</v>
          </cell>
          <cell r="J118">
            <v>113</v>
          </cell>
          <cell r="K118">
            <v>1388670850</v>
          </cell>
        </row>
        <row r="119">
          <cell r="A119" t="str">
            <v>FOSSIL</v>
          </cell>
          <cell r="B119">
            <v>3669531</v>
          </cell>
          <cell r="C119">
            <v>2730071.5999999996</v>
          </cell>
          <cell r="F119">
            <v>7187.0397598766722</v>
          </cell>
          <cell r="H119">
            <v>3</v>
          </cell>
          <cell r="I119">
            <v>92</v>
          </cell>
          <cell r="J119">
            <v>114</v>
          </cell>
          <cell r="K119">
            <v>26373065197.100006</v>
          </cell>
          <cell r="M119">
            <v>2724858.5999999996</v>
          </cell>
          <cell r="N119">
            <v>7813675</v>
          </cell>
        </row>
        <row r="120">
          <cell r="A120" t="str">
            <v>PTP1</v>
          </cell>
          <cell r="B120">
            <v>130311</v>
          </cell>
          <cell r="C120">
            <v>129373</v>
          </cell>
          <cell r="D120">
            <v>520.48</v>
          </cell>
          <cell r="E120">
            <v>68.22</v>
          </cell>
          <cell r="F120">
            <v>9769.4</v>
          </cell>
          <cell r="H120">
            <v>4</v>
          </cell>
          <cell r="I120">
            <v>92</v>
          </cell>
          <cell r="J120">
            <v>115</v>
          </cell>
          <cell r="K120">
            <v>1273060283.3999999</v>
          </cell>
        </row>
        <row r="121">
          <cell r="A121" t="str">
            <v>PTP2</v>
          </cell>
          <cell r="B121">
            <v>172705</v>
          </cell>
          <cell r="C121">
            <v>172268</v>
          </cell>
          <cell r="D121">
            <v>637</v>
          </cell>
          <cell r="E121">
            <v>73.88</v>
          </cell>
          <cell r="F121">
            <v>9582.1</v>
          </cell>
          <cell r="H121">
            <v>4</v>
          </cell>
          <cell r="I121">
            <v>92</v>
          </cell>
          <cell r="J121">
            <v>116</v>
          </cell>
          <cell r="K121">
            <v>1654876580.5</v>
          </cell>
        </row>
        <row r="122">
          <cell r="A122" t="str">
            <v>NPTP3</v>
          </cell>
          <cell r="B122">
            <v>406658</v>
          </cell>
          <cell r="C122">
            <v>406088</v>
          </cell>
          <cell r="D122">
            <v>705.28</v>
          </cell>
          <cell r="E122">
            <v>86.57</v>
          </cell>
          <cell r="F122">
            <v>11209.4</v>
          </cell>
          <cell r="H122">
            <v>4</v>
          </cell>
          <cell r="I122">
            <v>92</v>
          </cell>
          <cell r="J122">
            <v>117</v>
          </cell>
          <cell r="K122">
            <v>4558392185.1999998</v>
          </cell>
        </row>
        <row r="123">
          <cell r="A123" t="str">
            <v>NPTP4</v>
          </cell>
          <cell r="B123">
            <v>500344</v>
          </cell>
          <cell r="C123">
            <v>500344</v>
          </cell>
          <cell r="D123">
            <v>743</v>
          </cell>
          <cell r="E123">
            <v>101.11</v>
          </cell>
          <cell r="F123">
            <v>11114.5</v>
          </cell>
          <cell r="H123">
            <v>4</v>
          </cell>
          <cell r="I123">
            <v>92</v>
          </cell>
          <cell r="J123">
            <v>118</v>
          </cell>
          <cell r="K123">
            <v>5561073388</v>
          </cell>
        </row>
        <row r="124">
          <cell r="A124" t="str">
            <v>PCU5</v>
          </cell>
          <cell r="B124">
            <v>2888</v>
          </cell>
          <cell r="C124">
            <v>2597</v>
          </cell>
          <cell r="D124">
            <v>74.650000000000006</v>
          </cell>
          <cell r="E124">
            <v>57.74</v>
          </cell>
          <cell r="F124">
            <v>12167.8</v>
          </cell>
          <cell r="H124">
            <v>4</v>
          </cell>
          <cell r="I124">
            <v>92</v>
          </cell>
          <cell r="J124">
            <v>119</v>
          </cell>
          <cell r="K124">
            <v>35140606.399999999</v>
          </cell>
        </row>
        <row r="125">
          <cell r="A125" t="str">
            <v>PCU6</v>
          </cell>
          <cell r="B125">
            <v>0</v>
          </cell>
          <cell r="C125">
            <v>-184</v>
          </cell>
          <cell r="D125">
            <v>0</v>
          </cell>
          <cell r="E125">
            <v>0</v>
          </cell>
          <cell r="F125">
            <v>0</v>
          </cell>
          <cell r="H125">
            <v>4</v>
          </cell>
          <cell r="I125">
            <v>92</v>
          </cell>
          <cell r="J125">
            <v>120</v>
          </cell>
          <cell r="K125">
            <v>0</v>
          </cell>
        </row>
        <row r="126">
          <cell r="A126" t="str">
            <v>PFL4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H126">
            <v>4</v>
          </cell>
          <cell r="I126">
            <v>92</v>
          </cell>
          <cell r="J126">
            <v>121</v>
          </cell>
          <cell r="K126">
            <v>0</v>
          </cell>
        </row>
        <row r="127">
          <cell r="A127" t="str">
            <v>PFL5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H127">
            <v>4</v>
          </cell>
          <cell r="I127">
            <v>92</v>
          </cell>
          <cell r="J127">
            <v>122</v>
          </cell>
          <cell r="K127">
            <v>0</v>
          </cell>
        </row>
        <row r="128">
          <cell r="A128" t="str">
            <v>PPE1</v>
          </cell>
          <cell r="B128">
            <v>100850</v>
          </cell>
          <cell r="C128">
            <v>100555</v>
          </cell>
          <cell r="D128">
            <v>632.9</v>
          </cell>
          <cell r="E128">
            <v>78.11</v>
          </cell>
          <cell r="F128">
            <v>9861.2999999999993</v>
          </cell>
          <cell r="H128">
            <v>4</v>
          </cell>
          <cell r="I128">
            <v>92</v>
          </cell>
          <cell r="J128">
            <v>123</v>
          </cell>
          <cell r="K128">
            <v>994512104.99999988</v>
          </cell>
        </row>
        <row r="129">
          <cell r="A129" t="str">
            <v>PPE2</v>
          </cell>
          <cell r="B129">
            <v>108111</v>
          </cell>
          <cell r="C129">
            <v>107981</v>
          </cell>
          <cell r="D129">
            <v>636.66999999999996</v>
          </cell>
          <cell r="E129">
            <v>83.24</v>
          </cell>
          <cell r="F129">
            <v>9810.6</v>
          </cell>
          <cell r="H129">
            <v>4</v>
          </cell>
          <cell r="I129">
            <v>92</v>
          </cell>
          <cell r="J129">
            <v>124</v>
          </cell>
          <cell r="K129">
            <v>1060633776.6</v>
          </cell>
        </row>
        <row r="130">
          <cell r="A130" t="str">
            <v>PPE3</v>
          </cell>
          <cell r="B130">
            <v>165793</v>
          </cell>
          <cell r="C130">
            <v>165201</v>
          </cell>
          <cell r="D130">
            <v>545.48</v>
          </cell>
          <cell r="E130">
            <v>82.82</v>
          </cell>
          <cell r="F130">
            <v>9332.6</v>
          </cell>
          <cell r="H130">
            <v>4</v>
          </cell>
          <cell r="I130">
            <v>92</v>
          </cell>
          <cell r="J130">
            <v>125</v>
          </cell>
          <cell r="K130">
            <v>1547279751.8</v>
          </cell>
        </row>
        <row r="131">
          <cell r="A131" t="str">
            <v>PPE4</v>
          </cell>
          <cell r="B131">
            <v>98474</v>
          </cell>
          <cell r="C131">
            <v>98027</v>
          </cell>
          <cell r="D131">
            <v>302.85000000000002</v>
          </cell>
          <cell r="E131">
            <v>88.6</v>
          </cell>
          <cell r="F131">
            <v>9429.1</v>
          </cell>
          <cell r="H131">
            <v>4</v>
          </cell>
          <cell r="I131">
            <v>92</v>
          </cell>
          <cell r="J131">
            <v>126</v>
          </cell>
          <cell r="K131">
            <v>928521193.4000001</v>
          </cell>
        </row>
        <row r="132">
          <cell r="A132" t="str">
            <v>PRV3</v>
          </cell>
          <cell r="B132">
            <v>121459</v>
          </cell>
          <cell r="C132">
            <v>121151</v>
          </cell>
          <cell r="D132">
            <v>645.65</v>
          </cell>
          <cell r="E132">
            <v>69.16</v>
          </cell>
          <cell r="F132">
            <v>9934.2000000000007</v>
          </cell>
          <cell r="H132">
            <v>4</v>
          </cell>
          <cell r="I132">
            <v>92</v>
          </cell>
          <cell r="J132">
            <v>127</v>
          </cell>
          <cell r="K132">
            <v>1206597997.8000002</v>
          </cell>
        </row>
        <row r="133">
          <cell r="A133" t="str">
            <v>PRV4</v>
          </cell>
          <cell r="B133">
            <v>130115</v>
          </cell>
          <cell r="C133">
            <v>129851</v>
          </cell>
          <cell r="D133">
            <v>651.58000000000004</v>
          </cell>
          <cell r="E133">
            <v>73.42</v>
          </cell>
          <cell r="F133">
            <v>9878.4</v>
          </cell>
          <cell r="H133">
            <v>4</v>
          </cell>
          <cell r="I133">
            <v>92</v>
          </cell>
          <cell r="J133">
            <v>128</v>
          </cell>
          <cell r="K133">
            <v>1285328016</v>
          </cell>
        </row>
        <row r="134">
          <cell r="A134" t="str">
            <v>PMR1</v>
          </cell>
          <cell r="B134">
            <v>90520</v>
          </cell>
          <cell r="C134">
            <v>88876</v>
          </cell>
          <cell r="D134">
            <v>218.37</v>
          </cell>
          <cell r="E134">
            <v>52.94</v>
          </cell>
          <cell r="F134">
            <v>10293.9</v>
          </cell>
          <cell r="H134">
            <v>4</v>
          </cell>
          <cell r="I134">
            <v>92</v>
          </cell>
          <cell r="J134">
            <v>129</v>
          </cell>
          <cell r="K134">
            <v>931803828</v>
          </cell>
        </row>
        <row r="135">
          <cell r="A135" t="str">
            <v>PMR2</v>
          </cell>
          <cell r="B135">
            <v>114316</v>
          </cell>
          <cell r="C135">
            <v>112734</v>
          </cell>
          <cell r="D135">
            <v>352.77</v>
          </cell>
          <cell r="E135">
            <v>41.39</v>
          </cell>
          <cell r="F135">
            <v>10367.700000000001</v>
          </cell>
          <cell r="H135">
            <v>4</v>
          </cell>
          <cell r="I135">
            <v>92</v>
          </cell>
          <cell r="J135">
            <v>130</v>
          </cell>
          <cell r="K135">
            <v>1185193993.2</v>
          </cell>
        </row>
        <row r="136">
          <cell r="A136" t="str">
            <v>PMG3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H136">
            <v>4</v>
          </cell>
          <cell r="I136">
            <v>92</v>
          </cell>
          <cell r="J136">
            <v>131</v>
          </cell>
          <cell r="K136">
            <v>0</v>
          </cell>
        </row>
        <row r="137">
          <cell r="A137" t="str">
            <v>PMG4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H137">
            <v>4</v>
          </cell>
          <cell r="I137">
            <v>92</v>
          </cell>
          <cell r="J137">
            <v>132</v>
          </cell>
          <cell r="K137">
            <v>0</v>
          </cell>
        </row>
        <row r="138">
          <cell r="A138" t="str">
            <v>PSL1</v>
          </cell>
          <cell r="B138">
            <v>628616</v>
          </cell>
          <cell r="C138">
            <v>628616</v>
          </cell>
          <cell r="D138">
            <v>743</v>
          </cell>
          <cell r="E138">
            <v>100.84</v>
          </cell>
          <cell r="F138">
            <v>10686.9</v>
          </cell>
          <cell r="H138">
            <v>4</v>
          </cell>
          <cell r="I138">
            <v>92</v>
          </cell>
          <cell r="J138">
            <v>133</v>
          </cell>
          <cell r="K138">
            <v>6717956330.3999996</v>
          </cell>
        </row>
        <row r="139">
          <cell r="A139" t="str">
            <v>PSL2</v>
          </cell>
          <cell r="B139">
            <v>468777</v>
          </cell>
          <cell r="C139">
            <v>467211</v>
          </cell>
          <cell r="D139">
            <v>553.63</v>
          </cell>
          <cell r="E139">
            <v>100.92</v>
          </cell>
          <cell r="F139">
            <v>10719.8</v>
          </cell>
          <cell r="H139">
            <v>4</v>
          </cell>
          <cell r="I139">
            <v>92</v>
          </cell>
          <cell r="J139">
            <v>134</v>
          </cell>
          <cell r="K139">
            <v>5025195684.5999994</v>
          </cell>
        </row>
        <row r="140">
          <cell r="A140" t="str">
            <v>PCC1</v>
          </cell>
          <cell r="B140">
            <v>0</v>
          </cell>
          <cell r="C140">
            <v>-314</v>
          </cell>
          <cell r="D140">
            <v>0</v>
          </cell>
          <cell r="E140">
            <v>0</v>
          </cell>
          <cell r="F140">
            <v>0</v>
          </cell>
          <cell r="H140">
            <v>4</v>
          </cell>
          <cell r="I140">
            <v>92</v>
          </cell>
          <cell r="J140">
            <v>135</v>
          </cell>
          <cell r="K140">
            <v>0</v>
          </cell>
        </row>
        <row r="141">
          <cell r="A141" t="str">
            <v>PCC2</v>
          </cell>
          <cell r="B141">
            <v>218070</v>
          </cell>
          <cell r="C141">
            <v>218070</v>
          </cell>
          <cell r="D141">
            <v>743</v>
          </cell>
          <cell r="E141">
            <v>79.97</v>
          </cell>
          <cell r="F141">
            <v>9406.6</v>
          </cell>
          <cell r="H141">
            <v>4</v>
          </cell>
          <cell r="I141">
            <v>92</v>
          </cell>
          <cell r="J141">
            <v>136</v>
          </cell>
          <cell r="K141">
            <v>2051297262</v>
          </cell>
        </row>
        <row r="142">
          <cell r="A142" t="str">
            <v>PSN3</v>
          </cell>
          <cell r="B142">
            <v>21054</v>
          </cell>
          <cell r="C142">
            <v>20765</v>
          </cell>
          <cell r="D142">
            <v>204.68</v>
          </cell>
          <cell r="E142">
            <v>75.08</v>
          </cell>
          <cell r="F142">
            <v>10165.799999999999</v>
          </cell>
          <cell r="H142">
            <v>4</v>
          </cell>
          <cell r="I142">
            <v>92</v>
          </cell>
          <cell r="J142">
            <v>137</v>
          </cell>
          <cell r="K142">
            <v>214030753.19999999</v>
          </cell>
        </row>
        <row r="143">
          <cell r="A143" t="str">
            <v>PSN4</v>
          </cell>
          <cell r="B143">
            <v>147422</v>
          </cell>
          <cell r="C143">
            <v>147074</v>
          </cell>
          <cell r="D143">
            <v>560.9</v>
          </cell>
          <cell r="E143">
            <v>72.61</v>
          </cell>
          <cell r="F143">
            <v>10000.6</v>
          </cell>
          <cell r="H143">
            <v>4</v>
          </cell>
          <cell r="I143">
            <v>92</v>
          </cell>
          <cell r="J143">
            <v>138</v>
          </cell>
          <cell r="K143">
            <v>1474308453.2</v>
          </cell>
        </row>
        <row r="144">
          <cell r="A144" t="str">
            <v>PSN5</v>
          </cell>
          <cell r="B144">
            <v>77226</v>
          </cell>
          <cell r="C144">
            <v>76965</v>
          </cell>
          <cell r="D144">
            <v>292.02</v>
          </cell>
          <cell r="E144">
            <v>73.05</v>
          </cell>
          <cell r="F144">
            <v>10032</v>
          </cell>
          <cell r="H144">
            <v>4</v>
          </cell>
          <cell r="I144">
            <v>92</v>
          </cell>
          <cell r="J144">
            <v>139</v>
          </cell>
          <cell r="K144">
            <v>774731232</v>
          </cell>
        </row>
        <row r="145">
          <cell r="A145" t="str">
            <v>PPN1</v>
          </cell>
          <cell r="B145">
            <v>83751</v>
          </cell>
          <cell r="C145">
            <v>83233</v>
          </cell>
          <cell r="D145">
            <v>458.6</v>
          </cell>
          <cell r="E145">
            <v>81.53</v>
          </cell>
          <cell r="F145">
            <v>8734.9</v>
          </cell>
          <cell r="H145">
            <v>4</v>
          </cell>
          <cell r="I145">
            <v>92</v>
          </cell>
          <cell r="J145">
            <v>140</v>
          </cell>
          <cell r="K145">
            <v>731556609.89999998</v>
          </cell>
        </row>
        <row r="146">
          <cell r="A146" t="str">
            <v>PPN2</v>
          </cell>
          <cell r="B146">
            <v>28991</v>
          </cell>
          <cell r="C146">
            <v>28378</v>
          </cell>
          <cell r="D146">
            <v>148.37</v>
          </cell>
          <cell r="E146">
            <v>87.23</v>
          </cell>
          <cell r="F146">
            <v>9148.6</v>
          </cell>
          <cell r="H146">
            <v>4</v>
          </cell>
          <cell r="I146">
            <v>92</v>
          </cell>
          <cell r="J146">
            <v>141</v>
          </cell>
          <cell r="K146">
            <v>265227062.60000002</v>
          </cell>
        </row>
        <row r="147">
          <cell r="A147" t="str">
            <v>PMT1</v>
          </cell>
          <cell r="B147">
            <v>0</v>
          </cell>
          <cell r="C147">
            <v>-685</v>
          </cell>
          <cell r="D147">
            <v>0</v>
          </cell>
          <cell r="E147">
            <v>0</v>
          </cell>
          <cell r="F147">
            <v>0</v>
          </cell>
          <cell r="H147">
            <v>4</v>
          </cell>
          <cell r="I147">
            <v>92</v>
          </cell>
          <cell r="J147">
            <v>142</v>
          </cell>
          <cell r="K147">
            <v>0</v>
          </cell>
        </row>
        <row r="148">
          <cell r="A148" t="str">
            <v>PMT2</v>
          </cell>
          <cell r="B148">
            <v>269718</v>
          </cell>
          <cell r="C148">
            <v>268766</v>
          </cell>
          <cell r="D148">
            <v>547.1</v>
          </cell>
          <cell r="E148">
            <v>62.96</v>
          </cell>
          <cell r="F148">
            <v>9674.7999999999993</v>
          </cell>
          <cell r="H148">
            <v>4</v>
          </cell>
          <cell r="I148">
            <v>92</v>
          </cell>
          <cell r="J148">
            <v>143</v>
          </cell>
          <cell r="K148">
            <v>2609467706.3999996</v>
          </cell>
        </row>
        <row r="149">
          <cell r="A149" t="str">
            <v>PFM1</v>
          </cell>
          <cell r="B149">
            <v>47700</v>
          </cell>
          <cell r="C149">
            <v>47512</v>
          </cell>
          <cell r="D149">
            <v>466.08</v>
          </cell>
          <cell r="E149">
            <v>74.7</v>
          </cell>
          <cell r="F149">
            <v>9999.6</v>
          </cell>
          <cell r="H149">
            <v>4</v>
          </cell>
          <cell r="I149">
            <v>92</v>
          </cell>
          <cell r="J149">
            <v>144</v>
          </cell>
          <cell r="K149">
            <v>476980920</v>
          </cell>
        </row>
        <row r="150">
          <cell r="A150" t="str">
            <v>PFM2</v>
          </cell>
          <cell r="B150">
            <v>226539</v>
          </cell>
          <cell r="C150">
            <v>226510</v>
          </cell>
          <cell r="D150">
            <v>735.87</v>
          </cell>
          <cell r="E150">
            <v>83.88</v>
          </cell>
          <cell r="F150">
            <v>9286.9</v>
          </cell>
          <cell r="H150">
            <v>4</v>
          </cell>
          <cell r="I150">
            <v>92</v>
          </cell>
          <cell r="J150">
            <v>145</v>
          </cell>
          <cell r="K150">
            <v>2103845039.0999999</v>
          </cell>
        </row>
        <row r="151">
          <cell r="A151" t="str">
            <v>GPE</v>
          </cell>
          <cell r="B151">
            <v>3547</v>
          </cell>
          <cell r="C151">
            <v>3547</v>
          </cell>
          <cell r="D151">
            <v>163.41999999999999</v>
          </cell>
          <cell r="E151">
            <v>61.14</v>
          </cell>
          <cell r="F151">
            <v>16162.2</v>
          </cell>
          <cell r="H151">
            <v>4</v>
          </cell>
          <cell r="I151">
            <v>92</v>
          </cell>
          <cell r="J151">
            <v>146</v>
          </cell>
          <cell r="K151">
            <v>57327323.400000006</v>
          </cell>
        </row>
        <row r="152">
          <cell r="A152" t="str">
            <v>GFL</v>
          </cell>
          <cell r="B152">
            <v>3869</v>
          </cell>
          <cell r="C152">
            <v>3869</v>
          </cell>
          <cell r="D152">
            <v>166.1</v>
          </cell>
          <cell r="E152">
            <v>65.61</v>
          </cell>
          <cell r="F152">
            <v>14954</v>
          </cell>
          <cell r="H152">
            <v>4</v>
          </cell>
          <cell r="I152">
            <v>92</v>
          </cell>
          <cell r="J152">
            <v>147</v>
          </cell>
          <cell r="K152">
            <v>57857026</v>
          </cell>
        </row>
        <row r="153">
          <cell r="A153" t="str">
            <v>GFM</v>
          </cell>
          <cell r="B153">
            <v>42</v>
          </cell>
          <cell r="C153">
            <v>42</v>
          </cell>
          <cell r="D153">
            <v>3.85</v>
          </cell>
          <cell r="E153">
            <v>21.82</v>
          </cell>
          <cell r="F153">
            <v>40533.699999999997</v>
          </cell>
          <cell r="H153">
            <v>4</v>
          </cell>
          <cell r="I153">
            <v>92</v>
          </cell>
          <cell r="J153">
            <v>148</v>
          </cell>
          <cell r="K153">
            <v>1702415.4</v>
          </cell>
        </row>
        <row r="154">
          <cell r="A154" t="str">
            <v>PJK1</v>
          </cell>
          <cell r="B154">
            <v>73617</v>
          </cell>
          <cell r="C154">
            <v>73617</v>
          </cell>
          <cell r="D154">
            <v>625.29</v>
          </cell>
          <cell r="E154">
            <v>96.62</v>
          </cell>
          <cell r="F154">
            <v>9331.4</v>
          </cell>
          <cell r="H154">
            <v>4</v>
          </cell>
          <cell r="I154">
            <v>92</v>
          </cell>
          <cell r="J154">
            <v>149</v>
          </cell>
          <cell r="K154">
            <v>686949673.79999995</v>
          </cell>
        </row>
        <row r="155">
          <cell r="A155" t="str">
            <v>PJK2</v>
          </cell>
          <cell r="B155">
            <v>0</v>
          </cell>
          <cell r="C155">
            <v>-798.2</v>
          </cell>
          <cell r="D155">
            <v>0</v>
          </cell>
          <cell r="E155">
            <v>0</v>
          </cell>
          <cell r="F155">
            <v>0</v>
          </cell>
          <cell r="H155">
            <v>4</v>
          </cell>
          <cell r="I155">
            <v>92</v>
          </cell>
          <cell r="J155">
            <v>150</v>
          </cell>
          <cell r="K155">
            <v>0</v>
          </cell>
        </row>
        <row r="156">
          <cell r="A156" t="str">
            <v>PSG4</v>
          </cell>
          <cell r="B156">
            <v>42587</v>
          </cell>
          <cell r="C156">
            <v>42587</v>
          </cell>
          <cell r="D156">
            <v>613.12</v>
          </cell>
          <cell r="E156">
            <v>58.69</v>
          </cell>
          <cell r="F156">
            <v>9567</v>
          </cell>
          <cell r="H156">
            <v>4</v>
          </cell>
          <cell r="I156">
            <v>92</v>
          </cell>
          <cell r="J156">
            <v>151</v>
          </cell>
          <cell r="K156">
            <v>407429829</v>
          </cell>
        </row>
        <row r="157">
          <cell r="A157" t="str">
            <v>FOSSIL</v>
          </cell>
          <cell r="B157">
            <v>2479675</v>
          </cell>
          <cell r="C157">
            <v>2467567.7999999998</v>
          </cell>
          <cell r="F157">
            <v>9685.0028483974693</v>
          </cell>
          <cell r="H157">
            <v>4</v>
          </cell>
          <cell r="I157">
            <v>92</v>
          </cell>
          <cell r="J157">
            <v>152</v>
          </cell>
          <cell r="K157">
            <v>24015659438.099995</v>
          </cell>
          <cell r="M157">
            <v>2460109.7999999998</v>
          </cell>
          <cell r="N157">
            <v>10281242.800000001</v>
          </cell>
        </row>
        <row r="158">
          <cell r="A158" t="str">
            <v>PTP1</v>
          </cell>
          <cell r="B158">
            <v>150937</v>
          </cell>
          <cell r="C158">
            <v>150249</v>
          </cell>
          <cell r="D158">
            <v>580.91999999999996</v>
          </cell>
          <cell r="E158">
            <v>70.8</v>
          </cell>
          <cell r="F158">
            <v>9769.2000000000007</v>
          </cell>
          <cell r="H158">
            <v>5</v>
          </cell>
          <cell r="I158">
            <v>92</v>
          </cell>
          <cell r="J158">
            <v>153</v>
          </cell>
          <cell r="K158">
            <v>1474533740.4000001</v>
          </cell>
        </row>
        <row r="159">
          <cell r="A159" t="str">
            <v>PTP2</v>
          </cell>
          <cell r="B159">
            <v>94414</v>
          </cell>
          <cell r="C159">
            <v>93437</v>
          </cell>
          <cell r="D159">
            <v>414.28</v>
          </cell>
          <cell r="E159">
            <v>62.1</v>
          </cell>
          <cell r="F159">
            <v>9941.7000000000007</v>
          </cell>
          <cell r="H159">
            <v>5</v>
          </cell>
          <cell r="I159">
            <v>92</v>
          </cell>
          <cell r="J159">
            <v>154</v>
          </cell>
          <cell r="K159">
            <v>938635663.80000007</v>
          </cell>
        </row>
        <row r="160">
          <cell r="A160" t="str">
            <v>NPTP3</v>
          </cell>
          <cell r="B160">
            <v>231903</v>
          </cell>
          <cell r="C160">
            <v>229855</v>
          </cell>
          <cell r="D160">
            <v>407.85</v>
          </cell>
          <cell r="E160">
            <v>85.38</v>
          </cell>
          <cell r="F160">
            <v>11386.1</v>
          </cell>
          <cell r="H160">
            <v>5</v>
          </cell>
          <cell r="I160">
            <v>92</v>
          </cell>
          <cell r="J160">
            <v>155</v>
          </cell>
          <cell r="K160">
            <v>2640470748.3000002</v>
          </cell>
        </row>
        <row r="161">
          <cell r="A161" t="str">
            <v>NPTP4</v>
          </cell>
          <cell r="B161">
            <v>477204</v>
          </cell>
          <cell r="C161">
            <v>477004</v>
          </cell>
          <cell r="D161">
            <v>712.33</v>
          </cell>
          <cell r="E161">
            <v>100.59</v>
          </cell>
          <cell r="F161">
            <v>11112.4</v>
          </cell>
          <cell r="H161">
            <v>5</v>
          </cell>
          <cell r="I161">
            <v>92</v>
          </cell>
          <cell r="J161">
            <v>156</v>
          </cell>
          <cell r="K161">
            <v>5302881729.5999994</v>
          </cell>
        </row>
        <row r="162">
          <cell r="A162" t="str">
            <v>PCU5</v>
          </cell>
          <cell r="B162">
            <v>5892</v>
          </cell>
          <cell r="C162">
            <v>5316</v>
          </cell>
          <cell r="D162">
            <v>156.78</v>
          </cell>
          <cell r="E162">
            <v>56.09</v>
          </cell>
          <cell r="F162">
            <v>12404.3</v>
          </cell>
          <cell r="H162">
            <v>5</v>
          </cell>
          <cell r="I162">
            <v>92</v>
          </cell>
          <cell r="J162">
            <v>157</v>
          </cell>
          <cell r="K162">
            <v>73086135.599999994</v>
          </cell>
        </row>
        <row r="163">
          <cell r="A163" t="str">
            <v>PCU6</v>
          </cell>
          <cell r="B163">
            <v>27537</v>
          </cell>
          <cell r="C163">
            <v>27221</v>
          </cell>
          <cell r="D163">
            <v>330.68</v>
          </cell>
          <cell r="E163">
            <v>59.48</v>
          </cell>
          <cell r="F163">
            <v>10926.3</v>
          </cell>
          <cell r="H163">
            <v>5</v>
          </cell>
          <cell r="I163">
            <v>92</v>
          </cell>
          <cell r="J163">
            <v>158</v>
          </cell>
          <cell r="K163">
            <v>300877523.09999996</v>
          </cell>
        </row>
        <row r="164">
          <cell r="A164" t="str">
            <v>PFL4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>
            <v>5</v>
          </cell>
          <cell r="I164">
            <v>92</v>
          </cell>
          <cell r="J164">
            <v>159</v>
          </cell>
          <cell r="K164">
            <v>0</v>
          </cell>
        </row>
        <row r="165">
          <cell r="A165" t="str">
            <v>PFL5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H165">
            <v>5</v>
          </cell>
          <cell r="I165">
            <v>92</v>
          </cell>
          <cell r="J165">
            <v>160</v>
          </cell>
          <cell r="K165">
            <v>0</v>
          </cell>
        </row>
        <row r="166">
          <cell r="A166" t="str">
            <v>PPE1</v>
          </cell>
          <cell r="B166">
            <v>68138</v>
          </cell>
          <cell r="C166">
            <v>67599</v>
          </cell>
          <cell r="D166">
            <v>467.6</v>
          </cell>
          <cell r="E166">
            <v>71.430000000000007</v>
          </cell>
          <cell r="F166">
            <v>10049.700000000001</v>
          </cell>
          <cell r="H166">
            <v>5</v>
          </cell>
          <cell r="I166">
            <v>92</v>
          </cell>
          <cell r="J166">
            <v>161</v>
          </cell>
          <cell r="K166">
            <v>684766458.60000002</v>
          </cell>
        </row>
        <row r="167">
          <cell r="A167" t="str">
            <v>PPE2</v>
          </cell>
          <cell r="B167">
            <v>81839</v>
          </cell>
          <cell r="C167">
            <v>81533</v>
          </cell>
          <cell r="D167">
            <v>537.38</v>
          </cell>
          <cell r="E167">
            <v>74.650000000000006</v>
          </cell>
          <cell r="F167">
            <v>9902.7999999999993</v>
          </cell>
          <cell r="H167">
            <v>5</v>
          </cell>
          <cell r="I167">
            <v>92</v>
          </cell>
          <cell r="J167">
            <v>162</v>
          </cell>
          <cell r="K167">
            <v>810435249.19999993</v>
          </cell>
        </row>
        <row r="168">
          <cell r="A168" t="str">
            <v>PPE3</v>
          </cell>
          <cell r="B168">
            <v>212591</v>
          </cell>
          <cell r="C168">
            <v>212546</v>
          </cell>
          <cell r="D168">
            <v>712.75</v>
          </cell>
          <cell r="E168">
            <v>81.27</v>
          </cell>
          <cell r="F168">
            <v>9258.9</v>
          </cell>
          <cell r="H168">
            <v>5</v>
          </cell>
          <cell r="I168">
            <v>92</v>
          </cell>
          <cell r="J168">
            <v>163</v>
          </cell>
          <cell r="K168">
            <v>1968358809.8999999</v>
          </cell>
        </row>
        <row r="169">
          <cell r="A169" t="str">
            <v>PPE4</v>
          </cell>
          <cell r="B169">
            <v>58705</v>
          </cell>
          <cell r="C169">
            <v>57849</v>
          </cell>
          <cell r="D169">
            <v>213.97</v>
          </cell>
          <cell r="E169">
            <v>74.760000000000005</v>
          </cell>
          <cell r="F169">
            <v>9687.2000000000007</v>
          </cell>
          <cell r="H169">
            <v>5</v>
          </cell>
          <cell r="I169">
            <v>92</v>
          </cell>
          <cell r="J169">
            <v>164</v>
          </cell>
          <cell r="K169">
            <v>568687076</v>
          </cell>
        </row>
        <row r="170">
          <cell r="A170" t="str">
            <v>PRV3</v>
          </cell>
          <cell r="B170">
            <v>124282</v>
          </cell>
          <cell r="C170">
            <v>123932</v>
          </cell>
          <cell r="D170">
            <v>581.98</v>
          </cell>
          <cell r="E170">
            <v>78.510000000000005</v>
          </cell>
          <cell r="F170">
            <v>9958.7000000000007</v>
          </cell>
          <cell r="H170">
            <v>5</v>
          </cell>
          <cell r="I170">
            <v>92</v>
          </cell>
          <cell r="J170">
            <v>165</v>
          </cell>
          <cell r="K170">
            <v>1237687153.4000001</v>
          </cell>
        </row>
        <row r="171">
          <cell r="A171" t="str">
            <v>PRV4</v>
          </cell>
          <cell r="B171">
            <v>145813</v>
          </cell>
          <cell r="C171">
            <v>145652</v>
          </cell>
          <cell r="D171">
            <v>658.3</v>
          </cell>
          <cell r="E171">
            <v>81.430000000000007</v>
          </cell>
          <cell r="F171">
            <v>9919.2000000000007</v>
          </cell>
          <cell r="H171">
            <v>5</v>
          </cell>
          <cell r="I171">
            <v>92</v>
          </cell>
          <cell r="J171">
            <v>166</v>
          </cell>
          <cell r="K171">
            <v>1446348309.6000001</v>
          </cell>
        </row>
        <row r="172">
          <cell r="A172" t="str">
            <v>PMR1</v>
          </cell>
          <cell r="B172">
            <v>135750</v>
          </cell>
          <cell r="C172">
            <v>133942</v>
          </cell>
          <cell r="D172">
            <v>330.78</v>
          </cell>
          <cell r="E172">
            <v>52.41</v>
          </cell>
          <cell r="F172">
            <v>10251.700000000001</v>
          </cell>
          <cell r="H172">
            <v>5</v>
          </cell>
          <cell r="I172">
            <v>92</v>
          </cell>
          <cell r="J172">
            <v>167</v>
          </cell>
          <cell r="K172">
            <v>1391668275</v>
          </cell>
        </row>
        <row r="173">
          <cell r="A173" t="str">
            <v>PMR2</v>
          </cell>
          <cell r="B173">
            <v>153886</v>
          </cell>
          <cell r="C173">
            <v>152694</v>
          </cell>
          <cell r="D173">
            <v>434.28</v>
          </cell>
          <cell r="E173">
            <v>45.25</v>
          </cell>
          <cell r="F173">
            <v>10454.4</v>
          </cell>
          <cell r="H173">
            <v>5</v>
          </cell>
          <cell r="I173">
            <v>92</v>
          </cell>
          <cell r="J173">
            <v>168</v>
          </cell>
          <cell r="K173">
            <v>1608785798.3999999</v>
          </cell>
        </row>
        <row r="174">
          <cell r="A174" t="str">
            <v>PMG3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5</v>
          </cell>
          <cell r="I174">
            <v>92</v>
          </cell>
          <cell r="J174">
            <v>169</v>
          </cell>
          <cell r="K174">
            <v>0</v>
          </cell>
        </row>
        <row r="175">
          <cell r="A175" t="str">
            <v>PMG4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5</v>
          </cell>
          <cell r="I175">
            <v>92</v>
          </cell>
          <cell r="J175">
            <v>170</v>
          </cell>
          <cell r="K175">
            <v>0</v>
          </cell>
        </row>
        <row r="176">
          <cell r="A176" t="str">
            <v>PSL1</v>
          </cell>
          <cell r="B176">
            <v>619236</v>
          </cell>
          <cell r="C176">
            <v>619236</v>
          </cell>
          <cell r="D176">
            <v>720</v>
          </cell>
          <cell r="E176">
            <v>102.51</v>
          </cell>
          <cell r="F176">
            <v>10712.7</v>
          </cell>
          <cell r="H176">
            <v>5</v>
          </cell>
          <cell r="I176">
            <v>92</v>
          </cell>
          <cell r="J176">
            <v>171</v>
          </cell>
          <cell r="K176">
            <v>6633689497.2000008</v>
          </cell>
        </row>
        <row r="177">
          <cell r="A177" t="str">
            <v>PSL2</v>
          </cell>
          <cell r="B177">
            <v>0</v>
          </cell>
          <cell r="C177">
            <v>-2177</v>
          </cell>
          <cell r="D177">
            <v>0</v>
          </cell>
          <cell r="E177">
            <v>0</v>
          </cell>
          <cell r="F177">
            <v>0</v>
          </cell>
          <cell r="H177">
            <v>5</v>
          </cell>
          <cell r="I177">
            <v>92</v>
          </cell>
          <cell r="J177">
            <v>172</v>
          </cell>
          <cell r="K177">
            <v>0</v>
          </cell>
        </row>
        <row r="178">
          <cell r="A178" t="str">
            <v>PCC1</v>
          </cell>
          <cell r="B178">
            <v>15490</v>
          </cell>
          <cell r="C178">
            <v>14569</v>
          </cell>
          <cell r="D178">
            <v>66.599999999999994</v>
          </cell>
          <cell r="E178">
            <v>63.37</v>
          </cell>
          <cell r="F178">
            <v>9749.7000000000007</v>
          </cell>
          <cell r="H178">
            <v>5</v>
          </cell>
          <cell r="I178">
            <v>92</v>
          </cell>
          <cell r="J178">
            <v>173</v>
          </cell>
          <cell r="K178">
            <v>151022853</v>
          </cell>
        </row>
        <row r="179">
          <cell r="A179" t="str">
            <v>PCC2</v>
          </cell>
          <cell r="B179">
            <v>195469</v>
          </cell>
          <cell r="C179">
            <v>195436</v>
          </cell>
          <cell r="D179">
            <v>710.8</v>
          </cell>
          <cell r="E179">
            <v>74.930000000000007</v>
          </cell>
          <cell r="F179">
            <v>9321.6</v>
          </cell>
          <cell r="H179">
            <v>5</v>
          </cell>
          <cell r="I179">
            <v>92</v>
          </cell>
          <cell r="J179">
            <v>174</v>
          </cell>
          <cell r="K179">
            <v>1822083830.4000001</v>
          </cell>
        </row>
        <row r="180">
          <cell r="A180" t="str">
            <v>PSN3</v>
          </cell>
          <cell r="B180">
            <v>37676</v>
          </cell>
          <cell r="C180">
            <v>37271</v>
          </cell>
          <cell r="D180">
            <v>405.97</v>
          </cell>
          <cell r="E180">
            <v>67.739999999999995</v>
          </cell>
          <cell r="F180">
            <v>10052.1</v>
          </cell>
          <cell r="H180">
            <v>5</v>
          </cell>
          <cell r="I180">
            <v>92</v>
          </cell>
          <cell r="J180">
            <v>175</v>
          </cell>
          <cell r="K180">
            <v>378722919.60000002</v>
          </cell>
        </row>
        <row r="181">
          <cell r="A181" t="str">
            <v>PSN4</v>
          </cell>
          <cell r="B181">
            <v>174184</v>
          </cell>
          <cell r="C181">
            <v>173780</v>
          </cell>
          <cell r="D181">
            <v>642</v>
          </cell>
          <cell r="E181">
            <v>74.95</v>
          </cell>
          <cell r="F181">
            <v>9934.1</v>
          </cell>
          <cell r="H181">
            <v>5</v>
          </cell>
          <cell r="I181">
            <v>92</v>
          </cell>
          <cell r="J181">
            <v>176</v>
          </cell>
          <cell r="K181">
            <v>1730361274.4000001</v>
          </cell>
        </row>
        <row r="182">
          <cell r="A182" t="str">
            <v>PSN5</v>
          </cell>
          <cell r="B182">
            <v>82649</v>
          </cell>
          <cell r="C182">
            <v>81798</v>
          </cell>
          <cell r="D182">
            <v>346.72</v>
          </cell>
          <cell r="E182">
            <v>65.849999999999994</v>
          </cell>
          <cell r="F182">
            <v>10152.700000000001</v>
          </cell>
          <cell r="H182">
            <v>5</v>
          </cell>
          <cell r="I182">
            <v>92</v>
          </cell>
          <cell r="J182">
            <v>177</v>
          </cell>
          <cell r="K182">
            <v>839110502.30000007</v>
          </cell>
        </row>
        <row r="183">
          <cell r="A183" t="str">
            <v>PPN1</v>
          </cell>
          <cell r="B183">
            <v>120433</v>
          </cell>
          <cell r="C183">
            <v>120155</v>
          </cell>
          <cell r="D183">
            <v>608.66999999999996</v>
          </cell>
          <cell r="E183">
            <v>83.16</v>
          </cell>
          <cell r="F183">
            <v>8583.7000000000007</v>
          </cell>
          <cell r="H183">
            <v>5</v>
          </cell>
          <cell r="I183">
            <v>92</v>
          </cell>
          <cell r="J183">
            <v>178</v>
          </cell>
          <cell r="K183">
            <v>1033760742.1000001</v>
          </cell>
        </row>
        <row r="184">
          <cell r="A184" t="str">
            <v>PPN2</v>
          </cell>
          <cell r="B184">
            <v>0</v>
          </cell>
          <cell r="C184">
            <v>-620</v>
          </cell>
          <cell r="D184">
            <v>0</v>
          </cell>
          <cell r="E184">
            <v>0</v>
          </cell>
          <cell r="F184">
            <v>0</v>
          </cell>
          <cell r="H184">
            <v>5</v>
          </cell>
          <cell r="I184">
            <v>92</v>
          </cell>
          <cell r="J184">
            <v>179</v>
          </cell>
          <cell r="K184">
            <v>0</v>
          </cell>
        </row>
        <row r="185">
          <cell r="A185" t="str">
            <v>PMT1</v>
          </cell>
          <cell r="B185">
            <v>0</v>
          </cell>
          <cell r="C185">
            <v>-1236</v>
          </cell>
          <cell r="D185">
            <v>0</v>
          </cell>
          <cell r="E185">
            <v>0</v>
          </cell>
          <cell r="F185">
            <v>0</v>
          </cell>
          <cell r="H185">
            <v>5</v>
          </cell>
          <cell r="I185">
            <v>92</v>
          </cell>
          <cell r="J185">
            <v>180</v>
          </cell>
          <cell r="K185">
            <v>0</v>
          </cell>
        </row>
        <row r="186">
          <cell r="A186" t="str">
            <v>PMT2</v>
          </cell>
          <cell r="B186">
            <v>327996</v>
          </cell>
          <cell r="C186">
            <v>327768</v>
          </cell>
          <cell r="D186">
            <v>669.85</v>
          </cell>
          <cell r="E186">
            <v>62.54</v>
          </cell>
          <cell r="F186">
            <v>9721.2000000000007</v>
          </cell>
          <cell r="H186">
            <v>5</v>
          </cell>
          <cell r="I186">
            <v>92</v>
          </cell>
          <cell r="J186">
            <v>181</v>
          </cell>
          <cell r="K186">
            <v>3188514715.2000003</v>
          </cell>
        </row>
        <row r="187">
          <cell r="A187" t="str">
            <v>PFM1</v>
          </cell>
          <cell r="B187">
            <v>46712</v>
          </cell>
          <cell r="C187">
            <v>46511</v>
          </cell>
          <cell r="D187">
            <v>434.22</v>
          </cell>
          <cell r="E187">
            <v>78.52</v>
          </cell>
          <cell r="F187">
            <v>10362</v>
          </cell>
          <cell r="H187">
            <v>5</v>
          </cell>
          <cell r="I187">
            <v>92</v>
          </cell>
          <cell r="J187">
            <v>182</v>
          </cell>
          <cell r="K187">
            <v>484029744</v>
          </cell>
        </row>
        <row r="188">
          <cell r="A188" t="str">
            <v>PFM2</v>
          </cell>
          <cell r="B188">
            <v>81728</v>
          </cell>
          <cell r="C188">
            <v>81308</v>
          </cell>
          <cell r="D188">
            <v>294.82</v>
          </cell>
          <cell r="E188">
            <v>75.540000000000006</v>
          </cell>
          <cell r="F188">
            <v>9250.7000000000007</v>
          </cell>
          <cell r="H188">
            <v>5</v>
          </cell>
          <cell r="I188">
            <v>92</v>
          </cell>
          <cell r="J188">
            <v>183</v>
          </cell>
          <cell r="K188">
            <v>756041209.60000002</v>
          </cell>
        </row>
        <row r="189">
          <cell r="A189" t="str">
            <v>GPE</v>
          </cell>
          <cell r="B189">
            <v>3829</v>
          </cell>
          <cell r="C189">
            <v>3829</v>
          </cell>
          <cell r="D189">
            <v>145.5</v>
          </cell>
          <cell r="E189">
            <v>74.13</v>
          </cell>
          <cell r="F189">
            <v>15316.6</v>
          </cell>
          <cell r="H189">
            <v>5</v>
          </cell>
          <cell r="I189">
            <v>92</v>
          </cell>
          <cell r="J189">
            <v>184</v>
          </cell>
          <cell r="K189">
            <v>58647261.399999999</v>
          </cell>
        </row>
        <row r="190">
          <cell r="A190" t="str">
            <v>GFL</v>
          </cell>
          <cell r="B190">
            <v>4526</v>
          </cell>
          <cell r="C190">
            <v>4526</v>
          </cell>
          <cell r="D190">
            <v>185.08</v>
          </cell>
          <cell r="E190">
            <v>68.88</v>
          </cell>
          <cell r="F190">
            <v>15708.4</v>
          </cell>
          <cell r="H190">
            <v>5</v>
          </cell>
          <cell r="I190">
            <v>92</v>
          </cell>
          <cell r="J190">
            <v>185</v>
          </cell>
          <cell r="K190">
            <v>71096218.399999991</v>
          </cell>
        </row>
        <row r="191">
          <cell r="A191" t="str">
            <v>GFM</v>
          </cell>
          <cell r="B191">
            <v>49</v>
          </cell>
          <cell r="C191">
            <v>49</v>
          </cell>
          <cell r="D191">
            <v>2.4</v>
          </cell>
          <cell r="E191">
            <v>40.83</v>
          </cell>
          <cell r="F191">
            <v>21901.7</v>
          </cell>
          <cell r="H191">
            <v>5</v>
          </cell>
          <cell r="I191">
            <v>92</v>
          </cell>
          <cell r="J191">
            <v>186</v>
          </cell>
          <cell r="K191">
            <v>1073183.3</v>
          </cell>
        </row>
        <row r="192">
          <cell r="A192" t="str">
            <v>PJK1</v>
          </cell>
          <cell r="B192">
            <v>88326</v>
          </cell>
          <cell r="C192">
            <v>88326</v>
          </cell>
          <cell r="D192">
            <v>740.54</v>
          </cell>
          <cell r="E192">
            <v>96.45</v>
          </cell>
          <cell r="F192">
            <v>9385.5</v>
          </cell>
          <cell r="H192">
            <v>5</v>
          </cell>
          <cell r="I192">
            <v>92</v>
          </cell>
          <cell r="J192">
            <v>187</v>
          </cell>
          <cell r="K192">
            <v>828983673</v>
          </cell>
        </row>
        <row r="193">
          <cell r="A193" t="str">
            <v>PJK2</v>
          </cell>
          <cell r="B193">
            <v>72929</v>
          </cell>
          <cell r="C193">
            <v>72929</v>
          </cell>
          <cell r="D193">
            <v>618.45000000000005</v>
          </cell>
          <cell r="E193">
            <v>95.38</v>
          </cell>
          <cell r="F193">
            <v>9255.5</v>
          </cell>
          <cell r="H193">
            <v>5</v>
          </cell>
          <cell r="I193">
            <v>92</v>
          </cell>
          <cell r="J193">
            <v>188</v>
          </cell>
          <cell r="K193">
            <v>674994359.5</v>
          </cell>
        </row>
        <row r="194">
          <cell r="A194" t="str">
            <v>PSG4</v>
          </cell>
          <cell r="B194">
            <v>46969</v>
          </cell>
          <cell r="C194">
            <v>46969</v>
          </cell>
          <cell r="D194">
            <v>548.27</v>
          </cell>
          <cell r="E194">
            <v>60.72</v>
          </cell>
          <cell r="F194">
            <v>9465</v>
          </cell>
          <cell r="H194">
            <v>5</v>
          </cell>
          <cell r="I194">
            <v>92</v>
          </cell>
          <cell r="J194">
            <v>189</v>
          </cell>
          <cell r="K194">
            <v>444561585</v>
          </cell>
        </row>
        <row r="195">
          <cell r="A195" t="str">
            <v>FOSSIL</v>
          </cell>
          <cell r="B195">
            <v>2558749</v>
          </cell>
          <cell r="C195">
            <v>2545338</v>
          </cell>
          <cell r="F195">
            <v>9757.4534525269992</v>
          </cell>
          <cell r="H195">
            <v>5</v>
          </cell>
          <cell r="I195">
            <v>92</v>
          </cell>
          <cell r="J195">
            <v>190</v>
          </cell>
          <cell r="K195">
            <v>24966874264.200005</v>
          </cell>
          <cell r="M195">
            <v>2536934</v>
          </cell>
          <cell r="N195">
            <v>12826580.800000001</v>
          </cell>
        </row>
        <row r="196">
          <cell r="A196" t="str">
            <v>PTP1</v>
          </cell>
          <cell r="B196">
            <v>167364</v>
          </cell>
          <cell r="C196">
            <v>167011</v>
          </cell>
          <cell r="D196">
            <v>659.75</v>
          </cell>
          <cell r="E196">
            <v>69.12</v>
          </cell>
          <cell r="F196">
            <v>9813.6</v>
          </cell>
          <cell r="H196">
            <v>6</v>
          </cell>
          <cell r="I196">
            <v>92</v>
          </cell>
          <cell r="J196">
            <v>191</v>
          </cell>
          <cell r="K196">
            <v>1642443350.4000001</v>
          </cell>
        </row>
        <row r="197">
          <cell r="A197" t="str">
            <v>PTP2</v>
          </cell>
          <cell r="B197">
            <v>176821</v>
          </cell>
          <cell r="C197">
            <v>176751</v>
          </cell>
          <cell r="D197">
            <v>731.62</v>
          </cell>
          <cell r="E197">
            <v>65.849999999999994</v>
          </cell>
          <cell r="F197">
            <v>9748.6</v>
          </cell>
          <cell r="H197">
            <v>6</v>
          </cell>
          <cell r="I197">
            <v>92</v>
          </cell>
          <cell r="J197">
            <v>192</v>
          </cell>
          <cell r="K197">
            <v>1723757200.6000001</v>
          </cell>
        </row>
        <row r="198">
          <cell r="A198" t="str">
            <v>NPTP3</v>
          </cell>
          <cell r="B198">
            <v>423314</v>
          </cell>
          <cell r="C198">
            <v>423314</v>
          </cell>
          <cell r="D198">
            <v>744</v>
          </cell>
          <cell r="E198">
            <v>85.43</v>
          </cell>
          <cell r="F198">
            <v>11571.1</v>
          </cell>
          <cell r="H198">
            <v>6</v>
          </cell>
          <cell r="I198">
            <v>92</v>
          </cell>
          <cell r="J198">
            <v>193</v>
          </cell>
          <cell r="K198">
            <v>4898208625.4000006</v>
          </cell>
        </row>
        <row r="199">
          <cell r="A199" t="str">
            <v>NPTP4</v>
          </cell>
          <cell r="B199">
            <v>497996</v>
          </cell>
          <cell r="C199">
            <v>497996</v>
          </cell>
          <cell r="D199">
            <v>744</v>
          </cell>
          <cell r="E199">
            <v>100.5</v>
          </cell>
          <cell r="F199">
            <v>11234.3</v>
          </cell>
          <cell r="H199">
            <v>6</v>
          </cell>
          <cell r="I199">
            <v>92</v>
          </cell>
          <cell r="J199">
            <v>194</v>
          </cell>
          <cell r="K199">
            <v>5594636462.7999992</v>
          </cell>
        </row>
        <row r="200">
          <cell r="A200" t="str">
            <v>PCU5</v>
          </cell>
          <cell r="B200">
            <v>15136</v>
          </cell>
          <cell r="C200">
            <v>14570</v>
          </cell>
          <cell r="D200">
            <v>332.47</v>
          </cell>
          <cell r="E200">
            <v>67.95</v>
          </cell>
          <cell r="F200">
            <v>12149.9</v>
          </cell>
          <cell r="H200">
            <v>6</v>
          </cell>
          <cell r="I200">
            <v>92</v>
          </cell>
          <cell r="J200">
            <v>195</v>
          </cell>
          <cell r="K200">
            <v>183900886.40000001</v>
          </cell>
        </row>
        <row r="201">
          <cell r="A201" t="str">
            <v>PCU6</v>
          </cell>
          <cell r="B201">
            <v>41340</v>
          </cell>
          <cell r="C201">
            <v>41018</v>
          </cell>
          <cell r="D201">
            <v>471.38</v>
          </cell>
          <cell r="E201">
            <v>62.64</v>
          </cell>
          <cell r="F201">
            <v>10752.4</v>
          </cell>
          <cell r="H201">
            <v>6</v>
          </cell>
          <cell r="I201">
            <v>92</v>
          </cell>
          <cell r="J201">
            <v>196</v>
          </cell>
          <cell r="K201">
            <v>444504216</v>
          </cell>
        </row>
        <row r="202">
          <cell r="A202" t="str">
            <v>PFL4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H202">
            <v>6</v>
          </cell>
          <cell r="I202">
            <v>92</v>
          </cell>
          <cell r="J202">
            <v>197</v>
          </cell>
          <cell r="K202">
            <v>0</v>
          </cell>
        </row>
        <row r="203">
          <cell r="A203" t="str">
            <v>PFL5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6</v>
          </cell>
          <cell r="I203">
            <v>92</v>
          </cell>
          <cell r="J203">
            <v>198</v>
          </cell>
          <cell r="K203">
            <v>0</v>
          </cell>
        </row>
        <row r="204">
          <cell r="A204" t="str">
            <v>PPE1</v>
          </cell>
          <cell r="B204">
            <v>84267</v>
          </cell>
          <cell r="C204">
            <v>83845</v>
          </cell>
          <cell r="D204">
            <v>592.13</v>
          </cell>
          <cell r="E204">
            <v>69.760000000000005</v>
          </cell>
          <cell r="F204">
            <v>10181</v>
          </cell>
          <cell r="H204">
            <v>6</v>
          </cell>
          <cell r="I204">
            <v>92</v>
          </cell>
          <cell r="J204">
            <v>199</v>
          </cell>
          <cell r="K204">
            <v>857922327</v>
          </cell>
        </row>
        <row r="205">
          <cell r="A205" t="str">
            <v>PPE2</v>
          </cell>
          <cell r="B205">
            <v>83525</v>
          </cell>
          <cell r="C205">
            <v>83084</v>
          </cell>
          <cell r="D205">
            <v>568.62</v>
          </cell>
          <cell r="E205">
            <v>72.010000000000005</v>
          </cell>
          <cell r="F205">
            <v>10034.9</v>
          </cell>
          <cell r="H205">
            <v>6</v>
          </cell>
          <cell r="I205">
            <v>92</v>
          </cell>
          <cell r="J205">
            <v>200</v>
          </cell>
          <cell r="K205">
            <v>838165022.5</v>
          </cell>
        </row>
        <row r="206">
          <cell r="A206" t="str">
            <v>PPE3</v>
          </cell>
          <cell r="B206">
            <v>170472</v>
          </cell>
          <cell r="C206">
            <v>170148</v>
          </cell>
          <cell r="D206">
            <v>597.72</v>
          </cell>
          <cell r="E206">
            <v>77.709999999999994</v>
          </cell>
          <cell r="F206">
            <v>9702.7999999999993</v>
          </cell>
          <cell r="H206">
            <v>6</v>
          </cell>
          <cell r="I206">
            <v>92</v>
          </cell>
          <cell r="J206">
            <v>201</v>
          </cell>
          <cell r="K206">
            <v>1654055721.5999999</v>
          </cell>
        </row>
        <row r="207">
          <cell r="A207" t="str">
            <v>PPE4</v>
          </cell>
          <cell r="B207">
            <v>208584</v>
          </cell>
          <cell r="C207">
            <v>208584</v>
          </cell>
          <cell r="D207">
            <v>744</v>
          </cell>
          <cell r="E207">
            <v>76.39</v>
          </cell>
          <cell r="F207">
            <v>9540.5</v>
          </cell>
          <cell r="H207">
            <v>6</v>
          </cell>
          <cell r="I207">
            <v>92</v>
          </cell>
          <cell r="J207">
            <v>202</v>
          </cell>
          <cell r="K207">
            <v>1989995652</v>
          </cell>
        </row>
        <row r="208">
          <cell r="A208" t="str">
            <v>PRV3</v>
          </cell>
          <cell r="B208">
            <v>160176</v>
          </cell>
          <cell r="C208">
            <v>160176</v>
          </cell>
          <cell r="D208">
            <v>744</v>
          </cell>
          <cell r="E208">
            <v>79.150000000000006</v>
          </cell>
          <cell r="F208">
            <v>10098</v>
          </cell>
          <cell r="H208">
            <v>6</v>
          </cell>
          <cell r="I208">
            <v>92</v>
          </cell>
          <cell r="J208">
            <v>203</v>
          </cell>
          <cell r="K208">
            <v>1617457248</v>
          </cell>
        </row>
        <row r="209">
          <cell r="A209" t="str">
            <v>PRV4</v>
          </cell>
          <cell r="B209">
            <v>133850</v>
          </cell>
          <cell r="C209">
            <v>133528</v>
          </cell>
          <cell r="D209">
            <v>603.72</v>
          </cell>
          <cell r="E209">
            <v>81.510000000000005</v>
          </cell>
          <cell r="F209">
            <v>9915.7999999999993</v>
          </cell>
          <cell r="H209">
            <v>6</v>
          </cell>
          <cell r="I209">
            <v>92</v>
          </cell>
          <cell r="J209">
            <v>204</v>
          </cell>
          <cell r="K209">
            <v>1327229830</v>
          </cell>
        </row>
        <row r="210">
          <cell r="A210" t="str">
            <v>PMR1</v>
          </cell>
          <cell r="B210">
            <v>167692</v>
          </cell>
          <cell r="C210">
            <v>165988</v>
          </cell>
          <cell r="D210">
            <v>414.62</v>
          </cell>
          <cell r="E210">
            <v>51.65</v>
          </cell>
          <cell r="F210">
            <v>10480.700000000001</v>
          </cell>
          <cell r="H210">
            <v>6</v>
          </cell>
          <cell r="I210">
            <v>92</v>
          </cell>
          <cell r="J210">
            <v>205</v>
          </cell>
          <cell r="K210">
            <v>1757529544.4000001</v>
          </cell>
        </row>
        <row r="211">
          <cell r="A211" t="str">
            <v>PMR2</v>
          </cell>
          <cell r="B211">
            <v>198536</v>
          </cell>
          <cell r="C211">
            <v>197366</v>
          </cell>
          <cell r="D211">
            <v>481.92</v>
          </cell>
          <cell r="E211">
            <v>52.61</v>
          </cell>
          <cell r="F211">
            <v>10513.2</v>
          </cell>
          <cell r="H211">
            <v>6</v>
          </cell>
          <cell r="I211">
            <v>92</v>
          </cell>
          <cell r="J211">
            <v>206</v>
          </cell>
          <cell r="K211">
            <v>2087248675.2</v>
          </cell>
        </row>
        <row r="212">
          <cell r="A212" t="str">
            <v>PMG3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H212">
            <v>6</v>
          </cell>
          <cell r="I212">
            <v>92</v>
          </cell>
          <cell r="J212">
            <v>207</v>
          </cell>
          <cell r="K212">
            <v>0</v>
          </cell>
        </row>
        <row r="213">
          <cell r="A213" t="str">
            <v>PMG4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6</v>
          </cell>
          <cell r="I213">
            <v>92</v>
          </cell>
          <cell r="J213">
            <v>208</v>
          </cell>
          <cell r="K213">
            <v>0</v>
          </cell>
        </row>
        <row r="214">
          <cell r="A214" t="str">
            <v>PSL1</v>
          </cell>
          <cell r="B214">
            <v>606767</v>
          </cell>
          <cell r="C214">
            <v>606767</v>
          </cell>
          <cell r="D214">
            <v>744</v>
          </cell>
          <cell r="E214">
            <v>97.2</v>
          </cell>
          <cell r="F214">
            <v>10861</v>
          </cell>
          <cell r="H214">
            <v>6</v>
          </cell>
          <cell r="I214">
            <v>92</v>
          </cell>
          <cell r="J214">
            <v>209</v>
          </cell>
          <cell r="K214">
            <v>6590096387</v>
          </cell>
        </row>
        <row r="215">
          <cell r="A215" t="str">
            <v>PSL2</v>
          </cell>
          <cell r="B215">
            <v>13754</v>
          </cell>
          <cell r="C215">
            <v>7277</v>
          </cell>
          <cell r="D215">
            <v>52.35</v>
          </cell>
          <cell r="E215">
            <v>31.31</v>
          </cell>
          <cell r="F215">
            <v>13822</v>
          </cell>
          <cell r="H215">
            <v>6</v>
          </cell>
          <cell r="I215">
            <v>92</v>
          </cell>
          <cell r="J215">
            <v>210</v>
          </cell>
          <cell r="K215">
            <v>190107788</v>
          </cell>
        </row>
        <row r="216">
          <cell r="A216" t="str">
            <v>PCC1</v>
          </cell>
          <cell r="B216">
            <v>178539</v>
          </cell>
          <cell r="C216">
            <v>178240</v>
          </cell>
          <cell r="D216">
            <v>640.48</v>
          </cell>
          <cell r="E216">
            <v>75.959999999999994</v>
          </cell>
          <cell r="F216">
            <v>9407.1</v>
          </cell>
          <cell r="H216">
            <v>6</v>
          </cell>
          <cell r="I216">
            <v>92</v>
          </cell>
          <cell r="J216">
            <v>211</v>
          </cell>
          <cell r="K216">
            <v>1679534226.9000001</v>
          </cell>
        </row>
        <row r="217">
          <cell r="A217" t="str">
            <v>PCC2</v>
          </cell>
          <cell r="B217">
            <v>197165</v>
          </cell>
          <cell r="C217">
            <v>197165</v>
          </cell>
          <cell r="D217">
            <v>744</v>
          </cell>
          <cell r="E217">
            <v>72.209999999999994</v>
          </cell>
          <cell r="F217">
            <v>9549.4</v>
          </cell>
          <cell r="H217">
            <v>6</v>
          </cell>
          <cell r="I217">
            <v>92</v>
          </cell>
          <cell r="J217">
            <v>212</v>
          </cell>
          <cell r="K217">
            <v>1882807451</v>
          </cell>
        </row>
        <row r="218">
          <cell r="A218" t="str">
            <v>PSN3</v>
          </cell>
          <cell r="B218">
            <v>56117</v>
          </cell>
          <cell r="C218">
            <v>55871</v>
          </cell>
          <cell r="D218">
            <v>562.12</v>
          </cell>
          <cell r="E218">
            <v>72.87</v>
          </cell>
          <cell r="F218">
            <v>9921.2999999999993</v>
          </cell>
          <cell r="H218">
            <v>6</v>
          </cell>
          <cell r="I218">
            <v>92</v>
          </cell>
          <cell r="J218">
            <v>213</v>
          </cell>
          <cell r="K218">
            <v>556753592.0999999</v>
          </cell>
        </row>
        <row r="219">
          <cell r="A219" t="str">
            <v>PSN4</v>
          </cell>
          <cell r="B219">
            <v>189083</v>
          </cell>
          <cell r="C219">
            <v>188832</v>
          </cell>
          <cell r="D219">
            <v>685.6</v>
          </cell>
          <cell r="E219">
            <v>76.19</v>
          </cell>
          <cell r="F219">
            <v>9897.9</v>
          </cell>
          <cell r="H219">
            <v>6</v>
          </cell>
          <cell r="I219">
            <v>92</v>
          </cell>
          <cell r="J219">
            <v>214</v>
          </cell>
          <cell r="K219">
            <v>1871524625.7</v>
          </cell>
        </row>
        <row r="220">
          <cell r="A220" t="str">
            <v>PSN5</v>
          </cell>
          <cell r="B220">
            <v>87208</v>
          </cell>
          <cell r="C220">
            <v>86139</v>
          </cell>
          <cell r="D220">
            <v>376.25</v>
          </cell>
          <cell r="E220">
            <v>64.03</v>
          </cell>
          <cell r="F220">
            <v>10098.4</v>
          </cell>
          <cell r="H220">
            <v>6</v>
          </cell>
          <cell r="I220">
            <v>92</v>
          </cell>
          <cell r="J220">
            <v>215</v>
          </cell>
          <cell r="K220">
            <v>880661267.19999993</v>
          </cell>
        </row>
        <row r="221">
          <cell r="A221" t="str">
            <v>PPN1</v>
          </cell>
          <cell r="B221">
            <v>105432</v>
          </cell>
          <cell r="C221">
            <v>105167</v>
          </cell>
          <cell r="D221">
            <v>632.47</v>
          </cell>
          <cell r="E221">
            <v>69.75</v>
          </cell>
          <cell r="F221">
            <v>8678.2999999999993</v>
          </cell>
          <cell r="H221">
            <v>6</v>
          </cell>
          <cell r="I221">
            <v>92</v>
          </cell>
          <cell r="J221">
            <v>216</v>
          </cell>
          <cell r="K221">
            <v>914970525.5999999</v>
          </cell>
        </row>
        <row r="222">
          <cell r="A222" t="str">
            <v>PPN2</v>
          </cell>
          <cell r="B222">
            <v>0</v>
          </cell>
          <cell r="C222">
            <v>-747</v>
          </cell>
          <cell r="D222">
            <v>0</v>
          </cell>
          <cell r="E222">
            <v>0</v>
          </cell>
          <cell r="F222">
            <v>0</v>
          </cell>
          <cell r="H222">
            <v>6</v>
          </cell>
          <cell r="I222">
            <v>92</v>
          </cell>
          <cell r="J222">
            <v>217</v>
          </cell>
          <cell r="K222">
            <v>0</v>
          </cell>
        </row>
        <row r="223">
          <cell r="A223" t="str">
            <v>PMT1</v>
          </cell>
          <cell r="B223">
            <v>223988</v>
          </cell>
          <cell r="C223">
            <v>222794</v>
          </cell>
          <cell r="D223">
            <v>458.02</v>
          </cell>
          <cell r="E223">
            <v>62.46</v>
          </cell>
          <cell r="F223">
            <v>9911.7999999999993</v>
          </cell>
          <cell r="H223">
            <v>6</v>
          </cell>
          <cell r="I223">
            <v>92</v>
          </cell>
          <cell r="J223">
            <v>218</v>
          </cell>
          <cell r="K223">
            <v>2220124258.3999996</v>
          </cell>
        </row>
        <row r="224">
          <cell r="A224" t="str">
            <v>PMT2</v>
          </cell>
          <cell r="B224">
            <v>356582</v>
          </cell>
          <cell r="C224">
            <v>356582</v>
          </cell>
          <cell r="D224">
            <v>744</v>
          </cell>
          <cell r="E224">
            <v>61.21</v>
          </cell>
          <cell r="F224">
            <v>9854.1</v>
          </cell>
          <cell r="H224">
            <v>6</v>
          </cell>
          <cell r="I224">
            <v>92</v>
          </cell>
          <cell r="J224">
            <v>219</v>
          </cell>
          <cell r="K224">
            <v>3513794686.2000003</v>
          </cell>
        </row>
        <row r="225">
          <cell r="A225" t="str">
            <v>PFM1</v>
          </cell>
          <cell r="B225">
            <v>58280</v>
          </cell>
          <cell r="C225">
            <v>58163</v>
          </cell>
          <cell r="D225">
            <v>570.52</v>
          </cell>
          <cell r="E225">
            <v>74.56</v>
          </cell>
          <cell r="F225">
            <v>10207.299999999999</v>
          </cell>
          <cell r="H225">
            <v>6</v>
          </cell>
          <cell r="I225">
            <v>92</v>
          </cell>
          <cell r="J225">
            <v>220</v>
          </cell>
          <cell r="K225">
            <v>594881444</v>
          </cell>
        </row>
        <row r="226">
          <cell r="A226" t="str">
            <v>PFM2</v>
          </cell>
          <cell r="B226">
            <v>215571</v>
          </cell>
          <cell r="C226">
            <v>215476</v>
          </cell>
          <cell r="D226">
            <v>719.07</v>
          </cell>
          <cell r="E226">
            <v>81.69</v>
          </cell>
          <cell r="F226">
            <v>9396.2999999999993</v>
          </cell>
          <cell r="H226">
            <v>6</v>
          </cell>
          <cell r="I226">
            <v>92</v>
          </cell>
          <cell r="J226">
            <v>221</v>
          </cell>
          <cell r="K226">
            <v>2025569787.3</v>
          </cell>
        </row>
        <row r="227">
          <cell r="A227" t="str">
            <v>GPE</v>
          </cell>
          <cell r="B227">
            <v>17441</v>
          </cell>
          <cell r="C227">
            <v>17441</v>
          </cell>
          <cell r="D227">
            <v>765.45</v>
          </cell>
          <cell r="E227">
            <v>64.180000000000007</v>
          </cell>
          <cell r="F227">
            <v>16716.8</v>
          </cell>
          <cell r="H227">
            <v>6</v>
          </cell>
          <cell r="I227">
            <v>92</v>
          </cell>
          <cell r="J227">
            <v>222</v>
          </cell>
          <cell r="K227">
            <v>291557708.80000001</v>
          </cell>
        </row>
        <row r="228">
          <cell r="A228" t="str">
            <v>GFL</v>
          </cell>
          <cell r="B228">
            <v>25555</v>
          </cell>
          <cell r="C228">
            <v>25555</v>
          </cell>
          <cell r="D228">
            <v>1136.8499999999999</v>
          </cell>
          <cell r="E228">
            <v>63.32</v>
          </cell>
          <cell r="F228">
            <v>15820.3</v>
          </cell>
          <cell r="H228">
            <v>6</v>
          </cell>
          <cell r="I228">
            <v>92</v>
          </cell>
          <cell r="J228">
            <v>223</v>
          </cell>
          <cell r="K228">
            <v>404287766.5</v>
          </cell>
        </row>
        <row r="229">
          <cell r="A229" t="str">
            <v>GFM</v>
          </cell>
          <cell r="B229">
            <v>3929</v>
          </cell>
          <cell r="C229">
            <v>3929</v>
          </cell>
          <cell r="D229">
            <v>105.12</v>
          </cell>
          <cell r="E229">
            <v>74.760000000000005</v>
          </cell>
          <cell r="F229">
            <v>13641.9</v>
          </cell>
          <cell r="H229">
            <v>6</v>
          </cell>
          <cell r="I229">
            <v>92</v>
          </cell>
          <cell r="J229">
            <v>224</v>
          </cell>
          <cell r="K229">
            <v>53599025.100000001</v>
          </cell>
        </row>
        <row r="230">
          <cell r="A230" t="str">
            <v>PJK1</v>
          </cell>
          <cell r="B230">
            <v>87055</v>
          </cell>
          <cell r="C230">
            <v>87055</v>
          </cell>
          <cell r="D230">
            <v>718.11</v>
          </cell>
          <cell r="E230">
            <v>97.72</v>
          </cell>
          <cell r="F230">
            <v>9458.9</v>
          </cell>
          <cell r="H230">
            <v>6</v>
          </cell>
          <cell r="I230">
            <v>92</v>
          </cell>
          <cell r="J230">
            <v>225</v>
          </cell>
          <cell r="K230">
            <v>823444539.5</v>
          </cell>
        </row>
        <row r="231">
          <cell r="A231" t="str">
            <v>PJK2</v>
          </cell>
          <cell r="B231">
            <v>87687</v>
          </cell>
          <cell r="C231">
            <v>87687</v>
          </cell>
          <cell r="D231">
            <v>720</v>
          </cell>
          <cell r="E231">
            <v>98.16</v>
          </cell>
          <cell r="F231">
            <v>9226.2000000000007</v>
          </cell>
          <cell r="H231">
            <v>6</v>
          </cell>
          <cell r="I231">
            <v>92</v>
          </cell>
          <cell r="J231">
            <v>226</v>
          </cell>
          <cell r="K231">
            <v>809017799.4000001</v>
          </cell>
        </row>
        <row r="232">
          <cell r="A232" t="str">
            <v>PSG4</v>
          </cell>
          <cell r="B232">
            <v>53465</v>
          </cell>
          <cell r="C232">
            <v>53465</v>
          </cell>
          <cell r="D232">
            <v>693.78</v>
          </cell>
          <cell r="E232">
            <v>58.59</v>
          </cell>
          <cell r="F232">
            <v>9587</v>
          </cell>
          <cell r="H232">
            <v>6</v>
          </cell>
          <cell r="I232">
            <v>92</v>
          </cell>
          <cell r="J232">
            <v>227</v>
          </cell>
          <cell r="K232">
            <v>512568955</v>
          </cell>
        </row>
        <row r="233">
          <cell r="A233" t="str">
            <v>FOSSIL</v>
          </cell>
          <cell r="B233">
            <v>3550860</v>
          </cell>
          <cell r="C233">
            <v>3540883</v>
          </cell>
          <cell r="F233">
            <v>9901.6315294886317</v>
          </cell>
          <cell r="H233">
            <v>6</v>
          </cell>
          <cell r="I233">
            <v>92</v>
          </cell>
          <cell r="J233">
            <v>228</v>
          </cell>
          <cell r="K233">
            <v>35159307332.800003</v>
          </cell>
          <cell r="M233">
            <v>3493958</v>
          </cell>
          <cell r="N233">
            <v>16367463.800000001</v>
          </cell>
        </row>
        <row r="234">
          <cell r="A234" t="str">
            <v>PTP1</v>
          </cell>
          <cell r="B234">
            <v>160876</v>
          </cell>
          <cell r="C234">
            <v>160764</v>
          </cell>
          <cell r="D234">
            <v>667.93</v>
          </cell>
          <cell r="E234">
            <v>65.63</v>
          </cell>
          <cell r="F234">
            <v>9888.7000000000007</v>
          </cell>
          <cell r="H234">
            <v>7</v>
          </cell>
          <cell r="I234">
            <v>92</v>
          </cell>
          <cell r="J234">
            <v>229</v>
          </cell>
          <cell r="K234">
            <v>1590854501.2</v>
          </cell>
        </row>
        <row r="235">
          <cell r="A235" t="str">
            <v>PTP2</v>
          </cell>
          <cell r="B235">
            <v>167813</v>
          </cell>
          <cell r="C235">
            <v>167762</v>
          </cell>
          <cell r="D235">
            <v>711.03</v>
          </cell>
          <cell r="E235">
            <v>64.31</v>
          </cell>
          <cell r="F235">
            <v>9911.2000000000007</v>
          </cell>
          <cell r="H235">
            <v>7</v>
          </cell>
          <cell r="I235">
            <v>92</v>
          </cell>
          <cell r="J235">
            <v>230</v>
          </cell>
          <cell r="K235">
            <v>1663228205.6000001</v>
          </cell>
        </row>
        <row r="236">
          <cell r="A236" t="str">
            <v>NPTP3</v>
          </cell>
          <cell r="B236">
            <v>410659</v>
          </cell>
          <cell r="C236">
            <v>410659</v>
          </cell>
          <cell r="D236">
            <v>720</v>
          </cell>
          <cell r="E236">
            <v>85.64</v>
          </cell>
          <cell r="F236">
            <v>11510.9</v>
          </cell>
          <cell r="H236">
            <v>7</v>
          </cell>
          <cell r="I236">
            <v>92</v>
          </cell>
          <cell r="J236">
            <v>231</v>
          </cell>
          <cell r="K236">
            <v>4727054683.0999994</v>
          </cell>
        </row>
        <row r="237">
          <cell r="A237" t="str">
            <v>NPTP4</v>
          </cell>
          <cell r="B237">
            <v>468565</v>
          </cell>
          <cell r="C237">
            <v>468565</v>
          </cell>
          <cell r="D237">
            <v>720</v>
          </cell>
          <cell r="E237">
            <v>97.72</v>
          </cell>
          <cell r="F237">
            <v>11364.5</v>
          </cell>
          <cell r="H237">
            <v>7</v>
          </cell>
          <cell r="I237">
            <v>92</v>
          </cell>
          <cell r="J237">
            <v>232</v>
          </cell>
          <cell r="K237">
            <v>5325006942.5</v>
          </cell>
        </row>
        <row r="238">
          <cell r="A238" t="str">
            <v>PCU5</v>
          </cell>
          <cell r="B238">
            <v>19808</v>
          </cell>
          <cell r="C238">
            <v>19579</v>
          </cell>
          <cell r="D238">
            <v>535.22</v>
          </cell>
          <cell r="E238">
            <v>55.24</v>
          </cell>
          <cell r="F238">
            <v>12586.5</v>
          </cell>
          <cell r="H238">
            <v>7</v>
          </cell>
          <cell r="I238">
            <v>92</v>
          </cell>
          <cell r="J238">
            <v>233</v>
          </cell>
          <cell r="K238">
            <v>249313392</v>
          </cell>
        </row>
        <row r="239">
          <cell r="A239" t="str">
            <v>PCU6</v>
          </cell>
          <cell r="B239">
            <v>54824</v>
          </cell>
          <cell r="C239">
            <v>54766</v>
          </cell>
          <cell r="D239">
            <v>668.8</v>
          </cell>
          <cell r="E239">
            <v>58.55</v>
          </cell>
          <cell r="F239">
            <v>10892.5</v>
          </cell>
          <cell r="H239">
            <v>7</v>
          </cell>
          <cell r="I239">
            <v>92</v>
          </cell>
          <cell r="J239">
            <v>234</v>
          </cell>
          <cell r="K239">
            <v>597170420</v>
          </cell>
        </row>
        <row r="240">
          <cell r="A240" t="str">
            <v>PFL4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>
            <v>7</v>
          </cell>
          <cell r="I240">
            <v>92</v>
          </cell>
          <cell r="J240">
            <v>235</v>
          </cell>
          <cell r="K240">
            <v>0</v>
          </cell>
        </row>
        <row r="241">
          <cell r="A241" t="str">
            <v>PFL5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>
            <v>7</v>
          </cell>
          <cell r="I241">
            <v>92</v>
          </cell>
          <cell r="J241">
            <v>236</v>
          </cell>
          <cell r="K241">
            <v>0</v>
          </cell>
        </row>
        <row r="242">
          <cell r="A242" t="str">
            <v>PPE1</v>
          </cell>
          <cell r="B242">
            <v>93882</v>
          </cell>
          <cell r="C242">
            <v>93652</v>
          </cell>
          <cell r="D242">
            <v>645.37</v>
          </cell>
          <cell r="E242">
            <v>71.31</v>
          </cell>
          <cell r="F242">
            <v>10095.9</v>
          </cell>
          <cell r="H242">
            <v>7</v>
          </cell>
          <cell r="I242">
            <v>92</v>
          </cell>
          <cell r="J242">
            <v>237</v>
          </cell>
          <cell r="K242">
            <v>947823283.79999995</v>
          </cell>
        </row>
        <row r="243">
          <cell r="A243" t="str">
            <v>PPE2</v>
          </cell>
          <cell r="B243">
            <v>97617</v>
          </cell>
          <cell r="C243">
            <v>97412</v>
          </cell>
          <cell r="D243">
            <v>646</v>
          </cell>
          <cell r="E243">
            <v>74.069999999999993</v>
          </cell>
          <cell r="F243">
            <v>10026.299999999999</v>
          </cell>
          <cell r="H243">
            <v>7</v>
          </cell>
          <cell r="I243">
            <v>92</v>
          </cell>
          <cell r="J243">
            <v>238</v>
          </cell>
          <cell r="K243">
            <v>978737327.0999999</v>
          </cell>
        </row>
        <row r="244">
          <cell r="A244" t="str">
            <v>PPE3</v>
          </cell>
          <cell r="B244">
            <v>220485</v>
          </cell>
          <cell r="C244">
            <v>220485</v>
          </cell>
          <cell r="D244">
            <v>720</v>
          </cell>
          <cell r="E244">
            <v>83.44</v>
          </cell>
          <cell r="F244">
            <v>9314.5</v>
          </cell>
          <cell r="H244">
            <v>7</v>
          </cell>
          <cell r="I244">
            <v>92</v>
          </cell>
          <cell r="J244">
            <v>239</v>
          </cell>
          <cell r="K244">
            <v>2053707532.5</v>
          </cell>
        </row>
        <row r="245">
          <cell r="A245" t="str">
            <v>PPE4</v>
          </cell>
          <cell r="B245">
            <v>190225</v>
          </cell>
          <cell r="C245">
            <v>190156</v>
          </cell>
          <cell r="D245">
            <v>691.62</v>
          </cell>
          <cell r="E245">
            <v>74.94</v>
          </cell>
          <cell r="F245">
            <v>9596.6</v>
          </cell>
          <cell r="H245">
            <v>7</v>
          </cell>
          <cell r="I245">
            <v>92</v>
          </cell>
          <cell r="J245">
            <v>240</v>
          </cell>
          <cell r="K245">
            <v>1825513235</v>
          </cell>
        </row>
        <row r="246">
          <cell r="A246" t="str">
            <v>PRV3</v>
          </cell>
          <cell r="B246">
            <v>133641</v>
          </cell>
          <cell r="C246">
            <v>133449</v>
          </cell>
          <cell r="D246">
            <v>649.58000000000004</v>
          </cell>
          <cell r="E246">
            <v>75.64</v>
          </cell>
          <cell r="F246">
            <v>10074.1</v>
          </cell>
          <cell r="H246">
            <v>7</v>
          </cell>
          <cell r="I246">
            <v>92</v>
          </cell>
          <cell r="J246">
            <v>241</v>
          </cell>
          <cell r="K246">
            <v>1346312798.1000001</v>
          </cell>
        </row>
        <row r="247">
          <cell r="A247" t="str">
            <v>PRV4</v>
          </cell>
          <cell r="B247">
            <v>138533</v>
          </cell>
          <cell r="C247">
            <v>138408</v>
          </cell>
          <cell r="D247">
            <v>664.63</v>
          </cell>
          <cell r="E247">
            <v>76.63</v>
          </cell>
          <cell r="F247">
            <v>9960</v>
          </cell>
          <cell r="H247">
            <v>7</v>
          </cell>
          <cell r="I247">
            <v>92</v>
          </cell>
          <cell r="J247">
            <v>242</v>
          </cell>
          <cell r="K247">
            <v>1379788680</v>
          </cell>
        </row>
        <row r="248">
          <cell r="A248" t="str">
            <v>PMR1</v>
          </cell>
          <cell r="B248">
            <v>275604</v>
          </cell>
          <cell r="C248">
            <v>275152</v>
          </cell>
          <cell r="D248">
            <v>637.65</v>
          </cell>
          <cell r="E248">
            <v>55.2</v>
          </cell>
          <cell r="F248">
            <v>10369.200000000001</v>
          </cell>
          <cell r="H248">
            <v>7</v>
          </cell>
          <cell r="I248">
            <v>92</v>
          </cell>
          <cell r="J248">
            <v>243</v>
          </cell>
          <cell r="K248">
            <v>2857792996.8000002</v>
          </cell>
        </row>
        <row r="249">
          <cell r="A249" t="str">
            <v>PMR2</v>
          </cell>
          <cell r="B249">
            <v>245076</v>
          </cell>
          <cell r="C249">
            <v>244544</v>
          </cell>
          <cell r="D249">
            <v>603.63</v>
          </cell>
          <cell r="E249">
            <v>51.85</v>
          </cell>
          <cell r="F249">
            <v>10535.6</v>
          </cell>
          <cell r="H249">
            <v>7</v>
          </cell>
          <cell r="I249">
            <v>92</v>
          </cell>
          <cell r="J249">
            <v>244</v>
          </cell>
          <cell r="K249">
            <v>2582022705.5999999</v>
          </cell>
        </row>
        <row r="250">
          <cell r="A250" t="str">
            <v>PMG3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H250">
            <v>7</v>
          </cell>
          <cell r="I250">
            <v>92</v>
          </cell>
          <cell r="J250">
            <v>245</v>
          </cell>
          <cell r="K250">
            <v>0</v>
          </cell>
        </row>
        <row r="251">
          <cell r="A251" t="str">
            <v>PMG4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7</v>
          </cell>
          <cell r="I251">
            <v>92</v>
          </cell>
          <cell r="J251">
            <v>246</v>
          </cell>
          <cell r="K251">
            <v>0</v>
          </cell>
        </row>
        <row r="252">
          <cell r="A252" t="str">
            <v>PSL1</v>
          </cell>
          <cell r="B252">
            <v>611946</v>
          </cell>
          <cell r="C252">
            <v>611946</v>
          </cell>
          <cell r="D252">
            <v>720</v>
          </cell>
          <cell r="E252">
            <v>101.3</v>
          </cell>
          <cell r="F252">
            <v>10840.1</v>
          </cell>
          <cell r="H252">
            <v>7</v>
          </cell>
          <cell r="I252">
            <v>92</v>
          </cell>
          <cell r="J252">
            <v>247</v>
          </cell>
          <cell r="K252">
            <v>6633555834.6000004</v>
          </cell>
        </row>
        <row r="253">
          <cell r="A253" t="str">
            <v>PSL2</v>
          </cell>
          <cell r="B253">
            <v>499231</v>
          </cell>
          <cell r="C253">
            <v>496642</v>
          </cell>
          <cell r="D253">
            <v>637.75</v>
          </cell>
          <cell r="E253">
            <v>93.3</v>
          </cell>
          <cell r="F253">
            <v>10866</v>
          </cell>
          <cell r="H253">
            <v>7</v>
          </cell>
          <cell r="I253">
            <v>92</v>
          </cell>
          <cell r="J253">
            <v>248</v>
          </cell>
          <cell r="K253">
            <v>5424644046</v>
          </cell>
        </row>
        <row r="254">
          <cell r="A254" t="str">
            <v>PCC1</v>
          </cell>
          <cell r="B254">
            <v>201542</v>
          </cell>
          <cell r="C254">
            <v>201542</v>
          </cell>
          <cell r="D254">
            <v>720</v>
          </cell>
          <cell r="E254">
            <v>76.27</v>
          </cell>
          <cell r="F254">
            <v>9403.7000000000007</v>
          </cell>
          <cell r="H254">
            <v>7</v>
          </cell>
          <cell r="I254">
            <v>92</v>
          </cell>
          <cell r="J254">
            <v>249</v>
          </cell>
          <cell r="K254">
            <v>1895240505.4000001</v>
          </cell>
        </row>
        <row r="255">
          <cell r="A255" t="str">
            <v>PCC2</v>
          </cell>
          <cell r="B255">
            <v>189096</v>
          </cell>
          <cell r="C255">
            <v>189096</v>
          </cell>
          <cell r="D255">
            <v>720</v>
          </cell>
          <cell r="E255">
            <v>71.56</v>
          </cell>
          <cell r="F255">
            <v>9516.6</v>
          </cell>
          <cell r="H255">
            <v>7</v>
          </cell>
          <cell r="I255">
            <v>92</v>
          </cell>
          <cell r="J255">
            <v>250</v>
          </cell>
          <cell r="K255">
            <v>1799550993.6000001</v>
          </cell>
        </row>
        <row r="256">
          <cell r="A256" t="str">
            <v>PSN3</v>
          </cell>
          <cell r="B256">
            <v>49020</v>
          </cell>
          <cell r="C256">
            <v>48749</v>
          </cell>
          <cell r="D256">
            <v>572.95000000000005</v>
          </cell>
          <cell r="E256">
            <v>62.45</v>
          </cell>
          <cell r="F256">
            <v>10570.2</v>
          </cell>
          <cell r="H256">
            <v>7</v>
          </cell>
          <cell r="I256">
            <v>92</v>
          </cell>
          <cell r="J256">
            <v>251</v>
          </cell>
          <cell r="K256">
            <v>518151204.00000006</v>
          </cell>
        </row>
        <row r="257">
          <cell r="A257" t="str">
            <v>PSN4</v>
          </cell>
          <cell r="B257">
            <v>182558</v>
          </cell>
          <cell r="C257">
            <v>182374</v>
          </cell>
          <cell r="D257">
            <v>684.97</v>
          </cell>
          <cell r="E257">
            <v>73.62</v>
          </cell>
          <cell r="F257">
            <v>10044.9</v>
          </cell>
          <cell r="H257">
            <v>7</v>
          </cell>
          <cell r="I257">
            <v>92</v>
          </cell>
          <cell r="J257">
            <v>252</v>
          </cell>
          <cell r="K257">
            <v>1833776854.2</v>
          </cell>
        </row>
        <row r="258">
          <cell r="A258" t="str">
            <v>PSN5</v>
          </cell>
          <cell r="B258">
            <v>117900</v>
          </cell>
          <cell r="C258">
            <v>117473</v>
          </cell>
          <cell r="D258">
            <v>583.45000000000005</v>
          </cell>
          <cell r="E258">
            <v>55.82</v>
          </cell>
          <cell r="F258">
            <v>10435.5</v>
          </cell>
          <cell r="H258">
            <v>7</v>
          </cell>
          <cell r="I258">
            <v>92</v>
          </cell>
          <cell r="J258">
            <v>253</v>
          </cell>
          <cell r="K258">
            <v>1230345450</v>
          </cell>
        </row>
        <row r="259">
          <cell r="A259" t="str">
            <v>PPN1</v>
          </cell>
          <cell r="B259">
            <v>133876</v>
          </cell>
          <cell r="C259">
            <v>133711</v>
          </cell>
          <cell r="D259">
            <v>645.28</v>
          </cell>
          <cell r="E259">
            <v>86.81</v>
          </cell>
          <cell r="F259">
            <v>8601.9</v>
          </cell>
          <cell r="H259">
            <v>7</v>
          </cell>
          <cell r="I259">
            <v>92</v>
          </cell>
          <cell r="J259">
            <v>254</v>
          </cell>
          <cell r="K259">
            <v>1151587964.3999999</v>
          </cell>
        </row>
        <row r="260">
          <cell r="A260" t="str">
            <v>PPN2</v>
          </cell>
          <cell r="B260">
            <v>0</v>
          </cell>
          <cell r="C260">
            <v>-804</v>
          </cell>
          <cell r="D260">
            <v>0</v>
          </cell>
          <cell r="E260">
            <v>0</v>
          </cell>
          <cell r="F260">
            <v>0</v>
          </cell>
          <cell r="H260">
            <v>7</v>
          </cell>
          <cell r="I260">
            <v>92</v>
          </cell>
          <cell r="J260">
            <v>255</v>
          </cell>
          <cell r="K260">
            <v>0</v>
          </cell>
        </row>
        <row r="261">
          <cell r="A261" t="str">
            <v>PMT1</v>
          </cell>
          <cell r="B261">
            <v>324082</v>
          </cell>
          <cell r="C261">
            <v>323384</v>
          </cell>
          <cell r="D261">
            <v>630</v>
          </cell>
          <cell r="E261">
            <v>65.7</v>
          </cell>
          <cell r="F261">
            <v>9902.7000000000007</v>
          </cell>
          <cell r="H261">
            <v>7</v>
          </cell>
          <cell r="I261">
            <v>92</v>
          </cell>
          <cell r="J261">
            <v>256</v>
          </cell>
          <cell r="K261">
            <v>3209286821.4000001</v>
          </cell>
        </row>
        <row r="262">
          <cell r="A262" t="str">
            <v>PMT2</v>
          </cell>
          <cell r="B262">
            <v>346502</v>
          </cell>
          <cell r="C262">
            <v>346502</v>
          </cell>
          <cell r="D262">
            <v>720</v>
          </cell>
          <cell r="E262">
            <v>61.46</v>
          </cell>
          <cell r="F262">
            <v>9929.6</v>
          </cell>
          <cell r="H262">
            <v>7</v>
          </cell>
          <cell r="I262">
            <v>92</v>
          </cell>
          <cell r="J262">
            <v>257</v>
          </cell>
          <cell r="K262">
            <v>3440626259.2000003</v>
          </cell>
        </row>
        <row r="263">
          <cell r="A263" t="str">
            <v>PFM1</v>
          </cell>
          <cell r="B263">
            <v>56702</v>
          </cell>
          <cell r="C263">
            <v>56635</v>
          </cell>
          <cell r="D263">
            <v>638.63</v>
          </cell>
          <cell r="E263">
            <v>64.81</v>
          </cell>
          <cell r="F263">
            <v>10375.5</v>
          </cell>
          <cell r="H263">
            <v>7</v>
          </cell>
          <cell r="I263">
            <v>92</v>
          </cell>
          <cell r="J263">
            <v>258</v>
          </cell>
          <cell r="K263">
            <v>588311601</v>
          </cell>
        </row>
        <row r="264">
          <cell r="A264" t="str">
            <v>PFM2</v>
          </cell>
          <cell r="B264">
            <v>193722</v>
          </cell>
          <cell r="C264">
            <v>193621</v>
          </cell>
          <cell r="D264">
            <v>663.03</v>
          </cell>
          <cell r="E264">
            <v>79.61</v>
          </cell>
          <cell r="F264">
            <v>9474</v>
          </cell>
          <cell r="H264">
            <v>7</v>
          </cell>
          <cell r="I264">
            <v>92</v>
          </cell>
          <cell r="J264">
            <v>259</v>
          </cell>
          <cell r="K264">
            <v>1835322228</v>
          </cell>
        </row>
        <row r="265">
          <cell r="A265" t="str">
            <v>GPE</v>
          </cell>
          <cell r="B265">
            <v>23032</v>
          </cell>
          <cell r="C265">
            <v>23032</v>
          </cell>
          <cell r="D265">
            <v>902.18</v>
          </cell>
          <cell r="E265">
            <v>71.91</v>
          </cell>
          <cell r="F265">
            <v>16763.5</v>
          </cell>
          <cell r="H265">
            <v>7</v>
          </cell>
          <cell r="I265">
            <v>92</v>
          </cell>
          <cell r="J265">
            <v>260</v>
          </cell>
          <cell r="K265">
            <v>386096932</v>
          </cell>
        </row>
        <row r="266">
          <cell r="A266" t="str">
            <v>GFL</v>
          </cell>
          <cell r="B266">
            <v>37802</v>
          </cell>
          <cell r="C266">
            <v>37802</v>
          </cell>
          <cell r="D266">
            <v>1715.73</v>
          </cell>
          <cell r="E266">
            <v>62.06</v>
          </cell>
          <cell r="F266">
            <v>16401.5</v>
          </cell>
          <cell r="H266">
            <v>7</v>
          </cell>
          <cell r="I266">
            <v>92</v>
          </cell>
          <cell r="J266">
            <v>261</v>
          </cell>
          <cell r="K266">
            <v>620009503</v>
          </cell>
        </row>
        <row r="267">
          <cell r="A267" t="str">
            <v>GFM</v>
          </cell>
          <cell r="B267">
            <v>4621</v>
          </cell>
          <cell r="C267">
            <v>4621</v>
          </cell>
          <cell r="D267">
            <v>199.05</v>
          </cell>
          <cell r="E267">
            <v>46.43</v>
          </cell>
          <cell r="F267">
            <v>18017</v>
          </cell>
          <cell r="H267">
            <v>7</v>
          </cell>
          <cell r="I267">
            <v>92</v>
          </cell>
          <cell r="J267">
            <v>262</v>
          </cell>
          <cell r="K267">
            <v>83256557</v>
          </cell>
        </row>
        <row r="268">
          <cell r="A268" t="str">
            <v>PJK1</v>
          </cell>
          <cell r="B268">
            <v>88572</v>
          </cell>
          <cell r="C268">
            <v>88572</v>
          </cell>
          <cell r="D268">
            <v>738.5</v>
          </cell>
          <cell r="E268">
            <v>96.72</v>
          </cell>
          <cell r="F268">
            <v>9467.5</v>
          </cell>
          <cell r="H268">
            <v>7</v>
          </cell>
          <cell r="I268">
            <v>92</v>
          </cell>
          <cell r="J268">
            <v>263</v>
          </cell>
          <cell r="K268">
            <v>838555410</v>
          </cell>
        </row>
        <row r="269">
          <cell r="A269" t="str">
            <v>PJK2</v>
          </cell>
          <cell r="B269">
            <v>89729</v>
          </cell>
          <cell r="C269">
            <v>89729</v>
          </cell>
          <cell r="D269">
            <v>742.46</v>
          </cell>
          <cell r="E269">
            <v>97.37</v>
          </cell>
          <cell r="F269">
            <v>9248.9</v>
          </cell>
          <cell r="H269">
            <v>7</v>
          </cell>
          <cell r="I269">
            <v>92</v>
          </cell>
          <cell r="J269">
            <v>264</v>
          </cell>
          <cell r="K269">
            <v>829894548.10000002</v>
          </cell>
        </row>
        <row r="270">
          <cell r="A270" t="str">
            <v>PSG4</v>
          </cell>
          <cell r="B270">
            <v>73110</v>
          </cell>
          <cell r="C270">
            <v>73110</v>
          </cell>
          <cell r="D270">
            <v>744</v>
          </cell>
          <cell r="E270">
            <v>64.099999999999994</v>
          </cell>
          <cell r="F270">
            <v>9413</v>
          </cell>
          <cell r="H270">
            <v>7</v>
          </cell>
          <cell r="I270">
            <v>92</v>
          </cell>
          <cell r="J270">
            <v>265</v>
          </cell>
          <cell r="K270">
            <v>688184430</v>
          </cell>
        </row>
        <row r="271">
          <cell r="A271" t="str">
            <v>FOSSIL</v>
          </cell>
          <cell r="B271">
            <v>3910250</v>
          </cell>
          <cell r="C271">
            <v>3905278</v>
          </cell>
          <cell r="F271">
            <v>9979.0198424653136</v>
          </cell>
          <cell r="H271">
            <v>7</v>
          </cell>
          <cell r="I271">
            <v>92</v>
          </cell>
          <cell r="J271">
            <v>266</v>
          </cell>
          <cell r="K271">
            <v>39020462338.999992</v>
          </cell>
          <cell r="M271">
            <v>3839823</v>
          </cell>
          <cell r="N271">
            <v>20272741.800000001</v>
          </cell>
        </row>
        <row r="272">
          <cell r="A272" t="str">
            <v>PTP1</v>
          </cell>
          <cell r="B272">
            <v>146982</v>
          </cell>
          <cell r="C272">
            <v>146954</v>
          </cell>
          <cell r="D272">
            <v>620</v>
          </cell>
          <cell r="E272">
            <v>64.599999999999994</v>
          </cell>
          <cell r="F272">
            <v>9932.4</v>
          </cell>
          <cell r="H272">
            <v>8</v>
          </cell>
          <cell r="I272">
            <v>92</v>
          </cell>
          <cell r="J272">
            <v>267</v>
          </cell>
          <cell r="K272">
            <v>1459884016.8</v>
          </cell>
        </row>
        <row r="273">
          <cell r="A273" t="str">
            <v>PTP2</v>
          </cell>
          <cell r="B273">
            <v>140346</v>
          </cell>
          <cell r="C273">
            <v>140156</v>
          </cell>
          <cell r="D273">
            <v>571.20000000000005</v>
          </cell>
          <cell r="E273">
            <v>66.95</v>
          </cell>
          <cell r="F273">
            <v>9778.7000000000007</v>
          </cell>
          <cell r="H273">
            <v>8</v>
          </cell>
          <cell r="I273">
            <v>92</v>
          </cell>
          <cell r="J273">
            <v>268</v>
          </cell>
          <cell r="K273">
            <v>1372401430.2</v>
          </cell>
        </row>
        <row r="274">
          <cell r="A274" t="str">
            <v>NPTP3</v>
          </cell>
          <cell r="B274">
            <v>274183</v>
          </cell>
          <cell r="C274">
            <v>273947</v>
          </cell>
          <cell r="D274">
            <v>619.53</v>
          </cell>
          <cell r="E274">
            <v>66.45</v>
          </cell>
          <cell r="F274">
            <v>11984.4</v>
          </cell>
          <cell r="H274">
            <v>8</v>
          </cell>
          <cell r="I274">
            <v>92</v>
          </cell>
          <cell r="J274">
            <v>269</v>
          </cell>
          <cell r="K274">
            <v>3285918745.1999998</v>
          </cell>
        </row>
        <row r="275">
          <cell r="A275" t="str">
            <v>NPTP4</v>
          </cell>
          <cell r="B275">
            <v>356805</v>
          </cell>
          <cell r="C275">
            <v>356603</v>
          </cell>
          <cell r="D275">
            <v>622.25</v>
          </cell>
          <cell r="E275">
            <v>86.1</v>
          </cell>
          <cell r="F275">
            <v>11689.8</v>
          </cell>
          <cell r="H275">
            <v>8</v>
          </cell>
          <cell r="I275">
            <v>92</v>
          </cell>
          <cell r="J275">
            <v>270</v>
          </cell>
          <cell r="K275">
            <v>4170979088.9999995</v>
          </cell>
        </row>
        <row r="276">
          <cell r="A276" t="str">
            <v>PCU5</v>
          </cell>
          <cell r="B276">
            <v>11982</v>
          </cell>
          <cell r="C276">
            <v>11541</v>
          </cell>
          <cell r="D276">
            <v>285.58</v>
          </cell>
          <cell r="E276">
            <v>62.62</v>
          </cell>
          <cell r="F276">
            <v>12542.4</v>
          </cell>
          <cell r="H276">
            <v>8</v>
          </cell>
          <cell r="I276">
            <v>92</v>
          </cell>
          <cell r="J276">
            <v>271</v>
          </cell>
          <cell r="K276">
            <v>150283036.79999998</v>
          </cell>
        </row>
        <row r="277">
          <cell r="A277" t="str">
            <v>PCU6</v>
          </cell>
          <cell r="B277">
            <v>42749</v>
          </cell>
          <cell r="C277">
            <v>42528</v>
          </cell>
          <cell r="D277">
            <v>457.27</v>
          </cell>
          <cell r="E277">
            <v>66.78</v>
          </cell>
          <cell r="F277">
            <v>10811.6</v>
          </cell>
          <cell r="H277">
            <v>8</v>
          </cell>
          <cell r="I277">
            <v>92</v>
          </cell>
          <cell r="J277">
            <v>272</v>
          </cell>
          <cell r="K277">
            <v>462185088.40000004</v>
          </cell>
        </row>
        <row r="278">
          <cell r="A278" t="str">
            <v>PFL4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>
            <v>8</v>
          </cell>
          <cell r="I278">
            <v>92</v>
          </cell>
          <cell r="J278">
            <v>273</v>
          </cell>
          <cell r="K278">
            <v>0</v>
          </cell>
        </row>
        <row r="279">
          <cell r="A279" t="str">
            <v>PFL5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>
            <v>8</v>
          </cell>
          <cell r="I279">
            <v>92</v>
          </cell>
          <cell r="J279">
            <v>274</v>
          </cell>
          <cell r="K279">
            <v>0</v>
          </cell>
        </row>
        <row r="280">
          <cell r="A280" t="str">
            <v>PPE1</v>
          </cell>
          <cell r="B280">
            <v>83339</v>
          </cell>
          <cell r="C280">
            <v>82906</v>
          </cell>
          <cell r="D280">
            <v>573.63</v>
          </cell>
          <cell r="E280">
            <v>71.22</v>
          </cell>
          <cell r="F280">
            <v>10261</v>
          </cell>
          <cell r="H280">
            <v>8</v>
          </cell>
          <cell r="I280">
            <v>92</v>
          </cell>
          <cell r="J280">
            <v>275</v>
          </cell>
          <cell r="K280">
            <v>855141479</v>
          </cell>
        </row>
        <row r="281">
          <cell r="A281" t="str">
            <v>PPE2</v>
          </cell>
          <cell r="B281">
            <v>89917</v>
          </cell>
          <cell r="C281">
            <v>89587</v>
          </cell>
          <cell r="D281">
            <v>625.32000000000005</v>
          </cell>
          <cell r="E281">
            <v>70.489999999999995</v>
          </cell>
          <cell r="F281">
            <v>10074.799999999999</v>
          </cell>
          <cell r="H281">
            <v>8</v>
          </cell>
          <cell r="I281">
            <v>92</v>
          </cell>
          <cell r="J281">
            <v>276</v>
          </cell>
          <cell r="K281">
            <v>905895791.5999999</v>
          </cell>
        </row>
        <row r="282">
          <cell r="A282" t="str">
            <v>PPE3</v>
          </cell>
          <cell r="B282">
            <v>209884</v>
          </cell>
          <cell r="C282">
            <v>209884</v>
          </cell>
          <cell r="D282">
            <v>734.12</v>
          </cell>
          <cell r="E282">
            <v>77.900000000000006</v>
          </cell>
          <cell r="F282">
            <v>9485.7999999999993</v>
          </cell>
          <cell r="H282">
            <v>8</v>
          </cell>
          <cell r="I282">
            <v>92</v>
          </cell>
          <cell r="J282">
            <v>277</v>
          </cell>
          <cell r="K282">
            <v>1990917647.1999998</v>
          </cell>
        </row>
        <row r="283">
          <cell r="A283" t="str">
            <v>PPE4</v>
          </cell>
          <cell r="B283">
            <v>193531</v>
          </cell>
          <cell r="C283">
            <v>193362</v>
          </cell>
          <cell r="D283">
            <v>705.43</v>
          </cell>
          <cell r="E283">
            <v>74.75</v>
          </cell>
          <cell r="F283">
            <v>9703.6</v>
          </cell>
          <cell r="H283">
            <v>8</v>
          </cell>
          <cell r="I283">
            <v>92</v>
          </cell>
          <cell r="J283">
            <v>278</v>
          </cell>
          <cell r="K283">
            <v>1877947411.6000001</v>
          </cell>
        </row>
        <row r="284">
          <cell r="A284" t="str">
            <v>PRV3</v>
          </cell>
          <cell r="B284">
            <v>146336</v>
          </cell>
          <cell r="C284">
            <v>146187</v>
          </cell>
          <cell r="D284">
            <v>703.75</v>
          </cell>
          <cell r="E284">
            <v>76.45</v>
          </cell>
          <cell r="F284">
            <v>10117.1</v>
          </cell>
          <cell r="H284">
            <v>8</v>
          </cell>
          <cell r="I284">
            <v>92</v>
          </cell>
          <cell r="J284">
            <v>279</v>
          </cell>
          <cell r="K284">
            <v>1480495945.6000001</v>
          </cell>
        </row>
        <row r="285">
          <cell r="A285" t="str">
            <v>PRV4</v>
          </cell>
          <cell r="B285">
            <v>160427</v>
          </cell>
          <cell r="C285">
            <v>160423</v>
          </cell>
          <cell r="D285">
            <v>743.17</v>
          </cell>
          <cell r="E285">
            <v>79.36</v>
          </cell>
          <cell r="F285">
            <v>10149.799999999999</v>
          </cell>
          <cell r="H285">
            <v>8</v>
          </cell>
          <cell r="I285">
            <v>92</v>
          </cell>
          <cell r="J285">
            <v>280</v>
          </cell>
          <cell r="K285">
            <v>1628301964.5999999</v>
          </cell>
        </row>
        <row r="286">
          <cell r="A286" t="str">
            <v>PMR1</v>
          </cell>
          <cell r="B286">
            <v>208580</v>
          </cell>
          <cell r="C286">
            <v>207646</v>
          </cell>
          <cell r="D286">
            <v>589.77</v>
          </cell>
          <cell r="E286">
            <v>45.17</v>
          </cell>
          <cell r="F286">
            <v>10933.7</v>
          </cell>
          <cell r="H286">
            <v>8</v>
          </cell>
          <cell r="I286">
            <v>92</v>
          </cell>
          <cell r="J286">
            <v>281</v>
          </cell>
          <cell r="K286">
            <v>2280551146</v>
          </cell>
        </row>
        <row r="287">
          <cell r="A287" t="str">
            <v>PMR2</v>
          </cell>
          <cell r="B287">
            <v>180902</v>
          </cell>
          <cell r="C287">
            <v>179894</v>
          </cell>
          <cell r="D287">
            <v>498.13</v>
          </cell>
          <cell r="E287">
            <v>46.38</v>
          </cell>
          <cell r="F287">
            <v>10186.4</v>
          </cell>
          <cell r="H287">
            <v>8</v>
          </cell>
          <cell r="I287">
            <v>92</v>
          </cell>
          <cell r="J287">
            <v>282</v>
          </cell>
          <cell r="K287">
            <v>1842740132.8</v>
          </cell>
        </row>
        <row r="288">
          <cell r="A288" t="str">
            <v>PMG3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H288">
            <v>8</v>
          </cell>
          <cell r="I288">
            <v>92</v>
          </cell>
          <cell r="J288">
            <v>283</v>
          </cell>
          <cell r="K288">
            <v>0</v>
          </cell>
        </row>
        <row r="289">
          <cell r="A289" t="str">
            <v>PMG4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H289">
            <v>8</v>
          </cell>
          <cell r="I289">
            <v>92</v>
          </cell>
          <cell r="J289">
            <v>284</v>
          </cell>
          <cell r="K289">
            <v>0</v>
          </cell>
        </row>
        <row r="290">
          <cell r="A290" t="str">
            <v>PSL1</v>
          </cell>
          <cell r="B290">
            <v>596367</v>
          </cell>
          <cell r="C290">
            <v>596367</v>
          </cell>
          <cell r="D290">
            <v>744</v>
          </cell>
          <cell r="E290">
            <v>95.54</v>
          </cell>
          <cell r="F290">
            <v>10995.2</v>
          </cell>
          <cell r="H290">
            <v>8</v>
          </cell>
          <cell r="I290">
            <v>92</v>
          </cell>
          <cell r="J290">
            <v>285</v>
          </cell>
          <cell r="K290">
            <v>6557174438.4000006</v>
          </cell>
        </row>
        <row r="291">
          <cell r="A291" t="str">
            <v>PSL2</v>
          </cell>
          <cell r="B291">
            <v>529409</v>
          </cell>
          <cell r="C291">
            <v>527478</v>
          </cell>
          <cell r="D291">
            <v>682.92</v>
          </cell>
          <cell r="E291">
            <v>92.4</v>
          </cell>
          <cell r="F291">
            <v>10885.1</v>
          </cell>
          <cell r="H291">
            <v>8</v>
          </cell>
          <cell r="I291">
            <v>92</v>
          </cell>
          <cell r="J291">
            <v>286</v>
          </cell>
          <cell r="K291">
            <v>5762669905.9000006</v>
          </cell>
        </row>
        <row r="292">
          <cell r="A292" t="str">
            <v>PCC1</v>
          </cell>
          <cell r="B292">
            <v>203358</v>
          </cell>
          <cell r="C292">
            <v>203358</v>
          </cell>
          <cell r="D292">
            <v>744</v>
          </cell>
          <cell r="E292">
            <v>74.48</v>
          </cell>
          <cell r="F292">
            <v>9533.2000000000007</v>
          </cell>
          <cell r="H292">
            <v>8</v>
          </cell>
          <cell r="I292">
            <v>92</v>
          </cell>
          <cell r="J292">
            <v>287</v>
          </cell>
          <cell r="K292">
            <v>1938652485.6000001</v>
          </cell>
        </row>
        <row r="293">
          <cell r="A293" t="str">
            <v>PCC2</v>
          </cell>
          <cell r="B293">
            <v>194092</v>
          </cell>
          <cell r="C293">
            <v>194060</v>
          </cell>
          <cell r="D293">
            <v>734.2</v>
          </cell>
          <cell r="E293">
            <v>72.03</v>
          </cell>
          <cell r="F293">
            <v>9623.7000000000007</v>
          </cell>
          <cell r="H293">
            <v>8</v>
          </cell>
          <cell r="I293">
            <v>92</v>
          </cell>
          <cell r="J293">
            <v>288</v>
          </cell>
          <cell r="K293">
            <v>1867883180.4000001</v>
          </cell>
        </row>
        <row r="294">
          <cell r="A294" t="str">
            <v>PSN3</v>
          </cell>
          <cell r="B294">
            <v>38536</v>
          </cell>
          <cell r="C294">
            <v>38158</v>
          </cell>
          <cell r="D294">
            <v>463.32</v>
          </cell>
          <cell r="E294">
            <v>60.71</v>
          </cell>
          <cell r="F294">
            <v>10237.1</v>
          </cell>
          <cell r="H294">
            <v>8</v>
          </cell>
          <cell r="I294">
            <v>92</v>
          </cell>
          <cell r="J294">
            <v>289</v>
          </cell>
          <cell r="K294">
            <v>394496885.60000002</v>
          </cell>
        </row>
        <row r="295">
          <cell r="A295" t="str">
            <v>PSN4</v>
          </cell>
          <cell r="B295">
            <v>150357</v>
          </cell>
          <cell r="C295">
            <v>149742</v>
          </cell>
          <cell r="D295">
            <v>560.9</v>
          </cell>
          <cell r="E295">
            <v>74.05</v>
          </cell>
          <cell r="F295">
            <v>10081.700000000001</v>
          </cell>
          <cell r="H295">
            <v>8</v>
          </cell>
          <cell r="I295">
            <v>92</v>
          </cell>
          <cell r="J295">
            <v>290</v>
          </cell>
          <cell r="K295">
            <v>1515854166.9000001</v>
          </cell>
        </row>
        <row r="296">
          <cell r="A296" t="str">
            <v>PSN5</v>
          </cell>
          <cell r="B296">
            <v>69769</v>
          </cell>
          <cell r="C296">
            <v>68820</v>
          </cell>
          <cell r="D296">
            <v>340.8</v>
          </cell>
          <cell r="E296">
            <v>56.55</v>
          </cell>
          <cell r="F296">
            <v>10287.299999999999</v>
          </cell>
          <cell r="H296">
            <v>8</v>
          </cell>
          <cell r="I296">
            <v>92</v>
          </cell>
          <cell r="J296">
            <v>291</v>
          </cell>
          <cell r="K296">
            <v>717734633.69999993</v>
          </cell>
        </row>
        <row r="297">
          <cell r="A297" t="str">
            <v>PPN1</v>
          </cell>
          <cell r="B297">
            <v>146639</v>
          </cell>
          <cell r="C297">
            <v>146580</v>
          </cell>
          <cell r="D297">
            <v>720.38</v>
          </cell>
          <cell r="E297">
            <v>85.17</v>
          </cell>
          <cell r="F297">
            <v>8578.2999999999993</v>
          </cell>
          <cell r="H297">
            <v>8</v>
          </cell>
          <cell r="I297">
            <v>92</v>
          </cell>
          <cell r="J297">
            <v>292</v>
          </cell>
          <cell r="K297">
            <v>1257913333.6999998</v>
          </cell>
        </row>
        <row r="298">
          <cell r="A298" t="str">
            <v>PPN2</v>
          </cell>
          <cell r="B298">
            <v>0</v>
          </cell>
          <cell r="C298">
            <v>-967</v>
          </cell>
          <cell r="D298">
            <v>0</v>
          </cell>
          <cell r="E298">
            <v>0</v>
          </cell>
          <cell r="F298">
            <v>0</v>
          </cell>
          <cell r="H298">
            <v>8</v>
          </cell>
          <cell r="I298">
            <v>92</v>
          </cell>
          <cell r="J298">
            <v>293</v>
          </cell>
          <cell r="K298">
            <v>0</v>
          </cell>
        </row>
        <row r="299">
          <cell r="A299" t="str">
            <v>PMT1</v>
          </cell>
          <cell r="B299">
            <v>314260</v>
          </cell>
          <cell r="C299">
            <v>313844</v>
          </cell>
          <cell r="D299">
            <v>678.6</v>
          </cell>
          <cell r="E299">
            <v>59.14</v>
          </cell>
          <cell r="F299">
            <v>9977.4</v>
          </cell>
          <cell r="H299">
            <v>8</v>
          </cell>
          <cell r="I299">
            <v>92</v>
          </cell>
          <cell r="J299">
            <v>294</v>
          </cell>
          <cell r="K299">
            <v>3135497724</v>
          </cell>
        </row>
        <row r="300">
          <cell r="A300" t="str">
            <v>PMT2</v>
          </cell>
          <cell r="B300">
            <v>341274</v>
          </cell>
          <cell r="C300">
            <v>341274</v>
          </cell>
          <cell r="D300">
            <v>744</v>
          </cell>
          <cell r="E300">
            <v>58.58</v>
          </cell>
          <cell r="F300">
            <v>10059.9</v>
          </cell>
          <cell r="H300">
            <v>8</v>
          </cell>
          <cell r="I300">
            <v>92</v>
          </cell>
          <cell r="J300">
            <v>295</v>
          </cell>
          <cell r="K300">
            <v>3433182312.5999999</v>
          </cell>
        </row>
        <row r="301">
          <cell r="A301" t="str">
            <v>PFM1</v>
          </cell>
          <cell r="B301">
            <v>63016</v>
          </cell>
          <cell r="C301">
            <v>62955</v>
          </cell>
          <cell r="D301">
            <v>657.68</v>
          </cell>
          <cell r="E301">
            <v>69.94</v>
          </cell>
          <cell r="F301">
            <v>10209.9</v>
          </cell>
          <cell r="H301">
            <v>8</v>
          </cell>
          <cell r="I301">
            <v>92</v>
          </cell>
          <cell r="J301">
            <v>296</v>
          </cell>
          <cell r="K301">
            <v>643387058.39999998</v>
          </cell>
        </row>
        <row r="302">
          <cell r="A302" t="str">
            <v>PFM2</v>
          </cell>
          <cell r="B302">
            <v>216313</v>
          </cell>
          <cell r="C302">
            <v>216313</v>
          </cell>
          <cell r="D302">
            <v>740.07</v>
          </cell>
          <cell r="E302">
            <v>79.64</v>
          </cell>
          <cell r="F302">
            <v>9379.2999999999993</v>
          </cell>
          <cell r="H302">
            <v>8</v>
          </cell>
          <cell r="I302">
            <v>92</v>
          </cell>
          <cell r="J302">
            <v>297</v>
          </cell>
          <cell r="K302">
            <v>2028864520.8999999</v>
          </cell>
        </row>
        <row r="303">
          <cell r="A303" t="str">
            <v>GPE</v>
          </cell>
          <cell r="B303">
            <v>9565</v>
          </cell>
          <cell r="C303">
            <v>9565</v>
          </cell>
          <cell r="D303">
            <v>439.68</v>
          </cell>
          <cell r="E303">
            <v>61.28</v>
          </cell>
          <cell r="F303">
            <v>17690.5</v>
          </cell>
          <cell r="H303">
            <v>8</v>
          </cell>
          <cell r="I303">
            <v>92</v>
          </cell>
          <cell r="J303">
            <v>298</v>
          </cell>
          <cell r="K303">
            <v>169209632.5</v>
          </cell>
        </row>
        <row r="304">
          <cell r="A304" t="str">
            <v>GFL</v>
          </cell>
          <cell r="B304">
            <v>20839</v>
          </cell>
          <cell r="C304">
            <v>20839</v>
          </cell>
          <cell r="D304">
            <v>900.25</v>
          </cell>
          <cell r="E304">
            <v>65.209999999999994</v>
          </cell>
          <cell r="F304">
            <v>15646.5</v>
          </cell>
          <cell r="H304">
            <v>8</v>
          </cell>
          <cell r="I304">
            <v>92</v>
          </cell>
          <cell r="J304">
            <v>299</v>
          </cell>
          <cell r="K304">
            <v>326057413.5</v>
          </cell>
        </row>
        <row r="305">
          <cell r="A305" t="str">
            <v>GFM</v>
          </cell>
          <cell r="B305">
            <v>123</v>
          </cell>
          <cell r="C305">
            <v>123</v>
          </cell>
          <cell r="D305">
            <v>14.27</v>
          </cell>
          <cell r="E305">
            <v>17.239999999999998</v>
          </cell>
          <cell r="F305">
            <v>31471.3</v>
          </cell>
          <cell r="H305">
            <v>8</v>
          </cell>
          <cell r="I305">
            <v>92</v>
          </cell>
          <cell r="J305">
            <v>300</v>
          </cell>
          <cell r="K305">
            <v>3870969.9</v>
          </cell>
        </row>
        <row r="306">
          <cell r="A306" t="str">
            <v>PJK1</v>
          </cell>
          <cell r="B306">
            <v>91113</v>
          </cell>
          <cell r="C306">
            <v>91113</v>
          </cell>
          <cell r="D306">
            <v>744</v>
          </cell>
          <cell r="E306">
            <v>98.72</v>
          </cell>
          <cell r="F306">
            <v>9344.6</v>
          </cell>
          <cell r="H306">
            <v>8</v>
          </cell>
          <cell r="I306">
            <v>92</v>
          </cell>
          <cell r="J306">
            <v>301</v>
          </cell>
          <cell r="K306">
            <v>851414539.80000007</v>
          </cell>
        </row>
        <row r="307">
          <cell r="A307" t="str">
            <v>PJK2</v>
          </cell>
          <cell r="B307">
            <v>91418</v>
          </cell>
          <cell r="C307">
            <v>91418</v>
          </cell>
          <cell r="D307">
            <v>741.07</v>
          </cell>
          <cell r="E307">
            <v>99.44</v>
          </cell>
          <cell r="F307">
            <v>9207.7999999999993</v>
          </cell>
          <cell r="H307">
            <v>8</v>
          </cell>
          <cell r="I307">
            <v>92</v>
          </cell>
          <cell r="J307">
            <v>302</v>
          </cell>
          <cell r="K307">
            <v>841758660.39999998</v>
          </cell>
        </row>
        <row r="308">
          <cell r="A308" t="str">
            <v>PSG4</v>
          </cell>
          <cell r="B308">
            <v>60900</v>
          </cell>
          <cell r="C308">
            <v>60900</v>
          </cell>
          <cell r="D308">
            <v>744</v>
          </cell>
          <cell r="E308">
            <v>58.3</v>
          </cell>
          <cell r="F308">
            <v>9583</v>
          </cell>
          <cell r="H308">
            <v>8</v>
          </cell>
          <cell r="I308">
            <v>92</v>
          </cell>
          <cell r="J308">
            <v>303</v>
          </cell>
          <cell r="K308">
            <v>583604700</v>
          </cell>
        </row>
        <row r="309">
          <cell r="A309" t="str">
            <v>FOSSIL</v>
          </cell>
          <cell r="B309">
            <v>3626547</v>
          </cell>
          <cell r="C309">
            <v>3619163</v>
          </cell>
          <cell r="F309">
            <v>9931.2451509659186</v>
          </cell>
          <cell r="H309">
            <v>8</v>
          </cell>
          <cell r="I309">
            <v>92</v>
          </cell>
          <cell r="J309">
            <v>304</v>
          </cell>
          <cell r="K309">
            <v>36016127308.5</v>
          </cell>
          <cell r="M309">
            <v>3588636</v>
          </cell>
          <cell r="N309">
            <v>23891904.800000001</v>
          </cell>
        </row>
        <row r="310">
          <cell r="A310" t="str">
            <v>PTP1</v>
          </cell>
          <cell r="B310">
            <v>0</v>
          </cell>
          <cell r="C310">
            <v>-122</v>
          </cell>
          <cell r="D310">
            <v>0</v>
          </cell>
          <cell r="E310">
            <v>0</v>
          </cell>
          <cell r="F310">
            <v>0</v>
          </cell>
          <cell r="H310">
            <v>9</v>
          </cell>
          <cell r="I310">
            <v>92</v>
          </cell>
          <cell r="J310">
            <v>305</v>
          </cell>
          <cell r="K310">
            <v>0</v>
          </cell>
        </row>
        <row r="311">
          <cell r="A311" t="str">
            <v>PTP2</v>
          </cell>
          <cell r="B311">
            <v>108874</v>
          </cell>
          <cell r="C311">
            <v>108712</v>
          </cell>
          <cell r="D311">
            <v>388.83</v>
          </cell>
          <cell r="E311">
            <v>76.290000000000006</v>
          </cell>
          <cell r="F311">
            <v>9685.7000000000007</v>
          </cell>
          <cell r="H311">
            <v>9</v>
          </cell>
          <cell r="I311">
            <v>92</v>
          </cell>
          <cell r="J311">
            <v>306</v>
          </cell>
          <cell r="K311">
            <v>1054520901.8000001</v>
          </cell>
        </row>
        <row r="312">
          <cell r="A312" t="str">
            <v>NPTP3</v>
          </cell>
          <cell r="B312">
            <v>0</v>
          </cell>
          <cell r="C312">
            <v>-2526</v>
          </cell>
          <cell r="D312">
            <v>0</v>
          </cell>
          <cell r="E312">
            <v>0</v>
          </cell>
          <cell r="F312">
            <v>0</v>
          </cell>
          <cell r="H312">
            <v>9</v>
          </cell>
          <cell r="I312">
            <v>92</v>
          </cell>
          <cell r="J312">
            <v>307</v>
          </cell>
          <cell r="K312">
            <v>0</v>
          </cell>
        </row>
        <row r="313">
          <cell r="A313" t="str">
            <v>NPTP4</v>
          </cell>
          <cell r="B313">
            <v>0</v>
          </cell>
          <cell r="C313">
            <v>-4041</v>
          </cell>
          <cell r="D313">
            <v>0</v>
          </cell>
          <cell r="E313">
            <v>0</v>
          </cell>
          <cell r="F313">
            <v>0</v>
          </cell>
          <cell r="H313">
            <v>9</v>
          </cell>
          <cell r="I313">
            <v>92</v>
          </cell>
          <cell r="J313">
            <v>308</v>
          </cell>
          <cell r="K313">
            <v>0</v>
          </cell>
        </row>
        <row r="314">
          <cell r="A314" t="str">
            <v>PCU5</v>
          </cell>
          <cell r="B314">
            <v>24854</v>
          </cell>
          <cell r="C314">
            <v>24020</v>
          </cell>
          <cell r="D314">
            <v>410.43</v>
          </cell>
          <cell r="E314">
            <v>90.38</v>
          </cell>
          <cell r="F314">
            <v>11442.4</v>
          </cell>
          <cell r="H314">
            <v>9</v>
          </cell>
          <cell r="I314">
            <v>92</v>
          </cell>
          <cell r="J314">
            <v>309</v>
          </cell>
          <cell r="K314">
            <v>284389409.59999996</v>
          </cell>
        </row>
        <row r="315">
          <cell r="A315" t="str">
            <v>PCU6</v>
          </cell>
          <cell r="B315">
            <v>17008</v>
          </cell>
          <cell r="C315">
            <v>16961</v>
          </cell>
          <cell r="D315">
            <v>138.30000000000001</v>
          </cell>
          <cell r="E315">
            <v>87.84</v>
          </cell>
          <cell r="F315">
            <v>10140.200000000001</v>
          </cell>
          <cell r="H315">
            <v>9</v>
          </cell>
          <cell r="I315">
            <v>92</v>
          </cell>
          <cell r="J315">
            <v>310</v>
          </cell>
          <cell r="K315">
            <v>172464521.60000002</v>
          </cell>
        </row>
        <row r="316">
          <cell r="A316" t="str">
            <v>PFL4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H316">
            <v>9</v>
          </cell>
          <cell r="I316">
            <v>92</v>
          </cell>
          <cell r="J316">
            <v>311</v>
          </cell>
          <cell r="K316">
            <v>0</v>
          </cell>
        </row>
        <row r="317">
          <cell r="A317" t="str">
            <v>PFL5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H317">
            <v>9</v>
          </cell>
          <cell r="I317">
            <v>92</v>
          </cell>
          <cell r="J317">
            <v>312</v>
          </cell>
          <cell r="K317">
            <v>0</v>
          </cell>
        </row>
        <row r="318">
          <cell r="A318" t="str">
            <v>PPE1</v>
          </cell>
          <cell r="B318">
            <v>109287</v>
          </cell>
          <cell r="C318">
            <v>109185</v>
          </cell>
          <cell r="D318">
            <v>707.57</v>
          </cell>
          <cell r="E318">
            <v>75.709999999999994</v>
          </cell>
          <cell r="F318">
            <v>10081.299999999999</v>
          </cell>
          <cell r="H318">
            <v>9</v>
          </cell>
          <cell r="I318">
            <v>92</v>
          </cell>
          <cell r="J318">
            <v>313</v>
          </cell>
          <cell r="K318">
            <v>1101755033.0999999</v>
          </cell>
        </row>
        <row r="319">
          <cell r="A319" t="str">
            <v>PPE2</v>
          </cell>
          <cell r="B319">
            <v>117219</v>
          </cell>
          <cell r="C319">
            <v>117219</v>
          </cell>
          <cell r="D319">
            <v>744</v>
          </cell>
          <cell r="E319">
            <v>77.23</v>
          </cell>
          <cell r="F319">
            <v>9961.5</v>
          </cell>
          <cell r="H319">
            <v>9</v>
          </cell>
          <cell r="I319">
            <v>92</v>
          </cell>
          <cell r="J319">
            <v>314</v>
          </cell>
          <cell r="K319">
            <v>1167677068.5</v>
          </cell>
        </row>
        <row r="320">
          <cell r="A320" t="str">
            <v>PPE3</v>
          </cell>
          <cell r="B320">
            <v>233482</v>
          </cell>
          <cell r="C320">
            <v>233372</v>
          </cell>
          <cell r="D320">
            <v>710.98</v>
          </cell>
          <cell r="E320">
            <v>89.48</v>
          </cell>
          <cell r="F320">
            <v>9441.9</v>
          </cell>
          <cell r="H320">
            <v>9</v>
          </cell>
          <cell r="I320">
            <v>92</v>
          </cell>
          <cell r="J320">
            <v>315</v>
          </cell>
          <cell r="K320">
            <v>2204513695.7999997</v>
          </cell>
        </row>
        <row r="321">
          <cell r="A321" t="str">
            <v>PPE4</v>
          </cell>
          <cell r="B321">
            <v>223405</v>
          </cell>
          <cell r="C321">
            <v>223366</v>
          </cell>
          <cell r="D321">
            <v>737.05</v>
          </cell>
          <cell r="E321">
            <v>82.59</v>
          </cell>
          <cell r="F321">
            <v>9659.2999999999993</v>
          </cell>
          <cell r="H321">
            <v>9</v>
          </cell>
          <cell r="I321">
            <v>92</v>
          </cell>
          <cell r="J321">
            <v>316</v>
          </cell>
          <cell r="K321">
            <v>2157935916.5</v>
          </cell>
        </row>
        <row r="322">
          <cell r="A322" t="str">
            <v>PRV3</v>
          </cell>
          <cell r="B322">
            <v>166329</v>
          </cell>
          <cell r="C322">
            <v>166329</v>
          </cell>
          <cell r="D322">
            <v>744</v>
          </cell>
          <cell r="E322">
            <v>82.19</v>
          </cell>
          <cell r="F322">
            <v>9954.7999999999993</v>
          </cell>
          <cell r="H322">
            <v>9</v>
          </cell>
          <cell r="I322">
            <v>92</v>
          </cell>
          <cell r="J322">
            <v>317</v>
          </cell>
          <cell r="K322">
            <v>1655771929.1999998</v>
          </cell>
        </row>
        <row r="323">
          <cell r="A323" t="str">
            <v>PRV4</v>
          </cell>
          <cell r="B323">
            <v>162126</v>
          </cell>
          <cell r="C323">
            <v>162027</v>
          </cell>
          <cell r="D323">
            <v>722.25</v>
          </cell>
          <cell r="E323">
            <v>82.53</v>
          </cell>
          <cell r="F323">
            <v>10099</v>
          </cell>
          <cell r="H323">
            <v>9</v>
          </cell>
          <cell r="I323">
            <v>92</v>
          </cell>
          <cell r="J323">
            <v>318</v>
          </cell>
          <cell r="K323">
            <v>1637310474</v>
          </cell>
        </row>
        <row r="324">
          <cell r="A324" t="str">
            <v>PMR1</v>
          </cell>
          <cell r="B324">
            <v>312100</v>
          </cell>
          <cell r="C324">
            <v>312046</v>
          </cell>
          <cell r="D324">
            <v>735.28</v>
          </cell>
          <cell r="E324">
            <v>54.21</v>
          </cell>
          <cell r="F324">
            <v>10507.1</v>
          </cell>
          <cell r="H324">
            <v>9</v>
          </cell>
          <cell r="I324">
            <v>92</v>
          </cell>
          <cell r="J324">
            <v>319</v>
          </cell>
          <cell r="K324">
            <v>3279265910</v>
          </cell>
        </row>
        <row r="325">
          <cell r="A325" t="str">
            <v>PMR2</v>
          </cell>
          <cell r="B325">
            <v>297334</v>
          </cell>
          <cell r="C325">
            <v>297280</v>
          </cell>
          <cell r="D325">
            <v>733.27</v>
          </cell>
          <cell r="E325">
            <v>51.79</v>
          </cell>
          <cell r="F325">
            <v>9971.4</v>
          </cell>
          <cell r="H325">
            <v>9</v>
          </cell>
          <cell r="I325">
            <v>92</v>
          </cell>
          <cell r="J325">
            <v>320</v>
          </cell>
          <cell r="K325">
            <v>2964836247.5999999</v>
          </cell>
        </row>
        <row r="326">
          <cell r="A326" t="str">
            <v>PMG3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9</v>
          </cell>
          <cell r="I326">
            <v>92</v>
          </cell>
          <cell r="J326">
            <v>321</v>
          </cell>
          <cell r="K326">
            <v>0</v>
          </cell>
        </row>
        <row r="327">
          <cell r="A327" t="str">
            <v>PMG4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H327">
            <v>9</v>
          </cell>
          <cell r="I327">
            <v>92</v>
          </cell>
          <cell r="J327">
            <v>322</v>
          </cell>
          <cell r="K327">
            <v>0</v>
          </cell>
        </row>
        <row r="328">
          <cell r="A328" t="str">
            <v>PSL1</v>
          </cell>
          <cell r="B328">
            <v>356166</v>
          </cell>
          <cell r="C328">
            <v>350566</v>
          </cell>
          <cell r="D328">
            <v>439.63</v>
          </cell>
          <cell r="E328">
            <v>96.56</v>
          </cell>
          <cell r="F328">
            <v>11013.1</v>
          </cell>
          <cell r="H328">
            <v>9</v>
          </cell>
          <cell r="I328">
            <v>92</v>
          </cell>
          <cell r="J328">
            <v>323</v>
          </cell>
          <cell r="K328">
            <v>3922491774.5999999</v>
          </cell>
        </row>
        <row r="329">
          <cell r="A329" t="str">
            <v>PSL2</v>
          </cell>
          <cell r="B329">
            <v>631958</v>
          </cell>
          <cell r="C329">
            <v>631958</v>
          </cell>
          <cell r="D329">
            <v>744</v>
          </cell>
          <cell r="E329">
            <v>101.24</v>
          </cell>
          <cell r="F329">
            <v>10839.5</v>
          </cell>
          <cell r="H329">
            <v>9</v>
          </cell>
          <cell r="I329">
            <v>92</v>
          </cell>
          <cell r="J329">
            <v>324</v>
          </cell>
          <cell r="K329">
            <v>6850108741</v>
          </cell>
        </row>
        <row r="330">
          <cell r="A330" t="str">
            <v>PCC1</v>
          </cell>
          <cell r="B330">
            <v>198896</v>
          </cell>
          <cell r="C330">
            <v>198896</v>
          </cell>
          <cell r="D330">
            <v>744</v>
          </cell>
          <cell r="E330">
            <v>72.84</v>
          </cell>
          <cell r="F330">
            <v>9578.4</v>
          </cell>
          <cell r="H330">
            <v>9</v>
          </cell>
          <cell r="I330">
            <v>92</v>
          </cell>
          <cell r="J330">
            <v>325</v>
          </cell>
          <cell r="K330">
            <v>1905105446.3999999</v>
          </cell>
        </row>
        <row r="331">
          <cell r="A331" t="str">
            <v>PCC2</v>
          </cell>
          <cell r="B331">
            <v>206135</v>
          </cell>
          <cell r="C331">
            <v>206135</v>
          </cell>
          <cell r="D331">
            <v>744</v>
          </cell>
          <cell r="E331">
            <v>75.489999999999995</v>
          </cell>
          <cell r="F331">
            <v>9563.5</v>
          </cell>
          <cell r="H331">
            <v>9</v>
          </cell>
          <cell r="I331">
            <v>92</v>
          </cell>
          <cell r="J331">
            <v>326</v>
          </cell>
          <cell r="K331">
            <v>1971372072.5</v>
          </cell>
        </row>
        <row r="332">
          <cell r="A332" t="str">
            <v>PSN3</v>
          </cell>
          <cell r="B332">
            <v>65315</v>
          </cell>
          <cell r="C332">
            <v>65237</v>
          </cell>
          <cell r="D332">
            <v>699.25</v>
          </cell>
          <cell r="E332">
            <v>68.180000000000007</v>
          </cell>
          <cell r="F332">
            <v>10439.9</v>
          </cell>
          <cell r="H332">
            <v>9</v>
          </cell>
          <cell r="I332">
            <v>92</v>
          </cell>
          <cell r="J332">
            <v>327</v>
          </cell>
          <cell r="K332">
            <v>681882068.5</v>
          </cell>
        </row>
        <row r="333">
          <cell r="A333" t="str">
            <v>PSN4</v>
          </cell>
          <cell r="B333">
            <v>186045</v>
          </cell>
          <cell r="C333">
            <v>185948</v>
          </cell>
          <cell r="D333">
            <v>706.27</v>
          </cell>
          <cell r="E333">
            <v>72.77</v>
          </cell>
          <cell r="F333">
            <v>10035.299999999999</v>
          </cell>
          <cell r="H333">
            <v>9</v>
          </cell>
          <cell r="I333">
            <v>92</v>
          </cell>
          <cell r="J333">
            <v>328</v>
          </cell>
          <cell r="K333">
            <v>1867017388.4999998</v>
          </cell>
        </row>
        <row r="334">
          <cell r="A334" t="str">
            <v>PSN5</v>
          </cell>
          <cell r="B334">
            <v>143888</v>
          </cell>
          <cell r="C334">
            <v>143595</v>
          </cell>
          <cell r="D334">
            <v>667.28</v>
          </cell>
          <cell r="E334">
            <v>59.57</v>
          </cell>
          <cell r="F334">
            <v>10034.5</v>
          </cell>
          <cell r="H334">
            <v>9</v>
          </cell>
          <cell r="I334">
            <v>92</v>
          </cell>
          <cell r="J334">
            <v>329</v>
          </cell>
          <cell r="K334">
            <v>1443844136</v>
          </cell>
        </row>
        <row r="335">
          <cell r="A335" t="str">
            <v>PPN1</v>
          </cell>
          <cell r="B335">
            <v>153561</v>
          </cell>
          <cell r="C335">
            <v>153541</v>
          </cell>
          <cell r="D335">
            <v>736.03</v>
          </cell>
          <cell r="E335">
            <v>87.29</v>
          </cell>
          <cell r="F335">
            <v>8594.1</v>
          </cell>
          <cell r="H335">
            <v>9</v>
          </cell>
          <cell r="I335">
            <v>92</v>
          </cell>
          <cell r="J335">
            <v>330</v>
          </cell>
          <cell r="K335">
            <v>1319718590.1000001</v>
          </cell>
        </row>
        <row r="336">
          <cell r="A336" t="str">
            <v>PPN2</v>
          </cell>
          <cell r="B336">
            <v>9311</v>
          </cell>
          <cell r="C336">
            <v>7960</v>
          </cell>
          <cell r="D336">
            <v>112.57</v>
          </cell>
          <cell r="E336">
            <v>36.93</v>
          </cell>
          <cell r="F336">
            <v>10958.4</v>
          </cell>
          <cell r="H336">
            <v>9</v>
          </cell>
          <cell r="I336">
            <v>92</v>
          </cell>
          <cell r="J336">
            <v>331</v>
          </cell>
          <cell r="K336">
            <v>102033662.39999999</v>
          </cell>
        </row>
        <row r="337">
          <cell r="A337" t="str">
            <v>PMT1</v>
          </cell>
          <cell r="B337">
            <v>360386</v>
          </cell>
          <cell r="C337">
            <v>360342</v>
          </cell>
          <cell r="D337">
            <v>736.73</v>
          </cell>
          <cell r="E337">
            <v>62.47</v>
          </cell>
          <cell r="F337">
            <v>10001.799999999999</v>
          </cell>
          <cell r="H337">
            <v>9</v>
          </cell>
          <cell r="I337">
            <v>92</v>
          </cell>
          <cell r="J337">
            <v>332</v>
          </cell>
          <cell r="K337">
            <v>3604508694.7999997</v>
          </cell>
        </row>
        <row r="338">
          <cell r="A338" t="str">
            <v>PMT2</v>
          </cell>
          <cell r="B338">
            <v>362930</v>
          </cell>
          <cell r="C338">
            <v>362930</v>
          </cell>
          <cell r="D338">
            <v>744</v>
          </cell>
          <cell r="E338">
            <v>62.3</v>
          </cell>
          <cell r="F338">
            <v>10042.9</v>
          </cell>
          <cell r="H338">
            <v>9</v>
          </cell>
          <cell r="I338">
            <v>92</v>
          </cell>
          <cell r="J338">
            <v>333</v>
          </cell>
          <cell r="K338">
            <v>3644869697</v>
          </cell>
        </row>
        <row r="339">
          <cell r="A339" t="str">
            <v>PFM1</v>
          </cell>
          <cell r="B339">
            <v>75639</v>
          </cell>
          <cell r="C339">
            <v>75632</v>
          </cell>
          <cell r="D339">
            <v>733.28</v>
          </cell>
          <cell r="E339">
            <v>75.290000000000006</v>
          </cell>
          <cell r="F339">
            <v>10162.6</v>
          </cell>
          <cell r="H339">
            <v>9</v>
          </cell>
          <cell r="I339">
            <v>92</v>
          </cell>
          <cell r="J339">
            <v>334</v>
          </cell>
          <cell r="K339">
            <v>768688901.39999998</v>
          </cell>
        </row>
        <row r="340">
          <cell r="A340" t="str">
            <v>PFM2</v>
          </cell>
          <cell r="B340">
            <v>216101</v>
          </cell>
          <cell r="C340">
            <v>216002</v>
          </cell>
          <cell r="D340">
            <v>703.77</v>
          </cell>
          <cell r="E340">
            <v>83.67</v>
          </cell>
          <cell r="F340">
            <v>9403.6</v>
          </cell>
          <cell r="H340">
            <v>9</v>
          </cell>
          <cell r="I340">
            <v>92</v>
          </cell>
          <cell r="J340">
            <v>335</v>
          </cell>
          <cell r="K340">
            <v>2032127363.6000001</v>
          </cell>
        </row>
        <row r="341">
          <cell r="A341" t="str">
            <v>GPE</v>
          </cell>
          <cell r="B341">
            <v>30275</v>
          </cell>
          <cell r="C341">
            <v>30275</v>
          </cell>
          <cell r="D341">
            <v>1276.9000000000001</v>
          </cell>
          <cell r="E341">
            <v>66.790000000000006</v>
          </cell>
          <cell r="F341">
            <v>15051.3</v>
          </cell>
          <cell r="H341">
            <v>9</v>
          </cell>
          <cell r="I341">
            <v>92</v>
          </cell>
          <cell r="J341">
            <v>336</v>
          </cell>
          <cell r="K341">
            <v>455678107.5</v>
          </cell>
        </row>
        <row r="342">
          <cell r="A342" t="str">
            <v>GFL</v>
          </cell>
          <cell r="B342">
            <v>51868</v>
          </cell>
          <cell r="C342">
            <v>51868</v>
          </cell>
          <cell r="D342">
            <v>2139.9299999999998</v>
          </cell>
          <cell r="E342">
            <v>68.28</v>
          </cell>
          <cell r="F342">
            <v>15384.2</v>
          </cell>
          <cell r="H342">
            <v>9</v>
          </cell>
          <cell r="I342">
            <v>92</v>
          </cell>
          <cell r="J342">
            <v>337</v>
          </cell>
          <cell r="K342">
            <v>797947685.60000002</v>
          </cell>
        </row>
        <row r="343">
          <cell r="A343" t="str">
            <v>GFM</v>
          </cell>
          <cell r="B343">
            <v>3464</v>
          </cell>
          <cell r="C343">
            <v>3464</v>
          </cell>
          <cell r="D343">
            <v>146.77000000000001</v>
          </cell>
          <cell r="E343">
            <v>47.2</v>
          </cell>
          <cell r="F343">
            <v>16159.9</v>
          </cell>
          <cell r="H343">
            <v>9</v>
          </cell>
          <cell r="I343">
            <v>92</v>
          </cell>
          <cell r="J343">
            <v>338</v>
          </cell>
          <cell r="K343">
            <v>55977893.600000001</v>
          </cell>
        </row>
        <row r="344">
          <cell r="A344" t="str">
            <v>PJK1</v>
          </cell>
          <cell r="B344">
            <v>88386</v>
          </cell>
          <cell r="C344">
            <v>88386</v>
          </cell>
          <cell r="D344">
            <v>720</v>
          </cell>
          <cell r="E344">
            <v>98.94</v>
          </cell>
          <cell r="F344">
            <v>9469.9</v>
          </cell>
          <cell r="H344">
            <v>9</v>
          </cell>
          <cell r="I344">
            <v>92</v>
          </cell>
          <cell r="J344">
            <v>339</v>
          </cell>
          <cell r="K344">
            <v>837006581.39999998</v>
          </cell>
        </row>
        <row r="345">
          <cell r="A345" t="str">
            <v>PJK2</v>
          </cell>
          <cell r="B345">
            <v>88852</v>
          </cell>
          <cell r="C345">
            <v>88852</v>
          </cell>
          <cell r="D345">
            <v>720</v>
          </cell>
          <cell r="E345">
            <v>99.46</v>
          </cell>
          <cell r="F345">
            <v>9168.6</v>
          </cell>
          <cell r="H345">
            <v>9</v>
          </cell>
          <cell r="I345">
            <v>92</v>
          </cell>
          <cell r="J345">
            <v>340</v>
          </cell>
          <cell r="K345">
            <v>814648447.20000005</v>
          </cell>
        </row>
        <row r="346">
          <cell r="A346" t="str">
            <v>PSG4</v>
          </cell>
          <cell r="B346">
            <v>57679</v>
          </cell>
          <cell r="C346">
            <v>57679</v>
          </cell>
          <cell r="D346">
            <v>606.67999999999995</v>
          </cell>
          <cell r="E346">
            <v>63.9</v>
          </cell>
          <cell r="F346">
            <v>9394</v>
          </cell>
          <cell r="H346">
            <v>9</v>
          </cell>
          <cell r="I346">
            <v>92</v>
          </cell>
          <cell r="J346">
            <v>341</v>
          </cell>
          <cell r="K346">
            <v>541836526</v>
          </cell>
        </row>
        <row r="347">
          <cell r="A347" t="str">
            <v>FOSSIL</v>
          </cell>
          <cell r="B347">
            <v>4070749</v>
          </cell>
          <cell r="C347">
            <v>4067137</v>
          </cell>
          <cell r="F347">
            <v>9955.097789178355</v>
          </cell>
          <cell r="H347">
            <v>9</v>
          </cell>
          <cell r="I347">
            <v>92</v>
          </cell>
          <cell r="J347">
            <v>342</v>
          </cell>
          <cell r="K347">
            <v>40524704370.199997</v>
          </cell>
          <cell r="M347">
            <v>3981530</v>
          </cell>
          <cell r="N347">
            <v>27959041.800000001</v>
          </cell>
        </row>
        <row r="348">
          <cell r="A348" t="str">
            <v>PTP1</v>
          </cell>
          <cell r="B348">
            <v>0</v>
          </cell>
          <cell r="C348">
            <v>-374</v>
          </cell>
          <cell r="D348">
            <v>0</v>
          </cell>
          <cell r="E348">
            <v>0</v>
          </cell>
          <cell r="F348">
            <v>0</v>
          </cell>
          <cell r="H348">
            <v>10</v>
          </cell>
          <cell r="I348">
            <v>92</v>
          </cell>
          <cell r="J348">
            <v>343</v>
          </cell>
          <cell r="K348">
            <v>0</v>
          </cell>
        </row>
        <row r="349">
          <cell r="A349" t="str">
            <v>PTP2</v>
          </cell>
          <cell r="B349">
            <v>170199</v>
          </cell>
          <cell r="C349">
            <v>170006</v>
          </cell>
          <cell r="D349">
            <v>665.12</v>
          </cell>
          <cell r="E349">
            <v>69.73</v>
          </cell>
          <cell r="F349">
            <v>9777.1</v>
          </cell>
          <cell r="H349">
            <v>10</v>
          </cell>
          <cell r="I349">
            <v>92</v>
          </cell>
          <cell r="J349">
            <v>344</v>
          </cell>
          <cell r="K349">
            <v>1664052642.9000001</v>
          </cell>
        </row>
        <row r="350">
          <cell r="A350" t="str">
            <v>NPTP3</v>
          </cell>
          <cell r="B350">
            <v>0</v>
          </cell>
          <cell r="C350">
            <v>-1527</v>
          </cell>
          <cell r="D350">
            <v>0</v>
          </cell>
          <cell r="E350">
            <v>0</v>
          </cell>
          <cell r="F350">
            <v>0</v>
          </cell>
          <cell r="H350">
            <v>10</v>
          </cell>
          <cell r="I350">
            <v>92</v>
          </cell>
          <cell r="J350">
            <v>345</v>
          </cell>
          <cell r="K350">
            <v>0</v>
          </cell>
        </row>
        <row r="351">
          <cell r="A351" t="str">
            <v>NPTP4</v>
          </cell>
          <cell r="B351">
            <v>45336</v>
          </cell>
          <cell r="C351">
            <v>35920</v>
          </cell>
          <cell r="D351">
            <v>123.9</v>
          </cell>
          <cell r="E351">
            <v>54.94</v>
          </cell>
          <cell r="F351">
            <v>12449.3</v>
          </cell>
          <cell r="H351">
            <v>10</v>
          </cell>
          <cell r="I351">
            <v>92</v>
          </cell>
          <cell r="J351">
            <v>346</v>
          </cell>
          <cell r="K351">
            <v>564401464.79999995</v>
          </cell>
        </row>
        <row r="352">
          <cell r="A352" t="str">
            <v>PCU5</v>
          </cell>
          <cell r="B352">
            <v>13402</v>
          </cell>
          <cell r="C352">
            <v>12854</v>
          </cell>
          <cell r="D352">
            <v>294.89999999999998</v>
          </cell>
          <cell r="E352">
            <v>67.83</v>
          </cell>
          <cell r="F352">
            <v>12153.7</v>
          </cell>
          <cell r="H352">
            <v>10</v>
          </cell>
          <cell r="I352">
            <v>92</v>
          </cell>
          <cell r="J352">
            <v>347</v>
          </cell>
          <cell r="K352">
            <v>162883887.40000001</v>
          </cell>
        </row>
        <row r="353">
          <cell r="A353" t="str">
            <v>PCU6</v>
          </cell>
          <cell r="B353">
            <v>57836</v>
          </cell>
          <cell r="C353">
            <v>57686</v>
          </cell>
          <cell r="D353">
            <v>613.04999999999995</v>
          </cell>
          <cell r="E353">
            <v>67.39</v>
          </cell>
          <cell r="F353">
            <v>10495.1</v>
          </cell>
          <cell r="H353">
            <v>10</v>
          </cell>
          <cell r="I353">
            <v>92</v>
          </cell>
          <cell r="J353">
            <v>348</v>
          </cell>
          <cell r="K353">
            <v>606994603.60000002</v>
          </cell>
        </row>
        <row r="354">
          <cell r="A354" t="str">
            <v>PFL4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10</v>
          </cell>
          <cell r="I354">
            <v>92</v>
          </cell>
          <cell r="J354">
            <v>349</v>
          </cell>
          <cell r="K354">
            <v>0</v>
          </cell>
        </row>
        <row r="355">
          <cell r="A355" t="str">
            <v>PFL5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H355">
            <v>10</v>
          </cell>
          <cell r="I355">
            <v>92</v>
          </cell>
          <cell r="J355">
            <v>350</v>
          </cell>
          <cell r="K355">
            <v>0</v>
          </cell>
        </row>
        <row r="356">
          <cell r="A356" t="str">
            <v>PPE1</v>
          </cell>
          <cell r="B356">
            <v>90154</v>
          </cell>
          <cell r="C356">
            <v>90040</v>
          </cell>
          <cell r="D356">
            <v>651.67999999999995</v>
          </cell>
          <cell r="E356">
            <v>67.81</v>
          </cell>
          <cell r="F356">
            <v>10085.700000000001</v>
          </cell>
          <cell r="H356">
            <v>10</v>
          </cell>
          <cell r="I356">
            <v>92</v>
          </cell>
          <cell r="J356">
            <v>351</v>
          </cell>
          <cell r="K356">
            <v>909266197.80000007</v>
          </cell>
        </row>
        <row r="357">
          <cell r="A357" t="str">
            <v>PPE2</v>
          </cell>
          <cell r="B357">
            <v>37844</v>
          </cell>
          <cell r="C357">
            <v>37568</v>
          </cell>
          <cell r="D357">
            <v>258</v>
          </cell>
          <cell r="E357">
            <v>71.900000000000006</v>
          </cell>
          <cell r="F357">
            <v>10017.4</v>
          </cell>
          <cell r="H357">
            <v>10</v>
          </cell>
          <cell r="I357">
            <v>92</v>
          </cell>
          <cell r="J357">
            <v>352</v>
          </cell>
          <cell r="K357">
            <v>379098485.59999996</v>
          </cell>
        </row>
        <row r="358">
          <cell r="A358" t="str">
            <v>PPE3</v>
          </cell>
          <cell r="B358">
            <v>220890</v>
          </cell>
          <cell r="C358">
            <v>220890</v>
          </cell>
          <cell r="D358">
            <v>721</v>
          </cell>
          <cell r="E358">
            <v>83.48</v>
          </cell>
          <cell r="F358">
            <v>9500.7999999999993</v>
          </cell>
          <cell r="H358">
            <v>10</v>
          </cell>
          <cell r="I358">
            <v>92</v>
          </cell>
          <cell r="J358">
            <v>353</v>
          </cell>
          <cell r="K358">
            <v>2098631711.9999998</v>
          </cell>
        </row>
        <row r="359">
          <cell r="A359" t="str">
            <v>PPE4</v>
          </cell>
          <cell r="B359">
            <v>190959</v>
          </cell>
          <cell r="C359">
            <v>190892</v>
          </cell>
          <cell r="D359">
            <v>702.98</v>
          </cell>
          <cell r="E359">
            <v>74.02</v>
          </cell>
          <cell r="F359">
            <v>9681</v>
          </cell>
          <cell r="H359">
            <v>10</v>
          </cell>
          <cell r="I359">
            <v>92</v>
          </cell>
          <cell r="J359">
            <v>354</v>
          </cell>
          <cell r="K359">
            <v>1848674079</v>
          </cell>
        </row>
        <row r="360">
          <cell r="A360" t="str">
            <v>PRV3</v>
          </cell>
          <cell r="B360">
            <v>148836</v>
          </cell>
          <cell r="C360">
            <v>148836</v>
          </cell>
          <cell r="D360">
            <v>721</v>
          </cell>
          <cell r="E360">
            <v>75.89</v>
          </cell>
          <cell r="F360">
            <v>9814.9</v>
          </cell>
          <cell r="H360">
            <v>10</v>
          </cell>
          <cell r="I360">
            <v>92</v>
          </cell>
          <cell r="J360">
            <v>355</v>
          </cell>
          <cell r="K360">
            <v>1460810456.3999999</v>
          </cell>
        </row>
        <row r="361">
          <cell r="A361" t="str">
            <v>PRV4</v>
          </cell>
          <cell r="B361">
            <v>81590</v>
          </cell>
          <cell r="C361">
            <v>81209</v>
          </cell>
          <cell r="D361">
            <v>392.25</v>
          </cell>
          <cell r="E361">
            <v>76.47</v>
          </cell>
          <cell r="F361">
            <v>10093.299999999999</v>
          </cell>
          <cell r="H361">
            <v>10</v>
          </cell>
          <cell r="I361">
            <v>92</v>
          </cell>
          <cell r="J361">
            <v>356</v>
          </cell>
          <cell r="K361">
            <v>823512347</v>
          </cell>
        </row>
        <row r="362">
          <cell r="A362" t="str">
            <v>PMR1</v>
          </cell>
          <cell r="B362">
            <v>103060</v>
          </cell>
          <cell r="C362">
            <v>101120</v>
          </cell>
          <cell r="D362">
            <v>334.53</v>
          </cell>
          <cell r="E362">
            <v>39.340000000000003</v>
          </cell>
          <cell r="F362">
            <v>10748.3</v>
          </cell>
          <cell r="H362">
            <v>10</v>
          </cell>
          <cell r="I362">
            <v>92</v>
          </cell>
          <cell r="J362">
            <v>357</v>
          </cell>
          <cell r="K362">
            <v>1107719798</v>
          </cell>
        </row>
        <row r="363">
          <cell r="A363" t="str">
            <v>PMR2</v>
          </cell>
          <cell r="B363">
            <v>171764</v>
          </cell>
          <cell r="C363">
            <v>170534</v>
          </cell>
          <cell r="D363">
            <v>453.68</v>
          </cell>
          <cell r="E363">
            <v>48.35</v>
          </cell>
          <cell r="F363">
            <v>10126.799999999999</v>
          </cell>
          <cell r="H363">
            <v>10</v>
          </cell>
          <cell r="I363">
            <v>92</v>
          </cell>
          <cell r="J363">
            <v>358</v>
          </cell>
          <cell r="K363">
            <v>1739419675.1999998</v>
          </cell>
        </row>
        <row r="364">
          <cell r="A364" t="str">
            <v>PMG3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H364">
            <v>10</v>
          </cell>
          <cell r="I364">
            <v>92</v>
          </cell>
          <cell r="J364">
            <v>359</v>
          </cell>
          <cell r="K364">
            <v>0</v>
          </cell>
        </row>
        <row r="365">
          <cell r="A365" t="str">
            <v>PMG4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H365">
            <v>10</v>
          </cell>
          <cell r="I365">
            <v>92</v>
          </cell>
          <cell r="J365">
            <v>360</v>
          </cell>
          <cell r="K365">
            <v>0</v>
          </cell>
        </row>
        <row r="366">
          <cell r="A366" t="str">
            <v>PSL1</v>
          </cell>
          <cell r="B366">
            <v>610842</v>
          </cell>
          <cell r="C366">
            <v>610842</v>
          </cell>
          <cell r="D366">
            <v>721</v>
          </cell>
          <cell r="E366">
            <v>100.98</v>
          </cell>
          <cell r="F366">
            <v>10836.3</v>
          </cell>
          <cell r="H366">
            <v>10</v>
          </cell>
          <cell r="I366">
            <v>92</v>
          </cell>
          <cell r="J366">
            <v>361</v>
          </cell>
          <cell r="K366">
            <v>6619267164.5999994</v>
          </cell>
        </row>
        <row r="367">
          <cell r="A367" t="str">
            <v>PSL2</v>
          </cell>
          <cell r="B367">
            <v>613312</v>
          </cell>
          <cell r="C367">
            <v>613312</v>
          </cell>
          <cell r="D367">
            <v>721</v>
          </cell>
          <cell r="E367">
            <v>101.39</v>
          </cell>
          <cell r="F367">
            <v>10803.1</v>
          </cell>
          <cell r="H367">
            <v>10</v>
          </cell>
          <cell r="I367">
            <v>92</v>
          </cell>
          <cell r="J367">
            <v>362</v>
          </cell>
          <cell r="K367">
            <v>6625670867.1999998</v>
          </cell>
        </row>
        <row r="368">
          <cell r="A368" t="str">
            <v>PCC1</v>
          </cell>
          <cell r="B368">
            <v>156444</v>
          </cell>
          <cell r="C368">
            <v>156268</v>
          </cell>
          <cell r="D368">
            <v>627.65</v>
          </cell>
          <cell r="E368">
            <v>67.92</v>
          </cell>
          <cell r="F368">
            <v>9396.5</v>
          </cell>
          <cell r="H368">
            <v>10</v>
          </cell>
          <cell r="I368">
            <v>92</v>
          </cell>
          <cell r="J368">
            <v>363</v>
          </cell>
          <cell r="K368">
            <v>1470026046</v>
          </cell>
        </row>
        <row r="369">
          <cell r="A369" t="str">
            <v>PCC2</v>
          </cell>
          <cell r="B369">
            <v>147160</v>
          </cell>
          <cell r="C369">
            <v>146951</v>
          </cell>
          <cell r="D369">
            <v>569.54999999999995</v>
          </cell>
          <cell r="E369">
            <v>70.400000000000006</v>
          </cell>
          <cell r="F369">
            <v>9482.2000000000007</v>
          </cell>
          <cell r="H369">
            <v>10</v>
          </cell>
          <cell r="I369">
            <v>92</v>
          </cell>
          <cell r="J369">
            <v>364</v>
          </cell>
          <cell r="K369">
            <v>1395400552</v>
          </cell>
        </row>
        <row r="370">
          <cell r="A370" t="str">
            <v>PSN3</v>
          </cell>
          <cell r="B370">
            <v>49186</v>
          </cell>
          <cell r="C370">
            <v>48887</v>
          </cell>
          <cell r="D370">
            <v>527.73</v>
          </cell>
          <cell r="E370">
            <v>68.03</v>
          </cell>
          <cell r="F370">
            <v>9877.7999999999993</v>
          </cell>
          <cell r="H370">
            <v>10</v>
          </cell>
          <cell r="I370">
            <v>92</v>
          </cell>
          <cell r="J370">
            <v>365</v>
          </cell>
          <cell r="K370">
            <v>485849470.79999995</v>
          </cell>
        </row>
        <row r="371">
          <cell r="A371" t="str">
            <v>PSN4</v>
          </cell>
          <cell r="B371">
            <v>145771</v>
          </cell>
          <cell r="C371">
            <v>145318</v>
          </cell>
          <cell r="D371">
            <v>607.58000000000004</v>
          </cell>
          <cell r="E371">
            <v>66.28</v>
          </cell>
          <cell r="F371">
            <v>10283</v>
          </cell>
          <cell r="H371">
            <v>10</v>
          </cell>
          <cell r="I371">
            <v>92</v>
          </cell>
          <cell r="J371">
            <v>366</v>
          </cell>
          <cell r="K371">
            <v>1498963193</v>
          </cell>
        </row>
        <row r="372">
          <cell r="A372" t="str">
            <v>PSN5</v>
          </cell>
          <cell r="B372">
            <v>91032</v>
          </cell>
          <cell r="C372">
            <v>90397</v>
          </cell>
          <cell r="D372">
            <v>476.05</v>
          </cell>
          <cell r="E372">
            <v>52.82</v>
          </cell>
          <cell r="F372">
            <v>10021</v>
          </cell>
          <cell r="H372">
            <v>10</v>
          </cell>
          <cell r="I372">
            <v>92</v>
          </cell>
          <cell r="J372">
            <v>367</v>
          </cell>
          <cell r="K372">
            <v>912231672</v>
          </cell>
        </row>
        <row r="373">
          <cell r="A373" t="str">
            <v>PPN1</v>
          </cell>
          <cell r="B373">
            <v>105045</v>
          </cell>
          <cell r="C373">
            <v>104711</v>
          </cell>
          <cell r="D373">
            <v>585.9</v>
          </cell>
          <cell r="E373">
            <v>75.02</v>
          </cell>
          <cell r="F373">
            <v>8666</v>
          </cell>
          <cell r="H373">
            <v>10</v>
          </cell>
          <cell r="I373">
            <v>92</v>
          </cell>
          <cell r="J373">
            <v>368</v>
          </cell>
          <cell r="K373">
            <v>910319970</v>
          </cell>
        </row>
        <row r="374">
          <cell r="A374" t="str">
            <v>PPN2</v>
          </cell>
          <cell r="B374">
            <v>95190</v>
          </cell>
          <cell r="C374">
            <v>94702</v>
          </cell>
          <cell r="D374">
            <v>538.15</v>
          </cell>
          <cell r="E374">
            <v>74.34</v>
          </cell>
          <cell r="F374">
            <v>8696.5</v>
          </cell>
          <cell r="H374">
            <v>10</v>
          </cell>
          <cell r="I374">
            <v>92</v>
          </cell>
          <cell r="J374">
            <v>369</v>
          </cell>
          <cell r="K374">
            <v>827819835</v>
          </cell>
        </row>
        <row r="375">
          <cell r="A375" t="str">
            <v>PMT1</v>
          </cell>
          <cell r="B375">
            <v>268302</v>
          </cell>
          <cell r="C375">
            <v>268046</v>
          </cell>
          <cell r="D375">
            <v>680.05</v>
          </cell>
          <cell r="E375">
            <v>50.39</v>
          </cell>
          <cell r="F375">
            <v>9996.1</v>
          </cell>
          <cell r="H375">
            <v>10</v>
          </cell>
          <cell r="I375">
            <v>92</v>
          </cell>
          <cell r="J375">
            <v>370</v>
          </cell>
          <cell r="K375">
            <v>2681973622.2000003</v>
          </cell>
        </row>
        <row r="376">
          <cell r="A376" t="str">
            <v>PMT2</v>
          </cell>
          <cell r="B376">
            <v>74526</v>
          </cell>
          <cell r="C376">
            <v>73510</v>
          </cell>
          <cell r="D376">
            <v>154.22999999999999</v>
          </cell>
          <cell r="E376">
            <v>61.71</v>
          </cell>
          <cell r="F376">
            <v>9997.7999999999993</v>
          </cell>
          <cell r="H376">
            <v>10</v>
          </cell>
          <cell r="I376">
            <v>92</v>
          </cell>
          <cell r="J376">
            <v>371</v>
          </cell>
          <cell r="K376">
            <v>745096042.79999995</v>
          </cell>
        </row>
        <row r="377">
          <cell r="A377" t="str">
            <v>PFM1</v>
          </cell>
          <cell r="B377">
            <v>66199</v>
          </cell>
          <cell r="C377">
            <v>66164</v>
          </cell>
          <cell r="D377">
            <v>676.08</v>
          </cell>
          <cell r="E377">
            <v>71.47</v>
          </cell>
          <cell r="F377">
            <v>10165.700000000001</v>
          </cell>
          <cell r="H377">
            <v>10</v>
          </cell>
          <cell r="I377">
            <v>92</v>
          </cell>
          <cell r="J377">
            <v>372</v>
          </cell>
          <cell r="K377">
            <v>672959174.30000007</v>
          </cell>
        </row>
        <row r="378">
          <cell r="A378" t="str">
            <v>PFM2</v>
          </cell>
          <cell r="B378">
            <v>123753</v>
          </cell>
          <cell r="C378">
            <v>123392</v>
          </cell>
          <cell r="D378">
            <v>399.27</v>
          </cell>
          <cell r="E378">
            <v>84.46</v>
          </cell>
          <cell r="F378">
            <v>9363.9</v>
          </cell>
          <cell r="H378">
            <v>10</v>
          </cell>
          <cell r="I378">
            <v>92</v>
          </cell>
          <cell r="J378">
            <v>373</v>
          </cell>
          <cell r="K378">
            <v>1158810716.7</v>
          </cell>
        </row>
        <row r="379">
          <cell r="A379" t="str">
            <v>GPE</v>
          </cell>
          <cell r="B379">
            <v>11297</v>
          </cell>
          <cell r="C379">
            <v>11297</v>
          </cell>
          <cell r="D379">
            <v>442.92</v>
          </cell>
          <cell r="E379">
            <v>71.849999999999994</v>
          </cell>
          <cell r="F379">
            <v>16741.3</v>
          </cell>
          <cell r="H379">
            <v>10</v>
          </cell>
          <cell r="I379">
            <v>92</v>
          </cell>
          <cell r="J379">
            <v>374</v>
          </cell>
          <cell r="K379">
            <v>189126466.09999999</v>
          </cell>
        </row>
        <row r="380">
          <cell r="A380" t="str">
            <v>GFL</v>
          </cell>
          <cell r="B380">
            <v>15130</v>
          </cell>
          <cell r="C380">
            <v>15130</v>
          </cell>
          <cell r="D380">
            <v>600.63</v>
          </cell>
          <cell r="E380">
            <v>70.959999999999994</v>
          </cell>
          <cell r="F380">
            <v>15585.2</v>
          </cell>
          <cell r="H380">
            <v>10</v>
          </cell>
          <cell r="I380">
            <v>92</v>
          </cell>
          <cell r="J380">
            <v>375</v>
          </cell>
          <cell r="K380">
            <v>235804076</v>
          </cell>
        </row>
        <row r="381">
          <cell r="A381" t="str">
            <v>GFM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H381">
            <v>10</v>
          </cell>
          <cell r="I381">
            <v>92</v>
          </cell>
          <cell r="J381">
            <v>376</v>
          </cell>
          <cell r="K381">
            <v>0</v>
          </cell>
        </row>
        <row r="382">
          <cell r="A382" t="str">
            <v>PJK1</v>
          </cell>
          <cell r="B382">
            <v>86938</v>
          </cell>
          <cell r="C382">
            <v>86938</v>
          </cell>
          <cell r="D382">
            <v>719.06</v>
          </cell>
          <cell r="E382">
            <v>97.76</v>
          </cell>
          <cell r="F382">
            <v>9315</v>
          </cell>
          <cell r="H382">
            <v>10</v>
          </cell>
          <cell r="I382">
            <v>92</v>
          </cell>
          <cell r="J382">
            <v>377</v>
          </cell>
          <cell r="K382">
            <v>809827470</v>
          </cell>
        </row>
        <row r="383">
          <cell r="A383" t="str">
            <v>PJK2</v>
          </cell>
          <cell r="B383">
            <v>79851</v>
          </cell>
          <cell r="C383">
            <v>79851</v>
          </cell>
          <cell r="D383">
            <v>667.03</v>
          </cell>
          <cell r="E383">
            <v>96.68</v>
          </cell>
          <cell r="F383">
            <v>9231.9</v>
          </cell>
          <cell r="H383">
            <v>10</v>
          </cell>
          <cell r="I383">
            <v>92</v>
          </cell>
          <cell r="J383">
            <v>378</v>
          </cell>
          <cell r="K383">
            <v>737176446.89999998</v>
          </cell>
        </row>
        <row r="384">
          <cell r="A384" t="str">
            <v>PSG4</v>
          </cell>
          <cell r="B384">
            <v>60873</v>
          </cell>
          <cell r="C384">
            <v>60873</v>
          </cell>
          <cell r="D384">
            <v>628.83000000000004</v>
          </cell>
          <cell r="E384">
            <v>63.79</v>
          </cell>
          <cell r="F384">
            <v>9242</v>
          </cell>
          <cell r="H384">
            <v>10</v>
          </cell>
          <cell r="I384">
            <v>92</v>
          </cell>
          <cell r="J384">
            <v>379</v>
          </cell>
          <cell r="K384">
            <v>562588266</v>
          </cell>
        </row>
        <row r="385">
          <cell r="A385" t="str">
            <v>FOSSIL</v>
          </cell>
          <cell r="B385">
            <v>2863231</v>
          </cell>
          <cell r="C385">
            <v>2853696</v>
          </cell>
          <cell r="F385">
            <v>9812.3542615667429</v>
          </cell>
          <cell r="H385">
            <v>10</v>
          </cell>
          <cell r="I385">
            <v>92</v>
          </cell>
          <cell r="J385">
            <v>380</v>
          </cell>
          <cell r="K385">
            <v>28095036904.700005</v>
          </cell>
          <cell r="M385">
            <v>2827269</v>
          </cell>
          <cell r="N385">
            <v>30812737.800000001</v>
          </cell>
        </row>
        <row r="386">
          <cell r="A386" t="str">
            <v>PTP1</v>
          </cell>
          <cell r="B386">
            <v>0</v>
          </cell>
          <cell r="C386">
            <v>-436</v>
          </cell>
          <cell r="D386">
            <v>0</v>
          </cell>
          <cell r="E386">
            <v>0</v>
          </cell>
          <cell r="F386">
            <v>0</v>
          </cell>
          <cell r="H386">
            <v>11</v>
          </cell>
          <cell r="I386">
            <v>92</v>
          </cell>
          <cell r="J386">
            <v>381</v>
          </cell>
          <cell r="K386">
            <v>0</v>
          </cell>
        </row>
        <row r="387">
          <cell r="A387" t="str">
            <v>PTP2</v>
          </cell>
          <cell r="B387">
            <v>135187</v>
          </cell>
          <cell r="C387">
            <v>134801</v>
          </cell>
          <cell r="D387">
            <v>531.54999999999995</v>
          </cell>
          <cell r="E387">
            <v>69.3</v>
          </cell>
          <cell r="F387">
            <v>9717.1</v>
          </cell>
          <cell r="H387">
            <v>11</v>
          </cell>
          <cell r="I387">
            <v>92</v>
          </cell>
          <cell r="J387">
            <v>382</v>
          </cell>
          <cell r="K387">
            <v>1313625597.7</v>
          </cell>
        </row>
        <row r="388">
          <cell r="A388" t="str">
            <v>NPTP3</v>
          </cell>
          <cell r="B388">
            <v>0</v>
          </cell>
          <cell r="C388">
            <v>-4256</v>
          </cell>
          <cell r="D388">
            <v>0</v>
          </cell>
          <cell r="E388">
            <v>0</v>
          </cell>
          <cell r="F388">
            <v>0</v>
          </cell>
          <cell r="H388">
            <v>11</v>
          </cell>
          <cell r="I388">
            <v>92</v>
          </cell>
          <cell r="J388">
            <v>383</v>
          </cell>
          <cell r="K388">
            <v>0</v>
          </cell>
        </row>
        <row r="389">
          <cell r="A389" t="str">
            <v>NPTP4</v>
          </cell>
          <cell r="B389">
            <v>464330</v>
          </cell>
          <cell r="C389">
            <v>464330</v>
          </cell>
          <cell r="D389">
            <v>744</v>
          </cell>
          <cell r="E389">
            <v>93.71</v>
          </cell>
          <cell r="F389">
            <v>11393</v>
          </cell>
          <cell r="H389">
            <v>11</v>
          </cell>
          <cell r="I389">
            <v>92</v>
          </cell>
          <cell r="J389">
            <v>384</v>
          </cell>
          <cell r="K389">
            <v>5290111690</v>
          </cell>
        </row>
        <row r="390">
          <cell r="A390" t="str">
            <v>PCU5</v>
          </cell>
          <cell r="B390">
            <v>16775</v>
          </cell>
          <cell r="C390">
            <v>16257</v>
          </cell>
          <cell r="D390">
            <v>377.72</v>
          </cell>
          <cell r="E390">
            <v>66.290000000000006</v>
          </cell>
          <cell r="F390">
            <v>12227.8</v>
          </cell>
          <cell r="H390">
            <v>11</v>
          </cell>
          <cell r="I390">
            <v>92</v>
          </cell>
          <cell r="J390">
            <v>385</v>
          </cell>
          <cell r="K390">
            <v>205121345</v>
          </cell>
        </row>
        <row r="391">
          <cell r="A391" t="str">
            <v>PCU6</v>
          </cell>
          <cell r="B391">
            <v>16746</v>
          </cell>
          <cell r="C391">
            <v>16559</v>
          </cell>
          <cell r="D391">
            <v>211.52</v>
          </cell>
          <cell r="E391">
            <v>56.55</v>
          </cell>
          <cell r="F391">
            <v>10677.2</v>
          </cell>
          <cell r="H391">
            <v>11</v>
          </cell>
          <cell r="I391">
            <v>92</v>
          </cell>
          <cell r="J391">
            <v>386</v>
          </cell>
          <cell r="K391">
            <v>178800391.20000002</v>
          </cell>
        </row>
        <row r="392">
          <cell r="A392" t="str">
            <v>PFL4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11</v>
          </cell>
          <cell r="I392">
            <v>92</v>
          </cell>
          <cell r="J392">
            <v>387</v>
          </cell>
          <cell r="K392">
            <v>0</v>
          </cell>
        </row>
        <row r="393">
          <cell r="A393" t="str">
            <v>PFL5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H393">
            <v>11</v>
          </cell>
          <cell r="I393">
            <v>92</v>
          </cell>
          <cell r="J393">
            <v>388</v>
          </cell>
          <cell r="K393">
            <v>0</v>
          </cell>
        </row>
        <row r="394">
          <cell r="A394" t="str">
            <v>PPE1</v>
          </cell>
          <cell r="B394">
            <v>95912</v>
          </cell>
          <cell r="C394">
            <v>95688</v>
          </cell>
          <cell r="D394">
            <v>653.48</v>
          </cell>
          <cell r="E394">
            <v>71.95</v>
          </cell>
          <cell r="F394">
            <v>9942.7999999999993</v>
          </cell>
          <cell r="H394">
            <v>11</v>
          </cell>
          <cell r="I394">
            <v>92</v>
          </cell>
          <cell r="J394">
            <v>389</v>
          </cell>
          <cell r="K394">
            <v>953633833.5999999</v>
          </cell>
        </row>
        <row r="395">
          <cell r="A395" t="str">
            <v>PPE2</v>
          </cell>
          <cell r="B395">
            <v>46073</v>
          </cell>
          <cell r="C395">
            <v>45732</v>
          </cell>
          <cell r="D395">
            <v>334.75</v>
          </cell>
          <cell r="E395">
            <v>67.47</v>
          </cell>
          <cell r="F395">
            <v>9964.2999999999993</v>
          </cell>
          <cell r="H395">
            <v>11</v>
          </cell>
          <cell r="I395">
            <v>92</v>
          </cell>
          <cell r="J395">
            <v>390</v>
          </cell>
          <cell r="K395">
            <v>459085193.89999998</v>
          </cell>
        </row>
        <row r="396">
          <cell r="A396" t="str">
            <v>PPE3</v>
          </cell>
          <cell r="B396">
            <v>224386</v>
          </cell>
          <cell r="C396">
            <v>224386</v>
          </cell>
          <cell r="D396">
            <v>744</v>
          </cell>
          <cell r="E396">
            <v>82.18</v>
          </cell>
          <cell r="F396">
            <v>9482</v>
          </cell>
          <cell r="H396">
            <v>11</v>
          </cell>
          <cell r="I396">
            <v>92</v>
          </cell>
          <cell r="J396">
            <v>391</v>
          </cell>
          <cell r="K396">
            <v>2127628052</v>
          </cell>
        </row>
        <row r="397">
          <cell r="A397" t="str">
            <v>PPE4</v>
          </cell>
          <cell r="B397">
            <v>188132</v>
          </cell>
          <cell r="C397">
            <v>187998</v>
          </cell>
          <cell r="D397">
            <v>691.87</v>
          </cell>
          <cell r="E397">
            <v>74.09</v>
          </cell>
          <cell r="F397">
            <v>9679.7000000000007</v>
          </cell>
          <cell r="H397">
            <v>11</v>
          </cell>
          <cell r="I397">
            <v>92</v>
          </cell>
          <cell r="J397">
            <v>392</v>
          </cell>
          <cell r="K397">
            <v>1821061320.4000001</v>
          </cell>
        </row>
        <row r="398">
          <cell r="A398" t="str">
            <v>PRV3</v>
          </cell>
          <cell r="B398">
            <v>112759</v>
          </cell>
          <cell r="C398">
            <v>112495</v>
          </cell>
          <cell r="D398">
            <v>568.73</v>
          </cell>
          <cell r="E398">
            <v>72.89</v>
          </cell>
          <cell r="F398">
            <v>9870.9</v>
          </cell>
          <cell r="H398">
            <v>11</v>
          </cell>
          <cell r="I398">
            <v>92</v>
          </cell>
          <cell r="J398">
            <v>393</v>
          </cell>
          <cell r="K398">
            <v>1113032813.0999999</v>
          </cell>
        </row>
        <row r="399">
          <cell r="A399" t="str">
            <v>PRV4</v>
          </cell>
          <cell r="B399">
            <v>108147</v>
          </cell>
          <cell r="C399">
            <v>107496</v>
          </cell>
          <cell r="D399">
            <v>555.23</v>
          </cell>
          <cell r="E399">
            <v>71.61</v>
          </cell>
          <cell r="F399">
            <v>9983</v>
          </cell>
          <cell r="H399">
            <v>11</v>
          </cell>
          <cell r="I399">
            <v>92</v>
          </cell>
          <cell r="J399">
            <v>394</v>
          </cell>
          <cell r="K399">
            <v>1079631501</v>
          </cell>
        </row>
        <row r="400">
          <cell r="A400" t="str">
            <v>PMR1</v>
          </cell>
          <cell r="B400">
            <v>102866</v>
          </cell>
          <cell r="C400">
            <v>100594</v>
          </cell>
          <cell r="D400">
            <v>252.15</v>
          </cell>
          <cell r="E400">
            <v>52.1</v>
          </cell>
          <cell r="F400">
            <v>10320.299999999999</v>
          </cell>
          <cell r="H400">
            <v>11</v>
          </cell>
          <cell r="I400">
            <v>92</v>
          </cell>
          <cell r="J400">
            <v>395</v>
          </cell>
          <cell r="K400">
            <v>1061607979.8</v>
          </cell>
        </row>
        <row r="401">
          <cell r="A401" t="str">
            <v>PMR2</v>
          </cell>
          <cell r="B401">
            <v>162316</v>
          </cell>
          <cell r="C401">
            <v>160886</v>
          </cell>
          <cell r="D401">
            <v>425.07</v>
          </cell>
          <cell r="E401">
            <v>48.77</v>
          </cell>
          <cell r="F401">
            <v>10171.1</v>
          </cell>
          <cell r="H401">
            <v>11</v>
          </cell>
          <cell r="I401">
            <v>92</v>
          </cell>
          <cell r="J401">
            <v>396</v>
          </cell>
          <cell r="K401">
            <v>1650932267.6000001</v>
          </cell>
        </row>
        <row r="402">
          <cell r="A402" t="str">
            <v>PMG3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11</v>
          </cell>
          <cell r="I402">
            <v>92</v>
          </cell>
          <cell r="J402">
            <v>397</v>
          </cell>
          <cell r="K402">
            <v>0</v>
          </cell>
        </row>
        <row r="403">
          <cell r="A403" t="str">
            <v>PMG4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H403">
            <v>11</v>
          </cell>
          <cell r="I403">
            <v>92</v>
          </cell>
          <cell r="J403">
            <v>398</v>
          </cell>
          <cell r="K403">
            <v>0</v>
          </cell>
        </row>
        <row r="404">
          <cell r="A404" t="str">
            <v>PSL1</v>
          </cell>
          <cell r="B404">
            <v>624731</v>
          </cell>
          <cell r="C404">
            <v>624731</v>
          </cell>
          <cell r="D404">
            <v>744</v>
          </cell>
          <cell r="E404">
            <v>100.08</v>
          </cell>
          <cell r="F404">
            <v>10896.8</v>
          </cell>
          <cell r="H404">
            <v>11</v>
          </cell>
          <cell r="I404">
            <v>92</v>
          </cell>
          <cell r="J404">
            <v>399</v>
          </cell>
          <cell r="K404">
            <v>6807568760.7999992</v>
          </cell>
        </row>
        <row r="405">
          <cell r="A405" t="str">
            <v>PSL2</v>
          </cell>
          <cell r="B405">
            <v>531840</v>
          </cell>
          <cell r="C405">
            <v>529991</v>
          </cell>
          <cell r="D405">
            <v>629.62</v>
          </cell>
          <cell r="E405">
            <v>100.68</v>
          </cell>
          <cell r="F405">
            <v>10884.2</v>
          </cell>
          <cell r="H405">
            <v>11</v>
          </cell>
          <cell r="I405">
            <v>92</v>
          </cell>
          <cell r="J405">
            <v>400</v>
          </cell>
          <cell r="K405">
            <v>5788652928</v>
          </cell>
        </row>
        <row r="406">
          <cell r="A406" t="str">
            <v>PCC1</v>
          </cell>
          <cell r="B406">
            <v>179841</v>
          </cell>
          <cell r="C406">
            <v>179704</v>
          </cell>
          <cell r="D406">
            <v>689.25</v>
          </cell>
          <cell r="E406">
            <v>71.099999999999994</v>
          </cell>
          <cell r="F406">
            <v>9404.9</v>
          </cell>
          <cell r="H406">
            <v>11</v>
          </cell>
          <cell r="I406">
            <v>92</v>
          </cell>
          <cell r="J406">
            <v>401</v>
          </cell>
          <cell r="K406">
            <v>1691386620.8999999</v>
          </cell>
        </row>
        <row r="407">
          <cell r="A407" t="str">
            <v>PCC2</v>
          </cell>
          <cell r="B407">
            <v>194774</v>
          </cell>
          <cell r="C407">
            <v>194677</v>
          </cell>
          <cell r="D407">
            <v>719.15</v>
          </cell>
          <cell r="E407">
            <v>73.8</v>
          </cell>
          <cell r="F407">
            <v>9401.6</v>
          </cell>
          <cell r="H407">
            <v>11</v>
          </cell>
          <cell r="I407">
            <v>92</v>
          </cell>
          <cell r="J407">
            <v>402</v>
          </cell>
          <cell r="K407">
            <v>1831187238.4000001</v>
          </cell>
        </row>
        <row r="408">
          <cell r="A408" t="str">
            <v>PSN3</v>
          </cell>
          <cell r="B408">
            <v>36422</v>
          </cell>
          <cell r="C408">
            <v>36103</v>
          </cell>
          <cell r="D408">
            <v>380.25</v>
          </cell>
          <cell r="E408">
            <v>69.92</v>
          </cell>
          <cell r="F408">
            <v>10369.1</v>
          </cell>
          <cell r="H408">
            <v>11</v>
          </cell>
          <cell r="I408">
            <v>92</v>
          </cell>
          <cell r="J408">
            <v>403</v>
          </cell>
          <cell r="K408">
            <v>377663360.19999999</v>
          </cell>
        </row>
        <row r="409">
          <cell r="A409" t="str">
            <v>PSN4</v>
          </cell>
          <cell r="B409">
            <v>75268</v>
          </cell>
          <cell r="C409">
            <v>74479</v>
          </cell>
          <cell r="D409">
            <v>317.08</v>
          </cell>
          <cell r="E409">
            <v>65.569999999999993</v>
          </cell>
          <cell r="F409">
            <v>10303.6</v>
          </cell>
          <cell r="H409">
            <v>11</v>
          </cell>
          <cell r="I409">
            <v>92</v>
          </cell>
          <cell r="J409">
            <v>404</v>
          </cell>
          <cell r="K409">
            <v>775531364.80000007</v>
          </cell>
        </row>
        <row r="410">
          <cell r="A410" t="str">
            <v>PSN5</v>
          </cell>
          <cell r="B410">
            <v>137709</v>
          </cell>
          <cell r="C410">
            <v>137152</v>
          </cell>
          <cell r="D410">
            <v>524.04999999999995</v>
          </cell>
          <cell r="E410">
            <v>72.59</v>
          </cell>
          <cell r="F410">
            <v>9748.9</v>
          </cell>
          <cell r="H410">
            <v>11</v>
          </cell>
          <cell r="I410">
            <v>92</v>
          </cell>
          <cell r="J410">
            <v>405</v>
          </cell>
          <cell r="K410">
            <v>1342511270.0999999</v>
          </cell>
        </row>
        <row r="411">
          <cell r="A411" t="str">
            <v>PPN1</v>
          </cell>
          <cell r="B411">
            <v>54512</v>
          </cell>
          <cell r="C411">
            <v>54012</v>
          </cell>
          <cell r="D411">
            <v>527.91999999999996</v>
          </cell>
          <cell r="E411">
            <v>43.2</v>
          </cell>
          <cell r="F411">
            <v>8843.5</v>
          </cell>
          <cell r="H411">
            <v>11</v>
          </cell>
          <cell r="I411">
            <v>92</v>
          </cell>
          <cell r="J411">
            <v>406</v>
          </cell>
          <cell r="K411">
            <v>482076872</v>
          </cell>
        </row>
        <row r="412">
          <cell r="A412" t="str">
            <v>PPN2</v>
          </cell>
          <cell r="B412">
            <v>111694</v>
          </cell>
          <cell r="C412">
            <v>111234</v>
          </cell>
          <cell r="D412">
            <v>574.29999999999995</v>
          </cell>
          <cell r="E412">
            <v>81.38</v>
          </cell>
          <cell r="F412">
            <v>8641.2999999999993</v>
          </cell>
          <cell r="H412">
            <v>11</v>
          </cell>
          <cell r="I412">
            <v>92</v>
          </cell>
          <cell r="J412">
            <v>407</v>
          </cell>
          <cell r="K412">
            <v>965181362.19999993</v>
          </cell>
        </row>
        <row r="413">
          <cell r="A413" t="str">
            <v>PMT1</v>
          </cell>
          <cell r="B413">
            <v>245504</v>
          </cell>
          <cell r="C413">
            <v>244556</v>
          </cell>
          <cell r="D413">
            <v>541.87</v>
          </cell>
          <cell r="E413">
            <v>57.86</v>
          </cell>
          <cell r="F413">
            <v>9926.2999999999993</v>
          </cell>
          <cell r="H413">
            <v>11</v>
          </cell>
          <cell r="I413">
            <v>92</v>
          </cell>
          <cell r="J413">
            <v>408</v>
          </cell>
          <cell r="K413">
            <v>2436946355.1999998</v>
          </cell>
        </row>
        <row r="414">
          <cell r="A414" t="str">
            <v>PMT2</v>
          </cell>
          <cell r="B414">
            <v>0</v>
          </cell>
          <cell r="C414">
            <v>-1480</v>
          </cell>
          <cell r="D414">
            <v>0</v>
          </cell>
          <cell r="E414">
            <v>0</v>
          </cell>
          <cell r="F414">
            <v>0</v>
          </cell>
          <cell r="H414">
            <v>11</v>
          </cell>
          <cell r="I414">
            <v>92</v>
          </cell>
          <cell r="J414">
            <v>409</v>
          </cell>
          <cell r="K414">
            <v>0</v>
          </cell>
        </row>
        <row r="415">
          <cell r="A415" t="str">
            <v>PFM1</v>
          </cell>
          <cell r="B415">
            <v>78030</v>
          </cell>
          <cell r="C415">
            <v>78029</v>
          </cell>
          <cell r="D415">
            <v>743.23</v>
          </cell>
          <cell r="E415">
            <v>76.63</v>
          </cell>
          <cell r="F415">
            <v>10080.6</v>
          </cell>
          <cell r="H415">
            <v>11</v>
          </cell>
          <cell r="I415">
            <v>92</v>
          </cell>
          <cell r="J415">
            <v>410</v>
          </cell>
          <cell r="K415">
            <v>786589218</v>
          </cell>
        </row>
        <row r="416">
          <cell r="A416" t="str">
            <v>PFM2</v>
          </cell>
          <cell r="B416">
            <v>101356</v>
          </cell>
          <cell r="C416">
            <v>100931</v>
          </cell>
          <cell r="D416">
            <v>330.92</v>
          </cell>
          <cell r="E416">
            <v>83.46</v>
          </cell>
          <cell r="F416">
            <v>9346.4</v>
          </cell>
          <cell r="H416">
            <v>11</v>
          </cell>
          <cell r="I416">
            <v>92</v>
          </cell>
          <cell r="J416">
            <v>411</v>
          </cell>
          <cell r="K416">
            <v>947313718.39999998</v>
          </cell>
        </row>
        <row r="417">
          <cell r="A417" t="str">
            <v>GPE</v>
          </cell>
          <cell r="B417">
            <v>20558</v>
          </cell>
          <cell r="C417">
            <v>20558</v>
          </cell>
          <cell r="D417">
            <v>803.53</v>
          </cell>
          <cell r="E417">
            <v>72.069999999999993</v>
          </cell>
          <cell r="F417">
            <v>15924.7</v>
          </cell>
          <cell r="H417">
            <v>11</v>
          </cell>
          <cell r="I417">
            <v>92</v>
          </cell>
          <cell r="J417">
            <v>412</v>
          </cell>
          <cell r="K417">
            <v>327379982.60000002</v>
          </cell>
        </row>
        <row r="418">
          <cell r="A418" t="str">
            <v>GFL</v>
          </cell>
          <cell r="B418">
            <v>36719</v>
          </cell>
          <cell r="C418">
            <v>36719</v>
          </cell>
          <cell r="D418">
            <v>1425.48</v>
          </cell>
          <cell r="E418">
            <v>72.56</v>
          </cell>
          <cell r="F418">
            <v>15842.5</v>
          </cell>
          <cell r="H418">
            <v>11</v>
          </cell>
          <cell r="I418">
            <v>92</v>
          </cell>
          <cell r="J418">
            <v>413</v>
          </cell>
          <cell r="K418">
            <v>581720757.5</v>
          </cell>
        </row>
        <row r="419">
          <cell r="A419" t="str">
            <v>GFM</v>
          </cell>
          <cell r="B419">
            <v>4148</v>
          </cell>
          <cell r="C419">
            <v>4148</v>
          </cell>
          <cell r="D419">
            <v>191.82</v>
          </cell>
          <cell r="E419">
            <v>43.25</v>
          </cell>
          <cell r="F419">
            <v>16916.5</v>
          </cell>
          <cell r="H419">
            <v>11</v>
          </cell>
          <cell r="I419">
            <v>92</v>
          </cell>
          <cell r="J419">
            <v>414</v>
          </cell>
          <cell r="K419">
            <v>70169642</v>
          </cell>
        </row>
        <row r="420">
          <cell r="A420" t="str">
            <v>PJK1</v>
          </cell>
          <cell r="B420">
            <v>3750</v>
          </cell>
          <cell r="C420">
            <v>3750</v>
          </cell>
          <cell r="D420">
            <v>53.12</v>
          </cell>
          <cell r="E420">
            <v>79.39</v>
          </cell>
          <cell r="F420">
            <v>8270.2000000000007</v>
          </cell>
          <cell r="H420">
            <v>11</v>
          </cell>
          <cell r="I420">
            <v>92</v>
          </cell>
          <cell r="J420">
            <v>415</v>
          </cell>
          <cell r="K420">
            <v>31013250.000000004</v>
          </cell>
        </row>
        <row r="421">
          <cell r="A421" t="str">
            <v>PJK2</v>
          </cell>
          <cell r="B421">
            <v>88554</v>
          </cell>
          <cell r="C421">
            <v>88554</v>
          </cell>
          <cell r="D421">
            <v>720</v>
          </cell>
          <cell r="E421">
            <v>99.12</v>
          </cell>
          <cell r="F421">
            <v>9273.9</v>
          </cell>
          <cell r="H421">
            <v>11</v>
          </cell>
          <cell r="I421">
            <v>92</v>
          </cell>
          <cell r="J421">
            <v>416</v>
          </cell>
          <cell r="K421">
            <v>821240940.60000002</v>
          </cell>
        </row>
        <row r="422">
          <cell r="A422" t="str">
            <v>PSG4</v>
          </cell>
          <cell r="B422">
            <v>64214</v>
          </cell>
          <cell r="C422">
            <v>64214</v>
          </cell>
          <cell r="D422">
            <v>650.83000000000004</v>
          </cell>
          <cell r="E422">
            <v>60.3</v>
          </cell>
          <cell r="F422">
            <v>9331</v>
          </cell>
          <cell r="H422">
            <v>11</v>
          </cell>
          <cell r="I422">
            <v>92</v>
          </cell>
          <cell r="J422">
            <v>417</v>
          </cell>
          <cell r="K422">
            <v>599180834</v>
          </cell>
        </row>
        <row r="423">
          <cell r="A423" t="str">
            <v>FOSSIL</v>
          </cell>
          <cell r="B423">
            <v>2642352</v>
          </cell>
          <cell r="C423">
            <v>2629796</v>
          </cell>
          <cell r="F423">
            <v>9851.5463050343023</v>
          </cell>
          <cell r="H423">
            <v>11</v>
          </cell>
          <cell r="I423">
            <v>92</v>
          </cell>
          <cell r="J423">
            <v>418</v>
          </cell>
          <cell r="K423">
            <v>26031253082.199997</v>
          </cell>
          <cell r="M423">
            <v>2568371</v>
          </cell>
          <cell r="N423">
            <v>33442533.800000001</v>
          </cell>
        </row>
        <row r="424">
          <cell r="A424" t="str">
            <v>PTP1</v>
          </cell>
          <cell r="B424">
            <v>0</v>
          </cell>
          <cell r="C424">
            <v>-352</v>
          </cell>
          <cell r="D424">
            <v>0</v>
          </cell>
          <cell r="E424">
            <v>0</v>
          </cell>
          <cell r="F424">
            <v>0</v>
          </cell>
          <cell r="H424">
            <v>12</v>
          </cell>
          <cell r="I424">
            <v>92</v>
          </cell>
          <cell r="J424">
            <v>419</v>
          </cell>
          <cell r="K424">
            <v>0</v>
          </cell>
        </row>
        <row r="425">
          <cell r="A425" t="str">
            <v>PTP2</v>
          </cell>
          <cell r="B425">
            <v>109461</v>
          </cell>
          <cell r="C425">
            <v>108840</v>
          </cell>
          <cell r="D425">
            <v>588.29999999999995</v>
          </cell>
          <cell r="E425">
            <v>50.7</v>
          </cell>
          <cell r="F425">
            <v>9790.1</v>
          </cell>
          <cell r="H425">
            <v>12</v>
          </cell>
          <cell r="I425">
            <v>92</v>
          </cell>
          <cell r="J425">
            <v>420</v>
          </cell>
          <cell r="K425">
            <v>1071634136.1</v>
          </cell>
        </row>
        <row r="426">
          <cell r="A426" t="str">
            <v>NPTP3</v>
          </cell>
          <cell r="B426">
            <v>317231</v>
          </cell>
          <cell r="C426">
            <v>313823</v>
          </cell>
          <cell r="D426">
            <v>545.88</v>
          </cell>
          <cell r="E426">
            <v>87.26</v>
          </cell>
          <cell r="F426">
            <v>11029.4</v>
          </cell>
          <cell r="H426">
            <v>12</v>
          </cell>
          <cell r="I426">
            <v>92</v>
          </cell>
          <cell r="J426">
            <v>421</v>
          </cell>
          <cell r="K426">
            <v>3498867591.4000001</v>
          </cell>
        </row>
        <row r="427">
          <cell r="A427" t="str">
            <v>NPTP4</v>
          </cell>
          <cell r="B427">
            <v>494535</v>
          </cell>
          <cell r="C427">
            <v>494535</v>
          </cell>
          <cell r="D427">
            <v>720</v>
          </cell>
          <cell r="E427">
            <v>103.13</v>
          </cell>
          <cell r="F427">
            <v>10942.4</v>
          </cell>
          <cell r="H427">
            <v>12</v>
          </cell>
          <cell r="I427">
            <v>92</v>
          </cell>
          <cell r="J427">
            <v>422</v>
          </cell>
          <cell r="K427">
            <v>5411399784</v>
          </cell>
        </row>
        <row r="428">
          <cell r="A428" t="str">
            <v>PCU5</v>
          </cell>
          <cell r="B428">
            <v>1902</v>
          </cell>
          <cell r="C428">
            <v>1365</v>
          </cell>
          <cell r="D428">
            <v>73.150000000000006</v>
          </cell>
          <cell r="E428">
            <v>38.81</v>
          </cell>
          <cell r="F428">
            <v>13761.9</v>
          </cell>
          <cell r="H428">
            <v>12</v>
          </cell>
          <cell r="I428">
            <v>92</v>
          </cell>
          <cell r="J428">
            <v>423</v>
          </cell>
          <cell r="K428">
            <v>26175133.800000001</v>
          </cell>
        </row>
        <row r="429">
          <cell r="A429" t="str">
            <v>PCU6</v>
          </cell>
          <cell r="B429">
            <v>19157</v>
          </cell>
          <cell r="C429">
            <v>18848</v>
          </cell>
          <cell r="D429">
            <v>321.02999999999997</v>
          </cell>
          <cell r="E429">
            <v>42.62</v>
          </cell>
          <cell r="F429">
            <v>10982.7</v>
          </cell>
          <cell r="H429">
            <v>12</v>
          </cell>
          <cell r="I429">
            <v>92</v>
          </cell>
          <cell r="J429">
            <v>424</v>
          </cell>
          <cell r="K429">
            <v>210395583.90000001</v>
          </cell>
        </row>
        <row r="430">
          <cell r="A430" t="str">
            <v>PFL4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H430">
            <v>12</v>
          </cell>
          <cell r="I430">
            <v>92</v>
          </cell>
          <cell r="J430">
            <v>425</v>
          </cell>
          <cell r="K430">
            <v>0</v>
          </cell>
        </row>
        <row r="431">
          <cell r="A431" t="str">
            <v>PFL5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H431">
            <v>12</v>
          </cell>
          <cell r="I431">
            <v>92</v>
          </cell>
          <cell r="J431">
            <v>426</v>
          </cell>
          <cell r="K431">
            <v>0</v>
          </cell>
        </row>
        <row r="432">
          <cell r="A432" t="str">
            <v>PPE1</v>
          </cell>
          <cell r="B432">
            <v>76201</v>
          </cell>
          <cell r="C432">
            <v>75930</v>
          </cell>
          <cell r="D432">
            <v>626.41999999999996</v>
          </cell>
          <cell r="E432">
            <v>59.63</v>
          </cell>
          <cell r="F432">
            <v>10172.799999999999</v>
          </cell>
          <cell r="H432">
            <v>12</v>
          </cell>
          <cell r="I432">
            <v>92</v>
          </cell>
          <cell r="J432">
            <v>427</v>
          </cell>
          <cell r="K432">
            <v>775177532.79999995</v>
          </cell>
        </row>
        <row r="433">
          <cell r="A433" t="str">
            <v>PPE2</v>
          </cell>
          <cell r="B433">
            <v>67576</v>
          </cell>
          <cell r="C433">
            <v>67195</v>
          </cell>
          <cell r="D433">
            <v>498.97</v>
          </cell>
          <cell r="E433">
            <v>66.39</v>
          </cell>
          <cell r="F433">
            <v>10128.1</v>
          </cell>
          <cell r="H433">
            <v>12</v>
          </cell>
          <cell r="I433">
            <v>92</v>
          </cell>
          <cell r="J433">
            <v>428</v>
          </cell>
          <cell r="K433">
            <v>684416485.60000002</v>
          </cell>
        </row>
        <row r="434">
          <cell r="A434" t="str">
            <v>PPE3</v>
          </cell>
          <cell r="B434">
            <v>80074</v>
          </cell>
          <cell r="C434">
            <v>79500</v>
          </cell>
          <cell r="D434">
            <v>311.05</v>
          </cell>
          <cell r="E434">
            <v>70.14</v>
          </cell>
          <cell r="F434">
            <v>9516.7999999999993</v>
          </cell>
          <cell r="H434">
            <v>12</v>
          </cell>
          <cell r="I434">
            <v>92</v>
          </cell>
          <cell r="J434">
            <v>429</v>
          </cell>
          <cell r="K434">
            <v>762048243.19999993</v>
          </cell>
        </row>
        <row r="435">
          <cell r="A435" t="str">
            <v>PPE4</v>
          </cell>
          <cell r="B435">
            <v>91170</v>
          </cell>
          <cell r="C435">
            <v>90591</v>
          </cell>
          <cell r="D435">
            <v>387.38</v>
          </cell>
          <cell r="E435">
            <v>64.13</v>
          </cell>
          <cell r="F435">
            <v>9558.1</v>
          </cell>
          <cell r="H435">
            <v>12</v>
          </cell>
          <cell r="I435">
            <v>92</v>
          </cell>
          <cell r="J435">
            <v>430</v>
          </cell>
          <cell r="K435">
            <v>871411977</v>
          </cell>
        </row>
        <row r="436">
          <cell r="A436" t="str">
            <v>PRV3</v>
          </cell>
          <cell r="B436">
            <v>120770</v>
          </cell>
          <cell r="C436">
            <v>120559</v>
          </cell>
          <cell r="D436">
            <v>627.02</v>
          </cell>
          <cell r="E436">
            <v>70.81</v>
          </cell>
          <cell r="F436">
            <v>9780.2999999999993</v>
          </cell>
          <cell r="H436">
            <v>12</v>
          </cell>
          <cell r="I436">
            <v>92</v>
          </cell>
          <cell r="J436">
            <v>431</v>
          </cell>
          <cell r="K436">
            <v>1181166831</v>
          </cell>
        </row>
        <row r="437">
          <cell r="A437" t="str">
            <v>PRV4</v>
          </cell>
          <cell r="B437">
            <v>104132</v>
          </cell>
          <cell r="C437">
            <v>103813</v>
          </cell>
          <cell r="D437">
            <v>568.62</v>
          </cell>
          <cell r="E437">
            <v>67.33</v>
          </cell>
          <cell r="F437">
            <v>10000.6</v>
          </cell>
          <cell r="H437">
            <v>12</v>
          </cell>
          <cell r="I437">
            <v>92</v>
          </cell>
          <cell r="J437">
            <v>432</v>
          </cell>
          <cell r="K437">
            <v>1041382479.2</v>
          </cell>
        </row>
        <row r="438">
          <cell r="A438" t="str">
            <v>PMR1</v>
          </cell>
          <cell r="B438">
            <v>6108</v>
          </cell>
          <cell r="C438">
            <v>4276</v>
          </cell>
          <cell r="D438">
            <v>13.28</v>
          </cell>
          <cell r="E438">
            <v>58.73</v>
          </cell>
          <cell r="F438">
            <v>10276.799999999999</v>
          </cell>
          <cell r="H438">
            <v>12</v>
          </cell>
          <cell r="I438">
            <v>92</v>
          </cell>
          <cell r="J438">
            <v>433</v>
          </cell>
          <cell r="K438">
            <v>62770694.399999999</v>
          </cell>
        </row>
        <row r="439">
          <cell r="A439" t="str">
            <v>PMR2</v>
          </cell>
          <cell r="B439">
            <v>17758</v>
          </cell>
          <cell r="C439">
            <v>15574</v>
          </cell>
          <cell r="D439">
            <v>65.5</v>
          </cell>
          <cell r="E439">
            <v>34.630000000000003</v>
          </cell>
          <cell r="F439">
            <v>10396.6</v>
          </cell>
          <cell r="H439">
            <v>12</v>
          </cell>
          <cell r="I439">
            <v>92</v>
          </cell>
          <cell r="J439">
            <v>434</v>
          </cell>
          <cell r="K439">
            <v>184622822.80000001</v>
          </cell>
        </row>
        <row r="440">
          <cell r="A440" t="str">
            <v>PMG3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H440">
            <v>12</v>
          </cell>
          <cell r="I440">
            <v>92</v>
          </cell>
          <cell r="J440">
            <v>435</v>
          </cell>
          <cell r="K440">
            <v>0</v>
          </cell>
        </row>
        <row r="441">
          <cell r="A441" t="str">
            <v>PMG4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H441">
            <v>12</v>
          </cell>
          <cell r="I441">
            <v>92</v>
          </cell>
          <cell r="J441">
            <v>436</v>
          </cell>
          <cell r="K441">
            <v>0</v>
          </cell>
        </row>
        <row r="442">
          <cell r="A442" t="str">
            <v>PSL1</v>
          </cell>
          <cell r="B442">
            <v>601694</v>
          </cell>
          <cell r="C442">
            <v>601694</v>
          </cell>
          <cell r="D442">
            <v>720</v>
          </cell>
          <cell r="E442">
            <v>99.61</v>
          </cell>
          <cell r="F442">
            <v>10863.1</v>
          </cell>
          <cell r="H442">
            <v>12</v>
          </cell>
          <cell r="I442">
            <v>92</v>
          </cell>
          <cell r="J442">
            <v>437</v>
          </cell>
          <cell r="K442">
            <v>6536262091.4000006</v>
          </cell>
        </row>
        <row r="443">
          <cell r="A443" t="str">
            <v>PSL2</v>
          </cell>
          <cell r="B443">
            <v>333516</v>
          </cell>
          <cell r="C443">
            <v>325880</v>
          </cell>
          <cell r="D443">
            <v>395.97</v>
          </cell>
          <cell r="E443">
            <v>100.39</v>
          </cell>
          <cell r="F443">
            <v>10794.5</v>
          </cell>
          <cell r="H443">
            <v>12</v>
          </cell>
          <cell r="I443">
            <v>92</v>
          </cell>
          <cell r="J443">
            <v>438</v>
          </cell>
          <cell r="K443">
            <v>3600138462</v>
          </cell>
        </row>
        <row r="444">
          <cell r="A444" t="str">
            <v>PCC1</v>
          </cell>
          <cell r="B444">
            <v>139285</v>
          </cell>
          <cell r="C444">
            <v>139166</v>
          </cell>
          <cell r="D444">
            <v>662.7</v>
          </cell>
          <cell r="E444">
            <v>57.27</v>
          </cell>
          <cell r="F444">
            <v>9692.1</v>
          </cell>
          <cell r="H444">
            <v>12</v>
          </cell>
          <cell r="I444">
            <v>92</v>
          </cell>
          <cell r="J444">
            <v>439</v>
          </cell>
          <cell r="K444">
            <v>1349964148.5</v>
          </cell>
        </row>
        <row r="445">
          <cell r="A445" t="str">
            <v>PCC2</v>
          </cell>
          <cell r="B445">
            <v>126534</v>
          </cell>
          <cell r="C445">
            <v>126233</v>
          </cell>
          <cell r="D445">
            <v>584.27</v>
          </cell>
          <cell r="E445">
            <v>59.01</v>
          </cell>
          <cell r="F445">
            <v>9397.1</v>
          </cell>
          <cell r="H445">
            <v>12</v>
          </cell>
          <cell r="I445">
            <v>92</v>
          </cell>
          <cell r="J445">
            <v>440</v>
          </cell>
          <cell r="K445">
            <v>1189052651.4000001</v>
          </cell>
        </row>
        <row r="446">
          <cell r="A446" t="str">
            <v>PSN3</v>
          </cell>
          <cell r="B446">
            <v>37227</v>
          </cell>
          <cell r="C446">
            <v>37041</v>
          </cell>
          <cell r="D446">
            <v>432.08</v>
          </cell>
          <cell r="E446">
            <v>62.89</v>
          </cell>
          <cell r="F446">
            <v>9891.9</v>
          </cell>
          <cell r="H446">
            <v>12</v>
          </cell>
          <cell r="I446">
            <v>92</v>
          </cell>
          <cell r="J446">
            <v>441</v>
          </cell>
          <cell r="K446">
            <v>368245761.30000001</v>
          </cell>
        </row>
        <row r="447">
          <cell r="A447" t="str">
            <v>PSN4</v>
          </cell>
          <cell r="B447">
            <v>8615</v>
          </cell>
          <cell r="C447">
            <v>7937</v>
          </cell>
          <cell r="D447">
            <v>44.38</v>
          </cell>
          <cell r="E447">
            <v>53.62</v>
          </cell>
          <cell r="F447">
            <v>9892.2999999999993</v>
          </cell>
          <cell r="H447">
            <v>12</v>
          </cell>
          <cell r="I447">
            <v>92</v>
          </cell>
          <cell r="J447">
            <v>442</v>
          </cell>
          <cell r="K447">
            <v>85222164.5</v>
          </cell>
        </row>
        <row r="448">
          <cell r="A448" t="str">
            <v>PSN5</v>
          </cell>
          <cell r="B448">
            <v>105037</v>
          </cell>
          <cell r="C448">
            <v>104567</v>
          </cell>
          <cell r="D448">
            <v>493.87</v>
          </cell>
          <cell r="E448">
            <v>58.75</v>
          </cell>
          <cell r="F448">
            <v>10109.299999999999</v>
          </cell>
          <cell r="H448">
            <v>12</v>
          </cell>
          <cell r="I448">
            <v>92</v>
          </cell>
          <cell r="J448">
            <v>443</v>
          </cell>
          <cell r="K448">
            <v>1061850544.0999999</v>
          </cell>
        </row>
        <row r="449">
          <cell r="A449" t="str">
            <v>PPN1</v>
          </cell>
          <cell r="B449">
            <v>85645</v>
          </cell>
          <cell r="C449">
            <v>84990</v>
          </cell>
          <cell r="D449">
            <v>471.93</v>
          </cell>
          <cell r="E449">
            <v>75.930000000000007</v>
          </cell>
          <cell r="F449">
            <v>8770.2000000000007</v>
          </cell>
          <cell r="H449">
            <v>12</v>
          </cell>
          <cell r="I449">
            <v>92</v>
          </cell>
          <cell r="J449">
            <v>444</v>
          </cell>
          <cell r="K449">
            <v>751123779.00000012</v>
          </cell>
        </row>
        <row r="450">
          <cell r="A450" t="str">
            <v>PPN2</v>
          </cell>
          <cell r="B450">
            <v>106952</v>
          </cell>
          <cell r="C450">
            <v>106407</v>
          </cell>
          <cell r="D450">
            <v>542.23</v>
          </cell>
          <cell r="E450">
            <v>82.53</v>
          </cell>
          <cell r="F450">
            <v>8637.7999999999993</v>
          </cell>
          <cell r="H450">
            <v>12</v>
          </cell>
          <cell r="I450">
            <v>92</v>
          </cell>
          <cell r="J450">
            <v>445</v>
          </cell>
          <cell r="K450">
            <v>923829985.5999999</v>
          </cell>
        </row>
        <row r="451">
          <cell r="A451" t="str">
            <v>PMT1</v>
          </cell>
          <cell r="B451">
            <v>49173</v>
          </cell>
          <cell r="C451">
            <v>47320</v>
          </cell>
          <cell r="D451">
            <v>166.3</v>
          </cell>
          <cell r="E451">
            <v>37.76</v>
          </cell>
          <cell r="F451">
            <v>10393.700000000001</v>
          </cell>
          <cell r="H451">
            <v>12</v>
          </cell>
          <cell r="I451">
            <v>92</v>
          </cell>
          <cell r="J451">
            <v>446</v>
          </cell>
          <cell r="K451">
            <v>511089410.10000002</v>
          </cell>
        </row>
        <row r="452">
          <cell r="A452" t="str">
            <v>PMT2</v>
          </cell>
          <cell r="B452">
            <v>28307</v>
          </cell>
          <cell r="C452">
            <v>26779</v>
          </cell>
          <cell r="D452">
            <v>80.17</v>
          </cell>
          <cell r="E452">
            <v>45.1</v>
          </cell>
          <cell r="F452">
            <v>11199.4</v>
          </cell>
          <cell r="H452">
            <v>12</v>
          </cell>
          <cell r="I452">
            <v>92</v>
          </cell>
          <cell r="J452">
            <v>447</v>
          </cell>
          <cell r="K452">
            <v>317021415.80000001</v>
          </cell>
        </row>
        <row r="453">
          <cell r="A453" t="str">
            <v>PFM1</v>
          </cell>
          <cell r="B453">
            <v>21887</v>
          </cell>
          <cell r="C453">
            <v>21674</v>
          </cell>
          <cell r="D453">
            <v>276.95</v>
          </cell>
          <cell r="E453">
            <v>57.69</v>
          </cell>
          <cell r="F453">
            <v>10128.9</v>
          </cell>
          <cell r="H453">
            <v>12</v>
          </cell>
          <cell r="I453">
            <v>92</v>
          </cell>
          <cell r="J453">
            <v>448</v>
          </cell>
          <cell r="K453">
            <v>221691234.29999998</v>
          </cell>
        </row>
        <row r="454">
          <cell r="A454" t="str">
            <v>PFM2</v>
          </cell>
          <cell r="B454">
            <v>150841</v>
          </cell>
          <cell r="C454">
            <v>150263</v>
          </cell>
          <cell r="D454">
            <v>577.1</v>
          </cell>
          <cell r="E454">
            <v>71.22</v>
          </cell>
          <cell r="F454">
            <v>9410.5</v>
          </cell>
          <cell r="H454">
            <v>12</v>
          </cell>
          <cell r="I454">
            <v>92</v>
          </cell>
          <cell r="J454">
            <v>449</v>
          </cell>
          <cell r="K454">
            <v>1419489230.5</v>
          </cell>
        </row>
        <row r="455">
          <cell r="A455" t="str">
            <v>GPE</v>
          </cell>
          <cell r="B455">
            <v>1526</v>
          </cell>
          <cell r="C455">
            <v>1526</v>
          </cell>
          <cell r="D455">
            <v>65.25</v>
          </cell>
          <cell r="E455">
            <v>65.88</v>
          </cell>
          <cell r="F455">
            <v>17586.5</v>
          </cell>
          <cell r="H455">
            <v>12</v>
          </cell>
          <cell r="I455">
            <v>92</v>
          </cell>
          <cell r="J455">
            <v>450</v>
          </cell>
          <cell r="K455">
            <v>26836999</v>
          </cell>
        </row>
        <row r="456">
          <cell r="A456" t="str">
            <v>GFL</v>
          </cell>
          <cell r="B456">
            <v>1285</v>
          </cell>
          <cell r="C456">
            <v>1285</v>
          </cell>
          <cell r="D456">
            <v>63.38</v>
          </cell>
          <cell r="E456">
            <v>57.11</v>
          </cell>
          <cell r="F456">
            <v>16671.900000000001</v>
          </cell>
          <cell r="H456">
            <v>12</v>
          </cell>
          <cell r="I456">
            <v>92</v>
          </cell>
          <cell r="J456">
            <v>451</v>
          </cell>
          <cell r="K456">
            <v>21423391.500000004</v>
          </cell>
        </row>
        <row r="457">
          <cell r="A457" t="str">
            <v>GFM</v>
          </cell>
          <cell r="B457">
            <v>112</v>
          </cell>
          <cell r="C457">
            <v>112</v>
          </cell>
          <cell r="D457">
            <v>2.4500000000000002</v>
          </cell>
          <cell r="E457">
            <v>91.43</v>
          </cell>
          <cell r="F457">
            <v>14242.3</v>
          </cell>
          <cell r="H457">
            <v>12</v>
          </cell>
          <cell r="I457">
            <v>92</v>
          </cell>
          <cell r="J457">
            <v>452</v>
          </cell>
          <cell r="K457">
            <v>1595137.5999999999</v>
          </cell>
        </row>
        <row r="458">
          <cell r="A458" t="str">
            <v>PJK1</v>
          </cell>
          <cell r="B458">
            <v>90374</v>
          </cell>
          <cell r="C458">
            <v>90374</v>
          </cell>
          <cell r="D458">
            <v>744</v>
          </cell>
          <cell r="E458">
            <v>98.04</v>
          </cell>
          <cell r="F458">
            <v>9191</v>
          </cell>
          <cell r="H458">
            <v>12</v>
          </cell>
          <cell r="I458">
            <v>92</v>
          </cell>
          <cell r="J458">
            <v>453</v>
          </cell>
          <cell r="K458">
            <v>830627434</v>
          </cell>
        </row>
        <row r="459">
          <cell r="A459" t="str">
            <v>PJK2</v>
          </cell>
          <cell r="B459">
            <v>84872</v>
          </cell>
          <cell r="C459">
            <v>84872</v>
          </cell>
          <cell r="D459">
            <v>693.42</v>
          </cell>
          <cell r="E459">
            <v>98.75</v>
          </cell>
          <cell r="F459">
            <v>9161.2999999999993</v>
          </cell>
          <cell r="H459">
            <v>12</v>
          </cell>
          <cell r="I459">
            <v>92</v>
          </cell>
          <cell r="J459">
            <v>454</v>
          </cell>
          <cell r="K459">
            <v>777537853.5999999</v>
          </cell>
        </row>
        <row r="460">
          <cell r="A460" t="str">
            <v>PSG4</v>
          </cell>
          <cell r="B460">
            <v>45859</v>
          </cell>
          <cell r="C460">
            <v>45859</v>
          </cell>
          <cell r="D460">
            <v>442.27</v>
          </cell>
          <cell r="E460">
            <v>52.5</v>
          </cell>
          <cell r="F460">
            <v>9495</v>
          </cell>
          <cell r="H460">
            <v>12</v>
          </cell>
          <cell r="I460">
            <v>92</v>
          </cell>
          <cell r="J460">
            <v>455</v>
          </cell>
          <cell r="K460">
            <v>435431205</v>
          </cell>
        </row>
        <row r="461">
          <cell r="A461" t="str">
            <v>FOSSIL</v>
          </cell>
          <cell r="B461">
            <v>1777840</v>
          </cell>
          <cell r="C461">
            <v>1762544</v>
          </cell>
          <cell r="F461">
            <v>9653.9813850515129</v>
          </cell>
          <cell r="H461">
            <v>12</v>
          </cell>
          <cell r="I461">
            <v>93</v>
          </cell>
          <cell r="J461">
            <v>456</v>
          </cell>
          <cell r="K461">
            <v>17163234265.599983</v>
          </cell>
          <cell r="M461">
            <v>1759621</v>
          </cell>
          <cell r="N461">
            <v>35205077.799999997</v>
          </cell>
          <cell r="R461">
            <v>36257786</v>
          </cell>
          <cell r="S461">
            <v>35205077.799999997</v>
          </cell>
          <cell r="T461">
            <v>34644729.799999997</v>
          </cell>
          <cell r="U461">
            <v>9608.0944634870975</v>
          </cell>
          <cell r="V461">
            <v>348368232924.90002</v>
          </cell>
        </row>
        <row r="462">
          <cell r="A462" t="str">
            <v>PTP1</v>
          </cell>
          <cell r="B462">
            <v>0</v>
          </cell>
          <cell r="C462">
            <v>-404</v>
          </cell>
          <cell r="D462">
            <v>0</v>
          </cell>
          <cell r="E462">
            <v>0</v>
          </cell>
          <cell r="F462">
            <v>0</v>
          </cell>
          <cell r="H462">
            <v>1</v>
          </cell>
          <cell r="I462">
            <v>93</v>
          </cell>
          <cell r="J462">
            <v>457</v>
          </cell>
          <cell r="K462">
            <v>0</v>
          </cell>
        </row>
        <row r="463">
          <cell r="A463" t="str">
            <v>PTP2</v>
          </cell>
          <cell r="B463">
            <v>126133</v>
          </cell>
          <cell r="C463">
            <v>125408</v>
          </cell>
          <cell r="D463">
            <v>597.9</v>
          </cell>
          <cell r="E463">
            <v>57.48</v>
          </cell>
          <cell r="F463">
            <v>9777.1</v>
          </cell>
          <cell r="H463">
            <v>1</v>
          </cell>
          <cell r="I463">
            <v>93</v>
          </cell>
          <cell r="J463">
            <v>458</v>
          </cell>
          <cell r="K463">
            <v>1233214954.3</v>
          </cell>
        </row>
        <row r="464">
          <cell r="A464" t="str">
            <v>NPTP3</v>
          </cell>
          <cell r="B464">
            <v>398233</v>
          </cell>
          <cell r="C464">
            <v>395704</v>
          </cell>
          <cell r="D464">
            <v>591.5</v>
          </cell>
          <cell r="E464">
            <v>101.09</v>
          </cell>
          <cell r="F464">
            <v>10901.6</v>
          </cell>
          <cell r="H464">
            <v>1</v>
          </cell>
          <cell r="I464">
            <v>93</v>
          </cell>
          <cell r="J464">
            <v>459</v>
          </cell>
          <cell r="K464">
            <v>4341376872.8000002</v>
          </cell>
        </row>
        <row r="465">
          <cell r="A465" t="str">
            <v>NPTP4</v>
          </cell>
          <cell r="B465">
            <v>487218</v>
          </cell>
          <cell r="C465">
            <v>486963</v>
          </cell>
          <cell r="D465">
            <v>735.92</v>
          </cell>
          <cell r="E465">
            <v>99.41</v>
          </cell>
          <cell r="F465">
            <v>11068</v>
          </cell>
          <cell r="H465">
            <v>1</v>
          </cell>
          <cell r="I465">
            <v>93</v>
          </cell>
          <cell r="J465">
            <v>460</v>
          </cell>
          <cell r="K465">
            <v>5392528824</v>
          </cell>
        </row>
        <row r="466">
          <cell r="A466" t="str">
            <v>PCU5</v>
          </cell>
          <cell r="B466">
            <v>532</v>
          </cell>
          <cell r="C466">
            <v>104</v>
          </cell>
          <cell r="D466">
            <v>15.63</v>
          </cell>
          <cell r="E466">
            <v>50.79</v>
          </cell>
          <cell r="F466">
            <v>13159.7</v>
          </cell>
          <cell r="H466">
            <v>1</v>
          </cell>
          <cell r="I466">
            <v>93</v>
          </cell>
          <cell r="J466">
            <v>461</v>
          </cell>
          <cell r="K466">
            <v>7000960.4000000004</v>
          </cell>
        </row>
        <row r="467">
          <cell r="A467" t="str">
            <v>PCU6</v>
          </cell>
          <cell r="B467">
            <v>3732</v>
          </cell>
          <cell r="C467">
            <v>3421</v>
          </cell>
          <cell r="D467">
            <v>74.5</v>
          </cell>
          <cell r="E467">
            <v>35.78</v>
          </cell>
          <cell r="F467">
            <v>11661.2</v>
          </cell>
          <cell r="H467">
            <v>1</v>
          </cell>
          <cell r="I467">
            <v>93</v>
          </cell>
          <cell r="J467">
            <v>462</v>
          </cell>
          <cell r="K467">
            <v>43519598.400000006</v>
          </cell>
        </row>
        <row r="468">
          <cell r="A468" t="str">
            <v>PFL4</v>
          </cell>
          <cell r="B468">
            <v>6275</v>
          </cell>
          <cell r="C468">
            <v>6275</v>
          </cell>
          <cell r="D468">
            <v>125.78</v>
          </cell>
          <cell r="E468">
            <v>36.409999999999997</v>
          </cell>
          <cell r="F468">
            <v>9992.1</v>
          </cell>
          <cell r="H468">
            <v>1</v>
          </cell>
          <cell r="I468">
            <v>93</v>
          </cell>
          <cell r="J468">
            <v>463</v>
          </cell>
          <cell r="K468">
            <v>62700427.5</v>
          </cell>
        </row>
        <row r="469">
          <cell r="A469" t="str">
            <v>PFL5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H469">
            <v>1</v>
          </cell>
          <cell r="I469">
            <v>93</v>
          </cell>
          <cell r="J469">
            <v>464</v>
          </cell>
          <cell r="K469">
            <v>0</v>
          </cell>
        </row>
        <row r="470">
          <cell r="A470" t="str">
            <v>PPE1</v>
          </cell>
          <cell r="B470">
            <v>52272</v>
          </cell>
          <cell r="C470">
            <v>51463</v>
          </cell>
          <cell r="D470">
            <v>406.63</v>
          </cell>
          <cell r="E470">
            <v>63.01</v>
          </cell>
          <cell r="F470">
            <v>10205</v>
          </cell>
          <cell r="H470">
            <v>1</v>
          </cell>
          <cell r="I470">
            <v>93</v>
          </cell>
          <cell r="J470">
            <v>465</v>
          </cell>
          <cell r="K470">
            <v>533435760</v>
          </cell>
        </row>
        <row r="471">
          <cell r="A471" t="str">
            <v>PPE2</v>
          </cell>
          <cell r="B471">
            <v>53503</v>
          </cell>
          <cell r="C471">
            <v>52989</v>
          </cell>
          <cell r="D471">
            <v>414.33</v>
          </cell>
          <cell r="E471">
            <v>63.3</v>
          </cell>
          <cell r="F471">
            <v>9925.9</v>
          </cell>
          <cell r="H471">
            <v>1</v>
          </cell>
          <cell r="I471">
            <v>93</v>
          </cell>
          <cell r="J471">
            <v>466</v>
          </cell>
          <cell r="K471">
            <v>531065427.69999999</v>
          </cell>
        </row>
        <row r="472">
          <cell r="A472" t="str">
            <v>PPE3</v>
          </cell>
          <cell r="B472">
            <v>195210</v>
          </cell>
          <cell r="C472">
            <v>195022</v>
          </cell>
          <cell r="D472">
            <v>691.88</v>
          </cell>
          <cell r="E472">
            <v>76.88</v>
          </cell>
          <cell r="F472">
            <v>9479.2000000000007</v>
          </cell>
          <cell r="H472">
            <v>1</v>
          </cell>
          <cell r="I472">
            <v>93</v>
          </cell>
          <cell r="J472">
            <v>467</v>
          </cell>
          <cell r="K472">
            <v>1850434632.0000002</v>
          </cell>
        </row>
        <row r="473">
          <cell r="A473" t="str">
            <v>PPE4</v>
          </cell>
          <cell r="B473">
            <v>153292</v>
          </cell>
          <cell r="C473">
            <v>152912</v>
          </cell>
          <cell r="D473">
            <v>626.72</v>
          </cell>
          <cell r="E473">
            <v>66.650000000000006</v>
          </cell>
          <cell r="F473">
            <v>9522.5</v>
          </cell>
          <cell r="H473">
            <v>1</v>
          </cell>
          <cell r="I473">
            <v>93</v>
          </cell>
          <cell r="J473">
            <v>468</v>
          </cell>
          <cell r="K473">
            <v>1459723070</v>
          </cell>
        </row>
        <row r="474">
          <cell r="A474" t="str">
            <v>PRV3</v>
          </cell>
          <cell r="B474">
            <v>139718</v>
          </cell>
          <cell r="C474">
            <v>139640</v>
          </cell>
          <cell r="D474">
            <v>706.5</v>
          </cell>
          <cell r="E474">
            <v>72.709999999999994</v>
          </cell>
          <cell r="F474">
            <v>9758.6</v>
          </cell>
          <cell r="H474">
            <v>1</v>
          </cell>
          <cell r="I474">
            <v>93</v>
          </cell>
          <cell r="J474">
            <v>469</v>
          </cell>
          <cell r="K474">
            <v>1363452074.8</v>
          </cell>
        </row>
        <row r="475">
          <cell r="A475" t="str">
            <v>PRV4</v>
          </cell>
          <cell r="B475">
            <v>113183</v>
          </cell>
          <cell r="C475">
            <v>112831</v>
          </cell>
          <cell r="D475">
            <v>562.78</v>
          </cell>
          <cell r="E475">
            <v>73.94</v>
          </cell>
          <cell r="F475">
            <v>9985.9</v>
          </cell>
          <cell r="H475">
            <v>1</v>
          </cell>
          <cell r="I475">
            <v>93</v>
          </cell>
          <cell r="J475">
            <v>470</v>
          </cell>
          <cell r="K475">
            <v>1130234119.7</v>
          </cell>
        </row>
        <row r="476">
          <cell r="A476" t="str">
            <v>PMR1</v>
          </cell>
          <cell r="B476">
            <v>49132</v>
          </cell>
          <cell r="C476">
            <v>46920</v>
          </cell>
          <cell r="D476">
            <v>122.98</v>
          </cell>
          <cell r="E476">
            <v>51.02</v>
          </cell>
          <cell r="F476">
            <v>9947.2999999999993</v>
          </cell>
          <cell r="H476">
            <v>1</v>
          </cell>
          <cell r="I476">
            <v>93</v>
          </cell>
          <cell r="J476">
            <v>471</v>
          </cell>
          <cell r="K476">
            <v>488730743.59999996</v>
          </cell>
        </row>
        <row r="477">
          <cell r="A477" t="str">
            <v>PMR2</v>
          </cell>
          <cell r="B477">
            <v>272</v>
          </cell>
          <cell r="C477">
            <v>-886</v>
          </cell>
          <cell r="D477">
            <v>2.5499999999999998</v>
          </cell>
          <cell r="E477">
            <v>13.62</v>
          </cell>
          <cell r="F477">
            <v>34567.9</v>
          </cell>
          <cell r="H477">
            <v>1</v>
          </cell>
          <cell r="I477">
            <v>93</v>
          </cell>
          <cell r="J477">
            <v>472</v>
          </cell>
          <cell r="K477">
            <v>9402468.8000000007</v>
          </cell>
        </row>
        <row r="478">
          <cell r="A478" t="str">
            <v>PMG3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H478">
            <v>1</v>
          </cell>
          <cell r="I478">
            <v>93</v>
          </cell>
          <cell r="J478">
            <v>473</v>
          </cell>
          <cell r="K478">
            <v>0</v>
          </cell>
        </row>
        <row r="479">
          <cell r="A479" t="str">
            <v>PMG4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H479">
            <v>1</v>
          </cell>
          <cell r="I479">
            <v>93</v>
          </cell>
          <cell r="J479">
            <v>474</v>
          </cell>
          <cell r="K479">
            <v>0</v>
          </cell>
        </row>
        <row r="480">
          <cell r="A480" t="str">
            <v>PSL1</v>
          </cell>
          <cell r="B480">
            <v>612093</v>
          </cell>
          <cell r="C480">
            <v>612093</v>
          </cell>
          <cell r="D480">
            <v>744</v>
          </cell>
          <cell r="E480">
            <v>98.06</v>
          </cell>
          <cell r="F480">
            <v>10948.9</v>
          </cell>
          <cell r="H480">
            <v>1</v>
          </cell>
          <cell r="I480">
            <v>93</v>
          </cell>
          <cell r="J480">
            <v>475</v>
          </cell>
          <cell r="K480">
            <v>6701745047.6999998</v>
          </cell>
        </row>
        <row r="481">
          <cell r="A481" t="str">
            <v>PSL2</v>
          </cell>
          <cell r="B481">
            <v>307329</v>
          </cell>
          <cell r="C481">
            <v>303327</v>
          </cell>
          <cell r="D481">
            <v>361.87</v>
          </cell>
          <cell r="E481">
            <v>101.23</v>
          </cell>
          <cell r="F481">
            <v>10812.7</v>
          </cell>
          <cell r="H481">
            <v>1</v>
          </cell>
          <cell r="I481">
            <v>93</v>
          </cell>
          <cell r="J481">
            <v>476</v>
          </cell>
          <cell r="K481">
            <v>3323056278.3000002</v>
          </cell>
        </row>
        <row r="482">
          <cell r="A482" t="str">
            <v>PCC1</v>
          </cell>
          <cell r="B482">
            <v>161053</v>
          </cell>
          <cell r="C482">
            <v>161038</v>
          </cell>
          <cell r="D482">
            <v>737.97</v>
          </cell>
          <cell r="E482">
            <v>59.47</v>
          </cell>
          <cell r="F482">
            <v>9439</v>
          </cell>
          <cell r="H482">
            <v>1</v>
          </cell>
          <cell r="I482">
            <v>93</v>
          </cell>
          <cell r="J482">
            <v>477</v>
          </cell>
          <cell r="K482">
            <v>1520179267</v>
          </cell>
        </row>
        <row r="483">
          <cell r="A483" t="str">
            <v>PCC2</v>
          </cell>
          <cell r="B483">
            <v>163600</v>
          </cell>
          <cell r="C483">
            <v>163387</v>
          </cell>
          <cell r="D483">
            <v>663.17</v>
          </cell>
          <cell r="E483">
            <v>67.22</v>
          </cell>
          <cell r="F483">
            <v>9429.9</v>
          </cell>
          <cell r="H483">
            <v>1</v>
          </cell>
          <cell r="I483">
            <v>93</v>
          </cell>
          <cell r="J483">
            <v>478</v>
          </cell>
          <cell r="K483">
            <v>1542731640</v>
          </cell>
        </row>
        <row r="484">
          <cell r="A484" t="str">
            <v>PSN3</v>
          </cell>
          <cell r="B484">
            <v>43711</v>
          </cell>
          <cell r="C484">
            <v>43453</v>
          </cell>
          <cell r="D484">
            <v>500.98</v>
          </cell>
          <cell r="E484">
            <v>63.69</v>
          </cell>
          <cell r="F484">
            <v>10125.700000000001</v>
          </cell>
          <cell r="H484">
            <v>1</v>
          </cell>
          <cell r="I484">
            <v>93</v>
          </cell>
          <cell r="J484">
            <v>479</v>
          </cell>
          <cell r="K484">
            <v>442604472.70000005</v>
          </cell>
        </row>
        <row r="485">
          <cell r="A485" t="str">
            <v>PSN4</v>
          </cell>
          <cell r="B485">
            <v>39596</v>
          </cell>
          <cell r="C485">
            <v>38592</v>
          </cell>
          <cell r="D485">
            <v>198.03</v>
          </cell>
          <cell r="E485">
            <v>55.23</v>
          </cell>
          <cell r="F485">
            <v>9809.1</v>
          </cell>
          <cell r="H485">
            <v>1</v>
          </cell>
          <cell r="I485">
            <v>93</v>
          </cell>
          <cell r="J485">
            <v>480</v>
          </cell>
          <cell r="K485">
            <v>388401123.60000002</v>
          </cell>
        </row>
        <row r="486">
          <cell r="A486" t="str">
            <v>PSN5</v>
          </cell>
          <cell r="B486">
            <v>120753</v>
          </cell>
          <cell r="C486">
            <v>120240</v>
          </cell>
          <cell r="D486">
            <v>529.35</v>
          </cell>
          <cell r="E486">
            <v>63.02</v>
          </cell>
          <cell r="F486">
            <v>9915.2000000000007</v>
          </cell>
          <cell r="H486">
            <v>1</v>
          </cell>
          <cell r="I486">
            <v>93</v>
          </cell>
          <cell r="J486">
            <v>481</v>
          </cell>
          <cell r="K486">
            <v>1197290145.6000001</v>
          </cell>
        </row>
        <row r="487">
          <cell r="A487" t="str">
            <v>PPN1</v>
          </cell>
          <cell r="B487">
            <v>111719</v>
          </cell>
          <cell r="C487">
            <v>111275</v>
          </cell>
          <cell r="D487">
            <v>600.58000000000004</v>
          </cell>
          <cell r="E487">
            <v>77.83</v>
          </cell>
          <cell r="F487">
            <v>8776.5</v>
          </cell>
          <cell r="H487">
            <v>1</v>
          </cell>
          <cell r="I487">
            <v>93</v>
          </cell>
          <cell r="J487">
            <v>482</v>
          </cell>
          <cell r="K487">
            <v>980501803.5</v>
          </cell>
        </row>
        <row r="488">
          <cell r="A488" t="str">
            <v>PPN2</v>
          </cell>
          <cell r="B488">
            <v>93858</v>
          </cell>
          <cell r="C488">
            <v>93224</v>
          </cell>
          <cell r="D488">
            <v>531.20000000000005</v>
          </cell>
          <cell r="E488">
            <v>73.930000000000007</v>
          </cell>
          <cell r="F488">
            <v>8816.7000000000007</v>
          </cell>
          <cell r="H488">
            <v>1</v>
          </cell>
          <cell r="I488">
            <v>93</v>
          </cell>
          <cell r="J488">
            <v>483</v>
          </cell>
          <cell r="K488">
            <v>827517828.60000002</v>
          </cell>
        </row>
        <row r="489">
          <cell r="A489" t="str">
            <v>PMT1</v>
          </cell>
          <cell r="B489">
            <v>16332</v>
          </cell>
          <cell r="C489">
            <v>14620</v>
          </cell>
          <cell r="D489">
            <v>51.83</v>
          </cell>
          <cell r="E489">
            <v>40.24</v>
          </cell>
          <cell r="F489">
            <v>10241.4</v>
          </cell>
          <cell r="H489">
            <v>1</v>
          </cell>
          <cell r="I489">
            <v>93</v>
          </cell>
          <cell r="J489">
            <v>484</v>
          </cell>
          <cell r="K489">
            <v>167262544.79999998</v>
          </cell>
        </row>
        <row r="490">
          <cell r="A490" t="str">
            <v>PMT2</v>
          </cell>
          <cell r="B490">
            <v>97996</v>
          </cell>
          <cell r="C490">
            <v>96544</v>
          </cell>
          <cell r="D490">
            <v>228.92</v>
          </cell>
          <cell r="E490">
            <v>54.67</v>
          </cell>
          <cell r="F490">
            <v>9932.6</v>
          </cell>
          <cell r="H490">
            <v>1</v>
          </cell>
          <cell r="I490">
            <v>93</v>
          </cell>
          <cell r="J490">
            <v>485</v>
          </cell>
          <cell r="K490">
            <v>973355069.60000002</v>
          </cell>
        </row>
        <row r="491">
          <cell r="A491" t="str">
            <v>PFM1</v>
          </cell>
          <cell r="B491">
            <v>22035</v>
          </cell>
          <cell r="C491">
            <v>21758</v>
          </cell>
          <cell r="D491">
            <v>243.98</v>
          </cell>
          <cell r="E491">
            <v>65.92</v>
          </cell>
          <cell r="F491">
            <v>10205.6</v>
          </cell>
          <cell r="H491">
            <v>1</v>
          </cell>
          <cell r="I491">
            <v>93</v>
          </cell>
          <cell r="J491">
            <v>486</v>
          </cell>
          <cell r="K491">
            <v>224880396</v>
          </cell>
        </row>
        <row r="492">
          <cell r="A492" t="str">
            <v>PFM2</v>
          </cell>
          <cell r="B492">
            <v>173171</v>
          </cell>
          <cell r="C492">
            <v>172967</v>
          </cell>
          <cell r="D492">
            <v>661.33</v>
          </cell>
          <cell r="E492">
            <v>71.349999999999994</v>
          </cell>
          <cell r="F492">
            <v>9351.5</v>
          </cell>
          <cell r="H492">
            <v>1</v>
          </cell>
          <cell r="I492">
            <v>93</v>
          </cell>
          <cell r="J492">
            <v>487</v>
          </cell>
          <cell r="K492">
            <v>1619408606.5</v>
          </cell>
        </row>
        <row r="493">
          <cell r="A493" t="str">
            <v>GPE</v>
          </cell>
          <cell r="B493">
            <v>1939</v>
          </cell>
          <cell r="C493">
            <v>1939</v>
          </cell>
          <cell r="D493">
            <v>73.63</v>
          </cell>
          <cell r="E493">
            <v>74.180000000000007</v>
          </cell>
          <cell r="F493">
            <v>16346.1</v>
          </cell>
          <cell r="H493">
            <v>1</v>
          </cell>
          <cell r="I493">
            <v>93</v>
          </cell>
          <cell r="J493">
            <v>488</v>
          </cell>
          <cell r="K493">
            <v>31695087.900000002</v>
          </cell>
        </row>
        <row r="494">
          <cell r="A494" t="str">
            <v>GFL</v>
          </cell>
          <cell r="B494">
            <v>3855</v>
          </cell>
          <cell r="C494">
            <v>3855</v>
          </cell>
          <cell r="D494">
            <v>158.28</v>
          </cell>
          <cell r="E494">
            <v>68.61</v>
          </cell>
          <cell r="F494">
            <v>15315.7</v>
          </cell>
          <cell r="H494">
            <v>1</v>
          </cell>
          <cell r="I494">
            <v>93</v>
          </cell>
          <cell r="J494">
            <v>489</v>
          </cell>
          <cell r="K494">
            <v>59042023.5</v>
          </cell>
        </row>
        <row r="495">
          <cell r="A495" t="str">
            <v>GFM</v>
          </cell>
          <cell r="B495">
            <v>752</v>
          </cell>
          <cell r="C495">
            <v>752</v>
          </cell>
          <cell r="D495">
            <v>24.92</v>
          </cell>
          <cell r="E495">
            <v>60.36</v>
          </cell>
          <cell r="F495">
            <v>14167.5</v>
          </cell>
          <cell r="H495">
            <v>1</v>
          </cell>
          <cell r="I495">
            <v>93</v>
          </cell>
          <cell r="J495">
            <v>490</v>
          </cell>
          <cell r="K495">
            <v>10653960</v>
          </cell>
        </row>
        <row r="496">
          <cell r="A496" t="str">
            <v>PJK1</v>
          </cell>
          <cell r="B496">
            <v>86806</v>
          </cell>
          <cell r="C496">
            <v>86806</v>
          </cell>
          <cell r="D496">
            <v>728.49</v>
          </cell>
          <cell r="E496">
            <v>96.21</v>
          </cell>
          <cell r="F496">
            <v>9307.2000000000007</v>
          </cell>
          <cell r="H496">
            <v>1</v>
          </cell>
          <cell r="I496">
            <v>93</v>
          </cell>
          <cell r="J496">
            <v>491</v>
          </cell>
          <cell r="K496">
            <v>807920803.20000005</v>
          </cell>
        </row>
        <row r="497">
          <cell r="A497" t="str">
            <v>PJK2</v>
          </cell>
          <cell r="B497">
            <v>90386</v>
          </cell>
          <cell r="C497">
            <v>90386</v>
          </cell>
          <cell r="D497">
            <v>741.39</v>
          </cell>
          <cell r="E497">
            <v>98.31</v>
          </cell>
          <cell r="F497">
            <v>9365.7000000000007</v>
          </cell>
          <cell r="H497">
            <v>1</v>
          </cell>
          <cell r="I497">
            <v>93</v>
          </cell>
          <cell r="J497">
            <v>492</v>
          </cell>
          <cell r="K497">
            <v>846528160.20000005</v>
          </cell>
        </row>
        <row r="498">
          <cell r="A498" t="str">
            <v>PSG4</v>
          </cell>
          <cell r="B498">
            <v>435</v>
          </cell>
          <cell r="C498">
            <v>435</v>
          </cell>
          <cell r="D498">
            <v>31.95</v>
          </cell>
          <cell r="E498">
            <v>43.5</v>
          </cell>
          <cell r="F498">
            <v>10972</v>
          </cell>
          <cell r="H498">
            <v>1</v>
          </cell>
          <cell r="I498">
            <v>93</v>
          </cell>
          <cell r="J498">
            <v>493</v>
          </cell>
          <cell r="K498">
            <v>4772820</v>
          </cell>
        </row>
        <row r="499">
          <cell r="A499" t="str">
            <v>FOSSIL</v>
          </cell>
          <cell r="B499">
            <v>2121251</v>
          </cell>
          <cell r="C499">
            <v>2106966</v>
          </cell>
          <cell r="F499">
            <v>9597.0066672449375</v>
          </cell>
          <cell r="H499">
            <v>1</v>
          </cell>
          <cell r="I499">
            <v>93</v>
          </cell>
          <cell r="J499">
            <v>494</v>
          </cell>
          <cell r="K499">
            <v>20357659989.89999</v>
          </cell>
          <cell r="M499">
            <v>2100420</v>
          </cell>
          <cell r="N499">
            <v>2106966</v>
          </cell>
          <cell r="R499">
            <v>35182849</v>
          </cell>
          <cell r="S499">
            <v>34128940.399999999</v>
          </cell>
          <cell r="T499">
            <v>33780564.399999999</v>
          </cell>
          <cell r="U499">
            <v>9554.6940788564334</v>
          </cell>
          <cell r="V499">
            <v>336161359017.59998</v>
          </cell>
        </row>
        <row r="500">
          <cell r="A500" t="str">
            <v>PTP1</v>
          </cell>
          <cell r="B500">
            <v>0</v>
          </cell>
          <cell r="C500">
            <v>-414</v>
          </cell>
          <cell r="D500">
            <v>0</v>
          </cell>
          <cell r="E500">
            <v>0</v>
          </cell>
          <cell r="F500">
            <v>0</v>
          </cell>
          <cell r="H500">
            <v>2</v>
          </cell>
          <cell r="I500">
            <v>93</v>
          </cell>
          <cell r="J500">
            <v>495</v>
          </cell>
          <cell r="K500">
            <v>0</v>
          </cell>
        </row>
        <row r="501">
          <cell r="A501" t="str">
            <v>PTP2</v>
          </cell>
          <cell r="B501">
            <v>131841</v>
          </cell>
          <cell r="C501">
            <v>131440</v>
          </cell>
          <cell r="D501">
            <v>597.91999999999996</v>
          </cell>
          <cell r="E501">
            <v>60.08</v>
          </cell>
          <cell r="F501">
            <v>9735.6</v>
          </cell>
          <cell r="H501">
            <v>2</v>
          </cell>
          <cell r="I501">
            <v>93</v>
          </cell>
          <cell r="J501">
            <v>496</v>
          </cell>
          <cell r="K501">
            <v>1283551239.6000001</v>
          </cell>
        </row>
        <row r="502">
          <cell r="A502" t="str">
            <v>NPTP3</v>
          </cell>
          <cell r="B502">
            <v>468367</v>
          </cell>
          <cell r="C502">
            <v>468367</v>
          </cell>
          <cell r="D502">
            <v>672</v>
          </cell>
          <cell r="E502">
            <v>104.65</v>
          </cell>
          <cell r="F502">
            <v>10758.1</v>
          </cell>
          <cell r="H502">
            <v>2</v>
          </cell>
          <cell r="I502">
            <v>93</v>
          </cell>
          <cell r="J502">
            <v>497</v>
          </cell>
          <cell r="K502">
            <v>5038739022.6999998</v>
          </cell>
        </row>
        <row r="503">
          <cell r="A503" t="str">
            <v>NPTP4</v>
          </cell>
          <cell r="B503">
            <v>460386</v>
          </cell>
          <cell r="C503">
            <v>460386</v>
          </cell>
          <cell r="D503">
            <v>672</v>
          </cell>
          <cell r="E503">
            <v>102.87</v>
          </cell>
          <cell r="F503">
            <v>10937.9</v>
          </cell>
          <cell r="H503">
            <v>2</v>
          </cell>
          <cell r="I503">
            <v>93</v>
          </cell>
          <cell r="J503">
            <v>498</v>
          </cell>
          <cell r="K503">
            <v>5035656029.3999996</v>
          </cell>
        </row>
        <row r="504">
          <cell r="A504" t="str">
            <v>PCU5</v>
          </cell>
          <cell r="B504">
            <v>0</v>
          </cell>
          <cell r="C504">
            <v>-220</v>
          </cell>
          <cell r="D504">
            <v>0</v>
          </cell>
          <cell r="E504">
            <v>0</v>
          </cell>
          <cell r="F504">
            <v>0</v>
          </cell>
          <cell r="H504">
            <v>2</v>
          </cell>
          <cell r="I504">
            <v>93</v>
          </cell>
          <cell r="J504">
            <v>499</v>
          </cell>
          <cell r="K504">
            <v>0</v>
          </cell>
        </row>
        <row r="505">
          <cell r="A505" t="str">
            <v>PCU6</v>
          </cell>
          <cell r="B505">
            <v>0</v>
          </cell>
          <cell r="C505">
            <v>-74</v>
          </cell>
          <cell r="D505">
            <v>0</v>
          </cell>
          <cell r="E505">
            <v>0</v>
          </cell>
          <cell r="F505">
            <v>0</v>
          </cell>
          <cell r="H505">
            <v>2</v>
          </cell>
          <cell r="I505">
            <v>93</v>
          </cell>
          <cell r="J505">
            <v>500</v>
          </cell>
          <cell r="K505">
            <v>0</v>
          </cell>
        </row>
        <row r="506">
          <cell r="A506" t="str">
            <v>PFL4</v>
          </cell>
          <cell r="B506">
            <v>57439</v>
          </cell>
          <cell r="C506">
            <v>56637</v>
          </cell>
          <cell r="D506">
            <v>211.08</v>
          </cell>
          <cell r="E506">
            <v>198.62</v>
          </cell>
          <cell r="F506">
            <v>7868.8</v>
          </cell>
          <cell r="H506">
            <v>2</v>
          </cell>
          <cell r="I506">
            <v>93</v>
          </cell>
          <cell r="J506">
            <v>501</v>
          </cell>
          <cell r="K506">
            <v>451976003.19999999</v>
          </cell>
        </row>
        <row r="507">
          <cell r="A507" t="str">
            <v>PFL5</v>
          </cell>
          <cell r="B507">
            <v>5422</v>
          </cell>
          <cell r="C507">
            <v>4715</v>
          </cell>
          <cell r="D507">
            <v>77.33</v>
          </cell>
          <cell r="E507">
            <v>51.18</v>
          </cell>
          <cell r="F507">
            <v>21189.7</v>
          </cell>
          <cell r="H507">
            <v>2</v>
          </cell>
          <cell r="I507">
            <v>93</v>
          </cell>
          <cell r="J507">
            <v>502</v>
          </cell>
          <cell r="K507">
            <v>114890553.40000001</v>
          </cell>
        </row>
        <row r="508">
          <cell r="A508" t="str">
            <v>PPE1</v>
          </cell>
          <cell r="B508">
            <v>28500</v>
          </cell>
          <cell r="C508">
            <v>27897</v>
          </cell>
          <cell r="D508">
            <v>229.78</v>
          </cell>
          <cell r="E508">
            <v>60.8</v>
          </cell>
          <cell r="F508">
            <v>10299.299999999999</v>
          </cell>
          <cell r="H508">
            <v>2</v>
          </cell>
          <cell r="I508">
            <v>93</v>
          </cell>
          <cell r="J508">
            <v>503</v>
          </cell>
          <cell r="K508">
            <v>293530050</v>
          </cell>
        </row>
        <row r="509">
          <cell r="A509" t="str">
            <v>PPE2</v>
          </cell>
          <cell r="B509">
            <v>42395</v>
          </cell>
          <cell r="C509">
            <v>41902</v>
          </cell>
          <cell r="D509">
            <v>334.32</v>
          </cell>
          <cell r="E509">
            <v>62.16</v>
          </cell>
          <cell r="F509">
            <v>10088.299999999999</v>
          </cell>
          <cell r="H509">
            <v>2</v>
          </cell>
          <cell r="I509">
            <v>93</v>
          </cell>
          <cell r="J509">
            <v>504</v>
          </cell>
          <cell r="K509">
            <v>427693478.49999994</v>
          </cell>
        </row>
        <row r="510">
          <cell r="A510" t="str">
            <v>PPE3</v>
          </cell>
          <cell r="B510">
            <v>178490</v>
          </cell>
          <cell r="C510">
            <v>178351</v>
          </cell>
          <cell r="D510">
            <v>620.41999999999996</v>
          </cell>
          <cell r="E510">
            <v>78.39</v>
          </cell>
          <cell r="F510">
            <v>9492.5</v>
          </cell>
          <cell r="H510">
            <v>2</v>
          </cell>
          <cell r="I510">
            <v>93</v>
          </cell>
          <cell r="J510">
            <v>505</v>
          </cell>
          <cell r="K510">
            <v>1694316325</v>
          </cell>
        </row>
        <row r="511">
          <cell r="A511" t="str">
            <v>PPE4</v>
          </cell>
          <cell r="B511">
            <v>175750</v>
          </cell>
          <cell r="C511">
            <v>175681</v>
          </cell>
          <cell r="D511">
            <v>650.73</v>
          </cell>
          <cell r="E511">
            <v>73.59</v>
          </cell>
          <cell r="F511">
            <v>9493.6</v>
          </cell>
          <cell r="H511">
            <v>2</v>
          </cell>
          <cell r="I511">
            <v>93</v>
          </cell>
          <cell r="J511">
            <v>506</v>
          </cell>
          <cell r="K511">
            <v>1668500200</v>
          </cell>
        </row>
        <row r="512">
          <cell r="A512" t="str">
            <v>PRV3</v>
          </cell>
          <cell r="B512">
            <v>141529</v>
          </cell>
          <cell r="C512">
            <v>141529</v>
          </cell>
          <cell r="D512">
            <v>672</v>
          </cell>
          <cell r="E512">
            <v>77.430000000000007</v>
          </cell>
          <cell r="F512">
            <v>9722.4</v>
          </cell>
          <cell r="H512">
            <v>2</v>
          </cell>
          <cell r="I512">
            <v>93</v>
          </cell>
          <cell r="J512">
            <v>507</v>
          </cell>
          <cell r="K512">
            <v>1376001549.5999999</v>
          </cell>
        </row>
        <row r="513">
          <cell r="A513" t="str">
            <v>PRV4</v>
          </cell>
          <cell r="B513">
            <v>115542</v>
          </cell>
          <cell r="C513">
            <v>115359</v>
          </cell>
          <cell r="D513">
            <v>562.07000000000005</v>
          </cell>
          <cell r="E513">
            <v>75.58</v>
          </cell>
          <cell r="F513">
            <v>9893</v>
          </cell>
          <cell r="H513">
            <v>2</v>
          </cell>
          <cell r="I513">
            <v>93</v>
          </cell>
          <cell r="J513">
            <v>508</v>
          </cell>
          <cell r="K513">
            <v>1143057006</v>
          </cell>
        </row>
        <row r="514">
          <cell r="A514" t="str">
            <v>PMR1</v>
          </cell>
          <cell r="B514">
            <v>77874</v>
          </cell>
          <cell r="C514">
            <v>76628</v>
          </cell>
          <cell r="D514">
            <v>205.22</v>
          </cell>
          <cell r="E514">
            <v>48.46</v>
          </cell>
          <cell r="F514">
            <v>10296.200000000001</v>
          </cell>
          <cell r="H514">
            <v>2</v>
          </cell>
          <cell r="I514">
            <v>93</v>
          </cell>
          <cell r="J514">
            <v>509</v>
          </cell>
          <cell r="K514">
            <v>801806278.80000007</v>
          </cell>
        </row>
        <row r="515">
          <cell r="A515" t="str">
            <v>PMR2</v>
          </cell>
          <cell r="B515">
            <v>39816</v>
          </cell>
          <cell r="C515">
            <v>38230</v>
          </cell>
          <cell r="D515">
            <v>164.6</v>
          </cell>
          <cell r="E515">
            <v>30.89</v>
          </cell>
          <cell r="F515">
            <v>10982.7</v>
          </cell>
          <cell r="H515">
            <v>2</v>
          </cell>
          <cell r="I515">
            <v>93</v>
          </cell>
          <cell r="J515">
            <v>510</v>
          </cell>
          <cell r="K515">
            <v>437287183.20000005</v>
          </cell>
        </row>
        <row r="516">
          <cell r="A516" t="str">
            <v>PMG3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H516">
            <v>2</v>
          </cell>
          <cell r="I516">
            <v>93</v>
          </cell>
          <cell r="J516">
            <v>511</v>
          </cell>
          <cell r="K516">
            <v>0</v>
          </cell>
        </row>
        <row r="517">
          <cell r="A517" t="str">
            <v>PMG4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2</v>
          </cell>
          <cell r="I517">
            <v>93</v>
          </cell>
          <cell r="J517">
            <v>512</v>
          </cell>
          <cell r="K517">
            <v>0</v>
          </cell>
        </row>
        <row r="518">
          <cell r="A518" t="str">
            <v>PSL1</v>
          </cell>
          <cell r="B518">
            <v>568628</v>
          </cell>
          <cell r="C518">
            <v>568628</v>
          </cell>
          <cell r="D518">
            <v>672</v>
          </cell>
          <cell r="E518">
            <v>100.85</v>
          </cell>
          <cell r="F518">
            <v>10730.7</v>
          </cell>
          <cell r="H518">
            <v>2</v>
          </cell>
          <cell r="I518">
            <v>93</v>
          </cell>
          <cell r="J518">
            <v>513</v>
          </cell>
          <cell r="K518">
            <v>6101776479.6000004</v>
          </cell>
        </row>
        <row r="519">
          <cell r="A519" t="str">
            <v>PSL2</v>
          </cell>
          <cell r="B519">
            <v>0</v>
          </cell>
          <cell r="C519">
            <v>-4868</v>
          </cell>
          <cell r="D519">
            <v>0</v>
          </cell>
          <cell r="E519">
            <v>0</v>
          </cell>
          <cell r="F519">
            <v>0</v>
          </cell>
          <cell r="H519">
            <v>2</v>
          </cell>
          <cell r="I519">
            <v>93</v>
          </cell>
          <cell r="J519">
            <v>514</v>
          </cell>
          <cell r="K519">
            <v>0</v>
          </cell>
        </row>
        <row r="520">
          <cell r="A520" t="str">
            <v>PCC1</v>
          </cell>
          <cell r="B520">
            <v>121563</v>
          </cell>
          <cell r="C520">
            <v>121316</v>
          </cell>
          <cell r="D520">
            <v>549.12</v>
          </cell>
          <cell r="E520">
            <v>60.32</v>
          </cell>
          <cell r="F520">
            <v>9415.1</v>
          </cell>
          <cell r="H520">
            <v>2</v>
          </cell>
          <cell r="I520">
            <v>93</v>
          </cell>
          <cell r="J520">
            <v>515</v>
          </cell>
          <cell r="K520">
            <v>1144527801.3</v>
          </cell>
        </row>
        <row r="521">
          <cell r="A521" t="str">
            <v>PCC2</v>
          </cell>
          <cell r="B521">
            <v>138421</v>
          </cell>
          <cell r="C521">
            <v>138112</v>
          </cell>
          <cell r="D521">
            <v>548.73</v>
          </cell>
          <cell r="E521">
            <v>68.73</v>
          </cell>
          <cell r="F521">
            <v>9338.4</v>
          </cell>
          <cell r="H521">
            <v>2</v>
          </cell>
          <cell r="I521">
            <v>93</v>
          </cell>
          <cell r="J521">
            <v>516</v>
          </cell>
          <cell r="K521">
            <v>1292630666.3999999</v>
          </cell>
        </row>
        <row r="522">
          <cell r="A522" t="str">
            <v>PSN3</v>
          </cell>
          <cell r="B522">
            <v>24399</v>
          </cell>
          <cell r="C522">
            <v>23913</v>
          </cell>
          <cell r="D522">
            <v>268.27999999999997</v>
          </cell>
          <cell r="E522">
            <v>66.38</v>
          </cell>
          <cell r="F522">
            <v>10339.200000000001</v>
          </cell>
          <cell r="H522">
            <v>2</v>
          </cell>
          <cell r="I522">
            <v>93</v>
          </cell>
          <cell r="J522">
            <v>517</v>
          </cell>
          <cell r="K522">
            <v>252266140.80000001</v>
          </cell>
        </row>
        <row r="523">
          <cell r="A523" t="str">
            <v>PSN4</v>
          </cell>
          <cell r="B523">
            <v>147751</v>
          </cell>
          <cell r="C523">
            <v>147481</v>
          </cell>
          <cell r="D523">
            <v>582.63</v>
          </cell>
          <cell r="E523">
            <v>70.05</v>
          </cell>
          <cell r="F523">
            <v>9687.2999999999993</v>
          </cell>
          <cell r="H523">
            <v>2</v>
          </cell>
          <cell r="I523">
            <v>93</v>
          </cell>
          <cell r="J523">
            <v>518</v>
          </cell>
          <cell r="K523">
            <v>1431308262.3</v>
          </cell>
        </row>
        <row r="524">
          <cell r="A524" t="str">
            <v>PSN5</v>
          </cell>
          <cell r="B524">
            <v>8577</v>
          </cell>
          <cell r="C524">
            <v>7988</v>
          </cell>
          <cell r="D524">
            <v>40.85</v>
          </cell>
          <cell r="E524">
            <v>58</v>
          </cell>
          <cell r="F524">
            <v>10444.299999999999</v>
          </cell>
          <cell r="H524">
            <v>2</v>
          </cell>
          <cell r="I524">
            <v>93</v>
          </cell>
          <cell r="J524">
            <v>519</v>
          </cell>
          <cell r="K524">
            <v>89580761.099999994</v>
          </cell>
        </row>
        <row r="525">
          <cell r="A525" t="str">
            <v>PPN1</v>
          </cell>
          <cell r="B525">
            <v>103662</v>
          </cell>
          <cell r="C525">
            <v>103364</v>
          </cell>
          <cell r="D525">
            <v>569.82000000000005</v>
          </cell>
          <cell r="E525">
            <v>76.12</v>
          </cell>
          <cell r="F525">
            <v>8839.4</v>
          </cell>
          <cell r="H525">
            <v>2</v>
          </cell>
          <cell r="I525">
            <v>93</v>
          </cell>
          <cell r="J525">
            <v>520</v>
          </cell>
          <cell r="K525">
            <v>916309882.79999995</v>
          </cell>
        </row>
        <row r="526">
          <cell r="A526" t="str">
            <v>PPN2</v>
          </cell>
          <cell r="B526">
            <v>86784</v>
          </cell>
          <cell r="C526">
            <v>86310</v>
          </cell>
          <cell r="D526">
            <v>491.38</v>
          </cell>
          <cell r="E526">
            <v>73.900000000000006</v>
          </cell>
          <cell r="F526">
            <v>8826.2000000000007</v>
          </cell>
          <cell r="H526">
            <v>2</v>
          </cell>
          <cell r="I526">
            <v>93</v>
          </cell>
          <cell r="J526">
            <v>521</v>
          </cell>
          <cell r="K526">
            <v>765972940.80000007</v>
          </cell>
        </row>
        <row r="527">
          <cell r="A527" t="str">
            <v>PMT1</v>
          </cell>
          <cell r="B527">
            <v>0</v>
          </cell>
          <cell r="C527">
            <v>-752</v>
          </cell>
          <cell r="D527">
            <v>0</v>
          </cell>
          <cell r="E527">
            <v>0</v>
          </cell>
          <cell r="F527">
            <v>0</v>
          </cell>
          <cell r="H527">
            <v>2</v>
          </cell>
          <cell r="I527">
            <v>93</v>
          </cell>
          <cell r="J527">
            <v>522</v>
          </cell>
          <cell r="K527">
            <v>0</v>
          </cell>
        </row>
        <row r="528">
          <cell r="A528" t="str">
            <v>PMT2</v>
          </cell>
          <cell r="B528">
            <v>19164</v>
          </cell>
          <cell r="C528">
            <v>17518</v>
          </cell>
          <cell r="D528">
            <v>55.72</v>
          </cell>
          <cell r="E528">
            <v>43.93</v>
          </cell>
          <cell r="F528">
            <v>10073.700000000001</v>
          </cell>
          <cell r="H528">
            <v>2</v>
          </cell>
          <cell r="I528">
            <v>93</v>
          </cell>
          <cell r="J528">
            <v>523</v>
          </cell>
          <cell r="K528">
            <v>193052386.80000001</v>
          </cell>
        </row>
        <row r="529">
          <cell r="A529" t="str">
            <v>PFM1</v>
          </cell>
          <cell r="B529">
            <v>18931</v>
          </cell>
          <cell r="C529">
            <v>18712</v>
          </cell>
          <cell r="D529">
            <v>204.62</v>
          </cell>
          <cell r="E529">
            <v>67.53</v>
          </cell>
          <cell r="F529">
            <v>9986.9</v>
          </cell>
          <cell r="H529">
            <v>2</v>
          </cell>
          <cell r="I529">
            <v>93</v>
          </cell>
          <cell r="J529">
            <v>524</v>
          </cell>
          <cell r="K529">
            <v>189062003.90000001</v>
          </cell>
        </row>
        <row r="530">
          <cell r="A530" t="str">
            <v>PFM2</v>
          </cell>
          <cell r="B530">
            <v>166156</v>
          </cell>
          <cell r="C530">
            <v>165811</v>
          </cell>
          <cell r="D530">
            <v>581.75</v>
          </cell>
          <cell r="E530">
            <v>77.819999999999993</v>
          </cell>
          <cell r="F530">
            <v>9342.5</v>
          </cell>
          <cell r="H530">
            <v>2</v>
          </cell>
          <cell r="I530">
            <v>93</v>
          </cell>
          <cell r="J530">
            <v>525</v>
          </cell>
          <cell r="K530">
            <v>1552312430</v>
          </cell>
        </row>
        <row r="531">
          <cell r="A531" t="str">
            <v>GPE</v>
          </cell>
          <cell r="B531">
            <v>2360</v>
          </cell>
          <cell r="C531">
            <v>2360</v>
          </cell>
          <cell r="D531">
            <v>93.97</v>
          </cell>
          <cell r="E531">
            <v>70.75</v>
          </cell>
          <cell r="F531">
            <v>16588.400000000001</v>
          </cell>
          <cell r="H531">
            <v>2</v>
          </cell>
          <cell r="I531">
            <v>93</v>
          </cell>
          <cell r="J531">
            <v>526</v>
          </cell>
          <cell r="K531">
            <v>39148624</v>
          </cell>
        </row>
        <row r="532">
          <cell r="A532" t="str">
            <v>GFL</v>
          </cell>
          <cell r="B532">
            <v>2497</v>
          </cell>
          <cell r="C532">
            <v>2497</v>
          </cell>
          <cell r="D532">
            <v>120.18</v>
          </cell>
          <cell r="E532">
            <v>58.53</v>
          </cell>
          <cell r="F532">
            <v>15749.5</v>
          </cell>
          <cell r="H532">
            <v>2</v>
          </cell>
          <cell r="I532">
            <v>93</v>
          </cell>
          <cell r="J532">
            <v>527</v>
          </cell>
          <cell r="K532">
            <v>39326501.5</v>
          </cell>
        </row>
        <row r="533">
          <cell r="A533" t="str">
            <v>GFM</v>
          </cell>
          <cell r="B533">
            <v>125</v>
          </cell>
          <cell r="C533">
            <v>125</v>
          </cell>
          <cell r="D533">
            <v>8.9</v>
          </cell>
          <cell r="E533">
            <v>28.09</v>
          </cell>
          <cell r="F533">
            <v>27181.7</v>
          </cell>
          <cell r="H533">
            <v>2</v>
          </cell>
          <cell r="I533">
            <v>93</v>
          </cell>
          <cell r="J533">
            <v>528</v>
          </cell>
          <cell r="K533">
            <v>3397712.5</v>
          </cell>
        </row>
        <row r="534">
          <cell r="A534" t="str">
            <v>PJK1</v>
          </cell>
          <cell r="B534">
            <v>82750</v>
          </cell>
          <cell r="C534">
            <v>82750</v>
          </cell>
          <cell r="D534">
            <v>672</v>
          </cell>
          <cell r="E534">
            <v>99.4</v>
          </cell>
          <cell r="F534">
            <v>9246.6</v>
          </cell>
          <cell r="H534">
            <v>2</v>
          </cell>
          <cell r="I534">
            <v>93</v>
          </cell>
          <cell r="J534">
            <v>529</v>
          </cell>
          <cell r="K534">
            <v>765156150</v>
          </cell>
        </row>
        <row r="535">
          <cell r="A535" t="str">
            <v>PJK2</v>
          </cell>
          <cell r="B535">
            <v>80175</v>
          </cell>
          <cell r="C535">
            <v>80175</v>
          </cell>
          <cell r="D535">
            <v>656.06</v>
          </cell>
          <cell r="E535">
            <v>98.64</v>
          </cell>
          <cell r="F535">
            <v>9481.4</v>
          </cell>
          <cell r="H535">
            <v>2</v>
          </cell>
          <cell r="I535">
            <v>93</v>
          </cell>
          <cell r="J535">
            <v>530</v>
          </cell>
          <cell r="K535">
            <v>760171245</v>
          </cell>
        </row>
        <row r="536">
          <cell r="A536" t="str">
            <v>PSG4</v>
          </cell>
          <cell r="B536">
            <v>54843</v>
          </cell>
          <cell r="C536">
            <v>54843</v>
          </cell>
          <cell r="D536">
            <v>672</v>
          </cell>
          <cell r="E536">
            <v>56.2</v>
          </cell>
          <cell r="F536">
            <v>9496</v>
          </cell>
          <cell r="H536">
            <v>2</v>
          </cell>
          <cell r="I536">
            <v>93</v>
          </cell>
          <cell r="J536">
            <v>531</v>
          </cell>
          <cell r="K536">
            <v>520789128</v>
          </cell>
        </row>
        <row r="537">
          <cell r="A537" t="str">
            <v>FOSSIL</v>
          </cell>
          <cell r="B537">
            <v>2052756</v>
          </cell>
          <cell r="C537">
            <v>2040184</v>
          </cell>
          <cell r="F537">
            <v>9571.3384856748689</v>
          </cell>
          <cell r="H537">
            <v>2</v>
          </cell>
          <cell r="I537">
            <v>93</v>
          </cell>
          <cell r="J537">
            <v>532</v>
          </cell>
          <cell r="K537">
            <v>19647622504.5</v>
          </cell>
          <cell r="M537">
            <v>2035202</v>
          </cell>
          <cell r="N537">
            <v>4147150</v>
          </cell>
          <cell r="R537">
            <v>35323791</v>
          </cell>
          <cell r="S537">
            <v>34268624.399999999</v>
          </cell>
          <cell r="T537">
            <v>33916732.399999999</v>
          </cell>
          <cell r="U537">
            <v>9550.8153979509152</v>
          </cell>
          <cell r="V537">
            <v>337371006996.79993</v>
          </cell>
        </row>
        <row r="538">
          <cell r="A538" t="str">
            <v>PTP1</v>
          </cell>
          <cell r="B538">
            <v>17300</v>
          </cell>
          <cell r="C538">
            <v>16195</v>
          </cell>
          <cell r="D538">
            <v>82.02</v>
          </cell>
          <cell r="E538">
            <v>57.47</v>
          </cell>
          <cell r="F538">
            <v>9449.1</v>
          </cell>
          <cell r="H538">
            <v>3</v>
          </cell>
          <cell r="I538">
            <v>93</v>
          </cell>
          <cell r="J538">
            <v>533</v>
          </cell>
          <cell r="K538">
            <v>163469430</v>
          </cell>
        </row>
        <row r="539">
          <cell r="A539" t="str">
            <v>PTP2</v>
          </cell>
          <cell r="B539">
            <v>124376</v>
          </cell>
          <cell r="C539">
            <v>123974</v>
          </cell>
          <cell r="D539">
            <v>509.48</v>
          </cell>
          <cell r="E539">
            <v>66.52</v>
          </cell>
          <cell r="F539">
            <v>9704.5</v>
          </cell>
          <cell r="H539">
            <v>3</v>
          </cell>
          <cell r="I539">
            <v>93</v>
          </cell>
          <cell r="J539">
            <v>534</v>
          </cell>
          <cell r="K539">
            <v>1207006892</v>
          </cell>
        </row>
        <row r="540">
          <cell r="A540" t="str">
            <v>NPTP3</v>
          </cell>
          <cell r="B540">
            <v>487880</v>
          </cell>
          <cell r="C540">
            <v>487880</v>
          </cell>
          <cell r="D540">
            <v>744</v>
          </cell>
          <cell r="E540">
            <v>98.46</v>
          </cell>
          <cell r="F540">
            <v>10889.4</v>
          </cell>
          <cell r="H540">
            <v>3</v>
          </cell>
          <cell r="I540">
            <v>93</v>
          </cell>
          <cell r="J540">
            <v>535</v>
          </cell>
          <cell r="K540">
            <v>5312720472</v>
          </cell>
        </row>
        <row r="541">
          <cell r="A541" t="str">
            <v>NPTP4</v>
          </cell>
          <cell r="B541">
            <v>509568</v>
          </cell>
          <cell r="C541">
            <v>509568</v>
          </cell>
          <cell r="D541">
            <v>744</v>
          </cell>
          <cell r="E541">
            <v>102.84</v>
          </cell>
          <cell r="F541">
            <v>10959.6</v>
          </cell>
          <cell r="H541">
            <v>3</v>
          </cell>
          <cell r="I541">
            <v>93</v>
          </cell>
          <cell r="J541">
            <v>536</v>
          </cell>
          <cell r="K541">
            <v>5584661452.8000002</v>
          </cell>
        </row>
        <row r="542">
          <cell r="A542" t="str">
            <v>PCU5</v>
          </cell>
          <cell r="B542">
            <v>2738</v>
          </cell>
          <cell r="C542">
            <v>2588</v>
          </cell>
          <cell r="D542">
            <v>66.72</v>
          </cell>
          <cell r="E542">
            <v>61.25</v>
          </cell>
          <cell r="F542">
            <v>12721.5</v>
          </cell>
          <cell r="H542">
            <v>3</v>
          </cell>
          <cell r="I542">
            <v>93</v>
          </cell>
          <cell r="J542">
            <v>537</v>
          </cell>
          <cell r="K542">
            <v>34831467</v>
          </cell>
        </row>
        <row r="543">
          <cell r="A543" t="str">
            <v>PCU6</v>
          </cell>
          <cell r="B543">
            <v>0</v>
          </cell>
          <cell r="C543">
            <v>-157</v>
          </cell>
          <cell r="D543">
            <v>0</v>
          </cell>
          <cell r="E543">
            <v>0</v>
          </cell>
          <cell r="F543">
            <v>0</v>
          </cell>
          <cell r="H543">
            <v>3</v>
          </cell>
          <cell r="I543">
            <v>93</v>
          </cell>
          <cell r="J543">
            <v>538</v>
          </cell>
          <cell r="K543">
            <v>0</v>
          </cell>
        </row>
        <row r="544">
          <cell r="A544" t="str">
            <v>PFL4</v>
          </cell>
          <cell r="B544">
            <v>0</v>
          </cell>
          <cell r="C544">
            <v>-1860</v>
          </cell>
          <cell r="D544">
            <v>0</v>
          </cell>
          <cell r="E544">
            <v>0</v>
          </cell>
          <cell r="F544">
            <v>0</v>
          </cell>
          <cell r="H544">
            <v>3</v>
          </cell>
          <cell r="I544">
            <v>93</v>
          </cell>
          <cell r="J544">
            <v>539</v>
          </cell>
          <cell r="K544">
            <v>0</v>
          </cell>
        </row>
        <row r="545">
          <cell r="A545" t="str">
            <v>PFL5</v>
          </cell>
          <cell r="B545">
            <v>0</v>
          </cell>
          <cell r="C545">
            <v>-1085</v>
          </cell>
          <cell r="D545">
            <v>0</v>
          </cell>
          <cell r="E545">
            <v>0</v>
          </cell>
          <cell r="F545">
            <v>0</v>
          </cell>
          <cell r="H545">
            <v>3</v>
          </cell>
          <cell r="I545">
            <v>93</v>
          </cell>
          <cell r="J545">
            <v>540</v>
          </cell>
          <cell r="K545">
            <v>0</v>
          </cell>
        </row>
        <row r="546">
          <cell r="A546" t="str">
            <v>PPE1</v>
          </cell>
          <cell r="B546">
            <v>68537</v>
          </cell>
          <cell r="C546">
            <v>68182</v>
          </cell>
          <cell r="D546">
            <v>524.53</v>
          </cell>
          <cell r="E546">
            <v>64.05</v>
          </cell>
          <cell r="F546">
            <v>10157.299999999999</v>
          </cell>
          <cell r="H546">
            <v>3</v>
          </cell>
          <cell r="I546">
            <v>93</v>
          </cell>
          <cell r="J546">
            <v>541</v>
          </cell>
          <cell r="K546">
            <v>696150870.0999999</v>
          </cell>
        </row>
        <row r="547">
          <cell r="A547" t="str">
            <v>PPE2</v>
          </cell>
          <cell r="B547">
            <v>84412</v>
          </cell>
          <cell r="C547">
            <v>84195</v>
          </cell>
          <cell r="D547">
            <v>568.47</v>
          </cell>
          <cell r="E547">
            <v>72.790000000000006</v>
          </cell>
          <cell r="F547">
            <v>9807.5</v>
          </cell>
          <cell r="H547">
            <v>3</v>
          </cell>
          <cell r="I547">
            <v>93</v>
          </cell>
          <cell r="J547">
            <v>542</v>
          </cell>
          <cell r="K547">
            <v>827870690</v>
          </cell>
        </row>
        <row r="548">
          <cell r="A548" t="str">
            <v>PPE3</v>
          </cell>
          <cell r="B548">
            <v>219745</v>
          </cell>
          <cell r="C548">
            <v>219681</v>
          </cell>
          <cell r="D548">
            <v>737.87</v>
          </cell>
          <cell r="E548">
            <v>81.150000000000006</v>
          </cell>
          <cell r="F548">
            <v>9351.7999999999993</v>
          </cell>
          <cell r="H548">
            <v>3</v>
          </cell>
          <cell r="I548">
            <v>93</v>
          </cell>
          <cell r="J548">
            <v>543</v>
          </cell>
          <cell r="K548">
            <v>2055011290.9999998</v>
          </cell>
        </row>
        <row r="549">
          <cell r="A549" t="str">
            <v>PPE4</v>
          </cell>
          <cell r="B549">
            <v>174860</v>
          </cell>
          <cell r="C549">
            <v>174576</v>
          </cell>
          <cell r="D549">
            <v>635.08000000000004</v>
          </cell>
          <cell r="E549">
            <v>75.02</v>
          </cell>
          <cell r="F549">
            <v>9424.7999999999993</v>
          </cell>
          <cell r="H549">
            <v>3</v>
          </cell>
          <cell r="I549">
            <v>93</v>
          </cell>
          <cell r="J549">
            <v>544</v>
          </cell>
          <cell r="K549">
            <v>1648020527.9999998</v>
          </cell>
        </row>
        <row r="550">
          <cell r="A550" t="str">
            <v>PRV3</v>
          </cell>
          <cell r="B550">
            <v>145925</v>
          </cell>
          <cell r="C550">
            <v>145689</v>
          </cell>
          <cell r="D550">
            <v>657.72</v>
          </cell>
          <cell r="E550">
            <v>81.569999999999993</v>
          </cell>
          <cell r="F550">
            <v>9801.4</v>
          </cell>
          <cell r="H550">
            <v>3</v>
          </cell>
          <cell r="I550">
            <v>93</v>
          </cell>
          <cell r="J550">
            <v>545</v>
          </cell>
          <cell r="K550">
            <v>1430269295</v>
          </cell>
        </row>
        <row r="551">
          <cell r="A551" t="str">
            <v>PRV4</v>
          </cell>
          <cell r="B551">
            <v>35614</v>
          </cell>
          <cell r="C551">
            <v>34955</v>
          </cell>
          <cell r="D551">
            <v>178.07</v>
          </cell>
          <cell r="E551">
            <v>73.53</v>
          </cell>
          <cell r="F551">
            <v>9979.1</v>
          </cell>
          <cell r="H551">
            <v>3</v>
          </cell>
          <cell r="I551">
            <v>93</v>
          </cell>
          <cell r="J551">
            <v>546</v>
          </cell>
          <cell r="K551">
            <v>355395667.40000004</v>
          </cell>
        </row>
        <row r="552">
          <cell r="A552" t="str">
            <v>PMR1</v>
          </cell>
          <cell r="B552">
            <v>25600</v>
          </cell>
          <cell r="C552">
            <v>24064</v>
          </cell>
          <cell r="D552">
            <v>74</v>
          </cell>
          <cell r="E552">
            <v>44.18</v>
          </cell>
          <cell r="F552">
            <v>10814.9</v>
          </cell>
          <cell r="H552">
            <v>3</v>
          </cell>
          <cell r="I552">
            <v>93</v>
          </cell>
          <cell r="J552">
            <v>547</v>
          </cell>
          <cell r="K552">
            <v>276861440</v>
          </cell>
        </row>
        <row r="553">
          <cell r="A553" t="str">
            <v>PMR2</v>
          </cell>
          <cell r="B553">
            <v>0</v>
          </cell>
          <cell r="C553">
            <v>-860</v>
          </cell>
          <cell r="D553">
            <v>0</v>
          </cell>
          <cell r="E553">
            <v>0</v>
          </cell>
          <cell r="F553">
            <v>0</v>
          </cell>
          <cell r="H553">
            <v>3</v>
          </cell>
          <cell r="I553">
            <v>93</v>
          </cell>
          <cell r="J553">
            <v>548</v>
          </cell>
          <cell r="K553">
            <v>0</v>
          </cell>
        </row>
        <row r="554">
          <cell r="A554" t="str">
            <v>PMG3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H554">
            <v>3</v>
          </cell>
          <cell r="I554">
            <v>93</v>
          </cell>
          <cell r="J554">
            <v>549</v>
          </cell>
          <cell r="K554">
            <v>0</v>
          </cell>
        </row>
        <row r="555">
          <cell r="A555" t="str">
            <v>PMG4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H555">
            <v>3</v>
          </cell>
          <cell r="I555">
            <v>93</v>
          </cell>
          <cell r="J555">
            <v>550</v>
          </cell>
          <cell r="K555">
            <v>0</v>
          </cell>
        </row>
        <row r="556">
          <cell r="A556" t="str">
            <v>PSL1</v>
          </cell>
          <cell r="B556">
            <v>634516</v>
          </cell>
          <cell r="C556">
            <v>634516</v>
          </cell>
          <cell r="D556">
            <v>744</v>
          </cell>
          <cell r="E556">
            <v>101.65</v>
          </cell>
          <cell r="F556">
            <v>10754.4</v>
          </cell>
          <cell r="H556">
            <v>3</v>
          </cell>
          <cell r="I556">
            <v>93</v>
          </cell>
          <cell r="J556">
            <v>551</v>
          </cell>
          <cell r="K556">
            <v>6823838870.3999996</v>
          </cell>
        </row>
        <row r="557">
          <cell r="A557" t="str">
            <v>PSL2</v>
          </cell>
          <cell r="B557">
            <v>0</v>
          </cell>
          <cell r="C557">
            <v>-5017</v>
          </cell>
          <cell r="D557">
            <v>0</v>
          </cell>
          <cell r="E557">
            <v>0</v>
          </cell>
          <cell r="F557">
            <v>0</v>
          </cell>
          <cell r="H557">
            <v>3</v>
          </cell>
          <cell r="I557">
            <v>93</v>
          </cell>
          <cell r="J557">
            <v>552</v>
          </cell>
          <cell r="K557">
            <v>0</v>
          </cell>
        </row>
        <row r="558">
          <cell r="A558" t="str">
            <v>PCC1</v>
          </cell>
          <cell r="B558">
            <v>182951</v>
          </cell>
          <cell r="C558">
            <v>182951</v>
          </cell>
          <cell r="D558">
            <v>744</v>
          </cell>
          <cell r="E558">
            <v>67</v>
          </cell>
          <cell r="F558">
            <v>9382.5</v>
          </cell>
          <cell r="H558">
            <v>3</v>
          </cell>
          <cell r="I558">
            <v>93</v>
          </cell>
          <cell r="J558">
            <v>553</v>
          </cell>
          <cell r="K558">
            <v>1716537757.5</v>
          </cell>
        </row>
        <row r="559">
          <cell r="A559" t="str">
            <v>PCC2</v>
          </cell>
          <cell r="B559">
            <v>139488</v>
          </cell>
          <cell r="C559">
            <v>139070</v>
          </cell>
          <cell r="D559">
            <v>527.22</v>
          </cell>
          <cell r="E559">
            <v>72.09</v>
          </cell>
          <cell r="F559">
            <v>9454.9</v>
          </cell>
          <cell r="H559">
            <v>3</v>
          </cell>
          <cell r="I559">
            <v>93</v>
          </cell>
          <cell r="J559">
            <v>554</v>
          </cell>
          <cell r="K559">
            <v>1318845091.2</v>
          </cell>
        </row>
        <row r="560">
          <cell r="A560" t="str">
            <v>PSN3</v>
          </cell>
          <cell r="B560">
            <v>47724</v>
          </cell>
          <cell r="C560">
            <v>47433</v>
          </cell>
          <cell r="D560">
            <v>480.58</v>
          </cell>
          <cell r="E560">
            <v>72.48</v>
          </cell>
          <cell r="F560">
            <v>10157.6</v>
          </cell>
          <cell r="H560">
            <v>3</v>
          </cell>
          <cell r="I560">
            <v>93</v>
          </cell>
          <cell r="J560">
            <v>555</v>
          </cell>
          <cell r="K560">
            <v>484761302.40000004</v>
          </cell>
        </row>
        <row r="561">
          <cell r="A561" t="str">
            <v>PSN4</v>
          </cell>
          <cell r="B561">
            <v>121932</v>
          </cell>
          <cell r="C561">
            <v>121457</v>
          </cell>
          <cell r="D561">
            <v>457.67</v>
          </cell>
          <cell r="E561">
            <v>73.599999999999994</v>
          </cell>
          <cell r="F561">
            <v>9643</v>
          </cell>
          <cell r="H561">
            <v>3</v>
          </cell>
          <cell r="I561">
            <v>93</v>
          </cell>
          <cell r="J561">
            <v>556</v>
          </cell>
          <cell r="K561">
            <v>1175790276</v>
          </cell>
        </row>
        <row r="562">
          <cell r="A562" t="str">
            <v>PSN5</v>
          </cell>
          <cell r="B562">
            <v>0</v>
          </cell>
          <cell r="C562">
            <v>-496</v>
          </cell>
          <cell r="D562">
            <v>0</v>
          </cell>
          <cell r="E562">
            <v>0</v>
          </cell>
          <cell r="F562">
            <v>0</v>
          </cell>
          <cell r="H562">
            <v>3</v>
          </cell>
          <cell r="I562">
            <v>93</v>
          </cell>
          <cell r="J562">
            <v>557</v>
          </cell>
          <cell r="K562">
            <v>0</v>
          </cell>
        </row>
        <row r="563">
          <cell r="A563" t="str">
            <v>PPN1</v>
          </cell>
          <cell r="B563">
            <v>135741</v>
          </cell>
          <cell r="C563">
            <v>135527</v>
          </cell>
          <cell r="D563">
            <v>678.88</v>
          </cell>
          <cell r="E563">
            <v>83.66</v>
          </cell>
          <cell r="F563">
            <v>8663.7000000000007</v>
          </cell>
          <cell r="H563">
            <v>3</v>
          </cell>
          <cell r="I563">
            <v>93</v>
          </cell>
          <cell r="J563">
            <v>558</v>
          </cell>
          <cell r="K563">
            <v>1176019301.7</v>
          </cell>
        </row>
        <row r="564">
          <cell r="A564" t="str">
            <v>PPN2</v>
          </cell>
          <cell r="B564">
            <v>138014</v>
          </cell>
          <cell r="C564">
            <v>137832</v>
          </cell>
          <cell r="D564">
            <v>667.33</v>
          </cell>
          <cell r="E564">
            <v>86.53</v>
          </cell>
          <cell r="F564">
            <v>8599.2000000000007</v>
          </cell>
          <cell r="H564">
            <v>3</v>
          </cell>
          <cell r="I564">
            <v>93</v>
          </cell>
          <cell r="J564">
            <v>559</v>
          </cell>
          <cell r="K564">
            <v>1186809988.8000002</v>
          </cell>
        </row>
        <row r="565">
          <cell r="A565" t="str">
            <v>PMT1</v>
          </cell>
          <cell r="B565">
            <v>124702</v>
          </cell>
          <cell r="C565">
            <v>123210</v>
          </cell>
          <cell r="D565">
            <v>321.3</v>
          </cell>
          <cell r="E565">
            <v>49.57</v>
          </cell>
          <cell r="F565">
            <v>9821.1</v>
          </cell>
          <cell r="H565">
            <v>3</v>
          </cell>
          <cell r="I565">
            <v>93</v>
          </cell>
          <cell r="J565">
            <v>560</v>
          </cell>
          <cell r="K565">
            <v>1224710812.2</v>
          </cell>
        </row>
        <row r="566">
          <cell r="A566" t="str">
            <v>PMT2</v>
          </cell>
          <cell r="B566">
            <v>261678</v>
          </cell>
          <cell r="C566">
            <v>260444</v>
          </cell>
          <cell r="D566">
            <v>568.85</v>
          </cell>
          <cell r="E566">
            <v>58.75</v>
          </cell>
          <cell r="F566">
            <v>9734.5</v>
          </cell>
          <cell r="H566">
            <v>3</v>
          </cell>
          <cell r="I566">
            <v>93</v>
          </cell>
          <cell r="J566">
            <v>561</v>
          </cell>
          <cell r="K566">
            <v>2547304491</v>
          </cell>
        </row>
        <row r="567">
          <cell r="A567" t="str">
            <v>PFM1</v>
          </cell>
          <cell r="B567">
            <v>48120</v>
          </cell>
          <cell r="C567">
            <v>47984</v>
          </cell>
          <cell r="D567">
            <v>531.95000000000005</v>
          </cell>
          <cell r="E567">
            <v>66.03</v>
          </cell>
          <cell r="F567">
            <v>10005.6</v>
          </cell>
          <cell r="H567">
            <v>3</v>
          </cell>
          <cell r="I567">
            <v>93</v>
          </cell>
          <cell r="J567">
            <v>562</v>
          </cell>
          <cell r="K567">
            <v>481469472</v>
          </cell>
        </row>
        <row r="568">
          <cell r="A568" t="str">
            <v>PFM2</v>
          </cell>
          <cell r="B568">
            <v>182060</v>
          </cell>
          <cell r="C568">
            <v>181942</v>
          </cell>
          <cell r="D568">
            <v>660.3</v>
          </cell>
          <cell r="E568">
            <v>75.13</v>
          </cell>
          <cell r="F568">
            <v>9305.7000000000007</v>
          </cell>
          <cell r="H568">
            <v>3</v>
          </cell>
          <cell r="I568">
            <v>93</v>
          </cell>
          <cell r="J568">
            <v>563</v>
          </cell>
          <cell r="K568">
            <v>1694195742.0000002</v>
          </cell>
        </row>
        <row r="569">
          <cell r="A569" t="str">
            <v>GPE</v>
          </cell>
          <cell r="B569">
            <v>2308</v>
          </cell>
          <cell r="C569">
            <v>2308</v>
          </cell>
          <cell r="D569">
            <v>110.8</v>
          </cell>
          <cell r="E569">
            <v>58.68</v>
          </cell>
          <cell r="F569">
            <v>17622.7</v>
          </cell>
          <cell r="H569">
            <v>3</v>
          </cell>
          <cell r="I569">
            <v>93</v>
          </cell>
          <cell r="J569">
            <v>564</v>
          </cell>
          <cell r="K569">
            <v>40673191.600000001</v>
          </cell>
        </row>
        <row r="570">
          <cell r="A570" t="str">
            <v>GFL</v>
          </cell>
          <cell r="B570">
            <v>6739</v>
          </cell>
          <cell r="C570">
            <v>6739</v>
          </cell>
          <cell r="D570">
            <v>300.05</v>
          </cell>
          <cell r="E570">
            <v>63.27</v>
          </cell>
          <cell r="F570">
            <v>16538.400000000001</v>
          </cell>
          <cell r="H570">
            <v>3</v>
          </cell>
          <cell r="I570">
            <v>93</v>
          </cell>
          <cell r="J570">
            <v>565</v>
          </cell>
          <cell r="K570">
            <v>111452277.60000001</v>
          </cell>
        </row>
        <row r="571">
          <cell r="A571" t="str">
            <v>GFM</v>
          </cell>
          <cell r="B571">
            <v>953</v>
          </cell>
          <cell r="C571">
            <v>953</v>
          </cell>
          <cell r="D571">
            <v>40.020000000000003</v>
          </cell>
          <cell r="E571">
            <v>47.63</v>
          </cell>
          <cell r="F571">
            <v>16644.099999999999</v>
          </cell>
          <cell r="H571">
            <v>3</v>
          </cell>
          <cell r="I571">
            <v>93</v>
          </cell>
          <cell r="J571">
            <v>566</v>
          </cell>
          <cell r="K571">
            <v>15861827.299999999</v>
          </cell>
        </row>
        <row r="572">
          <cell r="A572" t="str">
            <v>PJK1</v>
          </cell>
          <cell r="B572">
            <v>90781</v>
          </cell>
          <cell r="C572">
            <v>90781</v>
          </cell>
          <cell r="D572">
            <v>744</v>
          </cell>
          <cell r="E572">
            <v>98.52</v>
          </cell>
          <cell r="F572">
            <v>9412.5</v>
          </cell>
          <cell r="H572">
            <v>3</v>
          </cell>
          <cell r="I572">
            <v>93</v>
          </cell>
          <cell r="J572">
            <v>567</v>
          </cell>
          <cell r="K572">
            <v>854476162.5</v>
          </cell>
        </row>
        <row r="573">
          <cell r="A573" t="str">
            <v>PJK2</v>
          </cell>
          <cell r="B573">
            <v>83005</v>
          </cell>
          <cell r="C573">
            <v>83005</v>
          </cell>
          <cell r="D573">
            <v>706.28</v>
          </cell>
          <cell r="E573">
            <v>94.89</v>
          </cell>
          <cell r="F573">
            <v>9468.2999999999993</v>
          </cell>
          <cell r="H573">
            <v>3</v>
          </cell>
          <cell r="I573">
            <v>93</v>
          </cell>
          <cell r="J573">
            <v>568</v>
          </cell>
          <cell r="K573">
            <v>785916241.49999988</v>
          </cell>
        </row>
        <row r="574">
          <cell r="A574" t="str">
            <v>PSG4</v>
          </cell>
          <cell r="B574">
            <v>35332</v>
          </cell>
          <cell r="C574">
            <v>35332</v>
          </cell>
          <cell r="D574">
            <v>744</v>
          </cell>
          <cell r="E574">
            <v>69</v>
          </cell>
          <cell r="F574">
            <v>9340</v>
          </cell>
          <cell r="H574">
            <v>3</v>
          </cell>
          <cell r="I574">
            <v>93</v>
          </cell>
          <cell r="J574">
            <v>569</v>
          </cell>
          <cell r="K574">
            <v>330000880</v>
          </cell>
        </row>
        <row r="575">
          <cell r="A575" t="str">
            <v>FOSSIL</v>
          </cell>
          <cell r="B575">
            <v>2500635</v>
          </cell>
          <cell r="C575">
            <v>2486609</v>
          </cell>
          <cell r="F575">
            <v>9533.46345460253</v>
          </cell>
          <cell r="H575">
            <v>3</v>
          </cell>
          <cell r="I575">
            <v>93</v>
          </cell>
          <cell r="J575">
            <v>570</v>
          </cell>
          <cell r="K575">
            <v>23839712385.799999</v>
          </cell>
          <cell r="M575">
            <v>2476609</v>
          </cell>
          <cell r="N575">
            <v>6633759</v>
          </cell>
          <cell r="R575">
            <v>34154895</v>
          </cell>
          <cell r="S575">
            <v>34025161.799999997</v>
          </cell>
          <cell r="T575">
            <v>33668482.799999997</v>
          </cell>
          <cell r="U575">
            <v>9803.5041298033539</v>
          </cell>
          <cell r="V575">
            <v>334837654185.49994</v>
          </cell>
        </row>
        <row r="576">
          <cell r="A576" t="str">
            <v>PTP1</v>
          </cell>
          <cell r="B576">
            <v>84077</v>
          </cell>
          <cell r="C576">
            <v>82898</v>
          </cell>
          <cell r="D576">
            <v>328.15</v>
          </cell>
          <cell r="E576">
            <v>69.81</v>
          </cell>
          <cell r="F576">
            <v>9443.1</v>
          </cell>
          <cell r="H576">
            <v>4</v>
          </cell>
          <cell r="I576">
            <v>93</v>
          </cell>
          <cell r="J576">
            <v>571</v>
          </cell>
          <cell r="K576">
            <v>793947518.70000005</v>
          </cell>
        </row>
        <row r="577">
          <cell r="A577" t="str">
            <v>PTP2</v>
          </cell>
          <cell r="B577">
            <v>167799</v>
          </cell>
          <cell r="C577">
            <v>167542</v>
          </cell>
          <cell r="D577">
            <v>689.82</v>
          </cell>
          <cell r="E577">
            <v>66.28</v>
          </cell>
          <cell r="F577">
            <v>9851.7999999999993</v>
          </cell>
          <cell r="H577">
            <v>4</v>
          </cell>
          <cell r="I577">
            <v>93</v>
          </cell>
          <cell r="J577">
            <v>572</v>
          </cell>
          <cell r="K577">
            <v>1653122188.1999998</v>
          </cell>
        </row>
        <row r="578">
          <cell r="A578" t="str">
            <v>NPTP3</v>
          </cell>
          <cell r="B578">
            <v>512819</v>
          </cell>
          <cell r="C578">
            <v>512819</v>
          </cell>
          <cell r="D578">
            <v>743</v>
          </cell>
          <cell r="E578">
            <v>103.63</v>
          </cell>
          <cell r="F578">
            <v>10861</v>
          </cell>
          <cell r="H578">
            <v>4</v>
          </cell>
          <cell r="I578">
            <v>93</v>
          </cell>
          <cell r="J578">
            <v>573</v>
          </cell>
          <cell r="K578">
            <v>5569727159</v>
          </cell>
        </row>
        <row r="579">
          <cell r="A579" t="str">
            <v>NPTP4</v>
          </cell>
          <cell r="B579">
            <v>192016</v>
          </cell>
          <cell r="C579">
            <v>190237</v>
          </cell>
          <cell r="D579">
            <v>286.93</v>
          </cell>
          <cell r="E579">
            <v>100.48</v>
          </cell>
          <cell r="F579">
            <v>11164.2</v>
          </cell>
          <cell r="H579">
            <v>4</v>
          </cell>
          <cell r="I579">
            <v>93</v>
          </cell>
          <cell r="J579">
            <v>574</v>
          </cell>
          <cell r="K579">
            <v>2143705027.2</v>
          </cell>
        </row>
        <row r="580">
          <cell r="A580" t="str">
            <v>PCU5</v>
          </cell>
          <cell r="B580">
            <v>0</v>
          </cell>
          <cell r="C580">
            <v>-228</v>
          </cell>
          <cell r="D580">
            <v>0</v>
          </cell>
          <cell r="E580">
            <v>0</v>
          </cell>
          <cell r="F580">
            <v>0</v>
          </cell>
          <cell r="H580">
            <v>4</v>
          </cell>
          <cell r="I580">
            <v>93</v>
          </cell>
          <cell r="J580">
            <v>575</v>
          </cell>
          <cell r="K580">
            <v>0</v>
          </cell>
        </row>
        <row r="581">
          <cell r="A581" t="str">
            <v>PCU6</v>
          </cell>
          <cell r="B581">
            <v>0</v>
          </cell>
          <cell r="C581">
            <v>-100</v>
          </cell>
          <cell r="D581">
            <v>0</v>
          </cell>
          <cell r="E581">
            <v>0</v>
          </cell>
          <cell r="F581">
            <v>0</v>
          </cell>
          <cell r="H581">
            <v>4</v>
          </cell>
          <cell r="I581">
            <v>93</v>
          </cell>
          <cell r="J581">
            <v>576</v>
          </cell>
          <cell r="K581">
            <v>0</v>
          </cell>
        </row>
        <row r="582">
          <cell r="A582" t="str">
            <v>PFL4</v>
          </cell>
          <cell r="B582">
            <v>50954</v>
          </cell>
          <cell r="C582">
            <v>49847</v>
          </cell>
          <cell r="D582">
            <v>274.62</v>
          </cell>
          <cell r="E582">
            <v>47.45</v>
          </cell>
          <cell r="F582">
            <v>7740.3</v>
          </cell>
          <cell r="H582">
            <v>4</v>
          </cell>
          <cell r="I582">
            <v>93</v>
          </cell>
          <cell r="J582">
            <v>577</v>
          </cell>
          <cell r="K582">
            <v>394399246.19999999</v>
          </cell>
        </row>
        <row r="583">
          <cell r="A583" t="str">
            <v>PFL5</v>
          </cell>
          <cell r="B583">
            <v>0</v>
          </cell>
          <cell r="C583">
            <v>-1060</v>
          </cell>
          <cell r="D583">
            <v>0</v>
          </cell>
          <cell r="E583">
            <v>0</v>
          </cell>
          <cell r="F583">
            <v>0</v>
          </cell>
          <cell r="H583">
            <v>4</v>
          </cell>
          <cell r="I583">
            <v>93</v>
          </cell>
          <cell r="J583">
            <v>578</v>
          </cell>
          <cell r="K583">
            <v>0</v>
          </cell>
        </row>
        <row r="584">
          <cell r="A584" t="str">
            <v>PPE1</v>
          </cell>
          <cell r="B584">
            <v>65449</v>
          </cell>
          <cell r="C584">
            <v>64985</v>
          </cell>
          <cell r="D584">
            <v>561.48</v>
          </cell>
          <cell r="E584">
            <v>57.14</v>
          </cell>
          <cell r="F584">
            <v>10194.9</v>
          </cell>
          <cell r="H584">
            <v>4</v>
          </cell>
          <cell r="I584">
            <v>93</v>
          </cell>
          <cell r="J584">
            <v>579</v>
          </cell>
          <cell r="K584">
            <v>667246010.10000002</v>
          </cell>
        </row>
        <row r="585">
          <cell r="A585" t="str">
            <v>PPE2</v>
          </cell>
          <cell r="B585">
            <v>92385</v>
          </cell>
          <cell r="C585">
            <v>92294</v>
          </cell>
          <cell r="D585">
            <v>707.37</v>
          </cell>
          <cell r="E585">
            <v>64.02</v>
          </cell>
          <cell r="F585">
            <v>9902.7999999999993</v>
          </cell>
          <cell r="H585">
            <v>4</v>
          </cell>
          <cell r="I585">
            <v>93</v>
          </cell>
          <cell r="J585">
            <v>580</v>
          </cell>
          <cell r="K585">
            <v>914870177.99999988</v>
          </cell>
        </row>
        <row r="586">
          <cell r="A586" t="str">
            <v>PPE3</v>
          </cell>
          <cell r="B586">
            <v>133618</v>
          </cell>
          <cell r="C586">
            <v>133082</v>
          </cell>
          <cell r="D586">
            <v>479.08</v>
          </cell>
          <cell r="E586">
            <v>76</v>
          </cell>
          <cell r="F586">
            <v>9434.5</v>
          </cell>
          <cell r="H586">
            <v>4</v>
          </cell>
          <cell r="I586">
            <v>93</v>
          </cell>
          <cell r="J586">
            <v>581</v>
          </cell>
          <cell r="K586">
            <v>1260619021</v>
          </cell>
        </row>
        <row r="587">
          <cell r="A587" t="str">
            <v>PPE4</v>
          </cell>
          <cell r="B587">
            <v>188028</v>
          </cell>
          <cell r="C587">
            <v>188011</v>
          </cell>
          <cell r="D587">
            <v>737.45</v>
          </cell>
          <cell r="E587">
            <v>69.47</v>
          </cell>
          <cell r="F587">
            <v>9520.1</v>
          </cell>
          <cell r="H587">
            <v>4</v>
          </cell>
          <cell r="I587">
            <v>93</v>
          </cell>
          <cell r="J587">
            <v>582</v>
          </cell>
          <cell r="K587">
            <v>1790045362.8</v>
          </cell>
        </row>
        <row r="588">
          <cell r="A588" t="str">
            <v>PRV3</v>
          </cell>
          <cell r="B588">
            <v>169823</v>
          </cell>
          <cell r="C588">
            <v>169823</v>
          </cell>
          <cell r="D588">
            <v>743</v>
          </cell>
          <cell r="E588">
            <v>84.03</v>
          </cell>
          <cell r="F588">
            <v>9829.4</v>
          </cell>
          <cell r="H588">
            <v>4</v>
          </cell>
          <cell r="I588">
            <v>93</v>
          </cell>
          <cell r="J588">
            <v>583</v>
          </cell>
          <cell r="K588">
            <v>1669258196.2</v>
          </cell>
        </row>
        <row r="589">
          <cell r="A589" t="str">
            <v>PRV4</v>
          </cell>
          <cell r="B589">
            <v>0</v>
          </cell>
          <cell r="C589">
            <v>-493</v>
          </cell>
          <cell r="D589">
            <v>0</v>
          </cell>
          <cell r="E589">
            <v>0</v>
          </cell>
          <cell r="F589">
            <v>0</v>
          </cell>
          <cell r="H589">
            <v>4</v>
          </cell>
          <cell r="I589">
            <v>93</v>
          </cell>
          <cell r="J589">
            <v>584</v>
          </cell>
          <cell r="K589">
            <v>0</v>
          </cell>
        </row>
        <row r="590">
          <cell r="A590" t="str">
            <v>PMR1</v>
          </cell>
          <cell r="B590">
            <v>104186</v>
          </cell>
          <cell r="C590">
            <v>102866</v>
          </cell>
          <cell r="D590">
            <v>350.2</v>
          </cell>
          <cell r="E590">
            <v>38</v>
          </cell>
          <cell r="F590">
            <v>10821.4</v>
          </cell>
          <cell r="H590">
            <v>4</v>
          </cell>
          <cell r="I590">
            <v>93</v>
          </cell>
          <cell r="J590">
            <v>585</v>
          </cell>
          <cell r="K590">
            <v>1127438380.3999999</v>
          </cell>
        </row>
        <row r="591">
          <cell r="A591" t="str">
            <v>PMR2</v>
          </cell>
          <cell r="B591">
            <v>78168</v>
          </cell>
          <cell r="C591">
            <v>76036</v>
          </cell>
          <cell r="D591">
            <v>247.72</v>
          </cell>
          <cell r="E591">
            <v>40.299999999999997</v>
          </cell>
          <cell r="F591">
            <v>10819.6</v>
          </cell>
          <cell r="H591">
            <v>4</v>
          </cell>
          <cell r="I591">
            <v>93</v>
          </cell>
          <cell r="J591">
            <v>586</v>
          </cell>
          <cell r="K591">
            <v>845746492.80000007</v>
          </cell>
        </row>
        <row r="592">
          <cell r="A592" t="str">
            <v>PMG3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H592">
            <v>4</v>
          </cell>
          <cell r="I592">
            <v>93</v>
          </cell>
          <cell r="J592">
            <v>587</v>
          </cell>
          <cell r="K592">
            <v>0</v>
          </cell>
        </row>
        <row r="593">
          <cell r="A593" t="str">
            <v>PMG4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H593">
            <v>4</v>
          </cell>
          <cell r="I593">
            <v>93</v>
          </cell>
          <cell r="J593">
            <v>588</v>
          </cell>
          <cell r="K593">
            <v>0</v>
          </cell>
        </row>
        <row r="594">
          <cell r="A594" t="str">
            <v>PSL1</v>
          </cell>
          <cell r="B594">
            <v>0</v>
          </cell>
          <cell r="C594">
            <v>-2780</v>
          </cell>
          <cell r="D594">
            <v>0.43</v>
          </cell>
          <cell r="E594">
            <v>0</v>
          </cell>
          <cell r="F594">
            <v>0</v>
          </cell>
          <cell r="H594">
            <v>4</v>
          </cell>
          <cell r="I594">
            <v>93</v>
          </cell>
          <cell r="J594">
            <v>589</v>
          </cell>
          <cell r="K594">
            <v>0</v>
          </cell>
        </row>
        <row r="595">
          <cell r="A595" t="str">
            <v>PSL2</v>
          </cell>
          <cell r="B595">
            <v>538753</v>
          </cell>
          <cell r="C595">
            <v>536415</v>
          </cell>
          <cell r="D595">
            <v>662.43</v>
          </cell>
          <cell r="E595">
            <v>96.94</v>
          </cell>
          <cell r="F595">
            <v>10869.4</v>
          </cell>
          <cell r="H595">
            <v>4</v>
          </cell>
          <cell r="I595">
            <v>93</v>
          </cell>
          <cell r="J595">
            <v>590</v>
          </cell>
          <cell r="K595">
            <v>5855921858.1999998</v>
          </cell>
        </row>
        <row r="596">
          <cell r="A596" t="str">
            <v>PCC1</v>
          </cell>
          <cell r="B596">
            <v>207506</v>
          </cell>
          <cell r="C596">
            <v>207506</v>
          </cell>
          <cell r="D596">
            <v>743</v>
          </cell>
          <cell r="E596">
            <v>76.099999999999994</v>
          </cell>
          <cell r="F596">
            <v>9378.5</v>
          </cell>
          <cell r="H596">
            <v>4</v>
          </cell>
          <cell r="I596">
            <v>93</v>
          </cell>
          <cell r="J596">
            <v>591</v>
          </cell>
          <cell r="K596">
            <v>1946095021</v>
          </cell>
        </row>
        <row r="597">
          <cell r="A597" t="str">
            <v>PCC2</v>
          </cell>
          <cell r="B597">
            <v>153257</v>
          </cell>
          <cell r="C597">
            <v>153022</v>
          </cell>
          <cell r="D597">
            <v>495.45</v>
          </cell>
          <cell r="E597">
            <v>84.29</v>
          </cell>
          <cell r="F597">
            <v>9398.7000000000007</v>
          </cell>
          <cell r="H597">
            <v>4</v>
          </cell>
          <cell r="I597">
            <v>93</v>
          </cell>
          <cell r="J597">
            <v>592</v>
          </cell>
          <cell r="K597">
            <v>1440416565.9000001</v>
          </cell>
        </row>
        <row r="598">
          <cell r="A598" t="str">
            <v>PSN3</v>
          </cell>
          <cell r="B598">
            <v>30509</v>
          </cell>
          <cell r="C598">
            <v>29947</v>
          </cell>
          <cell r="D598">
            <v>318.7</v>
          </cell>
          <cell r="E598">
            <v>69.88</v>
          </cell>
          <cell r="F598">
            <v>10186.700000000001</v>
          </cell>
          <cell r="H598">
            <v>4</v>
          </cell>
          <cell r="I598">
            <v>93</v>
          </cell>
          <cell r="J598">
            <v>593</v>
          </cell>
          <cell r="K598">
            <v>310786030.30000001</v>
          </cell>
        </row>
        <row r="599">
          <cell r="A599" t="str">
            <v>PSN4</v>
          </cell>
          <cell r="B599">
            <v>164566</v>
          </cell>
          <cell r="C599">
            <v>164295</v>
          </cell>
          <cell r="D599">
            <v>645.23</v>
          </cell>
          <cell r="E599">
            <v>70.459999999999994</v>
          </cell>
          <cell r="F599">
            <v>9851.5</v>
          </cell>
          <cell r="H599">
            <v>4</v>
          </cell>
          <cell r="I599">
            <v>93</v>
          </cell>
          <cell r="J599">
            <v>594</v>
          </cell>
          <cell r="K599">
            <v>1621221949</v>
          </cell>
        </row>
        <row r="600">
          <cell r="A600" t="str">
            <v>PSN5</v>
          </cell>
          <cell r="B600">
            <v>0</v>
          </cell>
          <cell r="C600">
            <v>-546</v>
          </cell>
          <cell r="D600">
            <v>0</v>
          </cell>
          <cell r="E600">
            <v>0</v>
          </cell>
          <cell r="F600">
            <v>0</v>
          </cell>
          <cell r="H600">
            <v>4</v>
          </cell>
          <cell r="I600">
            <v>93</v>
          </cell>
          <cell r="J600">
            <v>595</v>
          </cell>
          <cell r="K600">
            <v>0</v>
          </cell>
        </row>
        <row r="601">
          <cell r="A601" t="str">
            <v>PPN1</v>
          </cell>
          <cell r="B601">
            <v>106851</v>
          </cell>
          <cell r="C601">
            <v>106478</v>
          </cell>
          <cell r="D601">
            <v>533.28</v>
          </cell>
          <cell r="E601">
            <v>83.83</v>
          </cell>
          <cell r="F601">
            <v>8649.1</v>
          </cell>
          <cell r="H601">
            <v>4</v>
          </cell>
          <cell r="I601">
            <v>93</v>
          </cell>
          <cell r="J601">
            <v>596</v>
          </cell>
          <cell r="K601">
            <v>924164984.10000002</v>
          </cell>
        </row>
        <row r="602">
          <cell r="A602" t="str">
            <v>PPN2</v>
          </cell>
          <cell r="B602">
            <v>114839</v>
          </cell>
          <cell r="C602">
            <v>114580</v>
          </cell>
          <cell r="D602">
            <v>571.92999999999995</v>
          </cell>
          <cell r="E602">
            <v>84.01</v>
          </cell>
          <cell r="F602">
            <v>8553.7000000000007</v>
          </cell>
          <cell r="H602">
            <v>4</v>
          </cell>
          <cell r="I602">
            <v>93</v>
          </cell>
          <cell r="J602">
            <v>597</v>
          </cell>
          <cell r="K602">
            <v>982298354.30000007</v>
          </cell>
        </row>
        <row r="603">
          <cell r="A603" t="str">
            <v>PMT1</v>
          </cell>
          <cell r="B603">
            <v>134076</v>
          </cell>
          <cell r="C603">
            <v>132778</v>
          </cell>
          <cell r="D603">
            <v>323.02</v>
          </cell>
          <cell r="E603">
            <v>53.01</v>
          </cell>
          <cell r="F603">
            <v>9865.2000000000007</v>
          </cell>
          <cell r="H603">
            <v>4</v>
          </cell>
          <cell r="I603">
            <v>93</v>
          </cell>
          <cell r="J603">
            <v>598</v>
          </cell>
          <cell r="K603">
            <v>1322686555.2</v>
          </cell>
        </row>
        <row r="604">
          <cell r="A604" t="str">
            <v>PMT2</v>
          </cell>
          <cell r="B604">
            <v>246852</v>
          </cell>
          <cell r="C604">
            <v>245924</v>
          </cell>
          <cell r="D604">
            <v>521.83000000000004</v>
          </cell>
          <cell r="E604">
            <v>60.41</v>
          </cell>
          <cell r="F604">
            <v>9800.9</v>
          </cell>
          <cell r="H604">
            <v>4</v>
          </cell>
          <cell r="I604">
            <v>93</v>
          </cell>
          <cell r="J604">
            <v>599</v>
          </cell>
          <cell r="K604">
            <v>2419371766.7999997</v>
          </cell>
        </row>
        <row r="605">
          <cell r="A605" t="str">
            <v>PFM1</v>
          </cell>
          <cell r="B605">
            <v>45219</v>
          </cell>
          <cell r="C605">
            <v>45066</v>
          </cell>
          <cell r="D605">
            <v>482.7</v>
          </cell>
          <cell r="E605">
            <v>68.38</v>
          </cell>
          <cell r="F605">
            <v>10096</v>
          </cell>
          <cell r="H605">
            <v>4</v>
          </cell>
          <cell r="I605">
            <v>93</v>
          </cell>
          <cell r="J605">
            <v>600</v>
          </cell>
          <cell r="K605">
            <v>456531024</v>
          </cell>
        </row>
        <row r="606">
          <cell r="A606" t="str">
            <v>PFM2</v>
          </cell>
          <cell r="B606">
            <v>201592</v>
          </cell>
          <cell r="C606">
            <v>201497</v>
          </cell>
          <cell r="D606">
            <v>718.6</v>
          </cell>
          <cell r="E606">
            <v>76.44</v>
          </cell>
          <cell r="F606">
            <v>9286</v>
          </cell>
          <cell r="H606">
            <v>4</v>
          </cell>
          <cell r="I606">
            <v>93</v>
          </cell>
          <cell r="J606">
            <v>601</v>
          </cell>
          <cell r="K606">
            <v>1871983312</v>
          </cell>
        </row>
        <row r="607">
          <cell r="A607" t="str">
            <v>GPE</v>
          </cell>
          <cell r="B607">
            <v>2951</v>
          </cell>
          <cell r="C607">
            <v>2951</v>
          </cell>
          <cell r="D607">
            <v>146.66999999999999</v>
          </cell>
          <cell r="E607">
            <v>56.68</v>
          </cell>
          <cell r="F607">
            <v>18010.3</v>
          </cell>
          <cell r="H607">
            <v>4</v>
          </cell>
          <cell r="I607">
            <v>93</v>
          </cell>
          <cell r="J607">
            <v>602</v>
          </cell>
          <cell r="K607">
            <v>53148395.299999997</v>
          </cell>
        </row>
        <row r="608">
          <cell r="A608" t="str">
            <v>GFL</v>
          </cell>
          <cell r="B608">
            <v>5702</v>
          </cell>
          <cell r="C608">
            <v>5702</v>
          </cell>
          <cell r="D608">
            <v>280.08</v>
          </cell>
          <cell r="E608">
            <v>57.35</v>
          </cell>
          <cell r="F608">
            <v>17290.900000000001</v>
          </cell>
          <cell r="H608">
            <v>4</v>
          </cell>
          <cell r="I608">
            <v>93</v>
          </cell>
          <cell r="J608">
            <v>603</v>
          </cell>
          <cell r="K608">
            <v>98592711.800000012</v>
          </cell>
        </row>
        <row r="609">
          <cell r="A609" t="str">
            <v>GFM</v>
          </cell>
          <cell r="B609">
            <v>6</v>
          </cell>
          <cell r="C609">
            <v>6</v>
          </cell>
          <cell r="D609">
            <v>1.2</v>
          </cell>
          <cell r="E609">
            <v>10</v>
          </cell>
          <cell r="F609">
            <v>72162.3</v>
          </cell>
          <cell r="H609">
            <v>4</v>
          </cell>
          <cell r="I609">
            <v>93</v>
          </cell>
          <cell r="J609">
            <v>604</v>
          </cell>
          <cell r="K609">
            <v>432973.80000000005</v>
          </cell>
        </row>
        <row r="610">
          <cell r="A610" t="str">
            <v>PJK1</v>
          </cell>
          <cell r="B610">
            <v>85736</v>
          </cell>
          <cell r="C610">
            <v>85736</v>
          </cell>
          <cell r="D610">
            <v>719</v>
          </cell>
          <cell r="E610">
            <v>96.18</v>
          </cell>
          <cell r="F610">
            <v>9303.4</v>
          </cell>
          <cell r="H610">
            <v>4</v>
          </cell>
          <cell r="I610">
            <v>93</v>
          </cell>
          <cell r="J610">
            <v>605</v>
          </cell>
          <cell r="K610">
            <v>797636302.39999998</v>
          </cell>
        </row>
        <row r="611">
          <cell r="A611" t="str">
            <v>PJK2</v>
          </cell>
          <cell r="B611">
            <v>88425</v>
          </cell>
          <cell r="C611">
            <v>88425</v>
          </cell>
          <cell r="D611">
            <v>719</v>
          </cell>
          <cell r="E611">
            <v>99.2</v>
          </cell>
          <cell r="F611">
            <v>9310.9</v>
          </cell>
          <cell r="H611">
            <v>4</v>
          </cell>
          <cell r="I611">
            <v>93</v>
          </cell>
          <cell r="J611">
            <v>606</v>
          </cell>
          <cell r="K611">
            <v>823316332.5</v>
          </cell>
        </row>
        <row r="612">
          <cell r="A612" t="str">
            <v>PSG4</v>
          </cell>
          <cell r="B612">
            <v>73411</v>
          </cell>
          <cell r="C612">
            <v>73411</v>
          </cell>
          <cell r="D612">
            <v>717.93</v>
          </cell>
          <cell r="E612">
            <v>73.900000000000006</v>
          </cell>
          <cell r="F612">
            <v>9300</v>
          </cell>
          <cell r="H612">
            <v>4</v>
          </cell>
          <cell r="I612">
            <v>93</v>
          </cell>
          <cell r="J612">
            <v>607</v>
          </cell>
          <cell r="K612">
            <v>682722300</v>
          </cell>
        </row>
        <row r="613">
          <cell r="A613" t="str">
            <v>FOSSIL</v>
          </cell>
          <cell r="B613">
            <v>2795985</v>
          </cell>
          <cell r="C613">
            <v>2782281</v>
          </cell>
          <cell r="F613">
            <v>9609.528367569932</v>
          </cell>
          <cell r="H613">
            <v>4</v>
          </cell>
          <cell r="I613">
            <v>93</v>
          </cell>
          <cell r="J613">
            <v>608</v>
          </cell>
          <cell r="K613">
            <v>26868097172.800014</v>
          </cell>
          <cell r="M613">
            <v>2773622</v>
          </cell>
          <cell r="N613">
            <v>9416040</v>
          </cell>
          <cell r="R613">
            <v>34471205</v>
          </cell>
          <cell r="S613">
            <v>34339875</v>
          </cell>
          <cell r="T613">
            <v>33981995</v>
          </cell>
          <cell r="U613">
            <v>9796.2949632947257</v>
          </cell>
          <cell r="V613">
            <v>337690091920.19995</v>
          </cell>
        </row>
        <row r="614">
          <cell r="A614" t="str">
            <v>PTP1</v>
          </cell>
          <cell r="B614">
            <v>169494</v>
          </cell>
          <cell r="C614">
            <v>169158</v>
          </cell>
          <cell r="D614">
            <v>649.98</v>
          </cell>
          <cell r="E614">
            <v>71.05</v>
          </cell>
          <cell r="F614">
            <v>9284.5</v>
          </cell>
          <cell r="H614">
            <v>5</v>
          </cell>
          <cell r="I614">
            <v>93</v>
          </cell>
          <cell r="J614">
            <v>609</v>
          </cell>
          <cell r="K614">
            <v>1573667043</v>
          </cell>
        </row>
        <row r="615">
          <cell r="A615" t="str">
            <v>PTP2</v>
          </cell>
          <cell r="B615">
            <v>156985</v>
          </cell>
          <cell r="C615">
            <v>156576</v>
          </cell>
          <cell r="D615">
            <v>630.72</v>
          </cell>
          <cell r="E615">
            <v>67.819999999999993</v>
          </cell>
          <cell r="F615">
            <v>9761</v>
          </cell>
          <cell r="H615">
            <v>5</v>
          </cell>
          <cell r="I615">
            <v>93</v>
          </cell>
          <cell r="J615">
            <v>610</v>
          </cell>
          <cell r="K615">
            <v>1532330585</v>
          </cell>
        </row>
        <row r="616">
          <cell r="A616" t="str">
            <v>NPTP3</v>
          </cell>
          <cell r="B616">
            <v>490611</v>
          </cell>
          <cell r="C616">
            <v>490611</v>
          </cell>
          <cell r="D616">
            <v>720</v>
          </cell>
          <cell r="E616">
            <v>102.31</v>
          </cell>
          <cell r="F616">
            <v>11007.7</v>
          </cell>
          <cell r="H616">
            <v>5</v>
          </cell>
          <cell r="I616">
            <v>93</v>
          </cell>
          <cell r="J616">
            <v>611</v>
          </cell>
          <cell r="K616">
            <v>5400498704.7000008</v>
          </cell>
        </row>
        <row r="617">
          <cell r="A617" t="str">
            <v>NPTP4</v>
          </cell>
          <cell r="B617">
            <v>10016</v>
          </cell>
          <cell r="C617">
            <v>5452</v>
          </cell>
          <cell r="D617">
            <v>51.57</v>
          </cell>
          <cell r="E617">
            <v>29.16</v>
          </cell>
          <cell r="F617">
            <v>14322.8</v>
          </cell>
          <cell r="H617">
            <v>5</v>
          </cell>
          <cell r="I617">
            <v>93</v>
          </cell>
          <cell r="J617">
            <v>612</v>
          </cell>
          <cell r="K617">
            <v>143457164.79999998</v>
          </cell>
        </row>
        <row r="618">
          <cell r="A618" t="str">
            <v>PCU5</v>
          </cell>
          <cell r="B618">
            <v>9194</v>
          </cell>
          <cell r="C618">
            <v>8879</v>
          </cell>
          <cell r="D618">
            <v>215.78</v>
          </cell>
          <cell r="E618">
            <v>63.59</v>
          </cell>
          <cell r="F618">
            <v>12655.2</v>
          </cell>
          <cell r="H618">
            <v>5</v>
          </cell>
          <cell r="I618">
            <v>93</v>
          </cell>
          <cell r="J618">
            <v>613</v>
          </cell>
          <cell r="K618">
            <v>116351908.80000001</v>
          </cell>
        </row>
        <row r="619">
          <cell r="A619" t="str">
            <v>PCU6</v>
          </cell>
          <cell r="B619">
            <v>18699</v>
          </cell>
          <cell r="C619">
            <v>18542</v>
          </cell>
          <cell r="D619">
            <v>276.02999999999997</v>
          </cell>
          <cell r="E619">
            <v>48.39</v>
          </cell>
          <cell r="F619">
            <v>10811.1</v>
          </cell>
          <cell r="H619">
            <v>5</v>
          </cell>
          <cell r="I619">
            <v>93</v>
          </cell>
          <cell r="J619">
            <v>614</v>
          </cell>
          <cell r="K619">
            <v>202156758.90000001</v>
          </cell>
        </row>
        <row r="620">
          <cell r="A620" t="str">
            <v>PFL4</v>
          </cell>
          <cell r="B620">
            <v>219780</v>
          </cell>
          <cell r="C620">
            <v>219700</v>
          </cell>
          <cell r="D620">
            <v>684.4</v>
          </cell>
          <cell r="E620">
            <v>82.13</v>
          </cell>
          <cell r="F620">
            <v>7731.3</v>
          </cell>
          <cell r="H620">
            <v>5</v>
          </cell>
          <cell r="I620">
            <v>93</v>
          </cell>
          <cell r="J620">
            <v>615</v>
          </cell>
          <cell r="K620">
            <v>1699185114</v>
          </cell>
        </row>
        <row r="621">
          <cell r="A621" t="str">
            <v>PFL5</v>
          </cell>
          <cell r="B621">
            <v>62208</v>
          </cell>
          <cell r="C621">
            <v>61569</v>
          </cell>
          <cell r="D621">
            <v>303.55</v>
          </cell>
          <cell r="E621">
            <v>52.41</v>
          </cell>
          <cell r="F621">
            <v>8218.2999999999993</v>
          </cell>
          <cell r="H621">
            <v>5</v>
          </cell>
          <cell r="I621">
            <v>93</v>
          </cell>
          <cell r="J621">
            <v>616</v>
          </cell>
          <cell r="K621">
            <v>511244006.39999998</v>
          </cell>
        </row>
        <row r="622">
          <cell r="A622" t="str">
            <v>PPE1</v>
          </cell>
          <cell r="B622">
            <v>83829</v>
          </cell>
          <cell r="C622">
            <v>83736</v>
          </cell>
          <cell r="D622">
            <v>691.55</v>
          </cell>
          <cell r="E622">
            <v>59.42</v>
          </cell>
          <cell r="F622">
            <v>10318.4</v>
          </cell>
          <cell r="H622">
            <v>5</v>
          </cell>
          <cell r="I622">
            <v>93</v>
          </cell>
          <cell r="J622">
            <v>617</v>
          </cell>
          <cell r="K622">
            <v>864981153.60000002</v>
          </cell>
        </row>
        <row r="623">
          <cell r="A623" t="str">
            <v>PPE2</v>
          </cell>
          <cell r="B623">
            <v>93405</v>
          </cell>
          <cell r="C623">
            <v>93405</v>
          </cell>
          <cell r="D623">
            <v>720</v>
          </cell>
          <cell r="E623">
            <v>63.59</v>
          </cell>
          <cell r="F623">
            <v>10060</v>
          </cell>
          <cell r="H623">
            <v>5</v>
          </cell>
          <cell r="I623">
            <v>93</v>
          </cell>
          <cell r="J623">
            <v>618</v>
          </cell>
          <cell r="K623">
            <v>939654300</v>
          </cell>
        </row>
        <row r="624">
          <cell r="A624" t="str">
            <v>PPE3</v>
          </cell>
          <cell r="B624">
            <v>188897</v>
          </cell>
          <cell r="C624">
            <v>188800</v>
          </cell>
          <cell r="D624">
            <v>691.62</v>
          </cell>
          <cell r="E624">
            <v>74.42</v>
          </cell>
          <cell r="F624">
            <v>9567</v>
          </cell>
          <cell r="H624">
            <v>5</v>
          </cell>
          <cell r="I624">
            <v>93</v>
          </cell>
          <cell r="J624">
            <v>619</v>
          </cell>
          <cell r="K624">
            <v>1807177599</v>
          </cell>
        </row>
        <row r="625">
          <cell r="A625" t="str">
            <v>PPE4</v>
          </cell>
          <cell r="B625">
            <v>170010</v>
          </cell>
          <cell r="C625">
            <v>169821</v>
          </cell>
          <cell r="D625">
            <v>660.22</v>
          </cell>
          <cell r="E625">
            <v>70.17</v>
          </cell>
          <cell r="F625">
            <v>9506.9</v>
          </cell>
          <cell r="H625">
            <v>5</v>
          </cell>
          <cell r="I625">
            <v>93</v>
          </cell>
          <cell r="J625">
            <v>620</v>
          </cell>
          <cell r="K625">
            <v>1616268069</v>
          </cell>
        </row>
        <row r="626">
          <cell r="A626" t="str">
            <v>PRV3</v>
          </cell>
          <cell r="B626">
            <v>148703</v>
          </cell>
          <cell r="C626">
            <v>148615</v>
          </cell>
          <cell r="D626">
            <v>697.67</v>
          </cell>
          <cell r="E626">
            <v>78.36</v>
          </cell>
          <cell r="F626">
            <v>9953.9</v>
          </cell>
          <cell r="H626">
            <v>5</v>
          </cell>
          <cell r="I626">
            <v>93</v>
          </cell>
          <cell r="J626">
            <v>621</v>
          </cell>
          <cell r="K626">
            <v>1480174791.7</v>
          </cell>
        </row>
        <row r="627">
          <cell r="A627" t="str">
            <v>PRV4</v>
          </cell>
          <cell r="B627">
            <v>0</v>
          </cell>
          <cell r="C627">
            <v>-728</v>
          </cell>
          <cell r="D627">
            <v>0</v>
          </cell>
          <cell r="E627">
            <v>0</v>
          </cell>
          <cell r="F627">
            <v>0</v>
          </cell>
          <cell r="H627">
            <v>5</v>
          </cell>
          <cell r="I627">
            <v>93</v>
          </cell>
          <cell r="J627">
            <v>622</v>
          </cell>
          <cell r="K627">
            <v>0</v>
          </cell>
        </row>
        <row r="628">
          <cell r="A628" t="str">
            <v>PMR1</v>
          </cell>
          <cell r="B628">
            <v>162406</v>
          </cell>
          <cell r="C628">
            <v>161164</v>
          </cell>
          <cell r="D628">
            <v>497.62</v>
          </cell>
          <cell r="E628">
            <v>41.68</v>
          </cell>
          <cell r="F628">
            <v>10500.9</v>
          </cell>
          <cell r="H628">
            <v>5</v>
          </cell>
          <cell r="I628">
            <v>93</v>
          </cell>
          <cell r="J628">
            <v>623</v>
          </cell>
          <cell r="K628">
            <v>1705409165.3999999</v>
          </cell>
        </row>
        <row r="629">
          <cell r="A629" t="str">
            <v>PMR2</v>
          </cell>
          <cell r="B629">
            <v>191236</v>
          </cell>
          <cell r="C629">
            <v>190256</v>
          </cell>
          <cell r="D629">
            <v>486.62</v>
          </cell>
          <cell r="E629">
            <v>50.19</v>
          </cell>
          <cell r="F629">
            <v>9884.9</v>
          </cell>
          <cell r="H629">
            <v>5</v>
          </cell>
          <cell r="I629">
            <v>93</v>
          </cell>
          <cell r="J629">
            <v>624</v>
          </cell>
          <cell r="K629">
            <v>1890348736.3999999</v>
          </cell>
        </row>
        <row r="630">
          <cell r="A630" t="str">
            <v>PMG3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H630">
            <v>5</v>
          </cell>
          <cell r="I630">
            <v>93</v>
          </cell>
          <cell r="J630">
            <v>625</v>
          </cell>
          <cell r="K630">
            <v>0</v>
          </cell>
        </row>
        <row r="631">
          <cell r="A631" t="str">
            <v>PMG4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H631">
            <v>5</v>
          </cell>
          <cell r="I631">
            <v>93</v>
          </cell>
          <cell r="J631">
            <v>626</v>
          </cell>
          <cell r="K631">
            <v>0</v>
          </cell>
        </row>
        <row r="632">
          <cell r="A632" t="str">
            <v>PSL1</v>
          </cell>
          <cell r="B632">
            <v>0</v>
          </cell>
          <cell r="C632">
            <v>-5191</v>
          </cell>
          <cell r="D632">
            <v>0</v>
          </cell>
          <cell r="E632">
            <v>0</v>
          </cell>
          <cell r="F632">
            <v>0</v>
          </cell>
          <cell r="H632">
            <v>5</v>
          </cell>
          <cell r="I632">
            <v>93</v>
          </cell>
          <cell r="J632">
            <v>627</v>
          </cell>
          <cell r="K632">
            <v>0</v>
          </cell>
        </row>
        <row r="633">
          <cell r="A633" t="str">
            <v>PSL2</v>
          </cell>
          <cell r="B633">
            <v>468769</v>
          </cell>
          <cell r="C633">
            <v>464650</v>
          </cell>
          <cell r="D633">
            <v>596.75</v>
          </cell>
          <cell r="E633">
            <v>93.63</v>
          </cell>
          <cell r="F633">
            <v>10991</v>
          </cell>
          <cell r="H633">
            <v>5</v>
          </cell>
          <cell r="I633">
            <v>93</v>
          </cell>
          <cell r="J633">
            <v>628</v>
          </cell>
          <cell r="K633">
            <v>5152240079</v>
          </cell>
        </row>
        <row r="634">
          <cell r="A634" t="str">
            <v>PCC1</v>
          </cell>
          <cell r="B634">
            <v>201142</v>
          </cell>
          <cell r="C634">
            <v>201142</v>
          </cell>
          <cell r="D634">
            <v>720</v>
          </cell>
          <cell r="E634">
            <v>76.12</v>
          </cell>
          <cell r="F634">
            <v>9326.7999999999993</v>
          </cell>
          <cell r="H634">
            <v>5</v>
          </cell>
          <cell r="I634">
            <v>93</v>
          </cell>
          <cell r="J634">
            <v>629</v>
          </cell>
          <cell r="K634">
            <v>1876011205.5999999</v>
          </cell>
        </row>
        <row r="635">
          <cell r="A635" t="str">
            <v>PCC2</v>
          </cell>
          <cell r="B635">
            <v>56679</v>
          </cell>
          <cell r="C635">
            <v>56259</v>
          </cell>
          <cell r="D635">
            <v>207.3</v>
          </cell>
          <cell r="E635">
            <v>74.5</v>
          </cell>
          <cell r="F635">
            <v>9228.1</v>
          </cell>
          <cell r="H635">
            <v>5</v>
          </cell>
          <cell r="I635">
            <v>93</v>
          </cell>
          <cell r="J635">
            <v>630</v>
          </cell>
          <cell r="K635">
            <v>523039479.90000004</v>
          </cell>
        </row>
        <row r="636">
          <cell r="A636" t="str">
            <v>PSN3</v>
          </cell>
          <cell r="B636">
            <v>51154</v>
          </cell>
          <cell r="C636">
            <v>50916</v>
          </cell>
          <cell r="D636">
            <v>551.82000000000005</v>
          </cell>
          <cell r="E636">
            <v>67.67</v>
          </cell>
          <cell r="F636">
            <v>10096.9</v>
          </cell>
          <cell r="H636">
            <v>5</v>
          </cell>
          <cell r="I636">
            <v>93</v>
          </cell>
          <cell r="J636">
            <v>631</v>
          </cell>
          <cell r="K636">
            <v>516496822.59999996</v>
          </cell>
        </row>
        <row r="637">
          <cell r="A637" t="str">
            <v>PSN4</v>
          </cell>
          <cell r="B637">
            <v>143108</v>
          </cell>
          <cell r="C637">
            <v>142603</v>
          </cell>
          <cell r="D637">
            <v>582.29999999999995</v>
          </cell>
          <cell r="E637">
            <v>67.89</v>
          </cell>
          <cell r="F637">
            <v>9766.7000000000007</v>
          </cell>
          <cell r="H637">
            <v>5</v>
          </cell>
          <cell r="I637">
            <v>93</v>
          </cell>
          <cell r="J637">
            <v>632</v>
          </cell>
          <cell r="K637">
            <v>1397692903.6000001</v>
          </cell>
        </row>
        <row r="638">
          <cell r="A638" t="str">
            <v>PSN5</v>
          </cell>
          <cell r="B638">
            <v>128675</v>
          </cell>
          <cell r="C638">
            <v>128102</v>
          </cell>
          <cell r="D638">
            <v>537.32000000000005</v>
          </cell>
          <cell r="E638">
            <v>66.150000000000006</v>
          </cell>
          <cell r="F638">
            <v>9865.5</v>
          </cell>
          <cell r="H638">
            <v>5</v>
          </cell>
          <cell r="I638">
            <v>93</v>
          </cell>
          <cell r="J638">
            <v>633</v>
          </cell>
          <cell r="K638">
            <v>1269443212.5</v>
          </cell>
        </row>
        <row r="639">
          <cell r="A639" t="str">
            <v>PPN1</v>
          </cell>
          <cell r="B639">
            <v>131268</v>
          </cell>
          <cell r="C639">
            <v>131207</v>
          </cell>
          <cell r="D639">
            <v>707.37</v>
          </cell>
          <cell r="E639">
            <v>77.650000000000006</v>
          </cell>
          <cell r="F639">
            <v>8665.1</v>
          </cell>
          <cell r="H639">
            <v>5</v>
          </cell>
          <cell r="I639">
            <v>93</v>
          </cell>
          <cell r="J639">
            <v>634</v>
          </cell>
          <cell r="K639">
            <v>1137450346.8</v>
          </cell>
        </row>
        <row r="640">
          <cell r="A640" t="str">
            <v>PPN2</v>
          </cell>
          <cell r="B640">
            <v>139744</v>
          </cell>
          <cell r="C640">
            <v>139719</v>
          </cell>
          <cell r="D640">
            <v>710.77</v>
          </cell>
          <cell r="E640">
            <v>82.26</v>
          </cell>
          <cell r="F640">
            <v>8620.4</v>
          </cell>
          <cell r="H640">
            <v>5</v>
          </cell>
          <cell r="I640">
            <v>93</v>
          </cell>
          <cell r="J640">
            <v>635</v>
          </cell>
          <cell r="K640">
            <v>1204649177.5999999</v>
          </cell>
        </row>
        <row r="641">
          <cell r="A641" t="str">
            <v>PMT1</v>
          </cell>
          <cell r="B641">
            <v>154242</v>
          </cell>
          <cell r="C641">
            <v>153250</v>
          </cell>
          <cell r="D641">
            <v>459</v>
          </cell>
          <cell r="E641">
            <v>42.92</v>
          </cell>
          <cell r="F641">
            <v>10012.799999999999</v>
          </cell>
          <cell r="H641">
            <v>5</v>
          </cell>
          <cell r="I641">
            <v>93</v>
          </cell>
          <cell r="J641">
            <v>636</v>
          </cell>
          <cell r="K641">
            <v>1544394297.5999999</v>
          </cell>
        </row>
        <row r="642">
          <cell r="A642" t="str">
            <v>PMT2</v>
          </cell>
          <cell r="B642">
            <v>263430</v>
          </cell>
          <cell r="C642">
            <v>263096</v>
          </cell>
          <cell r="D642">
            <v>632.62</v>
          </cell>
          <cell r="E642">
            <v>53.18</v>
          </cell>
          <cell r="F642">
            <v>10012.1</v>
          </cell>
          <cell r="H642">
            <v>5</v>
          </cell>
          <cell r="I642">
            <v>93</v>
          </cell>
          <cell r="J642">
            <v>637</v>
          </cell>
          <cell r="K642">
            <v>2637487503</v>
          </cell>
        </row>
        <row r="643">
          <cell r="A643" t="str">
            <v>PFM1</v>
          </cell>
          <cell r="B643">
            <v>72052</v>
          </cell>
          <cell r="C643">
            <v>72052</v>
          </cell>
          <cell r="D643">
            <v>720</v>
          </cell>
          <cell r="E643">
            <v>73.05</v>
          </cell>
          <cell r="F643">
            <v>10152.200000000001</v>
          </cell>
          <cell r="H643">
            <v>5</v>
          </cell>
          <cell r="I643">
            <v>93</v>
          </cell>
          <cell r="J643">
            <v>638</v>
          </cell>
          <cell r="K643">
            <v>731486314.4000001</v>
          </cell>
        </row>
        <row r="644">
          <cell r="A644" t="str">
            <v>PFM2</v>
          </cell>
          <cell r="B644">
            <v>202729</v>
          </cell>
          <cell r="C644">
            <v>202619</v>
          </cell>
          <cell r="D644">
            <v>669.05</v>
          </cell>
          <cell r="E644">
            <v>82.56</v>
          </cell>
          <cell r="F644">
            <v>9290.7000000000007</v>
          </cell>
          <cell r="H644">
            <v>5</v>
          </cell>
          <cell r="I644">
            <v>93</v>
          </cell>
          <cell r="J644">
            <v>639</v>
          </cell>
          <cell r="K644">
            <v>1883494320.3000002</v>
          </cell>
        </row>
        <row r="645">
          <cell r="A645" t="str">
            <v>GPE</v>
          </cell>
          <cell r="B645">
            <v>1111</v>
          </cell>
          <cell r="C645">
            <v>1111</v>
          </cell>
          <cell r="D645">
            <v>53.88</v>
          </cell>
          <cell r="E645">
            <v>58.08</v>
          </cell>
          <cell r="F645">
            <v>17597.400000000001</v>
          </cell>
          <cell r="H645">
            <v>5</v>
          </cell>
          <cell r="I645">
            <v>93</v>
          </cell>
          <cell r="J645">
            <v>640</v>
          </cell>
          <cell r="K645">
            <v>19550711.400000002</v>
          </cell>
        </row>
        <row r="646">
          <cell r="A646" t="str">
            <v>GFL</v>
          </cell>
          <cell r="B646">
            <v>2074</v>
          </cell>
          <cell r="C646">
            <v>2074</v>
          </cell>
          <cell r="D646">
            <v>103.68</v>
          </cell>
          <cell r="E646">
            <v>56.35</v>
          </cell>
          <cell r="F646">
            <v>18190</v>
          </cell>
          <cell r="H646">
            <v>5</v>
          </cell>
          <cell r="I646">
            <v>93</v>
          </cell>
          <cell r="J646">
            <v>641</v>
          </cell>
          <cell r="K646">
            <v>37726060</v>
          </cell>
        </row>
        <row r="647">
          <cell r="A647" t="str">
            <v>GFM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H647">
            <v>5</v>
          </cell>
          <cell r="I647">
            <v>93</v>
          </cell>
          <cell r="J647">
            <v>642</v>
          </cell>
          <cell r="K647">
            <v>0</v>
          </cell>
        </row>
        <row r="648">
          <cell r="A648" t="str">
            <v>PJK1</v>
          </cell>
          <cell r="B648">
            <v>89711</v>
          </cell>
          <cell r="C648">
            <v>89711</v>
          </cell>
          <cell r="D648">
            <v>744</v>
          </cell>
          <cell r="E648">
            <v>97.57</v>
          </cell>
          <cell r="F648">
            <v>9372.9</v>
          </cell>
          <cell r="H648">
            <v>5</v>
          </cell>
          <cell r="I648">
            <v>93</v>
          </cell>
          <cell r="J648">
            <v>643</v>
          </cell>
          <cell r="K648">
            <v>840852231.89999998</v>
          </cell>
        </row>
        <row r="649">
          <cell r="A649" t="str">
            <v>PJK2</v>
          </cell>
          <cell r="B649">
            <v>90585</v>
          </cell>
          <cell r="C649">
            <v>90585</v>
          </cell>
          <cell r="D649">
            <v>740.11</v>
          </cell>
          <cell r="E649">
            <v>99.05</v>
          </cell>
          <cell r="F649">
            <v>9362.2000000000007</v>
          </cell>
          <cell r="H649">
            <v>5</v>
          </cell>
          <cell r="I649">
            <v>93</v>
          </cell>
          <cell r="J649">
            <v>644</v>
          </cell>
          <cell r="K649">
            <v>848074887.00000012</v>
          </cell>
        </row>
        <row r="650">
          <cell r="A650" t="str">
            <v>PSG4</v>
          </cell>
          <cell r="B650">
            <v>11221</v>
          </cell>
          <cell r="C650">
            <v>11221</v>
          </cell>
          <cell r="D650">
            <v>173.37</v>
          </cell>
          <cell r="E650">
            <v>56</v>
          </cell>
          <cell r="F650">
            <v>9772</v>
          </cell>
          <cell r="H650">
            <v>5</v>
          </cell>
          <cell r="I650">
            <v>93</v>
          </cell>
          <cell r="J650">
            <v>645</v>
          </cell>
          <cell r="K650">
            <v>109651612</v>
          </cell>
        </row>
        <row r="651">
          <cell r="A651" t="str">
            <v>FOSSIL</v>
          </cell>
          <cell r="B651">
            <v>3413771</v>
          </cell>
          <cell r="C651">
            <v>3405160</v>
          </cell>
          <cell r="F651">
            <v>9525.0824725501516</v>
          </cell>
          <cell r="H651">
            <v>5</v>
          </cell>
          <cell r="I651">
            <v>93</v>
          </cell>
          <cell r="J651">
            <v>646</v>
          </cell>
          <cell r="K651">
            <v>32516450317.400002</v>
          </cell>
          <cell r="M651">
            <v>3401975</v>
          </cell>
          <cell r="N651">
            <v>12821200</v>
          </cell>
          <cell r="R651">
            <v>35326227</v>
          </cell>
          <cell r="S651">
            <v>35199697</v>
          </cell>
          <cell r="T651">
            <v>34847036</v>
          </cell>
          <cell r="U651">
            <v>9772.8995506199972</v>
          </cell>
          <cell r="V651">
            <v>345239667973.40002</v>
          </cell>
        </row>
        <row r="652">
          <cell r="A652" t="str">
            <v>PTP1</v>
          </cell>
          <cell r="B652">
            <v>186444</v>
          </cell>
          <cell r="C652">
            <v>186413</v>
          </cell>
          <cell r="D652">
            <v>739.97</v>
          </cell>
          <cell r="E652">
            <v>68.650000000000006</v>
          </cell>
          <cell r="F652">
            <v>9527.7999999999993</v>
          </cell>
          <cell r="H652">
            <v>6</v>
          </cell>
          <cell r="I652">
            <v>93</v>
          </cell>
          <cell r="J652">
            <v>647</v>
          </cell>
          <cell r="K652">
            <v>1776401143.1999998</v>
          </cell>
        </row>
        <row r="653">
          <cell r="A653" t="str">
            <v>PTP2</v>
          </cell>
          <cell r="B653">
            <v>123394</v>
          </cell>
          <cell r="C653">
            <v>122368</v>
          </cell>
          <cell r="D653">
            <v>547.41999999999996</v>
          </cell>
          <cell r="E653">
            <v>61.42</v>
          </cell>
          <cell r="F653">
            <v>10018.5</v>
          </cell>
          <cell r="H653">
            <v>6</v>
          </cell>
          <cell r="I653">
            <v>93</v>
          </cell>
          <cell r="J653">
            <v>648</v>
          </cell>
          <cell r="K653">
            <v>1236222789</v>
          </cell>
        </row>
        <row r="654">
          <cell r="A654" t="str">
            <v>NPTP3</v>
          </cell>
          <cell r="B654">
            <v>491504</v>
          </cell>
          <cell r="C654">
            <v>491504</v>
          </cell>
          <cell r="D654">
            <v>744</v>
          </cell>
          <cell r="E654">
            <v>99.19</v>
          </cell>
          <cell r="F654">
            <v>11116.2</v>
          </cell>
          <cell r="H654">
            <v>6</v>
          </cell>
          <cell r="I654">
            <v>93</v>
          </cell>
          <cell r="J654">
            <v>649</v>
          </cell>
          <cell r="K654">
            <v>5463656764.8000002</v>
          </cell>
        </row>
        <row r="655">
          <cell r="A655" t="str">
            <v>NPTP4</v>
          </cell>
          <cell r="B655">
            <v>271794</v>
          </cell>
          <cell r="C655">
            <v>266989</v>
          </cell>
          <cell r="D655">
            <v>508.07</v>
          </cell>
          <cell r="E655">
            <v>80.319999999999993</v>
          </cell>
          <cell r="F655">
            <v>11553</v>
          </cell>
          <cell r="H655">
            <v>6</v>
          </cell>
          <cell r="I655">
            <v>93</v>
          </cell>
          <cell r="J655">
            <v>650</v>
          </cell>
          <cell r="K655">
            <v>3140036082</v>
          </cell>
        </row>
        <row r="656">
          <cell r="A656" t="str">
            <v>PCU5</v>
          </cell>
          <cell r="B656">
            <v>12547</v>
          </cell>
          <cell r="C656">
            <v>12186</v>
          </cell>
          <cell r="D656">
            <v>369.43</v>
          </cell>
          <cell r="E656">
            <v>50.69</v>
          </cell>
          <cell r="F656">
            <v>13468.1</v>
          </cell>
          <cell r="H656">
            <v>6</v>
          </cell>
          <cell r="I656">
            <v>93</v>
          </cell>
          <cell r="J656">
            <v>651</v>
          </cell>
          <cell r="K656">
            <v>168984250.70000002</v>
          </cell>
        </row>
        <row r="657">
          <cell r="A657" t="str">
            <v>PCU6</v>
          </cell>
          <cell r="B657">
            <v>31647</v>
          </cell>
          <cell r="C657">
            <v>31475</v>
          </cell>
          <cell r="D657">
            <v>452.83</v>
          </cell>
          <cell r="E657">
            <v>49.92</v>
          </cell>
          <cell r="F657">
            <v>11143.3</v>
          </cell>
          <cell r="H657">
            <v>6</v>
          </cell>
          <cell r="I657">
            <v>93</v>
          </cell>
          <cell r="J657">
            <v>652</v>
          </cell>
          <cell r="K657">
            <v>352652015.09999996</v>
          </cell>
        </row>
        <row r="658">
          <cell r="A658" t="str">
            <v>PFL4</v>
          </cell>
          <cell r="B658">
            <v>280727</v>
          </cell>
          <cell r="C658">
            <v>280714</v>
          </cell>
          <cell r="D658">
            <v>738.42</v>
          </cell>
          <cell r="E658">
            <v>97.23</v>
          </cell>
          <cell r="F658">
            <v>7471.8</v>
          </cell>
          <cell r="H658">
            <v>6</v>
          </cell>
          <cell r="I658">
            <v>93</v>
          </cell>
          <cell r="J658">
            <v>653</v>
          </cell>
          <cell r="K658">
            <v>2097535998.6000001</v>
          </cell>
        </row>
        <row r="659">
          <cell r="A659" t="str">
            <v>PFL5</v>
          </cell>
          <cell r="B659">
            <v>227029</v>
          </cell>
          <cell r="C659">
            <v>226993</v>
          </cell>
          <cell r="D659">
            <v>739.68</v>
          </cell>
          <cell r="E659">
            <v>78.5</v>
          </cell>
          <cell r="F659">
            <v>7521.1</v>
          </cell>
          <cell r="H659">
            <v>6</v>
          </cell>
          <cell r="I659">
            <v>93</v>
          </cell>
          <cell r="J659">
            <v>654</v>
          </cell>
          <cell r="K659">
            <v>1707507811.9000001</v>
          </cell>
        </row>
        <row r="660">
          <cell r="A660" t="str">
            <v>PPE1</v>
          </cell>
          <cell r="B660">
            <v>90100</v>
          </cell>
          <cell r="C660">
            <v>89993</v>
          </cell>
          <cell r="D660">
            <v>680.58</v>
          </cell>
          <cell r="E660">
            <v>64.900000000000006</v>
          </cell>
          <cell r="F660">
            <v>10105</v>
          </cell>
          <cell r="H660">
            <v>6</v>
          </cell>
          <cell r="I660">
            <v>93</v>
          </cell>
          <cell r="J660">
            <v>655</v>
          </cell>
          <cell r="K660">
            <v>910460500</v>
          </cell>
        </row>
        <row r="661">
          <cell r="A661" t="str">
            <v>PPE2</v>
          </cell>
          <cell r="B661">
            <v>101953</v>
          </cell>
          <cell r="C661">
            <v>101924</v>
          </cell>
          <cell r="D661">
            <v>732.4</v>
          </cell>
          <cell r="E661">
            <v>68.239999999999995</v>
          </cell>
          <cell r="F661">
            <v>10009.200000000001</v>
          </cell>
          <cell r="H661">
            <v>6</v>
          </cell>
          <cell r="I661">
            <v>93</v>
          </cell>
          <cell r="J661">
            <v>656</v>
          </cell>
          <cell r="K661">
            <v>1020467967.6</v>
          </cell>
        </row>
        <row r="662">
          <cell r="A662" t="str">
            <v>PPE3</v>
          </cell>
          <cell r="B662">
            <v>216177</v>
          </cell>
          <cell r="C662">
            <v>216177</v>
          </cell>
          <cell r="D662">
            <v>744</v>
          </cell>
          <cell r="E662">
            <v>79.17</v>
          </cell>
          <cell r="F662">
            <v>9469.7000000000007</v>
          </cell>
          <cell r="H662">
            <v>6</v>
          </cell>
          <cell r="I662">
            <v>93</v>
          </cell>
          <cell r="J662">
            <v>657</v>
          </cell>
          <cell r="K662">
            <v>2047131336.9000001</v>
          </cell>
        </row>
        <row r="663">
          <cell r="A663" t="str">
            <v>PPE4</v>
          </cell>
          <cell r="B663">
            <v>205439</v>
          </cell>
          <cell r="C663">
            <v>205410</v>
          </cell>
          <cell r="D663">
            <v>735.67</v>
          </cell>
          <cell r="E663">
            <v>76.09</v>
          </cell>
          <cell r="F663">
            <v>9478.2000000000007</v>
          </cell>
          <cell r="H663">
            <v>6</v>
          </cell>
          <cell r="I663">
            <v>93</v>
          </cell>
          <cell r="J663">
            <v>658</v>
          </cell>
          <cell r="K663">
            <v>1947191929.8000002</v>
          </cell>
        </row>
        <row r="664">
          <cell r="A664" t="str">
            <v>PRV3</v>
          </cell>
          <cell r="B664">
            <v>85385</v>
          </cell>
          <cell r="C664">
            <v>85238</v>
          </cell>
          <cell r="D664">
            <v>650.5</v>
          </cell>
          <cell r="E664">
            <v>48.26</v>
          </cell>
          <cell r="F664">
            <v>10450.9</v>
          </cell>
          <cell r="H664">
            <v>6</v>
          </cell>
          <cell r="I664">
            <v>93</v>
          </cell>
          <cell r="J664">
            <v>659</v>
          </cell>
          <cell r="K664">
            <v>892350096.5</v>
          </cell>
        </row>
        <row r="665">
          <cell r="A665" t="str">
            <v>PRV4</v>
          </cell>
          <cell r="B665">
            <v>109355</v>
          </cell>
          <cell r="C665">
            <v>108800</v>
          </cell>
          <cell r="D665">
            <v>504.55</v>
          </cell>
          <cell r="E665">
            <v>79.680000000000007</v>
          </cell>
          <cell r="F665">
            <v>9835.6</v>
          </cell>
          <cell r="H665">
            <v>6</v>
          </cell>
          <cell r="I665">
            <v>93</v>
          </cell>
          <cell r="J665">
            <v>660</v>
          </cell>
          <cell r="K665">
            <v>1075572038</v>
          </cell>
        </row>
        <row r="666">
          <cell r="A666" t="str">
            <v>PMR1</v>
          </cell>
          <cell r="B666">
            <v>225572</v>
          </cell>
          <cell r="C666">
            <v>224548</v>
          </cell>
          <cell r="D666">
            <v>557.29999999999995</v>
          </cell>
          <cell r="E666">
            <v>51.69</v>
          </cell>
          <cell r="F666">
            <v>10367.1</v>
          </cell>
          <cell r="H666">
            <v>6</v>
          </cell>
          <cell r="I666">
            <v>93</v>
          </cell>
          <cell r="J666">
            <v>661</v>
          </cell>
          <cell r="K666">
            <v>2338527481.2000003</v>
          </cell>
        </row>
        <row r="667">
          <cell r="A667" t="str">
            <v>PMR2</v>
          </cell>
          <cell r="B667">
            <v>257080</v>
          </cell>
          <cell r="C667">
            <v>256448</v>
          </cell>
          <cell r="D667">
            <v>590.72</v>
          </cell>
          <cell r="E667">
            <v>55.58</v>
          </cell>
          <cell r="F667">
            <v>9803.7000000000007</v>
          </cell>
          <cell r="H667">
            <v>6</v>
          </cell>
          <cell r="I667">
            <v>93</v>
          </cell>
          <cell r="J667">
            <v>662</v>
          </cell>
          <cell r="K667">
            <v>2520335196</v>
          </cell>
        </row>
        <row r="668">
          <cell r="A668" t="str">
            <v>PMG3</v>
          </cell>
          <cell r="B668">
            <v>2439</v>
          </cell>
          <cell r="C668">
            <v>2439</v>
          </cell>
          <cell r="D668">
            <v>94.85</v>
          </cell>
          <cell r="E668">
            <v>6.18</v>
          </cell>
          <cell r="F668">
            <v>44103.7</v>
          </cell>
          <cell r="H668">
            <v>6</v>
          </cell>
          <cell r="I668">
            <v>93</v>
          </cell>
          <cell r="J668">
            <v>663</v>
          </cell>
          <cell r="K668">
            <v>107568924.3</v>
          </cell>
        </row>
        <row r="669">
          <cell r="A669" t="str">
            <v>PMG4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H669">
            <v>6</v>
          </cell>
          <cell r="I669">
            <v>93</v>
          </cell>
          <cell r="J669">
            <v>664</v>
          </cell>
          <cell r="K669">
            <v>0</v>
          </cell>
        </row>
        <row r="670">
          <cell r="A670" t="str">
            <v>PSL1</v>
          </cell>
          <cell r="B670">
            <v>187273</v>
          </cell>
          <cell r="C670">
            <v>178495</v>
          </cell>
          <cell r="D670">
            <v>266.8</v>
          </cell>
          <cell r="E670">
            <v>83.66</v>
          </cell>
          <cell r="F670">
            <v>11039</v>
          </cell>
          <cell r="H670">
            <v>6</v>
          </cell>
          <cell r="I670">
            <v>93</v>
          </cell>
          <cell r="J670">
            <v>665</v>
          </cell>
          <cell r="K670">
            <v>2067306647</v>
          </cell>
        </row>
        <row r="671">
          <cell r="A671" t="str">
            <v>PSL2</v>
          </cell>
          <cell r="B671">
            <v>621498</v>
          </cell>
          <cell r="C671">
            <v>621498</v>
          </cell>
          <cell r="D671">
            <v>744</v>
          </cell>
          <cell r="E671">
            <v>99.56</v>
          </cell>
          <cell r="F671">
            <v>10977.3</v>
          </cell>
          <cell r="H671">
            <v>6</v>
          </cell>
          <cell r="I671">
            <v>93</v>
          </cell>
          <cell r="J671">
            <v>666</v>
          </cell>
          <cell r="K671">
            <v>6822369995.3999996</v>
          </cell>
        </row>
        <row r="672">
          <cell r="A672" t="str">
            <v>PCC1</v>
          </cell>
          <cell r="B672">
            <v>207486</v>
          </cell>
          <cell r="C672">
            <v>207360</v>
          </cell>
          <cell r="D672">
            <v>704.83</v>
          </cell>
          <cell r="E672">
            <v>80.209999999999994</v>
          </cell>
          <cell r="F672">
            <v>9454.6</v>
          </cell>
          <cell r="H672">
            <v>6</v>
          </cell>
          <cell r="I672">
            <v>93</v>
          </cell>
          <cell r="J672">
            <v>667</v>
          </cell>
          <cell r="K672">
            <v>1961697135.6000001</v>
          </cell>
        </row>
        <row r="673">
          <cell r="A673" t="str">
            <v>PCC2</v>
          </cell>
          <cell r="B673">
            <v>205377</v>
          </cell>
          <cell r="C673">
            <v>205175</v>
          </cell>
          <cell r="D673">
            <v>689.18</v>
          </cell>
          <cell r="E673">
            <v>81.2</v>
          </cell>
          <cell r="F673">
            <v>9457.7000000000007</v>
          </cell>
          <cell r="H673">
            <v>6</v>
          </cell>
          <cell r="I673">
            <v>93</v>
          </cell>
          <cell r="J673">
            <v>668</v>
          </cell>
          <cell r="K673">
            <v>1942394052.9000001</v>
          </cell>
        </row>
        <row r="674">
          <cell r="A674" t="str">
            <v>PSN3</v>
          </cell>
          <cell r="B674">
            <v>50751</v>
          </cell>
          <cell r="C674">
            <v>50464</v>
          </cell>
          <cell r="D674">
            <v>537.47</v>
          </cell>
          <cell r="E674">
            <v>68.92</v>
          </cell>
          <cell r="F674">
            <v>10404.1</v>
          </cell>
          <cell r="H674">
            <v>6</v>
          </cell>
          <cell r="I674">
            <v>93</v>
          </cell>
          <cell r="J674">
            <v>669</v>
          </cell>
          <cell r="K674">
            <v>528018479.10000002</v>
          </cell>
        </row>
        <row r="675">
          <cell r="A675" t="str">
            <v>PSN4</v>
          </cell>
          <cell r="B675">
            <v>142438</v>
          </cell>
          <cell r="C675">
            <v>142071</v>
          </cell>
          <cell r="D675">
            <v>622.15</v>
          </cell>
          <cell r="E675">
            <v>63.24</v>
          </cell>
          <cell r="F675">
            <v>9938.7999999999993</v>
          </cell>
          <cell r="H675">
            <v>6</v>
          </cell>
          <cell r="I675">
            <v>93</v>
          </cell>
          <cell r="J675">
            <v>670</v>
          </cell>
          <cell r="K675">
            <v>1415662794.3999999</v>
          </cell>
        </row>
        <row r="676">
          <cell r="A676" t="str">
            <v>PSN5</v>
          </cell>
          <cell r="B676">
            <v>177619</v>
          </cell>
          <cell r="C676">
            <v>177569</v>
          </cell>
          <cell r="D676">
            <v>726.65</v>
          </cell>
          <cell r="E676">
            <v>67.52</v>
          </cell>
          <cell r="F676">
            <v>10038.1</v>
          </cell>
          <cell r="H676">
            <v>6</v>
          </cell>
          <cell r="I676">
            <v>93</v>
          </cell>
          <cell r="J676">
            <v>671</v>
          </cell>
          <cell r="K676">
            <v>1782957283.9000001</v>
          </cell>
        </row>
        <row r="677">
          <cell r="A677" t="str">
            <v>PPN1</v>
          </cell>
          <cell r="B677">
            <v>145055</v>
          </cell>
          <cell r="C677">
            <v>145027</v>
          </cell>
          <cell r="D677">
            <v>737.25</v>
          </cell>
          <cell r="E677">
            <v>82.32</v>
          </cell>
          <cell r="F677">
            <v>8718.7999999999993</v>
          </cell>
          <cell r="H677">
            <v>6</v>
          </cell>
          <cell r="I677">
            <v>93</v>
          </cell>
          <cell r="J677">
            <v>672</v>
          </cell>
          <cell r="K677">
            <v>1264705534</v>
          </cell>
        </row>
        <row r="678">
          <cell r="A678" t="str">
            <v>PPN2</v>
          </cell>
          <cell r="B678">
            <v>147957</v>
          </cell>
          <cell r="C678">
            <v>147932</v>
          </cell>
          <cell r="D678">
            <v>738.33</v>
          </cell>
          <cell r="E678">
            <v>83.85</v>
          </cell>
          <cell r="F678">
            <v>8653</v>
          </cell>
          <cell r="H678">
            <v>6</v>
          </cell>
          <cell r="I678">
            <v>93</v>
          </cell>
          <cell r="J678">
            <v>673</v>
          </cell>
          <cell r="K678">
            <v>1280271921</v>
          </cell>
        </row>
        <row r="679">
          <cell r="A679" t="str">
            <v>PMT1</v>
          </cell>
          <cell r="B679">
            <v>243042</v>
          </cell>
          <cell r="C679">
            <v>242362</v>
          </cell>
          <cell r="D679">
            <v>586.72</v>
          </cell>
          <cell r="E679">
            <v>52.9</v>
          </cell>
          <cell r="F679">
            <v>9980.5</v>
          </cell>
          <cell r="H679">
            <v>6</v>
          </cell>
          <cell r="I679">
            <v>93</v>
          </cell>
          <cell r="J679">
            <v>674</v>
          </cell>
          <cell r="K679">
            <v>2425680681</v>
          </cell>
        </row>
        <row r="680">
          <cell r="A680" t="str">
            <v>PMT2</v>
          </cell>
          <cell r="B680">
            <v>276868</v>
          </cell>
          <cell r="C680">
            <v>276162</v>
          </cell>
          <cell r="D680">
            <v>575.73</v>
          </cell>
          <cell r="E680">
            <v>61.42</v>
          </cell>
          <cell r="F680">
            <v>10087.4</v>
          </cell>
          <cell r="H680">
            <v>6</v>
          </cell>
          <cell r="I680">
            <v>93</v>
          </cell>
          <cell r="J680">
            <v>675</v>
          </cell>
          <cell r="K680">
            <v>2792878263.1999998</v>
          </cell>
        </row>
        <row r="681">
          <cell r="A681" t="str">
            <v>PFM1</v>
          </cell>
          <cell r="B681">
            <v>77085</v>
          </cell>
          <cell r="C681">
            <v>77085</v>
          </cell>
          <cell r="D681">
            <v>744</v>
          </cell>
          <cell r="E681">
            <v>75.63</v>
          </cell>
          <cell r="F681">
            <v>10151.299999999999</v>
          </cell>
          <cell r="H681">
            <v>6</v>
          </cell>
          <cell r="I681">
            <v>93</v>
          </cell>
          <cell r="J681">
            <v>676</v>
          </cell>
          <cell r="K681">
            <v>782512960.5</v>
          </cell>
        </row>
        <row r="682">
          <cell r="A682" t="str">
            <v>PFM2</v>
          </cell>
          <cell r="B682">
            <v>237388</v>
          </cell>
          <cell r="C682">
            <v>237388</v>
          </cell>
          <cell r="D682">
            <v>744</v>
          </cell>
          <cell r="E682">
            <v>86.94</v>
          </cell>
          <cell r="F682">
            <v>9338</v>
          </cell>
          <cell r="H682">
            <v>6</v>
          </cell>
          <cell r="I682">
            <v>93</v>
          </cell>
          <cell r="J682">
            <v>677</v>
          </cell>
          <cell r="K682">
            <v>2216729144</v>
          </cell>
        </row>
        <row r="683">
          <cell r="A683" t="str">
            <v>GPE</v>
          </cell>
          <cell r="B683">
            <v>9764</v>
          </cell>
          <cell r="C683">
            <v>9764</v>
          </cell>
          <cell r="D683">
            <v>412.5</v>
          </cell>
          <cell r="E683">
            <v>66.680000000000007</v>
          </cell>
          <cell r="F683">
            <v>16972.5</v>
          </cell>
          <cell r="H683">
            <v>6</v>
          </cell>
          <cell r="I683">
            <v>93</v>
          </cell>
          <cell r="J683">
            <v>678</v>
          </cell>
          <cell r="K683">
            <v>165719490</v>
          </cell>
        </row>
        <row r="684">
          <cell r="A684" t="str">
            <v>GFL</v>
          </cell>
          <cell r="B684">
            <v>16720</v>
          </cell>
          <cell r="C684">
            <v>16720</v>
          </cell>
          <cell r="D684">
            <v>711.9</v>
          </cell>
          <cell r="E684">
            <v>66.16</v>
          </cell>
          <cell r="F684">
            <v>16723</v>
          </cell>
          <cell r="H684">
            <v>6</v>
          </cell>
          <cell r="I684">
            <v>93</v>
          </cell>
          <cell r="J684">
            <v>679</v>
          </cell>
          <cell r="K684">
            <v>279608560</v>
          </cell>
        </row>
        <row r="685">
          <cell r="A685" t="str">
            <v>GFM</v>
          </cell>
          <cell r="B685">
            <v>608</v>
          </cell>
          <cell r="C685">
            <v>608</v>
          </cell>
          <cell r="D685">
            <v>28.12</v>
          </cell>
          <cell r="E685">
            <v>43.25</v>
          </cell>
          <cell r="F685">
            <v>17616.8</v>
          </cell>
          <cell r="H685">
            <v>6</v>
          </cell>
          <cell r="I685">
            <v>93</v>
          </cell>
          <cell r="J685">
            <v>680</v>
          </cell>
          <cell r="K685">
            <v>10711014.4</v>
          </cell>
        </row>
        <row r="686">
          <cell r="A686" t="str">
            <v>PJK1</v>
          </cell>
          <cell r="B686">
            <v>84778</v>
          </cell>
          <cell r="C686">
            <v>84778</v>
          </cell>
          <cell r="D686">
            <v>696.17</v>
          </cell>
          <cell r="E686">
            <v>99.1</v>
          </cell>
          <cell r="F686">
            <v>9402.7999999999993</v>
          </cell>
          <cell r="H686">
            <v>6</v>
          </cell>
          <cell r="I686">
            <v>93</v>
          </cell>
          <cell r="J686">
            <v>681</v>
          </cell>
          <cell r="K686">
            <v>797150578.39999998</v>
          </cell>
        </row>
        <row r="687">
          <cell r="A687" t="str">
            <v>PJK2</v>
          </cell>
          <cell r="B687">
            <v>76135</v>
          </cell>
          <cell r="C687">
            <v>76135</v>
          </cell>
          <cell r="D687">
            <v>628.01</v>
          </cell>
          <cell r="E687">
            <v>98.54</v>
          </cell>
          <cell r="F687">
            <v>9389.1</v>
          </cell>
          <cell r="H687">
            <v>6</v>
          </cell>
          <cell r="I687">
            <v>93</v>
          </cell>
          <cell r="J687">
            <v>682</v>
          </cell>
          <cell r="K687">
            <v>714839128.5</v>
          </cell>
        </row>
        <row r="688">
          <cell r="A688" t="str">
            <v>PSG4</v>
          </cell>
          <cell r="B688">
            <v>216834</v>
          </cell>
          <cell r="C688">
            <v>216834</v>
          </cell>
          <cell r="D688">
            <v>720</v>
          </cell>
          <cell r="E688">
            <v>66.7</v>
          </cell>
          <cell r="F688">
            <v>9196</v>
          </cell>
          <cell r="H688">
            <v>6</v>
          </cell>
          <cell r="I688">
            <v>93</v>
          </cell>
          <cell r="J688">
            <v>683</v>
          </cell>
          <cell r="K688">
            <v>1994005464</v>
          </cell>
        </row>
        <row r="689">
          <cell r="A689" t="str">
            <v>FOSSIL</v>
          </cell>
          <cell r="B689">
            <v>4471193</v>
          </cell>
          <cell r="C689">
            <v>4464560</v>
          </cell>
          <cell r="F689">
            <v>9517.4715033996508</v>
          </cell>
          <cell r="H689">
            <v>6</v>
          </cell>
          <cell r="I689">
            <v>93</v>
          </cell>
          <cell r="J689">
            <v>684</v>
          </cell>
          <cell r="K689">
            <v>42554451963.699997</v>
          </cell>
          <cell r="M689">
            <v>4437468</v>
          </cell>
          <cell r="N689">
            <v>17285760</v>
          </cell>
          <cell r="R689">
            <v>36246560</v>
          </cell>
          <cell r="S689">
            <v>36123374</v>
          </cell>
          <cell r="T689">
            <v>35790546</v>
          </cell>
          <cell r="U689">
            <v>9728.7801271155113</v>
          </cell>
          <cell r="V689">
            <v>352634812604.29999</v>
          </cell>
        </row>
        <row r="690">
          <cell r="A690" t="str">
            <v>PTP1</v>
          </cell>
          <cell r="B690">
            <v>170847</v>
          </cell>
          <cell r="C690">
            <v>170668</v>
          </cell>
          <cell r="D690">
            <v>677.42</v>
          </cell>
          <cell r="E690">
            <v>68.72</v>
          </cell>
          <cell r="F690">
            <v>9545.2000000000007</v>
          </cell>
          <cell r="H690">
            <v>7</v>
          </cell>
          <cell r="I690">
            <v>93</v>
          </cell>
          <cell r="J690">
            <v>685</v>
          </cell>
          <cell r="K690">
            <v>1630768784.4000001</v>
          </cell>
        </row>
        <row r="691">
          <cell r="A691" t="str">
            <v>PTP2</v>
          </cell>
          <cell r="B691">
            <v>166326</v>
          </cell>
          <cell r="C691">
            <v>166326</v>
          </cell>
          <cell r="D691">
            <v>720</v>
          </cell>
          <cell r="E691">
            <v>62.95</v>
          </cell>
          <cell r="F691">
            <v>10046.9</v>
          </cell>
          <cell r="H691">
            <v>7</v>
          </cell>
          <cell r="I691">
            <v>93</v>
          </cell>
          <cell r="J691">
            <v>686</v>
          </cell>
          <cell r="K691">
            <v>1671060689.3999999</v>
          </cell>
        </row>
        <row r="692">
          <cell r="A692" t="str">
            <v>NPTP3</v>
          </cell>
          <cell r="B692">
            <v>466219</v>
          </cell>
          <cell r="C692">
            <v>466219</v>
          </cell>
          <cell r="D692">
            <v>720</v>
          </cell>
          <cell r="E692">
            <v>97.23</v>
          </cell>
          <cell r="F692">
            <v>11291</v>
          </cell>
          <cell r="H692">
            <v>7</v>
          </cell>
          <cell r="I692">
            <v>93</v>
          </cell>
          <cell r="J692">
            <v>687</v>
          </cell>
          <cell r="K692">
            <v>5264078729</v>
          </cell>
        </row>
        <row r="693">
          <cell r="A693" t="str">
            <v>NPTP4</v>
          </cell>
          <cell r="B693">
            <v>473650</v>
          </cell>
          <cell r="C693">
            <v>473650</v>
          </cell>
          <cell r="D693">
            <v>720</v>
          </cell>
          <cell r="E693">
            <v>98.78</v>
          </cell>
          <cell r="F693">
            <v>11193.8</v>
          </cell>
          <cell r="H693">
            <v>7</v>
          </cell>
          <cell r="I693">
            <v>93</v>
          </cell>
          <cell r="J693">
            <v>688</v>
          </cell>
          <cell r="K693">
            <v>5301943370</v>
          </cell>
        </row>
        <row r="694">
          <cell r="A694" t="str">
            <v>PCU5</v>
          </cell>
          <cell r="B694">
            <v>14599</v>
          </cell>
          <cell r="C694">
            <v>14335</v>
          </cell>
          <cell r="D694">
            <v>402.45</v>
          </cell>
          <cell r="E694">
            <v>54.14</v>
          </cell>
          <cell r="F694">
            <v>12589.6</v>
          </cell>
          <cell r="H694">
            <v>7</v>
          </cell>
          <cell r="I694">
            <v>93</v>
          </cell>
          <cell r="J694">
            <v>689</v>
          </cell>
          <cell r="K694">
            <v>183795570.40000001</v>
          </cell>
        </row>
        <row r="695">
          <cell r="A695" t="str">
            <v>PCU6</v>
          </cell>
          <cell r="B695">
            <v>30307</v>
          </cell>
          <cell r="C695">
            <v>30118</v>
          </cell>
          <cell r="D695">
            <v>439.75</v>
          </cell>
          <cell r="E695">
            <v>49.23</v>
          </cell>
          <cell r="F695">
            <v>10910.6</v>
          </cell>
          <cell r="H695">
            <v>7</v>
          </cell>
          <cell r="I695">
            <v>93</v>
          </cell>
          <cell r="J695">
            <v>690</v>
          </cell>
          <cell r="K695">
            <v>330667554.19999999</v>
          </cell>
        </row>
        <row r="696">
          <cell r="A696" t="str">
            <v>PFL4</v>
          </cell>
          <cell r="B696">
            <v>272639</v>
          </cell>
          <cell r="C696">
            <v>272639</v>
          </cell>
          <cell r="D696">
            <v>720</v>
          </cell>
          <cell r="E696">
            <v>96.85</v>
          </cell>
          <cell r="F696">
            <v>7500.8</v>
          </cell>
          <cell r="H696">
            <v>7</v>
          </cell>
          <cell r="I696">
            <v>93</v>
          </cell>
          <cell r="J696">
            <v>691</v>
          </cell>
          <cell r="K696">
            <v>2045010611.2</v>
          </cell>
        </row>
        <row r="697">
          <cell r="A697" t="str">
            <v>PFL5</v>
          </cell>
          <cell r="B697">
            <v>263103</v>
          </cell>
          <cell r="C697">
            <v>263103</v>
          </cell>
          <cell r="D697">
            <v>720</v>
          </cell>
          <cell r="E697">
            <v>93.46</v>
          </cell>
          <cell r="F697">
            <v>7343.4</v>
          </cell>
          <cell r="H697">
            <v>7</v>
          </cell>
          <cell r="I697">
            <v>93</v>
          </cell>
          <cell r="J697">
            <v>692</v>
          </cell>
          <cell r="K697">
            <v>1932070570.1999998</v>
          </cell>
        </row>
        <row r="698">
          <cell r="A698" t="str">
            <v>PPE1</v>
          </cell>
          <cell r="B698">
            <v>86165</v>
          </cell>
          <cell r="C698">
            <v>85988</v>
          </cell>
          <cell r="D698">
            <v>658.18</v>
          </cell>
          <cell r="E698">
            <v>64.17</v>
          </cell>
          <cell r="F698">
            <v>10239.299999999999</v>
          </cell>
          <cell r="H698">
            <v>7</v>
          </cell>
          <cell r="I698">
            <v>93</v>
          </cell>
          <cell r="J698">
            <v>693</v>
          </cell>
          <cell r="K698">
            <v>882269284.49999988</v>
          </cell>
        </row>
        <row r="699">
          <cell r="A699" t="str">
            <v>PPE2</v>
          </cell>
          <cell r="B699">
            <v>93369</v>
          </cell>
          <cell r="C699">
            <v>93288</v>
          </cell>
          <cell r="D699">
            <v>690.22</v>
          </cell>
          <cell r="E699">
            <v>66.31</v>
          </cell>
          <cell r="F699">
            <v>10204.799999999999</v>
          </cell>
          <cell r="H699">
            <v>7</v>
          </cell>
          <cell r="I699">
            <v>93</v>
          </cell>
          <cell r="J699">
            <v>694</v>
          </cell>
          <cell r="K699">
            <v>952811971.19999993</v>
          </cell>
        </row>
        <row r="700">
          <cell r="A700" t="str">
            <v>PPE3</v>
          </cell>
          <cell r="B700">
            <v>203686</v>
          </cell>
          <cell r="C700">
            <v>203686</v>
          </cell>
          <cell r="D700">
            <v>720</v>
          </cell>
          <cell r="E700">
            <v>77.08</v>
          </cell>
          <cell r="F700">
            <v>9628.2999999999993</v>
          </cell>
          <cell r="H700">
            <v>7</v>
          </cell>
          <cell r="I700">
            <v>93</v>
          </cell>
          <cell r="J700">
            <v>695</v>
          </cell>
          <cell r="K700">
            <v>1961149913.8</v>
          </cell>
        </row>
        <row r="701">
          <cell r="A701" t="str">
            <v>PPE4</v>
          </cell>
          <cell r="B701">
            <v>203502</v>
          </cell>
          <cell r="C701">
            <v>203502</v>
          </cell>
          <cell r="D701">
            <v>720</v>
          </cell>
          <cell r="E701">
            <v>77.010000000000005</v>
          </cell>
          <cell r="F701">
            <v>9636.6</v>
          </cell>
          <cell r="H701">
            <v>7</v>
          </cell>
          <cell r="I701">
            <v>93</v>
          </cell>
          <cell r="J701">
            <v>696</v>
          </cell>
          <cell r="K701">
            <v>1961067373.2</v>
          </cell>
        </row>
        <row r="702">
          <cell r="A702" t="str">
            <v>PRV3</v>
          </cell>
          <cell r="B702">
            <v>117473</v>
          </cell>
          <cell r="C702">
            <v>117295</v>
          </cell>
          <cell r="D702">
            <v>585.42999999999995</v>
          </cell>
          <cell r="E702">
            <v>73.77</v>
          </cell>
          <cell r="F702">
            <v>9955.9</v>
          </cell>
          <cell r="H702">
            <v>7</v>
          </cell>
          <cell r="I702">
            <v>93</v>
          </cell>
          <cell r="J702">
            <v>697</v>
          </cell>
          <cell r="K702">
            <v>1169549440.7</v>
          </cell>
        </row>
        <row r="703">
          <cell r="A703" t="str">
            <v>PRV4</v>
          </cell>
          <cell r="B703">
            <v>155165</v>
          </cell>
          <cell r="C703">
            <v>155061</v>
          </cell>
          <cell r="D703">
            <v>687.6</v>
          </cell>
          <cell r="E703">
            <v>82.96</v>
          </cell>
          <cell r="F703">
            <v>9865.4</v>
          </cell>
          <cell r="H703">
            <v>7</v>
          </cell>
          <cell r="I703">
            <v>93</v>
          </cell>
          <cell r="J703">
            <v>698</v>
          </cell>
          <cell r="K703">
            <v>1530764791</v>
          </cell>
        </row>
        <row r="704">
          <cell r="A704" t="str">
            <v>PMR1</v>
          </cell>
          <cell r="B704">
            <v>196346</v>
          </cell>
          <cell r="C704">
            <v>195166</v>
          </cell>
          <cell r="D704">
            <v>483.45</v>
          </cell>
          <cell r="E704">
            <v>51.87</v>
          </cell>
          <cell r="F704">
            <v>10469.5</v>
          </cell>
          <cell r="H704">
            <v>7</v>
          </cell>
          <cell r="I704">
            <v>93</v>
          </cell>
          <cell r="J704">
            <v>699</v>
          </cell>
          <cell r="K704">
            <v>2055644447</v>
          </cell>
        </row>
        <row r="705">
          <cell r="A705" t="str">
            <v>PMR2</v>
          </cell>
          <cell r="B705">
            <v>262882</v>
          </cell>
          <cell r="C705">
            <v>262408</v>
          </cell>
          <cell r="D705">
            <v>618.82000000000005</v>
          </cell>
          <cell r="E705">
            <v>54.25</v>
          </cell>
          <cell r="F705">
            <v>9936.1</v>
          </cell>
          <cell r="H705">
            <v>7</v>
          </cell>
          <cell r="I705">
            <v>93</v>
          </cell>
          <cell r="J705">
            <v>700</v>
          </cell>
          <cell r="K705">
            <v>2612021840.2000003</v>
          </cell>
        </row>
        <row r="706">
          <cell r="A706" t="str">
            <v>PMG3</v>
          </cell>
          <cell r="B706">
            <v>4968</v>
          </cell>
          <cell r="C706">
            <v>4968</v>
          </cell>
          <cell r="D706">
            <v>38.049999999999997</v>
          </cell>
          <cell r="E706">
            <v>31.39</v>
          </cell>
          <cell r="F706">
            <v>42040.7</v>
          </cell>
          <cell r="H706">
            <v>7</v>
          </cell>
          <cell r="I706">
            <v>93</v>
          </cell>
          <cell r="J706">
            <v>701</v>
          </cell>
          <cell r="K706">
            <v>208858197.59999999</v>
          </cell>
        </row>
        <row r="707">
          <cell r="A707" t="str">
            <v>PMG4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7</v>
          </cell>
          <cell r="I707">
            <v>93</v>
          </cell>
          <cell r="J707">
            <v>702</v>
          </cell>
          <cell r="K707">
            <v>0</v>
          </cell>
        </row>
        <row r="708">
          <cell r="A708" t="str">
            <v>PSL1</v>
          </cell>
          <cell r="B708">
            <v>610265</v>
          </cell>
          <cell r="C708">
            <v>610265</v>
          </cell>
          <cell r="D708">
            <v>720</v>
          </cell>
          <cell r="E708">
            <v>101.02</v>
          </cell>
          <cell r="F708">
            <v>10859.7</v>
          </cell>
          <cell r="H708">
            <v>7</v>
          </cell>
          <cell r="I708">
            <v>93</v>
          </cell>
          <cell r="J708">
            <v>703</v>
          </cell>
          <cell r="K708">
            <v>6627294820.5</v>
          </cell>
        </row>
        <row r="709">
          <cell r="A709" t="str">
            <v>PSL2</v>
          </cell>
          <cell r="B709">
            <v>542301</v>
          </cell>
          <cell r="C709">
            <v>542301</v>
          </cell>
          <cell r="D709">
            <v>720</v>
          </cell>
          <cell r="E709">
            <v>89.77</v>
          </cell>
          <cell r="F709">
            <v>11283.1</v>
          </cell>
          <cell r="H709">
            <v>7</v>
          </cell>
          <cell r="I709">
            <v>93</v>
          </cell>
          <cell r="J709">
            <v>704</v>
          </cell>
          <cell r="K709">
            <v>6118836413.1000004</v>
          </cell>
        </row>
        <row r="710">
          <cell r="A710" t="str">
            <v>PCC1</v>
          </cell>
          <cell r="B710">
            <v>219431</v>
          </cell>
          <cell r="C710">
            <v>219431</v>
          </cell>
          <cell r="D710">
            <v>720</v>
          </cell>
          <cell r="E710">
            <v>83.04</v>
          </cell>
          <cell r="F710">
            <v>9400</v>
          </cell>
          <cell r="H710">
            <v>7</v>
          </cell>
          <cell r="I710">
            <v>93</v>
          </cell>
          <cell r="J710">
            <v>705</v>
          </cell>
          <cell r="K710">
            <v>2062651400</v>
          </cell>
        </row>
        <row r="711">
          <cell r="A711" t="str">
            <v>PCC2</v>
          </cell>
          <cell r="B711">
            <v>203241</v>
          </cell>
          <cell r="C711">
            <v>203066</v>
          </cell>
          <cell r="D711">
            <v>647.02</v>
          </cell>
          <cell r="E711">
            <v>85.59</v>
          </cell>
          <cell r="F711">
            <v>9394.5</v>
          </cell>
          <cell r="H711">
            <v>7</v>
          </cell>
          <cell r="I711">
            <v>93</v>
          </cell>
          <cell r="J711">
            <v>706</v>
          </cell>
          <cell r="K711">
            <v>1909347574.5</v>
          </cell>
        </row>
        <row r="712">
          <cell r="A712" t="str">
            <v>PSN3</v>
          </cell>
          <cell r="B712">
            <v>72332</v>
          </cell>
          <cell r="C712">
            <v>72311</v>
          </cell>
          <cell r="D712">
            <v>707.73</v>
          </cell>
          <cell r="E712">
            <v>74.599999999999994</v>
          </cell>
          <cell r="F712">
            <v>10101</v>
          </cell>
          <cell r="H712">
            <v>7</v>
          </cell>
          <cell r="I712">
            <v>93</v>
          </cell>
          <cell r="J712">
            <v>707</v>
          </cell>
          <cell r="K712">
            <v>730625532</v>
          </cell>
        </row>
        <row r="713">
          <cell r="A713" t="str">
            <v>PSN4</v>
          </cell>
          <cell r="B713">
            <v>160231</v>
          </cell>
          <cell r="C713">
            <v>160012</v>
          </cell>
          <cell r="D713">
            <v>611.58000000000004</v>
          </cell>
          <cell r="E713">
            <v>72.37</v>
          </cell>
          <cell r="F713">
            <v>9836.2000000000007</v>
          </cell>
          <cell r="H713">
            <v>7</v>
          </cell>
          <cell r="I713">
            <v>93</v>
          </cell>
          <cell r="J713">
            <v>708</v>
          </cell>
          <cell r="K713">
            <v>1576064162.2</v>
          </cell>
        </row>
        <row r="714">
          <cell r="A714" t="str">
            <v>PSN5</v>
          </cell>
          <cell r="B714">
            <v>178427</v>
          </cell>
          <cell r="C714">
            <v>178386</v>
          </cell>
          <cell r="D714">
            <v>713.7</v>
          </cell>
          <cell r="E714">
            <v>69.06</v>
          </cell>
          <cell r="F714">
            <v>10062</v>
          </cell>
          <cell r="H714">
            <v>7</v>
          </cell>
          <cell r="I714">
            <v>93</v>
          </cell>
          <cell r="J714">
            <v>709</v>
          </cell>
          <cell r="K714">
            <v>1795332474</v>
          </cell>
        </row>
        <row r="715">
          <cell r="A715" t="str">
            <v>PPN1</v>
          </cell>
          <cell r="B715">
            <v>143017</v>
          </cell>
          <cell r="C715">
            <v>143017</v>
          </cell>
          <cell r="D715">
            <v>720</v>
          </cell>
          <cell r="E715">
            <v>83.11</v>
          </cell>
          <cell r="F715">
            <v>8750.7000000000007</v>
          </cell>
          <cell r="H715">
            <v>7</v>
          </cell>
          <cell r="I715">
            <v>93</v>
          </cell>
          <cell r="J715">
            <v>710</v>
          </cell>
          <cell r="K715">
            <v>1251498861.9000001</v>
          </cell>
        </row>
        <row r="716">
          <cell r="A716" t="str">
            <v>PPN2</v>
          </cell>
          <cell r="B716">
            <v>143679</v>
          </cell>
          <cell r="C716">
            <v>143672</v>
          </cell>
          <cell r="D716">
            <v>718.07</v>
          </cell>
          <cell r="E716">
            <v>83.72</v>
          </cell>
          <cell r="F716">
            <v>8659.2000000000007</v>
          </cell>
          <cell r="H716">
            <v>7</v>
          </cell>
          <cell r="I716">
            <v>93</v>
          </cell>
          <cell r="J716">
            <v>711</v>
          </cell>
          <cell r="K716">
            <v>1244145196.8000002</v>
          </cell>
        </row>
        <row r="717">
          <cell r="A717" t="str">
            <v>PMT1</v>
          </cell>
          <cell r="B717">
            <v>268342</v>
          </cell>
          <cell r="C717">
            <v>267706</v>
          </cell>
          <cell r="D717">
            <v>590.52</v>
          </cell>
          <cell r="E717">
            <v>58.04</v>
          </cell>
          <cell r="F717">
            <v>10006.700000000001</v>
          </cell>
          <cell r="H717">
            <v>7</v>
          </cell>
          <cell r="I717">
            <v>93</v>
          </cell>
          <cell r="J717">
            <v>712</v>
          </cell>
          <cell r="K717">
            <v>2685217891.4000001</v>
          </cell>
        </row>
        <row r="718">
          <cell r="A718" t="str">
            <v>PMT2</v>
          </cell>
          <cell r="B718">
            <v>278410</v>
          </cell>
          <cell r="C718">
            <v>277784</v>
          </cell>
          <cell r="D718">
            <v>587.63</v>
          </cell>
          <cell r="E718">
            <v>60.51</v>
          </cell>
          <cell r="F718">
            <v>10078.4</v>
          </cell>
          <cell r="H718">
            <v>7</v>
          </cell>
          <cell r="I718">
            <v>93</v>
          </cell>
          <cell r="J718">
            <v>713</v>
          </cell>
          <cell r="K718">
            <v>2805927344</v>
          </cell>
        </row>
        <row r="719">
          <cell r="A719" t="str">
            <v>PFM1</v>
          </cell>
          <cell r="B719">
            <v>75086</v>
          </cell>
          <cell r="C719">
            <v>75044</v>
          </cell>
          <cell r="D719">
            <v>687.13</v>
          </cell>
          <cell r="E719">
            <v>79.760000000000005</v>
          </cell>
          <cell r="F719">
            <v>10168.5</v>
          </cell>
          <cell r="H719">
            <v>7</v>
          </cell>
          <cell r="I719">
            <v>93</v>
          </cell>
          <cell r="J719">
            <v>714</v>
          </cell>
          <cell r="K719">
            <v>763511991</v>
          </cell>
        </row>
        <row r="720">
          <cell r="A720" t="str">
            <v>PFM2</v>
          </cell>
          <cell r="B720">
            <v>229059</v>
          </cell>
          <cell r="C720">
            <v>228970</v>
          </cell>
          <cell r="D720">
            <v>690.33</v>
          </cell>
          <cell r="E720">
            <v>90.41</v>
          </cell>
          <cell r="F720">
            <v>9404.2000000000007</v>
          </cell>
          <cell r="H720">
            <v>7</v>
          </cell>
          <cell r="I720">
            <v>93</v>
          </cell>
          <cell r="J720">
            <v>715</v>
          </cell>
          <cell r="K720">
            <v>2154116647.8000002</v>
          </cell>
        </row>
        <row r="721">
          <cell r="A721" t="str">
            <v>GPE</v>
          </cell>
          <cell r="B721">
            <v>16695</v>
          </cell>
          <cell r="C721">
            <v>16695</v>
          </cell>
          <cell r="D721">
            <v>709.5</v>
          </cell>
          <cell r="E721">
            <v>66.28</v>
          </cell>
          <cell r="F721">
            <v>17157</v>
          </cell>
          <cell r="H721">
            <v>7</v>
          </cell>
          <cell r="I721">
            <v>93</v>
          </cell>
          <cell r="J721">
            <v>716</v>
          </cell>
          <cell r="K721">
            <v>286436115</v>
          </cell>
        </row>
        <row r="722">
          <cell r="A722" t="str">
            <v>GFL</v>
          </cell>
          <cell r="B722">
            <v>22691</v>
          </cell>
          <cell r="C722">
            <v>22691</v>
          </cell>
          <cell r="D722">
            <v>966.07</v>
          </cell>
          <cell r="E722">
            <v>66.16</v>
          </cell>
          <cell r="F722">
            <v>16798.400000000001</v>
          </cell>
          <cell r="H722">
            <v>7</v>
          </cell>
          <cell r="I722">
            <v>93</v>
          </cell>
          <cell r="J722">
            <v>717</v>
          </cell>
          <cell r="K722">
            <v>381172494.40000004</v>
          </cell>
        </row>
        <row r="723">
          <cell r="A723" t="str">
            <v>GFM</v>
          </cell>
          <cell r="B723">
            <v>6311</v>
          </cell>
          <cell r="C723">
            <v>6311</v>
          </cell>
          <cell r="D723">
            <v>192.45</v>
          </cell>
          <cell r="E723">
            <v>65.59</v>
          </cell>
          <cell r="F723">
            <v>14552.9</v>
          </cell>
          <cell r="H723">
            <v>7</v>
          </cell>
          <cell r="I723">
            <v>93</v>
          </cell>
          <cell r="J723">
            <v>718</v>
          </cell>
          <cell r="K723">
            <v>91843351.899999991</v>
          </cell>
        </row>
        <row r="724">
          <cell r="A724" t="str">
            <v>PJK1</v>
          </cell>
          <cell r="B724">
            <v>87700</v>
          </cell>
          <cell r="C724">
            <v>87700</v>
          </cell>
          <cell r="D724">
            <v>709.19</v>
          </cell>
          <cell r="E724">
            <v>100.22</v>
          </cell>
          <cell r="F724">
            <v>9493.7000000000007</v>
          </cell>
          <cell r="H724">
            <v>7</v>
          </cell>
          <cell r="I724">
            <v>93</v>
          </cell>
          <cell r="J724">
            <v>719</v>
          </cell>
          <cell r="K724">
            <v>832597490.00000012</v>
          </cell>
        </row>
        <row r="725">
          <cell r="A725" t="str">
            <v>PJK2</v>
          </cell>
          <cell r="B725">
            <v>79774</v>
          </cell>
          <cell r="C725">
            <v>79774</v>
          </cell>
          <cell r="D725">
            <v>652.6</v>
          </cell>
          <cell r="E725">
            <v>99.1</v>
          </cell>
          <cell r="F725">
            <v>9536.6</v>
          </cell>
          <cell r="H725">
            <v>7</v>
          </cell>
          <cell r="I725">
            <v>93</v>
          </cell>
          <cell r="J725">
            <v>720</v>
          </cell>
          <cell r="K725">
            <v>760772728.39999998</v>
          </cell>
        </row>
        <row r="726">
          <cell r="A726" t="str">
            <v>PSG4</v>
          </cell>
          <cell r="B726">
            <v>214163</v>
          </cell>
          <cell r="C726">
            <v>214163</v>
          </cell>
          <cell r="D726">
            <v>744</v>
          </cell>
          <cell r="E726">
            <v>74.400000000000006</v>
          </cell>
          <cell r="F726">
            <v>9356</v>
          </cell>
          <cell r="H726">
            <v>7</v>
          </cell>
          <cell r="I726">
            <v>93</v>
          </cell>
          <cell r="J726">
            <v>721</v>
          </cell>
          <cell r="K726">
            <v>2003709028</v>
          </cell>
        </row>
        <row r="727">
          <cell r="A727" t="str">
            <v>FOSSIL</v>
          </cell>
          <cell r="B727">
            <v>4639966</v>
          </cell>
          <cell r="C727">
            <v>4635284</v>
          </cell>
          <cell r="F727">
            <v>9582.5015360672933</v>
          </cell>
          <cell r="H727">
            <v>7</v>
          </cell>
          <cell r="I727">
            <v>93</v>
          </cell>
          <cell r="J727">
            <v>722</v>
          </cell>
          <cell r="K727">
            <v>44462481322.300011</v>
          </cell>
          <cell r="M727">
            <v>4589587</v>
          </cell>
          <cell r="N727">
            <v>21921044</v>
          </cell>
          <cell r="R727">
            <v>36976276</v>
          </cell>
          <cell r="S727">
            <v>36853380</v>
          </cell>
          <cell r="T727">
            <v>36540310</v>
          </cell>
          <cell r="U727">
            <v>9683.9614564646799</v>
          </cell>
          <cell r="V727">
            <v>358076831587.59998</v>
          </cell>
        </row>
        <row r="728">
          <cell r="A728" t="str">
            <v>PTP1</v>
          </cell>
          <cell r="B728">
            <v>169241</v>
          </cell>
          <cell r="C728">
            <v>169013</v>
          </cell>
          <cell r="D728">
            <v>653.79999999999995</v>
          </cell>
          <cell r="E728">
            <v>70.53</v>
          </cell>
          <cell r="F728">
            <v>9445.7999999999993</v>
          </cell>
          <cell r="H728">
            <v>8</v>
          </cell>
          <cell r="I728">
            <v>93</v>
          </cell>
          <cell r="J728">
            <v>723</v>
          </cell>
          <cell r="K728">
            <v>1598616637.8</v>
          </cell>
        </row>
        <row r="729">
          <cell r="A729" t="str">
            <v>PTP2</v>
          </cell>
          <cell r="B729">
            <v>147577</v>
          </cell>
          <cell r="C729">
            <v>147104</v>
          </cell>
          <cell r="D729">
            <v>620.79999999999995</v>
          </cell>
          <cell r="E729">
            <v>64.77</v>
          </cell>
          <cell r="F729">
            <v>9975.4</v>
          </cell>
          <cell r="H729">
            <v>8</v>
          </cell>
          <cell r="I729">
            <v>93</v>
          </cell>
          <cell r="J729">
            <v>724</v>
          </cell>
          <cell r="K729">
            <v>1472139605.8</v>
          </cell>
        </row>
        <row r="730">
          <cell r="A730" t="str">
            <v>NPTP3</v>
          </cell>
          <cell r="B730">
            <v>499850</v>
          </cell>
          <cell r="C730">
            <v>499850</v>
          </cell>
          <cell r="D730">
            <v>744</v>
          </cell>
          <cell r="E730">
            <v>100.88</v>
          </cell>
          <cell r="F730">
            <v>11176.3</v>
          </cell>
          <cell r="H730">
            <v>8</v>
          </cell>
          <cell r="I730">
            <v>93</v>
          </cell>
          <cell r="J730">
            <v>725</v>
          </cell>
          <cell r="K730">
            <v>5586473555</v>
          </cell>
        </row>
        <row r="731">
          <cell r="A731" t="str">
            <v>NPTP4</v>
          </cell>
          <cell r="B731">
            <v>415408</v>
          </cell>
          <cell r="C731">
            <v>413733</v>
          </cell>
          <cell r="D731">
            <v>632.20000000000005</v>
          </cell>
          <cell r="E731">
            <v>98.66</v>
          </cell>
          <cell r="F731">
            <v>11240.4</v>
          </cell>
          <cell r="H731">
            <v>8</v>
          </cell>
          <cell r="I731">
            <v>93</v>
          </cell>
          <cell r="J731">
            <v>726</v>
          </cell>
          <cell r="K731">
            <v>4669352083.1999998</v>
          </cell>
        </row>
        <row r="732">
          <cell r="A732" t="str">
            <v>PCU5</v>
          </cell>
          <cell r="B732">
            <v>19241</v>
          </cell>
          <cell r="C732">
            <v>18974</v>
          </cell>
          <cell r="D732">
            <v>535.07000000000005</v>
          </cell>
          <cell r="E732">
            <v>53.67</v>
          </cell>
          <cell r="F732">
            <v>12649.7</v>
          </cell>
          <cell r="H732">
            <v>8</v>
          </cell>
          <cell r="I732">
            <v>93</v>
          </cell>
          <cell r="J732">
            <v>727</v>
          </cell>
          <cell r="K732">
            <v>243392877.70000002</v>
          </cell>
        </row>
        <row r="733">
          <cell r="A733" t="str">
            <v>PCU6</v>
          </cell>
          <cell r="B733">
            <v>40932</v>
          </cell>
          <cell r="C733">
            <v>40809</v>
          </cell>
          <cell r="D733">
            <v>592.02</v>
          </cell>
          <cell r="E733">
            <v>49.39</v>
          </cell>
          <cell r="F733">
            <v>10970.1</v>
          </cell>
          <cell r="H733">
            <v>8</v>
          </cell>
          <cell r="I733">
            <v>93</v>
          </cell>
          <cell r="J733">
            <v>728</v>
          </cell>
          <cell r="K733">
            <v>449028133.19999999</v>
          </cell>
        </row>
        <row r="734">
          <cell r="A734" t="str">
            <v>PFL4</v>
          </cell>
          <cell r="B734">
            <v>287672</v>
          </cell>
          <cell r="C734">
            <v>287672</v>
          </cell>
          <cell r="D734">
            <v>744</v>
          </cell>
          <cell r="E734">
            <v>98.89</v>
          </cell>
          <cell r="F734">
            <v>7507</v>
          </cell>
          <cell r="H734">
            <v>8</v>
          </cell>
          <cell r="I734">
            <v>93</v>
          </cell>
          <cell r="J734">
            <v>729</v>
          </cell>
          <cell r="K734">
            <v>2159553704</v>
          </cell>
        </row>
        <row r="735">
          <cell r="A735" t="str">
            <v>PFL5</v>
          </cell>
          <cell r="B735">
            <v>287453</v>
          </cell>
          <cell r="C735">
            <v>287453</v>
          </cell>
          <cell r="D735">
            <v>744</v>
          </cell>
          <cell r="E735">
            <v>98.81</v>
          </cell>
          <cell r="F735">
            <v>7379.1</v>
          </cell>
          <cell r="H735">
            <v>8</v>
          </cell>
          <cell r="I735">
            <v>93</v>
          </cell>
          <cell r="J735">
            <v>730</v>
          </cell>
          <cell r="K735">
            <v>2121144432.3000002</v>
          </cell>
        </row>
        <row r="736">
          <cell r="A736" t="str">
            <v>PPE1</v>
          </cell>
          <cell r="B736">
            <v>102545</v>
          </cell>
          <cell r="C736">
            <v>102513</v>
          </cell>
          <cell r="D736">
            <v>732.03</v>
          </cell>
          <cell r="E736">
            <v>68.67</v>
          </cell>
          <cell r="F736">
            <v>10094.200000000001</v>
          </cell>
          <cell r="H736">
            <v>8</v>
          </cell>
          <cell r="I736">
            <v>93</v>
          </cell>
          <cell r="J736">
            <v>731</v>
          </cell>
          <cell r="K736">
            <v>1035109739.0000001</v>
          </cell>
        </row>
        <row r="737">
          <cell r="A737" t="str">
            <v>PPE2</v>
          </cell>
          <cell r="B737">
            <v>99188</v>
          </cell>
          <cell r="C737">
            <v>99047</v>
          </cell>
          <cell r="D737">
            <v>698.75</v>
          </cell>
          <cell r="E737">
            <v>69.58</v>
          </cell>
          <cell r="F737">
            <v>10086</v>
          </cell>
          <cell r="H737">
            <v>8</v>
          </cell>
          <cell r="I737">
            <v>93</v>
          </cell>
          <cell r="J737">
            <v>732</v>
          </cell>
          <cell r="K737">
            <v>1000410168</v>
          </cell>
        </row>
        <row r="738">
          <cell r="A738" t="str">
            <v>PPE3</v>
          </cell>
          <cell r="B738">
            <v>217715</v>
          </cell>
          <cell r="C738">
            <v>217596</v>
          </cell>
          <cell r="D738">
            <v>720.6</v>
          </cell>
          <cell r="E738">
            <v>82.32</v>
          </cell>
          <cell r="F738">
            <v>9544.9</v>
          </cell>
          <cell r="H738">
            <v>8</v>
          </cell>
          <cell r="I738">
            <v>93</v>
          </cell>
          <cell r="J738">
            <v>733</v>
          </cell>
          <cell r="K738">
            <v>2078067903.5</v>
          </cell>
        </row>
        <row r="739">
          <cell r="A739" t="str">
            <v>PPE4</v>
          </cell>
          <cell r="B739">
            <v>231241</v>
          </cell>
          <cell r="C739">
            <v>231241</v>
          </cell>
          <cell r="D739">
            <v>744</v>
          </cell>
          <cell r="E739">
            <v>84.69</v>
          </cell>
          <cell r="F739">
            <v>9464.2999999999993</v>
          </cell>
          <cell r="H739">
            <v>8</v>
          </cell>
          <cell r="I739">
            <v>93</v>
          </cell>
          <cell r="J739">
            <v>734</v>
          </cell>
          <cell r="K739">
            <v>2188534196.2999997</v>
          </cell>
        </row>
        <row r="740">
          <cell r="A740" t="str">
            <v>PRV3</v>
          </cell>
          <cell r="B740">
            <v>168522</v>
          </cell>
          <cell r="C740">
            <v>168522</v>
          </cell>
          <cell r="D740">
            <v>744</v>
          </cell>
          <cell r="E740">
            <v>83.28</v>
          </cell>
          <cell r="F740">
            <v>9808.2000000000007</v>
          </cell>
          <cell r="H740">
            <v>8</v>
          </cell>
          <cell r="I740">
            <v>93</v>
          </cell>
          <cell r="J740">
            <v>735</v>
          </cell>
          <cell r="K740">
            <v>1652897480.4000001</v>
          </cell>
        </row>
        <row r="741">
          <cell r="A741" t="str">
            <v>PRV4</v>
          </cell>
          <cell r="B741">
            <v>151211</v>
          </cell>
          <cell r="C741">
            <v>150760</v>
          </cell>
          <cell r="D741">
            <v>638.37</v>
          </cell>
          <cell r="E741">
            <v>87.09</v>
          </cell>
          <cell r="F741">
            <v>9836.9</v>
          </cell>
          <cell r="H741">
            <v>8</v>
          </cell>
          <cell r="I741">
            <v>93</v>
          </cell>
          <cell r="J741">
            <v>736</v>
          </cell>
          <cell r="K741">
            <v>1487447485.8999999</v>
          </cell>
        </row>
        <row r="742">
          <cell r="A742" t="str">
            <v>PMR1</v>
          </cell>
          <cell r="B742">
            <v>243970</v>
          </cell>
          <cell r="C742">
            <v>243236</v>
          </cell>
          <cell r="D742">
            <v>615.53</v>
          </cell>
          <cell r="E742">
            <v>50.62</v>
          </cell>
          <cell r="F742">
            <v>10316.799999999999</v>
          </cell>
          <cell r="H742">
            <v>8</v>
          </cell>
          <cell r="I742">
            <v>93</v>
          </cell>
          <cell r="J742">
            <v>737</v>
          </cell>
          <cell r="K742">
            <v>2516989696</v>
          </cell>
        </row>
        <row r="743">
          <cell r="A743" t="str">
            <v>PMR2</v>
          </cell>
          <cell r="B743">
            <v>223340</v>
          </cell>
          <cell r="C743">
            <v>222684</v>
          </cell>
          <cell r="D743">
            <v>617.1</v>
          </cell>
          <cell r="E743">
            <v>46.22</v>
          </cell>
          <cell r="F743">
            <v>10135.4</v>
          </cell>
          <cell r="H743">
            <v>8</v>
          </cell>
          <cell r="I743">
            <v>93</v>
          </cell>
          <cell r="J743">
            <v>738</v>
          </cell>
          <cell r="K743">
            <v>2263640236</v>
          </cell>
        </row>
        <row r="744">
          <cell r="A744" t="str">
            <v>PMG3</v>
          </cell>
          <cell r="B744">
            <v>2036</v>
          </cell>
          <cell r="C744">
            <v>2036</v>
          </cell>
          <cell r="D744">
            <v>37.950000000000003</v>
          </cell>
          <cell r="E744">
            <v>12.9</v>
          </cell>
          <cell r="F744">
            <v>14102.2</v>
          </cell>
          <cell r="H744">
            <v>8</v>
          </cell>
          <cell r="I744">
            <v>93</v>
          </cell>
          <cell r="J744">
            <v>739</v>
          </cell>
          <cell r="K744">
            <v>28712079.200000003</v>
          </cell>
        </row>
        <row r="745">
          <cell r="A745" t="str">
            <v>PMG4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H745">
            <v>8</v>
          </cell>
          <cell r="I745">
            <v>93</v>
          </cell>
          <cell r="J745">
            <v>740</v>
          </cell>
          <cell r="K745">
            <v>0</v>
          </cell>
        </row>
        <row r="746">
          <cell r="A746" t="str">
            <v>PSL1</v>
          </cell>
          <cell r="B746">
            <v>626733</v>
          </cell>
          <cell r="C746">
            <v>626733</v>
          </cell>
          <cell r="D746">
            <v>744</v>
          </cell>
          <cell r="E746">
            <v>100.4</v>
          </cell>
          <cell r="F746">
            <v>10891.2</v>
          </cell>
          <cell r="H746">
            <v>8</v>
          </cell>
          <cell r="I746">
            <v>93</v>
          </cell>
          <cell r="J746">
            <v>741</v>
          </cell>
          <cell r="K746">
            <v>6825874449.6000004</v>
          </cell>
        </row>
        <row r="747">
          <cell r="A747" t="str">
            <v>PSL2</v>
          </cell>
          <cell r="B747">
            <v>533073</v>
          </cell>
          <cell r="C747">
            <v>531703</v>
          </cell>
          <cell r="D747">
            <v>700.72</v>
          </cell>
          <cell r="E747">
            <v>90.67</v>
          </cell>
          <cell r="F747">
            <v>11236.2</v>
          </cell>
          <cell r="H747">
            <v>8</v>
          </cell>
          <cell r="I747">
            <v>93</v>
          </cell>
          <cell r="J747">
            <v>742</v>
          </cell>
          <cell r="K747">
            <v>5989714842.6000004</v>
          </cell>
        </row>
        <row r="748">
          <cell r="A748" t="str">
            <v>PCC1</v>
          </cell>
          <cell r="B748">
            <v>214666</v>
          </cell>
          <cell r="C748">
            <v>214666</v>
          </cell>
          <cell r="D748">
            <v>744</v>
          </cell>
          <cell r="E748">
            <v>78.62</v>
          </cell>
          <cell r="F748">
            <v>9485.2000000000007</v>
          </cell>
          <cell r="H748">
            <v>8</v>
          </cell>
          <cell r="I748">
            <v>93</v>
          </cell>
          <cell r="J748">
            <v>743</v>
          </cell>
          <cell r="K748">
            <v>2036149943.2</v>
          </cell>
        </row>
        <row r="749">
          <cell r="A749" t="str">
            <v>PCC2</v>
          </cell>
          <cell r="B749">
            <v>217651</v>
          </cell>
          <cell r="C749">
            <v>217651</v>
          </cell>
          <cell r="D749">
            <v>744</v>
          </cell>
          <cell r="E749">
            <v>79.709999999999994</v>
          </cell>
          <cell r="F749">
            <v>9509.5</v>
          </cell>
          <cell r="H749">
            <v>8</v>
          </cell>
          <cell r="I749">
            <v>93</v>
          </cell>
          <cell r="J749">
            <v>744</v>
          </cell>
          <cell r="K749">
            <v>2069752184.5</v>
          </cell>
        </row>
        <row r="750">
          <cell r="A750" t="str">
            <v>PSN3</v>
          </cell>
          <cell r="B750">
            <v>71934</v>
          </cell>
          <cell r="C750">
            <v>71889</v>
          </cell>
          <cell r="D750">
            <v>705.92</v>
          </cell>
          <cell r="E750">
            <v>74.38</v>
          </cell>
          <cell r="F750">
            <v>10276.6</v>
          </cell>
          <cell r="H750">
            <v>8</v>
          </cell>
          <cell r="I750">
            <v>93</v>
          </cell>
          <cell r="J750">
            <v>745</v>
          </cell>
          <cell r="K750">
            <v>739236944.39999998</v>
          </cell>
        </row>
        <row r="751">
          <cell r="A751" t="str">
            <v>PSN4</v>
          </cell>
          <cell r="B751">
            <v>186461</v>
          </cell>
          <cell r="C751">
            <v>186415</v>
          </cell>
          <cell r="D751">
            <v>733.1</v>
          </cell>
          <cell r="E751">
            <v>70.260000000000005</v>
          </cell>
          <cell r="F751">
            <v>9959.7999999999993</v>
          </cell>
          <cell r="H751">
            <v>8</v>
          </cell>
          <cell r="I751">
            <v>93</v>
          </cell>
          <cell r="J751">
            <v>746</v>
          </cell>
          <cell r="K751">
            <v>1857114267.8</v>
          </cell>
        </row>
        <row r="752">
          <cell r="A752" t="str">
            <v>PSN5</v>
          </cell>
          <cell r="B752">
            <v>167512</v>
          </cell>
          <cell r="C752">
            <v>167326</v>
          </cell>
          <cell r="D752">
            <v>698.97</v>
          </cell>
          <cell r="E752">
            <v>66.2</v>
          </cell>
          <cell r="F752">
            <v>10174.4</v>
          </cell>
          <cell r="H752">
            <v>8</v>
          </cell>
          <cell r="I752">
            <v>93</v>
          </cell>
          <cell r="J752">
            <v>747</v>
          </cell>
          <cell r="K752">
            <v>1704334092.8</v>
          </cell>
        </row>
        <row r="753">
          <cell r="A753" t="str">
            <v>PPN1</v>
          </cell>
          <cell r="B753">
            <v>147855</v>
          </cell>
          <cell r="C753">
            <v>147855</v>
          </cell>
          <cell r="D753">
            <v>744</v>
          </cell>
          <cell r="E753">
            <v>83.15</v>
          </cell>
          <cell r="F753">
            <v>8744.6</v>
          </cell>
          <cell r="H753">
            <v>8</v>
          </cell>
          <cell r="I753">
            <v>93</v>
          </cell>
          <cell r="J753">
            <v>748</v>
          </cell>
          <cell r="K753">
            <v>1292932833</v>
          </cell>
        </row>
        <row r="754">
          <cell r="A754" t="str">
            <v>PPN2</v>
          </cell>
          <cell r="B754">
            <v>149194</v>
          </cell>
          <cell r="C754">
            <v>149157</v>
          </cell>
          <cell r="D754">
            <v>731.92</v>
          </cell>
          <cell r="E754">
            <v>85.29</v>
          </cell>
          <cell r="F754">
            <v>8618.1</v>
          </cell>
          <cell r="H754">
            <v>8</v>
          </cell>
          <cell r="I754">
            <v>93</v>
          </cell>
          <cell r="J754">
            <v>749</v>
          </cell>
          <cell r="K754">
            <v>1285768811.4000001</v>
          </cell>
        </row>
        <row r="755">
          <cell r="A755" t="str">
            <v>PMT1</v>
          </cell>
          <cell r="B755">
            <v>320982</v>
          </cell>
          <cell r="C755">
            <v>320710</v>
          </cell>
          <cell r="D755">
            <v>685.18</v>
          </cell>
          <cell r="E755">
            <v>59.83</v>
          </cell>
          <cell r="F755">
            <v>10018.9</v>
          </cell>
          <cell r="H755">
            <v>8</v>
          </cell>
          <cell r="I755">
            <v>93</v>
          </cell>
          <cell r="J755">
            <v>750</v>
          </cell>
          <cell r="K755">
            <v>3215886559.7999997</v>
          </cell>
        </row>
        <row r="756">
          <cell r="A756" t="str">
            <v>PMT2</v>
          </cell>
          <cell r="B756">
            <v>373056</v>
          </cell>
          <cell r="C756">
            <v>373056</v>
          </cell>
          <cell r="D756">
            <v>744</v>
          </cell>
          <cell r="E756">
            <v>64.040000000000006</v>
          </cell>
          <cell r="F756">
            <v>10107.4</v>
          </cell>
          <cell r="H756">
            <v>8</v>
          </cell>
          <cell r="I756">
            <v>93</v>
          </cell>
          <cell r="J756">
            <v>751</v>
          </cell>
          <cell r="K756">
            <v>3770626214.4000001</v>
          </cell>
        </row>
        <row r="757">
          <cell r="A757" t="str">
            <v>PFM1</v>
          </cell>
          <cell r="B757">
            <v>78098</v>
          </cell>
          <cell r="C757">
            <v>78053</v>
          </cell>
          <cell r="D757">
            <v>710.33</v>
          </cell>
          <cell r="E757">
            <v>80.25</v>
          </cell>
          <cell r="F757">
            <v>10195.1</v>
          </cell>
          <cell r="H757">
            <v>8</v>
          </cell>
          <cell r="I757">
            <v>93</v>
          </cell>
          <cell r="J757">
            <v>752</v>
          </cell>
          <cell r="K757">
            <v>796216919.80000007</v>
          </cell>
        </row>
        <row r="758">
          <cell r="A758" t="str">
            <v>PFM2</v>
          </cell>
          <cell r="B758">
            <v>246598</v>
          </cell>
          <cell r="C758">
            <v>246598</v>
          </cell>
          <cell r="D758">
            <v>744</v>
          </cell>
          <cell r="E758">
            <v>90.31</v>
          </cell>
          <cell r="F758">
            <v>9468.1</v>
          </cell>
          <cell r="H758">
            <v>8</v>
          </cell>
          <cell r="I758">
            <v>93</v>
          </cell>
          <cell r="J758">
            <v>753</v>
          </cell>
          <cell r="K758">
            <v>2334814523.8000002</v>
          </cell>
        </row>
        <row r="759">
          <cell r="A759" t="str">
            <v>GPE</v>
          </cell>
          <cell r="B759">
            <v>14956</v>
          </cell>
          <cell r="C759">
            <v>14956</v>
          </cell>
          <cell r="D759">
            <v>675.52</v>
          </cell>
          <cell r="E759">
            <v>62.37</v>
          </cell>
          <cell r="F759">
            <v>17176.900000000001</v>
          </cell>
          <cell r="H759">
            <v>8</v>
          </cell>
          <cell r="I759">
            <v>93</v>
          </cell>
          <cell r="J759">
            <v>754</v>
          </cell>
          <cell r="K759">
            <v>256897716.40000004</v>
          </cell>
        </row>
        <row r="760">
          <cell r="A760" t="str">
            <v>GFL</v>
          </cell>
          <cell r="B760">
            <v>17403</v>
          </cell>
          <cell r="C760">
            <v>17403</v>
          </cell>
          <cell r="D760">
            <v>742.43</v>
          </cell>
          <cell r="E760">
            <v>66.03</v>
          </cell>
          <cell r="F760">
            <v>17062.7</v>
          </cell>
          <cell r="H760">
            <v>8</v>
          </cell>
          <cell r="I760">
            <v>93</v>
          </cell>
          <cell r="J760">
            <v>755</v>
          </cell>
          <cell r="K760">
            <v>296942168.10000002</v>
          </cell>
        </row>
        <row r="761">
          <cell r="A761" t="str">
            <v>GFM</v>
          </cell>
          <cell r="B761">
            <v>3259</v>
          </cell>
          <cell r="C761">
            <v>3259</v>
          </cell>
          <cell r="D761">
            <v>132.38</v>
          </cell>
          <cell r="E761">
            <v>49.24</v>
          </cell>
          <cell r="F761">
            <v>16251.6</v>
          </cell>
          <cell r="H761">
            <v>8</v>
          </cell>
          <cell r="I761">
            <v>93</v>
          </cell>
          <cell r="J761">
            <v>756</v>
          </cell>
          <cell r="K761">
            <v>52963964.399999999</v>
          </cell>
        </row>
        <row r="762">
          <cell r="A762" t="str">
            <v>PJK1</v>
          </cell>
          <cell r="B762">
            <v>91738</v>
          </cell>
          <cell r="C762">
            <v>91738</v>
          </cell>
          <cell r="D762">
            <v>744</v>
          </cell>
          <cell r="E762">
            <v>99.78</v>
          </cell>
          <cell r="F762">
            <v>9530.2000000000007</v>
          </cell>
          <cell r="H762">
            <v>8</v>
          </cell>
          <cell r="I762">
            <v>93</v>
          </cell>
          <cell r="J762">
            <v>757</v>
          </cell>
          <cell r="K762">
            <v>874281487.60000002</v>
          </cell>
        </row>
        <row r="763">
          <cell r="A763" t="str">
            <v>PJK2</v>
          </cell>
          <cell r="B763">
            <v>91344</v>
          </cell>
          <cell r="C763">
            <v>91344</v>
          </cell>
          <cell r="D763">
            <v>744</v>
          </cell>
          <cell r="E763">
            <v>99.35</v>
          </cell>
          <cell r="F763">
            <v>9390.6</v>
          </cell>
          <cell r="H763">
            <v>8</v>
          </cell>
          <cell r="I763">
            <v>93</v>
          </cell>
          <cell r="J763">
            <v>758</v>
          </cell>
          <cell r="K763">
            <v>857774966.39999998</v>
          </cell>
        </row>
        <row r="764">
          <cell r="A764" t="str">
            <v>PSG4</v>
          </cell>
          <cell r="B764">
            <v>195391</v>
          </cell>
          <cell r="C764">
            <v>195391</v>
          </cell>
          <cell r="D764">
            <v>675.93</v>
          </cell>
          <cell r="E764">
            <v>68.599999999999994</v>
          </cell>
          <cell r="F764">
            <v>9321</v>
          </cell>
          <cell r="H764">
            <v>8</v>
          </cell>
          <cell r="I764">
            <v>93</v>
          </cell>
          <cell r="J764">
            <v>759</v>
          </cell>
          <cell r="K764">
            <v>1821239511</v>
          </cell>
        </row>
        <row r="765">
          <cell r="A765" t="str">
            <v>FOSSIL</v>
          </cell>
          <cell r="B765">
            <v>4979982</v>
          </cell>
          <cell r="C765">
            <v>4976127</v>
          </cell>
          <cell r="F765">
            <v>9549.9577074575827</v>
          </cell>
          <cell r="H765">
            <v>8</v>
          </cell>
          <cell r="I765">
            <v>93</v>
          </cell>
          <cell r="J765">
            <v>760</v>
          </cell>
          <cell r="K765">
            <v>47558617483.900024</v>
          </cell>
          <cell r="M765">
            <v>4940509</v>
          </cell>
          <cell r="N765">
            <v>26897171</v>
          </cell>
          <cell r="R765">
            <v>38329711</v>
          </cell>
          <cell r="S765">
            <v>38210344</v>
          </cell>
          <cell r="T765">
            <v>37892183</v>
          </cell>
          <cell r="U765">
            <v>9643.1544125913188</v>
          </cell>
          <cell r="V765">
            <v>369619321763</v>
          </cell>
        </row>
        <row r="766">
          <cell r="A766" t="str">
            <v>PTP1</v>
          </cell>
          <cell r="B766">
            <v>210853</v>
          </cell>
          <cell r="C766">
            <v>210833</v>
          </cell>
          <cell r="D766">
            <v>742.9</v>
          </cell>
          <cell r="E766">
            <v>77.34</v>
          </cell>
          <cell r="F766">
            <v>9390.7999999999993</v>
          </cell>
          <cell r="H766">
            <v>9</v>
          </cell>
          <cell r="I766">
            <v>93</v>
          </cell>
          <cell r="J766">
            <v>761</v>
          </cell>
          <cell r="K766">
            <v>1980078352.3999999</v>
          </cell>
        </row>
        <row r="767">
          <cell r="A767" t="str">
            <v>PTP2</v>
          </cell>
          <cell r="B767">
            <v>187439</v>
          </cell>
          <cell r="C767">
            <v>187251</v>
          </cell>
          <cell r="D767">
            <v>709.88</v>
          </cell>
          <cell r="E767">
            <v>71.95</v>
          </cell>
          <cell r="F767">
            <v>9882.7000000000007</v>
          </cell>
          <cell r="H767">
            <v>9</v>
          </cell>
          <cell r="I767">
            <v>93</v>
          </cell>
          <cell r="J767">
            <v>762</v>
          </cell>
          <cell r="K767">
            <v>1852403405.3000002</v>
          </cell>
        </row>
        <row r="768">
          <cell r="A768" t="str">
            <v>NPTP3</v>
          </cell>
          <cell r="B768">
            <v>483240</v>
          </cell>
          <cell r="C768">
            <v>483240</v>
          </cell>
          <cell r="D768">
            <v>744</v>
          </cell>
          <cell r="E768">
            <v>97.52</v>
          </cell>
          <cell r="F768">
            <v>11190.7</v>
          </cell>
          <cell r="H768">
            <v>9</v>
          </cell>
          <cell r="I768">
            <v>93</v>
          </cell>
          <cell r="J768">
            <v>763</v>
          </cell>
          <cell r="K768">
            <v>5407793868</v>
          </cell>
        </row>
        <row r="769">
          <cell r="A769" t="str">
            <v>NPTP4</v>
          </cell>
          <cell r="B769">
            <v>488912</v>
          </cell>
          <cell r="C769">
            <v>488912</v>
          </cell>
          <cell r="D769">
            <v>744</v>
          </cell>
          <cell r="E769">
            <v>98.67</v>
          </cell>
          <cell r="F769">
            <v>11279.7</v>
          </cell>
          <cell r="H769">
            <v>9</v>
          </cell>
          <cell r="I769">
            <v>93</v>
          </cell>
          <cell r="J769">
            <v>764</v>
          </cell>
          <cell r="K769">
            <v>5514780686.4000006</v>
          </cell>
        </row>
        <row r="770">
          <cell r="A770" t="str">
            <v>PCU5</v>
          </cell>
          <cell r="B770">
            <v>15006</v>
          </cell>
          <cell r="C770">
            <v>14644</v>
          </cell>
          <cell r="D770">
            <v>378.5</v>
          </cell>
          <cell r="E770">
            <v>59.17</v>
          </cell>
          <cell r="F770">
            <v>12391</v>
          </cell>
          <cell r="H770">
            <v>9</v>
          </cell>
          <cell r="I770">
            <v>93</v>
          </cell>
          <cell r="J770">
            <v>765</v>
          </cell>
          <cell r="K770">
            <v>185939346</v>
          </cell>
        </row>
        <row r="771">
          <cell r="A771" t="str">
            <v>PCU6</v>
          </cell>
          <cell r="B771">
            <v>30805</v>
          </cell>
          <cell r="C771">
            <v>30565</v>
          </cell>
          <cell r="D771">
            <v>391.5</v>
          </cell>
          <cell r="E771">
            <v>56.2</v>
          </cell>
          <cell r="F771">
            <v>10820.7</v>
          </cell>
          <cell r="H771">
            <v>9</v>
          </cell>
          <cell r="I771">
            <v>93</v>
          </cell>
          <cell r="J771">
            <v>766</v>
          </cell>
          <cell r="K771">
            <v>333331663.5</v>
          </cell>
        </row>
        <row r="772">
          <cell r="A772" t="str">
            <v>PFL4</v>
          </cell>
          <cell r="B772">
            <v>282846</v>
          </cell>
          <cell r="C772">
            <v>282846</v>
          </cell>
          <cell r="D772">
            <v>744</v>
          </cell>
          <cell r="E772">
            <v>97.23</v>
          </cell>
          <cell r="F772">
            <v>7521.1</v>
          </cell>
          <cell r="H772">
            <v>9</v>
          </cell>
          <cell r="I772">
            <v>93</v>
          </cell>
          <cell r="J772">
            <v>767</v>
          </cell>
          <cell r="K772">
            <v>2127313050.6000001</v>
          </cell>
        </row>
        <row r="773">
          <cell r="A773" t="str">
            <v>PFL5</v>
          </cell>
          <cell r="B773">
            <v>180599</v>
          </cell>
          <cell r="C773">
            <v>180409</v>
          </cell>
          <cell r="D773">
            <v>469.47</v>
          </cell>
          <cell r="E773">
            <v>98.39</v>
          </cell>
          <cell r="F773">
            <v>7392.6</v>
          </cell>
          <cell r="H773">
            <v>9</v>
          </cell>
          <cell r="I773">
            <v>93</v>
          </cell>
          <cell r="J773">
            <v>768</v>
          </cell>
          <cell r="K773">
            <v>1335096167.4000001</v>
          </cell>
        </row>
        <row r="774">
          <cell r="A774" t="str">
            <v>PPE1</v>
          </cell>
          <cell r="B774">
            <v>104431</v>
          </cell>
          <cell r="C774">
            <v>104376</v>
          </cell>
          <cell r="D774">
            <v>711.25</v>
          </cell>
          <cell r="E774">
            <v>71.97</v>
          </cell>
          <cell r="F774">
            <v>10230.9</v>
          </cell>
          <cell r="H774">
            <v>9</v>
          </cell>
          <cell r="I774">
            <v>93</v>
          </cell>
          <cell r="J774">
            <v>769</v>
          </cell>
          <cell r="K774">
            <v>1068423117.9</v>
          </cell>
        </row>
        <row r="775">
          <cell r="A775" t="str">
            <v>PPE2</v>
          </cell>
          <cell r="B775">
            <v>105277</v>
          </cell>
          <cell r="C775">
            <v>105169</v>
          </cell>
          <cell r="D775">
            <v>702.47</v>
          </cell>
          <cell r="E775">
            <v>73.459999999999994</v>
          </cell>
          <cell r="F775">
            <v>10160.1</v>
          </cell>
          <cell r="H775">
            <v>9</v>
          </cell>
          <cell r="I775">
            <v>93</v>
          </cell>
          <cell r="J775">
            <v>770</v>
          </cell>
          <cell r="K775">
            <v>1069624847.7</v>
          </cell>
        </row>
        <row r="776">
          <cell r="A776" t="str">
            <v>PPE3</v>
          </cell>
          <cell r="B776">
            <v>209603</v>
          </cell>
          <cell r="C776">
            <v>209460</v>
          </cell>
          <cell r="D776">
            <v>686.08</v>
          </cell>
          <cell r="E776">
            <v>83.24</v>
          </cell>
          <cell r="F776">
            <v>9533.2000000000007</v>
          </cell>
          <cell r="H776">
            <v>9</v>
          </cell>
          <cell r="I776">
            <v>93</v>
          </cell>
          <cell r="J776">
            <v>771</v>
          </cell>
          <cell r="K776">
            <v>1998187319.6000001</v>
          </cell>
        </row>
        <row r="777">
          <cell r="A777" t="str">
            <v>PPE4</v>
          </cell>
          <cell r="B777">
            <v>221311</v>
          </cell>
          <cell r="C777">
            <v>221274</v>
          </cell>
          <cell r="D777">
            <v>735.62</v>
          </cell>
          <cell r="E777">
            <v>81.98</v>
          </cell>
          <cell r="F777">
            <v>9638.7999999999993</v>
          </cell>
          <cell r="H777">
            <v>9</v>
          </cell>
          <cell r="I777">
            <v>93</v>
          </cell>
          <cell r="J777">
            <v>772</v>
          </cell>
          <cell r="K777">
            <v>2133172466.8</v>
          </cell>
        </row>
        <row r="778">
          <cell r="A778" t="str">
            <v>PRV3</v>
          </cell>
          <cell r="B778">
            <v>143866</v>
          </cell>
          <cell r="C778">
            <v>143638</v>
          </cell>
          <cell r="D778">
            <v>673.37</v>
          </cell>
          <cell r="E778">
            <v>78.55</v>
          </cell>
          <cell r="F778">
            <v>9933.1</v>
          </cell>
          <cell r="H778">
            <v>9</v>
          </cell>
          <cell r="I778">
            <v>93</v>
          </cell>
          <cell r="J778">
            <v>773</v>
          </cell>
          <cell r="K778">
            <v>1429035364.6000001</v>
          </cell>
        </row>
        <row r="779">
          <cell r="A779" t="str">
            <v>PRV4</v>
          </cell>
          <cell r="B779">
            <v>175694</v>
          </cell>
          <cell r="C779">
            <v>175694</v>
          </cell>
          <cell r="D779">
            <v>744</v>
          </cell>
          <cell r="E779">
            <v>86.82</v>
          </cell>
          <cell r="F779">
            <v>9864.7999999999993</v>
          </cell>
          <cell r="H779">
            <v>9</v>
          </cell>
          <cell r="I779">
            <v>93</v>
          </cell>
          <cell r="J779">
            <v>774</v>
          </cell>
          <cell r="K779">
            <v>1733186171.1999998</v>
          </cell>
        </row>
        <row r="780">
          <cell r="A780" t="str">
            <v>PMR1</v>
          </cell>
          <cell r="B780">
            <v>244428</v>
          </cell>
          <cell r="C780">
            <v>243816</v>
          </cell>
          <cell r="D780">
            <v>634.98</v>
          </cell>
          <cell r="E780">
            <v>49.16</v>
          </cell>
          <cell r="F780">
            <v>10402.9</v>
          </cell>
          <cell r="H780">
            <v>9</v>
          </cell>
          <cell r="I780">
            <v>93</v>
          </cell>
          <cell r="J780">
            <v>775</v>
          </cell>
          <cell r="K780">
            <v>2542760041.1999998</v>
          </cell>
        </row>
        <row r="781">
          <cell r="A781" t="str">
            <v>PMR2</v>
          </cell>
          <cell r="B781">
            <v>189176</v>
          </cell>
          <cell r="C781">
            <v>187814</v>
          </cell>
          <cell r="D781">
            <v>463.95</v>
          </cell>
          <cell r="E781">
            <v>52.08</v>
          </cell>
          <cell r="F781">
            <v>10103.6</v>
          </cell>
          <cell r="H781">
            <v>9</v>
          </cell>
          <cell r="I781">
            <v>93</v>
          </cell>
          <cell r="J781">
            <v>776</v>
          </cell>
          <cell r="K781">
            <v>1911358633.6000001</v>
          </cell>
        </row>
        <row r="782">
          <cell r="A782" t="str">
            <v>PMG3</v>
          </cell>
          <cell r="B782">
            <v>38899</v>
          </cell>
          <cell r="C782">
            <v>38899</v>
          </cell>
          <cell r="D782">
            <v>359.9</v>
          </cell>
          <cell r="E782">
            <v>25.98</v>
          </cell>
          <cell r="F782">
            <v>10166.5</v>
          </cell>
          <cell r="H782">
            <v>9</v>
          </cell>
          <cell r="I782">
            <v>93</v>
          </cell>
          <cell r="J782">
            <v>777</v>
          </cell>
          <cell r="K782">
            <v>395466683.5</v>
          </cell>
        </row>
        <row r="783">
          <cell r="A783" t="str">
            <v>PMG4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9</v>
          </cell>
          <cell r="I783">
            <v>93</v>
          </cell>
          <cell r="J783">
            <v>778</v>
          </cell>
          <cell r="K783">
            <v>0</v>
          </cell>
        </row>
        <row r="784">
          <cell r="A784" t="str">
            <v>PSL1</v>
          </cell>
          <cell r="B784">
            <v>425408</v>
          </cell>
          <cell r="C784">
            <v>420800</v>
          </cell>
          <cell r="D784">
            <v>603.27</v>
          </cell>
          <cell r="E784">
            <v>84.05</v>
          </cell>
          <cell r="F784">
            <v>11224.7</v>
          </cell>
          <cell r="H784">
            <v>9</v>
          </cell>
          <cell r="I784">
            <v>93</v>
          </cell>
          <cell r="J784">
            <v>779</v>
          </cell>
          <cell r="K784">
            <v>4775077177.6000004</v>
          </cell>
        </row>
        <row r="785">
          <cell r="A785" t="str">
            <v>PSL2</v>
          </cell>
          <cell r="B785">
            <v>514841</v>
          </cell>
          <cell r="C785">
            <v>514841</v>
          </cell>
          <cell r="D785">
            <v>744</v>
          </cell>
          <cell r="E785">
            <v>82.48</v>
          </cell>
          <cell r="F785">
            <v>11432.8</v>
          </cell>
          <cell r="H785">
            <v>9</v>
          </cell>
          <cell r="I785">
            <v>93</v>
          </cell>
          <cell r="J785">
            <v>780</v>
          </cell>
          <cell r="K785">
            <v>5886074184.7999992</v>
          </cell>
        </row>
        <row r="786">
          <cell r="A786" t="str">
            <v>PCC1</v>
          </cell>
          <cell r="B786">
            <v>84598</v>
          </cell>
          <cell r="C786">
            <v>84053</v>
          </cell>
          <cell r="D786">
            <v>306.95</v>
          </cell>
          <cell r="E786">
            <v>75.099999999999994</v>
          </cell>
          <cell r="F786">
            <v>9578.4</v>
          </cell>
          <cell r="H786">
            <v>9</v>
          </cell>
          <cell r="I786">
            <v>93</v>
          </cell>
          <cell r="J786">
            <v>781</v>
          </cell>
          <cell r="K786">
            <v>810313483.19999993</v>
          </cell>
        </row>
        <row r="787">
          <cell r="A787" t="str">
            <v>PCC2</v>
          </cell>
          <cell r="B787">
            <v>225572</v>
          </cell>
          <cell r="C787">
            <v>225572</v>
          </cell>
          <cell r="D787">
            <v>744</v>
          </cell>
          <cell r="E787">
            <v>82.61</v>
          </cell>
          <cell r="F787">
            <v>9535.7999999999993</v>
          </cell>
          <cell r="H787">
            <v>9</v>
          </cell>
          <cell r="I787">
            <v>93</v>
          </cell>
          <cell r="J787">
            <v>782</v>
          </cell>
          <cell r="K787">
            <v>2151009477.5999999</v>
          </cell>
        </row>
        <row r="788">
          <cell r="A788" t="str">
            <v>PSN3</v>
          </cell>
          <cell r="B788">
            <v>60021</v>
          </cell>
          <cell r="C788">
            <v>59790</v>
          </cell>
          <cell r="D788">
            <v>585.20000000000005</v>
          </cell>
          <cell r="E788">
            <v>74.86</v>
          </cell>
          <cell r="F788">
            <v>10290.4</v>
          </cell>
          <cell r="H788">
            <v>9</v>
          </cell>
          <cell r="I788">
            <v>93</v>
          </cell>
          <cell r="J788">
            <v>783</v>
          </cell>
          <cell r="K788">
            <v>617640098.39999998</v>
          </cell>
        </row>
        <row r="789">
          <cell r="A789" t="str">
            <v>PSN4</v>
          </cell>
          <cell r="B789">
            <v>164183</v>
          </cell>
          <cell r="C789">
            <v>163829</v>
          </cell>
          <cell r="D789">
            <v>638.62</v>
          </cell>
          <cell r="E789">
            <v>71.02</v>
          </cell>
          <cell r="F789">
            <v>9905.4</v>
          </cell>
          <cell r="H789">
            <v>9</v>
          </cell>
          <cell r="I789">
            <v>93</v>
          </cell>
          <cell r="J789">
            <v>784</v>
          </cell>
          <cell r="K789">
            <v>1626298288.2</v>
          </cell>
        </row>
        <row r="790">
          <cell r="A790" t="str">
            <v>PSN5</v>
          </cell>
          <cell r="B790">
            <v>150467</v>
          </cell>
          <cell r="C790">
            <v>150104</v>
          </cell>
          <cell r="D790">
            <v>587.95000000000005</v>
          </cell>
          <cell r="E790">
            <v>70.7</v>
          </cell>
          <cell r="F790">
            <v>10028.700000000001</v>
          </cell>
          <cell r="H790">
            <v>9</v>
          </cell>
          <cell r="I790">
            <v>93</v>
          </cell>
          <cell r="J790">
            <v>785</v>
          </cell>
          <cell r="K790">
            <v>1508988402.9000001</v>
          </cell>
        </row>
        <row r="791">
          <cell r="A791" t="str">
            <v>PPN1</v>
          </cell>
          <cell r="B791">
            <v>141595</v>
          </cell>
          <cell r="C791">
            <v>141421</v>
          </cell>
          <cell r="D791">
            <v>697.77</v>
          </cell>
          <cell r="E791">
            <v>84.91</v>
          </cell>
          <cell r="F791">
            <v>8749.9</v>
          </cell>
          <cell r="H791">
            <v>9</v>
          </cell>
          <cell r="I791">
            <v>93</v>
          </cell>
          <cell r="J791">
            <v>786</v>
          </cell>
          <cell r="K791">
            <v>1238942090.5</v>
          </cell>
        </row>
        <row r="792">
          <cell r="A792" t="str">
            <v>PPN2</v>
          </cell>
          <cell r="B792">
            <v>148945</v>
          </cell>
          <cell r="C792">
            <v>148915</v>
          </cell>
          <cell r="D792">
            <v>737.43</v>
          </cell>
          <cell r="E792">
            <v>84.51</v>
          </cell>
          <cell r="F792">
            <v>8615.7999999999993</v>
          </cell>
          <cell r="H792">
            <v>9</v>
          </cell>
          <cell r="I792">
            <v>93</v>
          </cell>
          <cell r="J792">
            <v>787</v>
          </cell>
          <cell r="K792">
            <v>1283280331</v>
          </cell>
        </row>
        <row r="793">
          <cell r="A793" t="str">
            <v>PMT1</v>
          </cell>
          <cell r="B793">
            <v>347086</v>
          </cell>
          <cell r="C793">
            <v>346494</v>
          </cell>
          <cell r="D793">
            <v>652.87</v>
          </cell>
          <cell r="E793">
            <v>67.900000000000006</v>
          </cell>
          <cell r="F793">
            <v>9941.2000000000007</v>
          </cell>
          <cell r="H793">
            <v>9</v>
          </cell>
          <cell r="I793">
            <v>93</v>
          </cell>
          <cell r="J793">
            <v>788</v>
          </cell>
          <cell r="K793">
            <v>3450451343.2000003</v>
          </cell>
        </row>
        <row r="794">
          <cell r="A794" t="str">
            <v>PMT2</v>
          </cell>
          <cell r="B794">
            <v>362074</v>
          </cell>
          <cell r="C794">
            <v>361726</v>
          </cell>
          <cell r="D794">
            <v>678.05</v>
          </cell>
          <cell r="E794">
            <v>68.2</v>
          </cell>
          <cell r="F794">
            <v>10009.799999999999</v>
          </cell>
          <cell r="H794">
            <v>9</v>
          </cell>
          <cell r="I794">
            <v>93</v>
          </cell>
          <cell r="J794">
            <v>789</v>
          </cell>
          <cell r="K794">
            <v>3624288325.1999998</v>
          </cell>
        </row>
        <row r="795">
          <cell r="A795" t="str">
            <v>PFM1</v>
          </cell>
          <cell r="B795">
            <v>74165</v>
          </cell>
          <cell r="C795">
            <v>74042</v>
          </cell>
          <cell r="D795">
            <v>647.04999999999995</v>
          </cell>
          <cell r="E795">
            <v>83.66</v>
          </cell>
          <cell r="F795">
            <v>10144</v>
          </cell>
          <cell r="H795">
            <v>9</v>
          </cell>
          <cell r="I795">
            <v>93</v>
          </cell>
          <cell r="J795">
            <v>790</v>
          </cell>
          <cell r="K795">
            <v>752329760</v>
          </cell>
        </row>
        <row r="796">
          <cell r="A796" t="str">
            <v>PFM2</v>
          </cell>
          <cell r="B796">
            <v>194048</v>
          </cell>
          <cell r="C796">
            <v>193814</v>
          </cell>
          <cell r="D796">
            <v>607.37</v>
          </cell>
          <cell r="E796">
            <v>87.05</v>
          </cell>
          <cell r="F796">
            <v>9350.2000000000007</v>
          </cell>
          <cell r="H796">
            <v>9</v>
          </cell>
          <cell r="I796">
            <v>93</v>
          </cell>
          <cell r="J796">
            <v>791</v>
          </cell>
          <cell r="K796">
            <v>1814387609.6000001</v>
          </cell>
        </row>
        <row r="797">
          <cell r="A797" t="str">
            <v>GPE</v>
          </cell>
          <cell r="B797">
            <v>13197</v>
          </cell>
          <cell r="C797">
            <v>13197</v>
          </cell>
          <cell r="D797">
            <v>660.2</v>
          </cell>
          <cell r="E797">
            <v>56.31</v>
          </cell>
          <cell r="F797">
            <v>18268.5</v>
          </cell>
          <cell r="H797">
            <v>9</v>
          </cell>
          <cell r="I797">
            <v>93</v>
          </cell>
          <cell r="J797">
            <v>792</v>
          </cell>
          <cell r="K797">
            <v>241089394.5</v>
          </cell>
        </row>
        <row r="798">
          <cell r="A798" t="str">
            <v>GFL</v>
          </cell>
          <cell r="B798">
            <v>17180</v>
          </cell>
          <cell r="C798">
            <v>17180</v>
          </cell>
          <cell r="D798">
            <v>1172.68</v>
          </cell>
          <cell r="E798">
            <v>41.27</v>
          </cell>
          <cell r="F798">
            <v>17425.3</v>
          </cell>
          <cell r="H798">
            <v>9</v>
          </cell>
          <cell r="I798">
            <v>93</v>
          </cell>
          <cell r="J798">
            <v>793</v>
          </cell>
          <cell r="K798">
            <v>299366654</v>
          </cell>
        </row>
        <row r="799">
          <cell r="A799" t="str">
            <v>GFM</v>
          </cell>
          <cell r="B799">
            <v>480</v>
          </cell>
          <cell r="C799">
            <v>480</v>
          </cell>
          <cell r="D799">
            <v>33.479999999999997</v>
          </cell>
          <cell r="E799">
            <v>28.67</v>
          </cell>
          <cell r="F799">
            <v>22048.1</v>
          </cell>
          <cell r="H799">
            <v>9</v>
          </cell>
          <cell r="I799">
            <v>93</v>
          </cell>
          <cell r="J799">
            <v>794</v>
          </cell>
          <cell r="K799">
            <v>10583088</v>
          </cell>
        </row>
        <row r="800">
          <cell r="A800" t="str">
            <v>PJK1</v>
          </cell>
          <cell r="B800">
            <v>79366</v>
          </cell>
          <cell r="C800">
            <v>79366</v>
          </cell>
          <cell r="D800">
            <v>713.57</v>
          </cell>
          <cell r="E800">
            <v>100</v>
          </cell>
          <cell r="F800">
            <v>9772</v>
          </cell>
          <cell r="H800">
            <v>9</v>
          </cell>
          <cell r="I800">
            <v>93</v>
          </cell>
          <cell r="J800">
            <v>795</v>
          </cell>
          <cell r="K800">
            <v>775564552</v>
          </cell>
        </row>
        <row r="801">
          <cell r="A801" t="str">
            <v>PJK2</v>
          </cell>
          <cell r="B801">
            <v>89027</v>
          </cell>
          <cell r="C801">
            <v>89027</v>
          </cell>
          <cell r="D801">
            <v>720</v>
          </cell>
          <cell r="E801">
            <v>100</v>
          </cell>
          <cell r="F801">
            <v>9433</v>
          </cell>
          <cell r="H801">
            <v>9</v>
          </cell>
          <cell r="I801">
            <v>93</v>
          </cell>
          <cell r="J801">
            <v>796</v>
          </cell>
          <cell r="K801">
            <v>839791691</v>
          </cell>
        </row>
        <row r="802">
          <cell r="A802" t="str">
            <v>PSG4</v>
          </cell>
          <cell r="B802">
            <v>233091</v>
          </cell>
          <cell r="C802">
            <v>233091</v>
          </cell>
          <cell r="D802">
            <v>720</v>
          </cell>
          <cell r="E802">
            <v>69.8</v>
          </cell>
          <cell r="F802">
            <v>9366</v>
          </cell>
          <cell r="H802">
            <v>9</v>
          </cell>
          <cell r="I802">
            <v>93</v>
          </cell>
          <cell r="J802">
            <v>797</v>
          </cell>
          <cell r="K802">
            <v>2183130306</v>
          </cell>
        </row>
        <row r="803">
          <cell r="A803" t="str">
            <v>FOSSIL</v>
          </cell>
          <cell r="B803">
            <v>4725328</v>
          </cell>
          <cell r="C803">
            <v>4718789</v>
          </cell>
          <cell r="F803">
            <v>9591.4678360105372</v>
          </cell>
          <cell r="H803">
            <v>9</v>
          </cell>
          <cell r="I803">
            <v>93</v>
          </cell>
          <cell r="J803">
            <v>798</v>
          </cell>
          <cell r="K803">
            <v>45322831526.599998</v>
          </cell>
          <cell r="M803">
            <v>4687932</v>
          </cell>
          <cell r="N803">
            <v>31615960</v>
          </cell>
          <cell r="R803">
            <v>38984290</v>
          </cell>
          <cell r="S803">
            <v>38861996</v>
          </cell>
          <cell r="T803">
            <v>38598585</v>
          </cell>
          <cell r="U803">
            <v>9604.3162237762954</v>
          </cell>
          <cell r="V803">
            <v>374417448919.39996</v>
          </cell>
        </row>
        <row r="804">
          <cell r="A804" t="str">
            <v>PTP1</v>
          </cell>
          <cell r="B804">
            <v>157933</v>
          </cell>
          <cell r="C804">
            <v>157594</v>
          </cell>
          <cell r="D804">
            <v>608.75</v>
          </cell>
          <cell r="E804">
            <v>70.69</v>
          </cell>
          <cell r="F804">
            <v>9436.4</v>
          </cell>
          <cell r="H804">
            <v>10</v>
          </cell>
          <cell r="I804">
            <v>93</v>
          </cell>
          <cell r="J804">
            <v>799</v>
          </cell>
          <cell r="K804">
            <v>1490318961.2</v>
          </cell>
        </row>
        <row r="805">
          <cell r="A805" t="str">
            <v>PTP2</v>
          </cell>
          <cell r="B805">
            <v>170563</v>
          </cell>
          <cell r="C805">
            <v>170431</v>
          </cell>
          <cell r="D805">
            <v>692.13</v>
          </cell>
          <cell r="E805">
            <v>67.150000000000006</v>
          </cell>
          <cell r="F805">
            <v>9892.7000000000007</v>
          </cell>
          <cell r="H805">
            <v>10</v>
          </cell>
          <cell r="I805">
            <v>93</v>
          </cell>
          <cell r="J805">
            <v>800</v>
          </cell>
          <cell r="K805">
            <v>1687328590.1000001</v>
          </cell>
        </row>
        <row r="806">
          <cell r="A806" t="str">
            <v>NPTP3</v>
          </cell>
          <cell r="B806">
            <v>349292</v>
          </cell>
          <cell r="C806">
            <v>346393</v>
          </cell>
          <cell r="D806">
            <v>535.08000000000004</v>
          </cell>
          <cell r="E806">
            <v>98.02</v>
          </cell>
          <cell r="F806">
            <v>10966.9</v>
          </cell>
          <cell r="H806">
            <v>10</v>
          </cell>
          <cell r="I806">
            <v>93</v>
          </cell>
          <cell r="J806">
            <v>801</v>
          </cell>
          <cell r="K806">
            <v>3830650434.7999997</v>
          </cell>
        </row>
        <row r="807">
          <cell r="A807" t="str">
            <v>NPTP4</v>
          </cell>
          <cell r="B807">
            <v>435727</v>
          </cell>
          <cell r="C807">
            <v>435727</v>
          </cell>
          <cell r="D807">
            <v>720</v>
          </cell>
          <cell r="E807">
            <v>90.87</v>
          </cell>
          <cell r="F807">
            <v>11267.3</v>
          </cell>
          <cell r="H807">
            <v>10</v>
          </cell>
          <cell r="I807">
            <v>93</v>
          </cell>
          <cell r="J807">
            <v>802</v>
          </cell>
          <cell r="K807">
            <v>4909466827.0999994</v>
          </cell>
        </row>
        <row r="808">
          <cell r="A808" t="str">
            <v>PCU5</v>
          </cell>
          <cell r="B808">
            <v>4937</v>
          </cell>
          <cell r="C808">
            <v>4554</v>
          </cell>
          <cell r="D808">
            <v>125.5</v>
          </cell>
          <cell r="E808">
            <v>58.71</v>
          </cell>
          <cell r="F808">
            <v>12185.7</v>
          </cell>
          <cell r="H808">
            <v>10</v>
          </cell>
          <cell r="I808">
            <v>93</v>
          </cell>
          <cell r="J808">
            <v>803</v>
          </cell>
          <cell r="K808">
            <v>60160800.900000006</v>
          </cell>
        </row>
        <row r="809">
          <cell r="A809" t="str">
            <v>PCU6</v>
          </cell>
          <cell r="B809">
            <v>11690</v>
          </cell>
          <cell r="C809">
            <v>11417</v>
          </cell>
          <cell r="D809">
            <v>155.43</v>
          </cell>
          <cell r="E809">
            <v>53.72</v>
          </cell>
          <cell r="F809">
            <v>10874</v>
          </cell>
          <cell r="H809">
            <v>10</v>
          </cell>
          <cell r="I809">
            <v>93</v>
          </cell>
          <cell r="J809">
            <v>804</v>
          </cell>
          <cell r="K809">
            <v>127117060</v>
          </cell>
        </row>
        <row r="810">
          <cell r="A810" t="str">
            <v>PFL4</v>
          </cell>
          <cell r="B810">
            <v>129889</v>
          </cell>
          <cell r="C810">
            <v>129887</v>
          </cell>
          <cell r="D810">
            <v>364.93</v>
          </cell>
          <cell r="E810">
            <v>91.03</v>
          </cell>
          <cell r="F810">
            <v>7486.3</v>
          </cell>
          <cell r="H810">
            <v>10</v>
          </cell>
          <cell r="I810">
            <v>93</v>
          </cell>
          <cell r="J810">
            <v>805</v>
          </cell>
          <cell r="K810">
            <v>972388020.70000005</v>
          </cell>
        </row>
        <row r="811">
          <cell r="A811" t="str">
            <v>PFL5</v>
          </cell>
          <cell r="B811">
            <v>280118</v>
          </cell>
          <cell r="C811">
            <v>280118</v>
          </cell>
          <cell r="D811">
            <v>720</v>
          </cell>
          <cell r="E811">
            <v>99.5</v>
          </cell>
          <cell r="F811">
            <v>7316.2</v>
          </cell>
          <cell r="H811">
            <v>10</v>
          </cell>
          <cell r="I811">
            <v>93</v>
          </cell>
          <cell r="J811">
            <v>806</v>
          </cell>
          <cell r="K811">
            <v>2049399311.5999999</v>
          </cell>
        </row>
        <row r="812">
          <cell r="A812" t="str">
            <v>PPE1</v>
          </cell>
          <cell r="B812">
            <v>56027</v>
          </cell>
          <cell r="C812">
            <v>55793</v>
          </cell>
          <cell r="D812">
            <v>404.83</v>
          </cell>
          <cell r="E812">
            <v>67.84</v>
          </cell>
          <cell r="F812">
            <v>10063.6</v>
          </cell>
          <cell r="H812">
            <v>10</v>
          </cell>
          <cell r="I812">
            <v>93</v>
          </cell>
          <cell r="J812">
            <v>807</v>
          </cell>
          <cell r="K812">
            <v>563833317.20000005</v>
          </cell>
        </row>
        <row r="813">
          <cell r="A813" t="str">
            <v>PPE2</v>
          </cell>
          <cell r="B813">
            <v>95345</v>
          </cell>
          <cell r="C813">
            <v>95246</v>
          </cell>
          <cell r="D813">
            <v>685.68</v>
          </cell>
          <cell r="E813">
            <v>68.16</v>
          </cell>
          <cell r="F813">
            <v>9991.6</v>
          </cell>
          <cell r="H813">
            <v>10</v>
          </cell>
          <cell r="I813">
            <v>93</v>
          </cell>
          <cell r="J813">
            <v>808</v>
          </cell>
          <cell r="K813">
            <v>952649102</v>
          </cell>
        </row>
        <row r="814">
          <cell r="A814" t="str">
            <v>PPE3</v>
          </cell>
          <cell r="B814">
            <v>185453</v>
          </cell>
          <cell r="C814">
            <v>185227</v>
          </cell>
          <cell r="D814">
            <v>642.33000000000004</v>
          </cell>
          <cell r="E814">
            <v>78.67</v>
          </cell>
          <cell r="F814">
            <v>9484.2999999999993</v>
          </cell>
          <cell r="H814">
            <v>10</v>
          </cell>
          <cell r="I814">
            <v>93</v>
          </cell>
          <cell r="J814">
            <v>809</v>
          </cell>
          <cell r="K814">
            <v>1758891887.8999999</v>
          </cell>
        </row>
        <row r="815">
          <cell r="A815" t="str">
            <v>PPE4</v>
          </cell>
          <cell r="B815">
            <v>157765</v>
          </cell>
          <cell r="C815">
            <v>157505</v>
          </cell>
          <cell r="D815">
            <v>565.02</v>
          </cell>
          <cell r="E815">
            <v>76.08</v>
          </cell>
          <cell r="F815">
            <v>9462.5</v>
          </cell>
          <cell r="H815">
            <v>10</v>
          </cell>
          <cell r="I815">
            <v>93</v>
          </cell>
          <cell r="J815">
            <v>810</v>
          </cell>
          <cell r="K815">
            <v>1492851312.5</v>
          </cell>
        </row>
        <row r="816">
          <cell r="A816" t="str">
            <v>PRV3</v>
          </cell>
          <cell r="B816">
            <v>156990</v>
          </cell>
          <cell r="C816">
            <v>156966</v>
          </cell>
          <cell r="D816">
            <v>711.3</v>
          </cell>
          <cell r="E816">
            <v>81.14</v>
          </cell>
          <cell r="F816">
            <v>9838.7999999999993</v>
          </cell>
          <cell r="H816">
            <v>10</v>
          </cell>
          <cell r="I816">
            <v>93</v>
          </cell>
          <cell r="J816">
            <v>811</v>
          </cell>
          <cell r="K816">
            <v>1544593212</v>
          </cell>
        </row>
        <row r="817">
          <cell r="A817" t="str">
            <v>PRV4</v>
          </cell>
          <cell r="B817">
            <v>164249</v>
          </cell>
          <cell r="C817">
            <v>164249</v>
          </cell>
          <cell r="D817">
            <v>720</v>
          </cell>
          <cell r="E817">
            <v>83.87</v>
          </cell>
          <cell r="F817">
            <v>9862.4</v>
          </cell>
          <cell r="H817">
            <v>10</v>
          </cell>
          <cell r="I817">
            <v>93</v>
          </cell>
          <cell r="J817">
            <v>812</v>
          </cell>
          <cell r="K817">
            <v>1619889337.5999999</v>
          </cell>
        </row>
        <row r="818">
          <cell r="A818" t="str">
            <v>PMR1</v>
          </cell>
          <cell r="B818">
            <v>78584</v>
          </cell>
          <cell r="C818">
            <v>76116</v>
          </cell>
          <cell r="D818">
            <v>211.52</v>
          </cell>
          <cell r="E818">
            <v>47.45</v>
          </cell>
          <cell r="F818">
            <v>10272.6</v>
          </cell>
          <cell r="H818">
            <v>10</v>
          </cell>
          <cell r="I818">
            <v>93</v>
          </cell>
          <cell r="J818">
            <v>813</v>
          </cell>
          <cell r="K818">
            <v>807261998.39999998</v>
          </cell>
        </row>
        <row r="819">
          <cell r="A819" t="str">
            <v>PMR2</v>
          </cell>
          <cell r="B819">
            <v>96578</v>
          </cell>
          <cell r="C819">
            <v>94620</v>
          </cell>
          <cell r="D819">
            <v>272.98</v>
          </cell>
          <cell r="E819">
            <v>45.18</v>
          </cell>
          <cell r="F819">
            <v>10794.6</v>
          </cell>
          <cell r="H819">
            <v>10</v>
          </cell>
          <cell r="I819">
            <v>93</v>
          </cell>
          <cell r="J819">
            <v>814</v>
          </cell>
          <cell r="K819">
            <v>1042520878.8000001</v>
          </cell>
        </row>
        <row r="820">
          <cell r="A820" t="str">
            <v>PMG3</v>
          </cell>
          <cell r="B820">
            <v>190654</v>
          </cell>
          <cell r="C820">
            <v>190654</v>
          </cell>
          <cell r="D820">
            <v>597.52</v>
          </cell>
          <cell r="E820">
            <v>76.7</v>
          </cell>
          <cell r="F820">
            <v>7011.7</v>
          </cell>
          <cell r="H820">
            <v>10</v>
          </cell>
          <cell r="I820">
            <v>93</v>
          </cell>
          <cell r="J820">
            <v>815</v>
          </cell>
          <cell r="K820">
            <v>1336808651.8</v>
          </cell>
        </row>
        <row r="821">
          <cell r="A821" t="str">
            <v>PMG4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H821">
            <v>10</v>
          </cell>
          <cell r="I821">
            <v>93</v>
          </cell>
          <cell r="J821">
            <v>816</v>
          </cell>
          <cell r="K821">
            <v>0</v>
          </cell>
        </row>
        <row r="822">
          <cell r="A822" t="str">
            <v>PSL1</v>
          </cell>
          <cell r="B822">
            <v>585506</v>
          </cell>
          <cell r="C822">
            <v>585506</v>
          </cell>
          <cell r="D822">
            <v>720</v>
          </cell>
          <cell r="E822">
            <v>96.93</v>
          </cell>
          <cell r="F822">
            <v>10970.2</v>
          </cell>
          <cell r="H822">
            <v>10</v>
          </cell>
          <cell r="I822">
            <v>93</v>
          </cell>
          <cell r="J822">
            <v>817</v>
          </cell>
          <cell r="K822">
            <v>6423117921.2000008</v>
          </cell>
        </row>
        <row r="823">
          <cell r="A823" t="str">
            <v>PSL2</v>
          </cell>
          <cell r="B823">
            <v>544598</v>
          </cell>
          <cell r="C823">
            <v>544598</v>
          </cell>
          <cell r="D823">
            <v>720</v>
          </cell>
          <cell r="E823">
            <v>90.15</v>
          </cell>
          <cell r="F823">
            <v>11308.7</v>
          </cell>
          <cell r="H823">
            <v>10</v>
          </cell>
          <cell r="I823">
            <v>93</v>
          </cell>
          <cell r="J823">
            <v>818</v>
          </cell>
          <cell r="K823">
            <v>6158695402.6000004</v>
          </cell>
        </row>
        <row r="824">
          <cell r="A824" t="str">
            <v>PCC1</v>
          </cell>
          <cell r="B824">
            <v>0</v>
          </cell>
          <cell r="C824">
            <v>-436</v>
          </cell>
          <cell r="D824">
            <v>0</v>
          </cell>
          <cell r="E824">
            <v>0</v>
          </cell>
          <cell r="F824">
            <v>0</v>
          </cell>
          <cell r="H824">
            <v>10</v>
          </cell>
          <cell r="I824">
            <v>93</v>
          </cell>
          <cell r="J824">
            <v>819</v>
          </cell>
          <cell r="K824">
            <v>0</v>
          </cell>
        </row>
        <row r="825">
          <cell r="A825" t="str">
            <v>PCC2</v>
          </cell>
          <cell r="B825">
            <v>214879</v>
          </cell>
          <cell r="C825">
            <v>214846</v>
          </cell>
          <cell r="D825">
            <v>711.2</v>
          </cell>
          <cell r="E825">
            <v>82.33</v>
          </cell>
          <cell r="F825">
            <v>9551.4</v>
          </cell>
          <cell r="H825">
            <v>10</v>
          </cell>
          <cell r="I825">
            <v>93</v>
          </cell>
          <cell r="J825">
            <v>820</v>
          </cell>
          <cell r="K825">
            <v>2052395280.5999999</v>
          </cell>
        </row>
        <row r="826">
          <cell r="A826" t="str">
            <v>PSN3</v>
          </cell>
          <cell r="B826">
            <v>40409</v>
          </cell>
          <cell r="C826">
            <v>40115</v>
          </cell>
          <cell r="D826">
            <v>447.73</v>
          </cell>
          <cell r="E826">
            <v>65.88</v>
          </cell>
          <cell r="F826">
            <v>10408</v>
          </cell>
          <cell r="H826">
            <v>10</v>
          </cell>
          <cell r="I826">
            <v>93</v>
          </cell>
          <cell r="J826">
            <v>821</v>
          </cell>
          <cell r="K826">
            <v>420576872</v>
          </cell>
        </row>
        <row r="827">
          <cell r="A827" t="str">
            <v>PSN4</v>
          </cell>
          <cell r="B827">
            <v>142679</v>
          </cell>
          <cell r="C827">
            <v>142217</v>
          </cell>
          <cell r="D827">
            <v>614.73</v>
          </cell>
          <cell r="E827">
            <v>64.12</v>
          </cell>
          <cell r="F827">
            <v>9932.1</v>
          </cell>
          <cell r="H827">
            <v>10</v>
          </cell>
          <cell r="I827">
            <v>93</v>
          </cell>
          <cell r="J827">
            <v>822</v>
          </cell>
          <cell r="K827">
            <v>1417102095.9000001</v>
          </cell>
        </row>
        <row r="828">
          <cell r="A828" t="str">
            <v>PSN5</v>
          </cell>
          <cell r="B828">
            <v>83088</v>
          </cell>
          <cell r="C828">
            <v>82811</v>
          </cell>
          <cell r="D828">
            <v>360.68</v>
          </cell>
          <cell r="E828">
            <v>63.64</v>
          </cell>
          <cell r="F828">
            <v>10207.6</v>
          </cell>
          <cell r="H828">
            <v>10</v>
          </cell>
          <cell r="I828">
            <v>93</v>
          </cell>
          <cell r="J828">
            <v>823</v>
          </cell>
          <cell r="K828">
            <v>848129068.80000007</v>
          </cell>
        </row>
        <row r="829">
          <cell r="A829" t="str">
            <v>PPN1</v>
          </cell>
          <cell r="B829">
            <v>124571</v>
          </cell>
          <cell r="C829">
            <v>124326</v>
          </cell>
          <cell r="D829">
            <v>650.23</v>
          </cell>
          <cell r="E829">
            <v>80.16</v>
          </cell>
          <cell r="F829">
            <v>8726.1</v>
          </cell>
          <cell r="H829">
            <v>10</v>
          </cell>
          <cell r="I829">
            <v>93</v>
          </cell>
          <cell r="J829">
            <v>824</v>
          </cell>
          <cell r="K829">
            <v>1087019003.1000001</v>
          </cell>
        </row>
        <row r="830">
          <cell r="A830" t="str">
            <v>PPN2</v>
          </cell>
          <cell r="B830">
            <v>123113</v>
          </cell>
          <cell r="C830">
            <v>122975</v>
          </cell>
          <cell r="D830">
            <v>670.47</v>
          </cell>
          <cell r="E830">
            <v>76.83</v>
          </cell>
          <cell r="F830">
            <v>8598.2000000000007</v>
          </cell>
          <cell r="H830">
            <v>10</v>
          </cell>
          <cell r="I830">
            <v>93</v>
          </cell>
          <cell r="J830">
            <v>825</v>
          </cell>
          <cell r="K830">
            <v>1058550196.6000001</v>
          </cell>
        </row>
        <row r="831">
          <cell r="A831" t="str">
            <v>PMT1</v>
          </cell>
          <cell r="B831">
            <v>233462</v>
          </cell>
          <cell r="C831">
            <v>232782</v>
          </cell>
          <cell r="D831">
            <v>573.92999999999995</v>
          </cell>
          <cell r="E831">
            <v>51.95</v>
          </cell>
          <cell r="F831">
            <v>9977.5</v>
          </cell>
          <cell r="H831">
            <v>10</v>
          </cell>
          <cell r="I831">
            <v>93</v>
          </cell>
          <cell r="J831">
            <v>826</v>
          </cell>
          <cell r="K831">
            <v>2329367105</v>
          </cell>
        </row>
        <row r="832">
          <cell r="A832" t="str">
            <v>PMT2</v>
          </cell>
          <cell r="B832">
            <v>292080</v>
          </cell>
          <cell r="C832">
            <v>291646</v>
          </cell>
          <cell r="D832">
            <v>637.29999999999995</v>
          </cell>
          <cell r="E832">
            <v>58.53</v>
          </cell>
          <cell r="F832">
            <v>10021.4</v>
          </cell>
          <cell r="H832">
            <v>10</v>
          </cell>
          <cell r="I832">
            <v>93</v>
          </cell>
          <cell r="J832">
            <v>827</v>
          </cell>
          <cell r="K832">
            <v>2927050512</v>
          </cell>
        </row>
        <row r="833">
          <cell r="A833" t="str">
            <v>PFM1</v>
          </cell>
          <cell r="B833">
            <v>24425</v>
          </cell>
          <cell r="C833">
            <v>24190</v>
          </cell>
          <cell r="D833">
            <v>222.23</v>
          </cell>
          <cell r="E833">
            <v>80.22</v>
          </cell>
          <cell r="F833">
            <v>10387.5</v>
          </cell>
          <cell r="H833">
            <v>10</v>
          </cell>
          <cell r="I833">
            <v>93</v>
          </cell>
          <cell r="J833">
            <v>828</v>
          </cell>
          <cell r="K833">
            <v>253714687.5</v>
          </cell>
        </row>
        <row r="834">
          <cell r="A834" t="str">
            <v>PFM2</v>
          </cell>
          <cell r="B834">
            <v>224377</v>
          </cell>
          <cell r="C834">
            <v>224377</v>
          </cell>
          <cell r="D834">
            <v>720</v>
          </cell>
          <cell r="E834">
            <v>84.91</v>
          </cell>
          <cell r="F834">
            <v>9354.2000000000007</v>
          </cell>
          <cell r="H834">
            <v>10</v>
          </cell>
          <cell r="I834">
            <v>93</v>
          </cell>
          <cell r="J834">
            <v>829</v>
          </cell>
          <cell r="K834">
            <v>2098867333.4000001</v>
          </cell>
        </row>
        <row r="835">
          <cell r="A835" t="str">
            <v>GPE</v>
          </cell>
          <cell r="B835">
            <v>3252</v>
          </cell>
          <cell r="C835">
            <v>3252</v>
          </cell>
          <cell r="D835">
            <v>145.27000000000001</v>
          </cell>
          <cell r="E835">
            <v>63.06</v>
          </cell>
          <cell r="F835">
            <v>20999.599999999999</v>
          </cell>
          <cell r="H835">
            <v>10</v>
          </cell>
          <cell r="I835">
            <v>93</v>
          </cell>
          <cell r="J835">
            <v>830</v>
          </cell>
          <cell r="K835">
            <v>68290699.199999988</v>
          </cell>
        </row>
        <row r="836">
          <cell r="A836" t="str">
            <v>GFL</v>
          </cell>
          <cell r="B836">
            <v>4511</v>
          </cell>
          <cell r="C836">
            <v>4511</v>
          </cell>
          <cell r="D836">
            <v>195.98</v>
          </cell>
          <cell r="E836">
            <v>64.84</v>
          </cell>
          <cell r="F836">
            <v>17085.599999999999</v>
          </cell>
          <cell r="H836">
            <v>10</v>
          </cell>
          <cell r="I836">
            <v>93</v>
          </cell>
          <cell r="J836">
            <v>831</v>
          </cell>
          <cell r="K836">
            <v>77073141.599999994</v>
          </cell>
        </row>
        <row r="837">
          <cell r="A837" t="str">
            <v>GFM</v>
          </cell>
          <cell r="B837">
            <v>2</v>
          </cell>
          <cell r="C837">
            <v>2</v>
          </cell>
          <cell r="D837">
            <v>0.43</v>
          </cell>
          <cell r="E837">
            <v>9.23</v>
          </cell>
          <cell r="F837">
            <v>829473</v>
          </cell>
          <cell r="H837">
            <v>10</v>
          </cell>
          <cell r="I837">
            <v>93</v>
          </cell>
          <cell r="J837">
            <v>832</v>
          </cell>
          <cell r="K837">
            <v>1658946</v>
          </cell>
        </row>
        <row r="838">
          <cell r="A838" t="str">
            <v>PJK1</v>
          </cell>
          <cell r="B838">
            <v>89833</v>
          </cell>
          <cell r="C838">
            <v>89833</v>
          </cell>
          <cell r="D838">
            <v>745</v>
          </cell>
          <cell r="E838">
            <v>97.58</v>
          </cell>
          <cell r="F838">
            <v>9448.1</v>
          </cell>
          <cell r="H838">
            <v>10</v>
          </cell>
          <cell r="I838">
            <v>93</v>
          </cell>
          <cell r="J838">
            <v>833</v>
          </cell>
          <cell r="K838">
            <v>848751167.30000007</v>
          </cell>
        </row>
        <row r="839">
          <cell r="A839" t="str">
            <v>PJK2</v>
          </cell>
          <cell r="B839">
            <v>90662</v>
          </cell>
          <cell r="C839">
            <v>90662</v>
          </cell>
          <cell r="D839">
            <v>745</v>
          </cell>
          <cell r="E839">
            <v>98.48</v>
          </cell>
          <cell r="F839">
            <v>9713.2999999999993</v>
          </cell>
          <cell r="H839">
            <v>10</v>
          </cell>
          <cell r="I839">
            <v>93</v>
          </cell>
          <cell r="J839">
            <v>834</v>
          </cell>
          <cell r="K839">
            <v>880627204.5999999</v>
          </cell>
        </row>
        <row r="840">
          <cell r="A840" t="str">
            <v>PSG4</v>
          </cell>
          <cell r="B840">
            <v>214816</v>
          </cell>
          <cell r="C840">
            <v>214816</v>
          </cell>
          <cell r="D840">
            <v>745</v>
          </cell>
          <cell r="E840">
            <v>65.7</v>
          </cell>
          <cell r="F840">
            <v>9376</v>
          </cell>
          <cell r="H840">
            <v>10</v>
          </cell>
          <cell r="I840">
            <v>93</v>
          </cell>
          <cell r="J840">
            <v>835</v>
          </cell>
          <cell r="K840">
            <v>2014114816</v>
          </cell>
        </row>
        <row r="841">
          <cell r="A841" t="str">
            <v>FOSSIL</v>
          </cell>
          <cell r="B841">
            <v>3842934</v>
          </cell>
          <cell r="C841">
            <v>3833302</v>
          </cell>
          <cell r="F841">
            <v>9339.0364165244591</v>
          </cell>
          <cell r="H841">
            <v>10</v>
          </cell>
          <cell r="I841">
            <v>93</v>
          </cell>
          <cell r="J841">
            <v>836</v>
          </cell>
          <cell r="K841">
            <v>35889300572.300003</v>
          </cell>
          <cell r="M841">
            <v>3825537</v>
          </cell>
          <cell r="N841">
            <v>35449262</v>
          </cell>
          <cell r="R841">
            <v>39963993</v>
          </cell>
          <cell r="S841">
            <v>39841602</v>
          </cell>
          <cell r="T841">
            <v>39596853</v>
          </cell>
          <cell r="U841">
            <v>9563.9020001579902</v>
          </cell>
          <cell r="V841">
            <v>382211712586.99994</v>
          </cell>
        </row>
        <row r="842">
          <cell r="A842" t="str">
            <v>PTP1</v>
          </cell>
          <cell r="B842">
            <v>171834</v>
          </cell>
          <cell r="C842">
            <v>171571</v>
          </cell>
          <cell r="D842">
            <v>683.03</v>
          </cell>
          <cell r="E842">
            <v>68.55</v>
          </cell>
          <cell r="F842">
            <v>9420.6</v>
          </cell>
          <cell r="H842">
            <v>11</v>
          </cell>
          <cell r="I842">
            <v>93</v>
          </cell>
          <cell r="J842">
            <v>837</v>
          </cell>
          <cell r="K842">
            <v>1618779380.4000001</v>
          </cell>
        </row>
        <row r="843">
          <cell r="A843" t="str">
            <v>PTP2</v>
          </cell>
          <cell r="B843">
            <v>31205</v>
          </cell>
          <cell r="C843">
            <v>30372</v>
          </cell>
          <cell r="D843">
            <v>151.44999999999999</v>
          </cell>
          <cell r="E843">
            <v>56.14</v>
          </cell>
          <cell r="F843">
            <v>9901.2000000000007</v>
          </cell>
          <cell r="H843">
            <v>11</v>
          </cell>
          <cell r="I843">
            <v>93</v>
          </cell>
          <cell r="J843">
            <v>838</v>
          </cell>
          <cell r="K843">
            <v>308966946</v>
          </cell>
        </row>
        <row r="844">
          <cell r="A844" t="str">
            <v>NPTP3</v>
          </cell>
          <cell r="B844">
            <v>512935</v>
          </cell>
          <cell r="C844">
            <v>512935</v>
          </cell>
          <cell r="D844">
            <v>745</v>
          </cell>
          <cell r="E844">
            <v>103.38</v>
          </cell>
          <cell r="F844">
            <v>10894.8</v>
          </cell>
          <cell r="H844">
            <v>11</v>
          </cell>
          <cell r="I844">
            <v>93</v>
          </cell>
          <cell r="J844">
            <v>839</v>
          </cell>
          <cell r="K844">
            <v>5588324238</v>
          </cell>
        </row>
        <row r="845">
          <cell r="A845" t="str">
            <v>NPTP4</v>
          </cell>
          <cell r="B845">
            <v>512011</v>
          </cell>
          <cell r="C845">
            <v>512011</v>
          </cell>
          <cell r="D845">
            <v>745</v>
          </cell>
          <cell r="E845">
            <v>103.19</v>
          </cell>
          <cell r="F845">
            <v>10924.4</v>
          </cell>
          <cell r="H845">
            <v>11</v>
          </cell>
          <cell r="I845">
            <v>93</v>
          </cell>
          <cell r="J845">
            <v>840</v>
          </cell>
          <cell r="K845">
            <v>5593412968.3999996</v>
          </cell>
        </row>
        <row r="846">
          <cell r="A846" t="str">
            <v>PCU5</v>
          </cell>
          <cell r="B846">
            <v>0</v>
          </cell>
          <cell r="C846">
            <v>-112</v>
          </cell>
          <cell r="D846">
            <v>0</v>
          </cell>
          <cell r="E846">
            <v>0</v>
          </cell>
          <cell r="F846">
            <v>0</v>
          </cell>
          <cell r="H846">
            <v>11</v>
          </cell>
          <cell r="I846">
            <v>93</v>
          </cell>
          <cell r="J846">
            <v>841</v>
          </cell>
          <cell r="K846">
            <v>0</v>
          </cell>
        </row>
        <row r="847">
          <cell r="A847" t="str">
            <v>PCU6</v>
          </cell>
          <cell r="B847">
            <v>0</v>
          </cell>
          <cell r="C847">
            <v>-127</v>
          </cell>
          <cell r="D847">
            <v>0</v>
          </cell>
          <cell r="E847">
            <v>0</v>
          </cell>
          <cell r="F847">
            <v>0</v>
          </cell>
          <cell r="H847">
            <v>11</v>
          </cell>
          <cell r="I847">
            <v>93</v>
          </cell>
          <cell r="J847">
            <v>842</v>
          </cell>
          <cell r="K847">
            <v>0</v>
          </cell>
        </row>
        <row r="848">
          <cell r="A848" t="str">
            <v>PFL4</v>
          </cell>
          <cell r="B848">
            <v>276057</v>
          </cell>
          <cell r="C848">
            <v>275978</v>
          </cell>
          <cell r="D848">
            <v>717.85</v>
          </cell>
          <cell r="E848">
            <v>98.35</v>
          </cell>
          <cell r="F848">
            <v>7469.6</v>
          </cell>
          <cell r="H848">
            <v>11</v>
          </cell>
          <cell r="I848">
            <v>93</v>
          </cell>
          <cell r="J848">
            <v>843</v>
          </cell>
          <cell r="K848">
            <v>2062035367.2</v>
          </cell>
        </row>
        <row r="849">
          <cell r="A849" t="str">
            <v>PFL5</v>
          </cell>
          <cell r="B849">
            <v>140726</v>
          </cell>
          <cell r="C849">
            <v>140203</v>
          </cell>
          <cell r="D849">
            <v>379.48</v>
          </cell>
          <cell r="E849">
            <v>94.84</v>
          </cell>
          <cell r="F849">
            <v>7419.2</v>
          </cell>
          <cell r="H849">
            <v>11</v>
          </cell>
          <cell r="I849">
            <v>93</v>
          </cell>
          <cell r="J849">
            <v>844</v>
          </cell>
          <cell r="K849">
            <v>1044074339.1999999</v>
          </cell>
        </row>
        <row r="850">
          <cell r="A850" t="str">
            <v>PPE1</v>
          </cell>
          <cell r="B850">
            <v>0</v>
          </cell>
          <cell r="C850">
            <v>-352</v>
          </cell>
          <cell r="D850">
            <v>0</v>
          </cell>
          <cell r="E850">
            <v>0</v>
          </cell>
          <cell r="F850">
            <v>0</v>
          </cell>
          <cell r="H850">
            <v>11</v>
          </cell>
          <cell r="I850">
            <v>93</v>
          </cell>
          <cell r="J850">
            <v>845</v>
          </cell>
          <cell r="K850">
            <v>0</v>
          </cell>
        </row>
        <row r="851">
          <cell r="A851" t="str">
            <v>PPE2</v>
          </cell>
          <cell r="B851">
            <v>81725</v>
          </cell>
          <cell r="C851">
            <v>81483</v>
          </cell>
          <cell r="D851">
            <v>643.72</v>
          </cell>
          <cell r="E851">
            <v>62.23</v>
          </cell>
          <cell r="F851">
            <v>10091.799999999999</v>
          </cell>
          <cell r="H851">
            <v>11</v>
          </cell>
          <cell r="I851">
            <v>93</v>
          </cell>
          <cell r="J851">
            <v>846</v>
          </cell>
          <cell r="K851">
            <v>824752355</v>
          </cell>
        </row>
        <row r="852">
          <cell r="A852" t="str">
            <v>PPE3</v>
          </cell>
          <cell r="B852">
            <v>199917</v>
          </cell>
          <cell r="C852">
            <v>199859</v>
          </cell>
          <cell r="D852">
            <v>729</v>
          </cell>
          <cell r="E852">
            <v>74.72</v>
          </cell>
          <cell r="F852">
            <v>9635.4</v>
          </cell>
          <cell r="H852">
            <v>11</v>
          </cell>
          <cell r="I852">
            <v>93</v>
          </cell>
          <cell r="J852">
            <v>847</v>
          </cell>
          <cell r="K852">
            <v>1926280261.8</v>
          </cell>
        </row>
        <row r="853">
          <cell r="A853" t="str">
            <v>PPE4</v>
          </cell>
          <cell r="B853">
            <v>163975</v>
          </cell>
          <cell r="C853">
            <v>163576</v>
          </cell>
          <cell r="D853">
            <v>598.23</v>
          </cell>
          <cell r="E853">
            <v>74.69</v>
          </cell>
          <cell r="F853">
            <v>9708.7999999999993</v>
          </cell>
          <cell r="H853">
            <v>11</v>
          </cell>
          <cell r="I853">
            <v>93</v>
          </cell>
          <cell r="J853">
            <v>848</v>
          </cell>
          <cell r="K853">
            <v>1592000479.9999998</v>
          </cell>
        </row>
        <row r="854">
          <cell r="A854" t="str">
            <v>PRV3</v>
          </cell>
          <cell r="B854">
            <v>156546</v>
          </cell>
          <cell r="C854">
            <v>156448</v>
          </cell>
          <cell r="D854">
            <v>717.23</v>
          </cell>
          <cell r="E854">
            <v>80.239999999999995</v>
          </cell>
          <cell r="F854">
            <v>9880.7000000000007</v>
          </cell>
          <cell r="H854">
            <v>11</v>
          </cell>
          <cell r="I854">
            <v>93</v>
          </cell>
          <cell r="J854">
            <v>849</v>
          </cell>
          <cell r="K854">
            <v>1546784062.2</v>
          </cell>
        </row>
        <row r="855">
          <cell r="A855" t="str">
            <v>PRV4</v>
          </cell>
          <cell r="B855">
            <v>117455</v>
          </cell>
          <cell r="C855">
            <v>117164</v>
          </cell>
          <cell r="D855">
            <v>511.9</v>
          </cell>
          <cell r="E855">
            <v>84.36</v>
          </cell>
          <cell r="F855">
            <v>9875.7000000000007</v>
          </cell>
          <cell r="H855">
            <v>11</v>
          </cell>
          <cell r="I855">
            <v>93</v>
          </cell>
          <cell r="J855">
            <v>850</v>
          </cell>
          <cell r="K855">
            <v>1159950343.5</v>
          </cell>
        </row>
        <row r="856">
          <cell r="A856" t="str">
            <v>PMR1</v>
          </cell>
          <cell r="B856">
            <v>112134</v>
          </cell>
          <cell r="C856">
            <v>110140</v>
          </cell>
          <cell r="D856">
            <v>336.77</v>
          </cell>
          <cell r="E856">
            <v>42.53</v>
          </cell>
          <cell r="F856">
            <v>10318.9</v>
          </cell>
          <cell r="H856">
            <v>11</v>
          </cell>
          <cell r="I856">
            <v>93</v>
          </cell>
          <cell r="J856">
            <v>851</v>
          </cell>
          <cell r="K856">
            <v>1157099532.5999999</v>
          </cell>
        </row>
        <row r="857">
          <cell r="A857" t="str">
            <v>PMR2</v>
          </cell>
          <cell r="B857">
            <v>13656</v>
          </cell>
          <cell r="C857">
            <v>12910</v>
          </cell>
          <cell r="D857">
            <v>41.58</v>
          </cell>
          <cell r="E857">
            <v>41.94</v>
          </cell>
          <cell r="F857">
            <v>10961.4</v>
          </cell>
          <cell r="H857">
            <v>11</v>
          </cell>
          <cell r="I857">
            <v>93</v>
          </cell>
          <cell r="J857">
            <v>852</v>
          </cell>
          <cell r="K857">
            <v>149688878.40000001</v>
          </cell>
        </row>
        <row r="858">
          <cell r="A858" t="str">
            <v>PMG3</v>
          </cell>
          <cell r="B858">
            <v>79058</v>
          </cell>
          <cell r="C858">
            <v>79058</v>
          </cell>
          <cell r="D858">
            <v>331.38</v>
          </cell>
          <cell r="E858">
            <v>57.35</v>
          </cell>
          <cell r="F858">
            <v>6264.4</v>
          </cell>
          <cell r="H858">
            <v>11</v>
          </cell>
          <cell r="I858">
            <v>93</v>
          </cell>
          <cell r="J858">
            <v>853</v>
          </cell>
          <cell r="K858">
            <v>495250935.19999999</v>
          </cell>
        </row>
        <row r="859">
          <cell r="A859" t="str">
            <v>PMG4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H859">
            <v>11</v>
          </cell>
          <cell r="I859">
            <v>93</v>
          </cell>
          <cell r="J859">
            <v>854</v>
          </cell>
          <cell r="K859">
            <v>0</v>
          </cell>
        </row>
        <row r="860">
          <cell r="A860" t="str">
            <v>PSL1</v>
          </cell>
          <cell r="B860">
            <v>620649</v>
          </cell>
          <cell r="C860">
            <v>620649</v>
          </cell>
          <cell r="D860">
            <v>745</v>
          </cell>
          <cell r="E860">
            <v>99.3</v>
          </cell>
          <cell r="F860">
            <v>10984.8</v>
          </cell>
          <cell r="H860">
            <v>11</v>
          </cell>
          <cell r="I860">
            <v>93</v>
          </cell>
          <cell r="J860">
            <v>855</v>
          </cell>
          <cell r="K860">
            <v>6817705135.1999998</v>
          </cell>
        </row>
        <row r="861">
          <cell r="A861" t="str">
            <v>PSL2</v>
          </cell>
          <cell r="B861">
            <v>274073</v>
          </cell>
          <cell r="C861">
            <v>273210</v>
          </cell>
          <cell r="D861">
            <v>720.07</v>
          </cell>
          <cell r="E861">
            <v>45.37</v>
          </cell>
          <cell r="F861">
            <v>12513.1</v>
          </cell>
          <cell r="H861">
            <v>11</v>
          </cell>
          <cell r="I861">
            <v>93</v>
          </cell>
          <cell r="J861">
            <v>856</v>
          </cell>
          <cell r="K861">
            <v>3429502856.3000002</v>
          </cell>
        </row>
        <row r="862">
          <cell r="A862" t="str">
            <v>PCC1</v>
          </cell>
          <cell r="B862">
            <v>0</v>
          </cell>
          <cell r="C862">
            <v>-524</v>
          </cell>
          <cell r="D862">
            <v>0</v>
          </cell>
          <cell r="E862">
            <v>0</v>
          </cell>
          <cell r="F862">
            <v>0</v>
          </cell>
          <cell r="H862">
            <v>11</v>
          </cell>
          <cell r="I862">
            <v>93</v>
          </cell>
          <cell r="J862">
            <v>857</v>
          </cell>
          <cell r="K862">
            <v>0</v>
          </cell>
        </row>
        <row r="863">
          <cell r="A863" t="str">
            <v>PCC2</v>
          </cell>
          <cell r="B863">
            <v>201791</v>
          </cell>
          <cell r="C863">
            <v>201566</v>
          </cell>
          <cell r="D863">
            <v>630.37</v>
          </cell>
          <cell r="E863">
            <v>87.23</v>
          </cell>
          <cell r="F863">
            <v>9452.9</v>
          </cell>
          <cell r="H863">
            <v>11</v>
          </cell>
          <cell r="I863">
            <v>93</v>
          </cell>
          <cell r="J863">
            <v>858</v>
          </cell>
          <cell r="K863">
            <v>1907510143.8999999</v>
          </cell>
        </row>
        <row r="864">
          <cell r="A864" t="str">
            <v>PSN3</v>
          </cell>
          <cell r="B864">
            <v>63706</v>
          </cell>
          <cell r="C864">
            <v>63622</v>
          </cell>
          <cell r="D864">
            <v>689.22</v>
          </cell>
          <cell r="E864">
            <v>67.47</v>
          </cell>
          <cell r="F864">
            <v>10142.299999999999</v>
          </cell>
          <cell r="H864">
            <v>11</v>
          </cell>
          <cell r="I864">
            <v>93</v>
          </cell>
          <cell r="J864">
            <v>859</v>
          </cell>
          <cell r="K864">
            <v>646125363.79999995</v>
          </cell>
        </row>
        <row r="865">
          <cell r="A865" t="str">
            <v>PSN4</v>
          </cell>
          <cell r="B865">
            <v>140231</v>
          </cell>
          <cell r="C865">
            <v>139712</v>
          </cell>
          <cell r="D865">
            <v>574.75</v>
          </cell>
          <cell r="E865">
            <v>67.400000000000006</v>
          </cell>
          <cell r="F865">
            <v>9840.4</v>
          </cell>
          <cell r="H865">
            <v>11</v>
          </cell>
          <cell r="I865">
            <v>93</v>
          </cell>
          <cell r="J865">
            <v>860</v>
          </cell>
          <cell r="K865">
            <v>1379929132.3999999</v>
          </cell>
        </row>
        <row r="866">
          <cell r="A866" t="str">
            <v>PSN5</v>
          </cell>
          <cell r="B866">
            <v>158786</v>
          </cell>
          <cell r="C866">
            <v>158503</v>
          </cell>
          <cell r="D866">
            <v>580.42999999999995</v>
          </cell>
          <cell r="E866">
            <v>75.569999999999993</v>
          </cell>
          <cell r="F866">
            <v>9962.4</v>
          </cell>
          <cell r="H866">
            <v>11</v>
          </cell>
          <cell r="I866">
            <v>93</v>
          </cell>
          <cell r="J866">
            <v>861</v>
          </cell>
          <cell r="K866">
            <v>1581889646.3999999</v>
          </cell>
        </row>
        <row r="867">
          <cell r="A867" t="str">
            <v>PPN1</v>
          </cell>
          <cell r="B867">
            <v>123538</v>
          </cell>
          <cell r="C867">
            <v>123129</v>
          </cell>
          <cell r="D867">
            <v>615.82000000000005</v>
          </cell>
          <cell r="E867">
            <v>83.94</v>
          </cell>
          <cell r="F867">
            <v>8756.4</v>
          </cell>
          <cell r="H867">
            <v>11</v>
          </cell>
          <cell r="I867">
            <v>93</v>
          </cell>
          <cell r="J867">
            <v>862</v>
          </cell>
          <cell r="K867">
            <v>1081748143.2</v>
          </cell>
        </row>
        <row r="868">
          <cell r="A868" t="str">
            <v>PPN2</v>
          </cell>
          <cell r="B868">
            <v>122819</v>
          </cell>
          <cell r="C868">
            <v>122513</v>
          </cell>
          <cell r="D868">
            <v>642.92999999999995</v>
          </cell>
          <cell r="E868">
            <v>79.930000000000007</v>
          </cell>
          <cell r="F868">
            <v>8624.9</v>
          </cell>
          <cell r="H868">
            <v>11</v>
          </cell>
          <cell r="I868">
            <v>93</v>
          </cell>
          <cell r="J868">
            <v>863</v>
          </cell>
          <cell r="K868">
            <v>1059301593.0999999</v>
          </cell>
        </row>
        <row r="869">
          <cell r="A869" t="str">
            <v>PMT1</v>
          </cell>
          <cell r="B869">
            <v>193318</v>
          </cell>
          <cell r="C869">
            <v>192348</v>
          </cell>
          <cell r="D869">
            <v>450.58</v>
          </cell>
          <cell r="E869">
            <v>54.79</v>
          </cell>
          <cell r="F869">
            <v>10004.9</v>
          </cell>
          <cell r="H869">
            <v>11</v>
          </cell>
          <cell r="I869">
            <v>93</v>
          </cell>
          <cell r="J869">
            <v>864</v>
          </cell>
          <cell r="K869">
            <v>1934127258.2</v>
          </cell>
        </row>
        <row r="870">
          <cell r="A870" t="str">
            <v>PMT2</v>
          </cell>
          <cell r="B870">
            <v>116052</v>
          </cell>
          <cell r="C870">
            <v>114402</v>
          </cell>
          <cell r="D870">
            <v>262.52</v>
          </cell>
          <cell r="E870">
            <v>56.46</v>
          </cell>
          <cell r="F870">
            <v>10015</v>
          </cell>
          <cell r="H870">
            <v>11</v>
          </cell>
          <cell r="I870">
            <v>93</v>
          </cell>
          <cell r="J870">
            <v>865</v>
          </cell>
          <cell r="K870">
            <v>1162260780</v>
          </cell>
        </row>
        <row r="871">
          <cell r="A871" t="str">
            <v>PFM1</v>
          </cell>
          <cell r="B871">
            <v>35559</v>
          </cell>
          <cell r="C871">
            <v>35340</v>
          </cell>
          <cell r="D871">
            <v>326.48</v>
          </cell>
          <cell r="E871">
            <v>79.5</v>
          </cell>
          <cell r="F871">
            <v>9968.2999999999993</v>
          </cell>
          <cell r="H871">
            <v>11</v>
          </cell>
          <cell r="I871">
            <v>93</v>
          </cell>
          <cell r="J871">
            <v>866</v>
          </cell>
          <cell r="K871">
            <v>354462779.69999999</v>
          </cell>
        </row>
        <row r="872">
          <cell r="A872" t="str">
            <v>PFM2</v>
          </cell>
          <cell r="B872">
            <v>215262</v>
          </cell>
          <cell r="C872">
            <v>215078</v>
          </cell>
          <cell r="D872">
            <v>695.77</v>
          </cell>
          <cell r="E872">
            <v>84.3</v>
          </cell>
          <cell r="F872">
            <v>9390.5</v>
          </cell>
          <cell r="H872">
            <v>11</v>
          </cell>
          <cell r="I872">
            <v>93</v>
          </cell>
          <cell r="J872">
            <v>867</v>
          </cell>
          <cell r="K872">
            <v>2021417811</v>
          </cell>
        </row>
        <row r="873">
          <cell r="A873" t="str">
            <v>GPE</v>
          </cell>
          <cell r="B873">
            <v>3417</v>
          </cell>
          <cell r="C873">
            <v>3417</v>
          </cell>
          <cell r="D873">
            <v>202.58</v>
          </cell>
          <cell r="E873">
            <v>47.51</v>
          </cell>
          <cell r="F873">
            <v>19825.5</v>
          </cell>
          <cell r="H873">
            <v>11</v>
          </cell>
          <cell r="I873">
            <v>93</v>
          </cell>
          <cell r="J873">
            <v>868</v>
          </cell>
          <cell r="K873">
            <v>67743733.5</v>
          </cell>
        </row>
        <row r="874">
          <cell r="A874" t="str">
            <v>GFL</v>
          </cell>
          <cell r="B874">
            <v>5926</v>
          </cell>
          <cell r="C874">
            <v>5926</v>
          </cell>
          <cell r="D874">
            <v>311.25</v>
          </cell>
          <cell r="E874">
            <v>53.63</v>
          </cell>
          <cell r="F874">
            <v>19344</v>
          </cell>
          <cell r="H874">
            <v>11</v>
          </cell>
          <cell r="I874">
            <v>93</v>
          </cell>
          <cell r="J874">
            <v>869</v>
          </cell>
          <cell r="K874">
            <v>114632544</v>
          </cell>
        </row>
        <row r="875">
          <cell r="A875" t="str">
            <v>GFM</v>
          </cell>
          <cell r="B875">
            <v>14</v>
          </cell>
          <cell r="C875">
            <v>14</v>
          </cell>
          <cell r="D875">
            <v>1.77</v>
          </cell>
          <cell r="E875">
            <v>15.85</v>
          </cell>
          <cell r="F875">
            <v>57052</v>
          </cell>
          <cell r="H875">
            <v>11</v>
          </cell>
          <cell r="I875">
            <v>93</v>
          </cell>
          <cell r="J875">
            <v>870</v>
          </cell>
          <cell r="K875">
            <v>798728</v>
          </cell>
        </row>
        <row r="876">
          <cell r="A876" t="str">
            <v>PJK1</v>
          </cell>
          <cell r="B876">
            <v>84556</v>
          </cell>
          <cell r="C876">
            <v>84556</v>
          </cell>
          <cell r="D876">
            <v>702.46</v>
          </cell>
          <cell r="E876">
            <v>97.47</v>
          </cell>
          <cell r="F876">
            <v>9727.7000000000007</v>
          </cell>
          <cell r="H876">
            <v>11</v>
          </cell>
          <cell r="I876">
            <v>93</v>
          </cell>
          <cell r="J876">
            <v>871</v>
          </cell>
          <cell r="K876">
            <v>822535401.20000005</v>
          </cell>
        </row>
        <row r="877">
          <cell r="A877" t="str">
            <v>PJK2</v>
          </cell>
          <cell r="B877">
            <v>76533</v>
          </cell>
          <cell r="C877">
            <v>76533</v>
          </cell>
          <cell r="D877">
            <v>635.21</v>
          </cell>
          <cell r="E877">
            <v>97.73</v>
          </cell>
          <cell r="F877">
            <v>9707.9</v>
          </cell>
          <cell r="H877">
            <v>11</v>
          </cell>
          <cell r="I877">
            <v>93</v>
          </cell>
          <cell r="J877">
            <v>872</v>
          </cell>
          <cell r="K877">
            <v>742974710.69999993</v>
          </cell>
        </row>
        <row r="878">
          <cell r="A878" t="str">
            <v>PSG4</v>
          </cell>
          <cell r="B878">
            <v>200727</v>
          </cell>
          <cell r="C878">
            <v>200727</v>
          </cell>
          <cell r="D878">
            <v>665.27</v>
          </cell>
          <cell r="E878">
            <v>65.900000000000006</v>
          </cell>
          <cell r="F878">
            <v>9452</v>
          </cell>
          <cell r="H878">
            <v>11</v>
          </cell>
          <cell r="I878">
            <v>93</v>
          </cell>
          <cell r="J878">
            <v>873</v>
          </cell>
          <cell r="K878">
            <v>1897271604</v>
          </cell>
        </row>
        <row r="879">
          <cell r="A879" t="str">
            <v>FOSSIL</v>
          </cell>
          <cell r="B879">
            <v>3286523</v>
          </cell>
          <cell r="C879">
            <v>3275033</v>
          </cell>
          <cell r="F879">
            <v>9329.1275474414724</v>
          </cell>
          <cell r="H879">
            <v>11</v>
          </cell>
          <cell r="I879">
            <v>93</v>
          </cell>
          <cell r="J879">
            <v>874</v>
          </cell>
          <cell r="K879">
            <v>30660392254.599991</v>
          </cell>
          <cell r="M879">
            <v>3265676</v>
          </cell>
          <cell r="N879">
            <v>38724295</v>
          </cell>
          <cell r="R879">
            <v>40608164</v>
          </cell>
          <cell r="S879">
            <v>40486839</v>
          </cell>
          <cell r="T879">
            <v>40294158</v>
          </cell>
          <cell r="U879">
            <v>9526.1842362388015</v>
          </cell>
          <cell r="V879">
            <v>386840851759.39996</v>
          </cell>
        </row>
        <row r="880">
          <cell r="A880" t="str">
            <v>PTP1</v>
          </cell>
          <cell r="B880">
            <v>87323</v>
          </cell>
          <cell r="C880">
            <v>86136</v>
          </cell>
          <cell r="D880">
            <v>455.15</v>
          </cell>
          <cell r="E880">
            <v>52.28</v>
          </cell>
          <cell r="F880">
            <v>9479.2000000000007</v>
          </cell>
          <cell r="H880">
            <v>12</v>
          </cell>
          <cell r="I880">
            <v>93</v>
          </cell>
          <cell r="J880">
            <v>875</v>
          </cell>
          <cell r="K880">
            <v>827752181.60000002</v>
          </cell>
        </row>
        <row r="881">
          <cell r="A881" t="str">
            <v>PTP2</v>
          </cell>
          <cell r="B881">
            <v>36131</v>
          </cell>
          <cell r="C881">
            <v>34135</v>
          </cell>
          <cell r="D881">
            <v>210.3</v>
          </cell>
          <cell r="E881">
            <v>46.81</v>
          </cell>
          <cell r="F881">
            <v>10140.200000000001</v>
          </cell>
          <cell r="H881">
            <v>12</v>
          </cell>
          <cell r="I881">
            <v>93</v>
          </cell>
          <cell r="J881">
            <v>876</v>
          </cell>
          <cell r="K881">
            <v>366375566.20000005</v>
          </cell>
        </row>
        <row r="882">
          <cell r="A882" t="str">
            <v>NPTP3</v>
          </cell>
          <cell r="B882">
            <v>502269</v>
          </cell>
          <cell r="C882">
            <v>502269</v>
          </cell>
          <cell r="D882">
            <v>720</v>
          </cell>
          <cell r="E882">
            <v>104.74</v>
          </cell>
          <cell r="F882">
            <v>10765.5</v>
          </cell>
          <cell r="H882">
            <v>12</v>
          </cell>
          <cell r="I882">
            <v>93</v>
          </cell>
          <cell r="J882">
            <v>877</v>
          </cell>
          <cell r="K882">
            <v>5407176919.5</v>
          </cell>
        </row>
        <row r="883">
          <cell r="A883" t="str">
            <v>NPTP4</v>
          </cell>
          <cell r="B883">
            <v>502140</v>
          </cell>
          <cell r="C883">
            <v>502140</v>
          </cell>
          <cell r="D883">
            <v>720</v>
          </cell>
          <cell r="E883">
            <v>104.72</v>
          </cell>
          <cell r="F883">
            <v>10769.7</v>
          </cell>
          <cell r="H883">
            <v>12</v>
          </cell>
          <cell r="I883">
            <v>93</v>
          </cell>
          <cell r="J883">
            <v>878</v>
          </cell>
          <cell r="K883">
            <v>5407897158</v>
          </cell>
        </row>
        <row r="884">
          <cell r="A884" t="str">
            <v>PCU5</v>
          </cell>
          <cell r="B884">
            <v>0</v>
          </cell>
          <cell r="C884">
            <v>-7</v>
          </cell>
          <cell r="D884">
            <v>0</v>
          </cell>
          <cell r="E884">
            <v>0</v>
          </cell>
          <cell r="F884">
            <v>0</v>
          </cell>
          <cell r="H884">
            <v>12</v>
          </cell>
          <cell r="I884">
            <v>93</v>
          </cell>
          <cell r="J884">
            <v>879</v>
          </cell>
          <cell r="K884">
            <v>0</v>
          </cell>
        </row>
        <row r="885">
          <cell r="A885" t="str">
            <v>PCU6</v>
          </cell>
          <cell r="B885">
            <v>0</v>
          </cell>
          <cell r="C885">
            <v>-7</v>
          </cell>
          <cell r="D885">
            <v>0</v>
          </cell>
          <cell r="E885">
            <v>0</v>
          </cell>
          <cell r="F885">
            <v>0</v>
          </cell>
          <cell r="H885">
            <v>12</v>
          </cell>
          <cell r="I885">
            <v>93</v>
          </cell>
          <cell r="J885">
            <v>880</v>
          </cell>
          <cell r="K885">
            <v>0</v>
          </cell>
        </row>
        <row r="886">
          <cell r="A886" t="str">
            <v>PFL4</v>
          </cell>
          <cell r="B886">
            <v>288165</v>
          </cell>
          <cell r="C886">
            <v>288165</v>
          </cell>
          <cell r="D886">
            <v>720</v>
          </cell>
          <cell r="E886">
            <v>102.36</v>
          </cell>
          <cell r="F886">
            <v>7214.3</v>
          </cell>
          <cell r="H886">
            <v>12</v>
          </cell>
          <cell r="I886">
            <v>93</v>
          </cell>
          <cell r="J886">
            <v>881</v>
          </cell>
          <cell r="K886">
            <v>2078908759.5</v>
          </cell>
        </row>
        <row r="887">
          <cell r="A887" t="str">
            <v>PFL5</v>
          </cell>
          <cell r="B887">
            <v>263387</v>
          </cell>
          <cell r="C887">
            <v>263383</v>
          </cell>
          <cell r="D887">
            <v>718.95</v>
          </cell>
          <cell r="E887">
            <v>93.7</v>
          </cell>
          <cell r="F887">
            <v>7333.2</v>
          </cell>
          <cell r="H887">
            <v>12</v>
          </cell>
          <cell r="I887">
            <v>93</v>
          </cell>
          <cell r="J887">
            <v>882</v>
          </cell>
          <cell r="K887">
            <v>1931469548.3999999</v>
          </cell>
        </row>
        <row r="888">
          <cell r="A888" t="str">
            <v>PPE1</v>
          </cell>
          <cell r="B888">
            <v>2097</v>
          </cell>
          <cell r="C888">
            <v>1210</v>
          </cell>
          <cell r="D888">
            <v>24.45</v>
          </cell>
          <cell r="E888">
            <v>42.04</v>
          </cell>
          <cell r="F888">
            <v>12077.7</v>
          </cell>
          <cell r="H888">
            <v>12</v>
          </cell>
          <cell r="I888">
            <v>93</v>
          </cell>
          <cell r="J888">
            <v>883</v>
          </cell>
          <cell r="K888">
            <v>25326936.900000002</v>
          </cell>
        </row>
        <row r="889">
          <cell r="A889" t="str">
            <v>PPE2</v>
          </cell>
          <cell r="B889">
            <v>14521</v>
          </cell>
          <cell r="C889">
            <v>13614</v>
          </cell>
          <cell r="D889">
            <v>151.75</v>
          </cell>
          <cell r="E889">
            <v>46.91</v>
          </cell>
          <cell r="F889">
            <v>10448.9</v>
          </cell>
          <cell r="H889">
            <v>12</v>
          </cell>
          <cell r="I889">
            <v>93</v>
          </cell>
          <cell r="J889">
            <v>884</v>
          </cell>
          <cell r="K889">
            <v>151728476.90000001</v>
          </cell>
        </row>
        <row r="890">
          <cell r="A890" t="str">
            <v>PPE3</v>
          </cell>
          <cell r="B890">
            <v>140410</v>
          </cell>
          <cell r="C890">
            <v>139937</v>
          </cell>
          <cell r="D890">
            <v>591.53</v>
          </cell>
          <cell r="E890">
            <v>64.680000000000007</v>
          </cell>
          <cell r="F890">
            <v>9816.9</v>
          </cell>
          <cell r="H890">
            <v>12</v>
          </cell>
          <cell r="I890">
            <v>93</v>
          </cell>
          <cell r="J890">
            <v>885</v>
          </cell>
          <cell r="K890">
            <v>1378390929</v>
          </cell>
        </row>
        <row r="891">
          <cell r="A891" t="str">
            <v>PPE4</v>
          </cell>
          <cell r="B891">
            <v>110440</v>
          </cell>
          <cell r="C891">
            <v>109681</v>
          </cell>
          <cell r="D891">
            <v>522.62</v>
          </cell>
          <cell r="E891">
            <v>57.58</v>
          </cell>
          <cell r="F891">
            <v>9868</v>
          </cell>
          <cell r="H891">
            <v>12</v>
          </cell>
          <cell r="I891">
            <v>93</v>
          </cell>
          <cell r="J891">
            <v>886</v>
          </cell>
          <cell r="K891">
            <v>1089821920</v>
          </cell>
        </row>
        <row r="892">
          <cell r="A892" t="str">
            <v>PRV3</v>
          </cell>
          <cell r="B892">
            <v>86266</v>
          </cell>
          <cell r="C892">
            <v>85756</v>
          </cell>
          <cell r="D892">
            <v>441.93</v>
          </cell>
          <cell r="E892">
            <v>71.77</v>
          </cell>
          <cell r="F892">
            <v>10037.299999999999</v>
          </cell>
          <cell r="H892">
            <v>12</v>
          </cell>
          <cell r="I892">
            <v>93</v>
          </cell>
          <cell r="J892">
            <v>887</v>
          </cell>
          <cell r="K892">
            <v>865877721.79999995</v>
          </cell>
        </row>
        <row r="893">
          <cell r="A893" t="str">
            <v>PRV4</v>
          </cell>
          <cell r="B893">
            <v>136453</v>
          </cell>
          <cell r="C893">
            <v>136195</v>
          </cell>
          <cell r="D893">
            <v>651.12</v>
          </cell>
          <cell r="E893">
            <v>77.05</v>
          </cell>
          <cell r="F893">
            <v>9843.2000000000007</v>
          </cell>
          <cell r="H893">
            <v>12</v>
          </cell>
          <cell r="I893">
            <v>93</v>
          </cell>
          <cell r="J893">
            <v>888</v>
          </cell>
          <cell r="K893">
            <v>1343134169.6000001</v>
          </cell>
        </row>
        <row r="894">
          <cell r="A894" t="str">
            <v>PMR1</v>
          </cell>
          <cell r="B894">
            <v>6982</v>
          </cell>
          <cell r="C894">
            <v>4710</v>
          </cell>
          <cell r="D894">
            <v>28.85</v>
          </cell>
          <cell r="E894">
            <v>30.91</v>
          </cell>
          <cell r="F894">
            <v>10328.5</v>
          </cell>
          <cell r="H894">
            <v>12</v>
          </cell>
          <cell r="I894">
            <v>93</v>
          </cell>
          <cell r="J894">
            <v>889</v>
          </cell>
          <cell r="K894">
            <v>72113587</v>
          </cell>
        </row>
        <row r="895">
          <cell r="A895" t="str">
            <v>PMR2</v>
          </cell>
          <cell r="B895">
            <v>5122</v>
          </cell>
          <cell r="C895">
            <v>3994</v>
          </cell>
          <cell r="D895">
            <v>19.920000000000002</v>
          </cell>
          <cell r="E895">
            <v>32.840000000000003</v>
          </cell>
          <cell r="F895">
            <v>15604.1</v>
          </cell>
          <cell r="H895">
            <v>12</v>
          </cell>
          <cell r="I895">
            <v>93</v>
          </cell>
          <cell r="J895">
            <v>890</v>
          </cell>
          <cell r="K895">
            <v>79924200.200000003</v>
          </cell>
        </row>
        <row r="896">
          <cell r="A896" t="str">
            <v>PMG3</v>
          </cell>
          <cell r="B896">
            <v>99678</v>
          </cell>
          <cell r="C896">
            <v>99678</v>
          </cell>
          <cell r="D896">
            <v>380.88</v>
          </cell>
          <cell r="E896">
            <v>62.91</v>
          </cell>
          <cell r="F896">
            <v>9245.2000000000007</v>
          </cell>
          <cell r="H896">
            <v>12</v>
          </cell>
          <cell r="I896">
            <v>93</v>
          </cell>
          <cell r="J896">
            <v>891</v>
          </cell>
          <cell r="K896">
            <v>921543045.60000002</v>
          </cell>
        </row>
        <row r="897">
          <cell r="A897" t="str">
            <v>PMG4</v>
          </cell>
          <cell r="B897">
            <v>19847</v>
          </cell>
          <cell r="C897">
            <v>19847</v>
          </cell>
          <cell r="D897">
            <v>207.68</v>
          </cell>
          <cell r="E897">
            <v>22.97</v>
          </cell>
          <cell r="F897">
            <v>5452.4</v>
          </cell>
          <cell r="H897">
            <v>12</v>
          </cell>
          <cell r="I897">
            <v>93</v>
          </cell>
          <cell r="J897">
            <v>892</v>
          </cell>
          <cell r="K897">
            <v>108213782.8</v>
          </cell>
        </row>
        <row r="898">
          <cell r="A898" t="str">
            <v>PSL1</v>
          </cell>
          <cell r="B898">
            <v>582332</v>
          </cell>
          <cell r="C898">
            <v>582332</v>
          </cell>
          <cell r="D898">
            <v>720</v>
          </cell>
          <cell r="E898">
            <v>96.4</v>
          </cell>
          <cell r="F898">
            <v>10826.8</v>
          </cell>
          <cell r="H898">
            <v>12</v>
          </cell>
          <cell r="I898">
            <v>93</v>
          </cell>
          <cell r="J898">
            <v>893</v>
          </cell>
          <cell r="K898">
            <v>6304792097.5999994</v>
          </cell>
        </row>
        <row r="899">
          <cell r="A899" t="str">
            <v>PSL2</v>
          </cell>
          <cell r="B899">
            <v>387235</v>
          </cell>
          <cell r="C899">
            <v>387235</v>
          </cell>
          <cell r="D899">
            <v>720</v>
          </cell>
          <cell r="E899">
            <v>64.099999999999994</v>
          </cell>
          <cell r="F899">
            <v>11560.9</v>
          </cell>
          <cell r="H899">
            <v>12</v>
          </cell>
          <cell r="I899">
            <v>93</v>
          </cell>
          <cell r="J899">
            <v>894</v>
          </cell>
          <cell r="K899">
            <v>4476785111.5</v>
          </cell>
        </row>
        <row r="900">
          <cell r="A900" t="str">
            <v>PCC1</v>
          </cell>
          <cell r="B900">
            <v>24251</v>
          </cell>
          <cell r="C900">
            <v>23242</v>
          </cell>
          <cell r="D900">
            <v>116.88</v>
          </cell>
          <cell r="E900">
            <v>56.53</v>
          </cell>
          <cell r="F900">
            <v>10239</v>
          </cell>
          <cell r="H900">
            <v>12</v>
          </cell>
          <cell r="I900">
            <v>93</v>
          </cell>
          <cell r="J900">
            <v>895</v>
          </cell>
          <cell r="K900">
            <v>248305989</v>
          </cell>
        </row>
        <row r="901">
          <cell r="A901" t="str">
            <v>PCC2</v>
          </cell>
          <cell r="B901">
            <v>219852</v>
          </cell>
          <cell r="C901">
            <v>219830</v>
          </cell>
          <cell r="D901">
            <v>715.92</v>
          </cell>
          <cell r="E901">
            <v>83.68</v>
          </cell>
          <cell r="F901">
            <v>9430.2999999999993</v>
          </cell>
          <cell r="H901">
            <v>12</v>
          </cell>
          <cell r="I901">
            <v>93</v>
          </cell>
          <cell r="J901">
            <v>896</v>
          </cell>
          <cell r="K901">
            <v>2073270315.5999999</v>
          </cell>
        </row>
        <row r="902">
          <cell r="A902" t="str">
            <v>PSN3</v>
          </cell>
          <cell r="B902">
            <v>53363</v>
          </cell>
          <cell r="C902">
            <v>53133</v>
          </cell>
          <cell r="D902">
            <v>583.29999999999995</v>
          </cell>
          <cell r="E902">
            <v>66.78</v>
          </cell>
          <cell r="F902">
            <v>10251.5</v>
          </cell>
          <cell r="H902">
            <v>12</v>
          </cell>
          <cell r="I902">
            <v>93</v>
          </cell>
          <cell r="J902">
            <v>897</v>
          </cell>
          <cell r="K902">
            <v>547050794.5</v>
          </cell>
        </row>
        <row r="903">
          <cell r="A903" t="str">
            <v>PSN4</v>
          </cell>
          <cell r="B903">
            <v>111925</v>
          </cell>
          <cell r="C903">
            <v>111463</v>
          </cell>
          <cell r="D903">
            <v>504.5</v>
          </cell>
          <cell r="E903">
            <v>61.29</v>
          </cell>
          <cell r="F903">
            <v>9747.7000000000007</v>
          </cell>
          <cell r="H903">
            <v>12</v>
          </cell>
          <cell r="I903">
            <v>93</v>
          </cell>
          <cell r="J903">
            <v>898</v>
          </cell>
          <cell r="K903">
            <v>1091011322.5</v>
          </cell>
        </row>
        <row r="904">
          <cell r="A904" t="str">
            <v>PSN5</v>
          </cell>
          <cell r="B904">
            <v>162788</v>
          </cell>
          <cell r="C904">
            <v>162395</v>
          </cell>
          <cell r="D904">
            <v>610.28</v>
          </cell>
          <cell r="E904">
            <v>73.69</v>
          </cell>
          <cell r="F904">
            <v>9908.2000000000007</v>
          </cell>
          <cell r="H904">
            <v>12</v>
          </cell>
          <cell r="I904">
            <v>93</v>
          </cell>
          <cell r="J904">
            <v>899</v>
          </cell>
          <cell r="K904">
            <v>1612936061.6000001</v>
          </cell>
        </row>
        <row r="905">
          <cell r="A905" t="str">
            <v>PPN1</v>
          </cell>
          <cell r="B905">
            <v>71536</v>
          </cell>
          <cell r="C905">
            <v>70602</v>
          </cell>
          <cell r="D905">
            <v>409.57</v>
          </cell>
          <cell r="E905">
            <v>73.08</v>
          </cell>
          <cell r="F905">
            <v>8887.7999999999993</v>
          </cell>
          <cell r="H905">
            <v>12</v>
          </cell>
          <cell r="I905">
            <v>93</v>
          </cell>
          <cell r="J905">
            <v>900</v>
          </cell>
          <cell r="K905">
            <v>635797660.79999995</v>
          </cell>
        </row>
        <row r="906">
          <cell r="A906" t="str">
            <v>PPN2</v>
          </cell>
          <cell r="B906">
            <v>102651</v>
          </cell>
          <cell r="C906">
            <v>101969</v>
          </cell>
          <cell r="D906">
            <v>530.79999999999995</v>
          </cell>
          <cell r="E906">
            <v>80.92</v>
          </cell>
          <cell r="F906">
            <v>8644.2000000000007</v>
          </cell>
          <cell r="H906">
            <v>12</v>
          </cell>
          <cell r="I906">
            <v>93</v>
          </cell>
          <cell r="J906">
            <v>901</v>
          </cell>
          <cell r="K906">
            <v>887335774.20000005</v>
          </cell>
        </row>
        <row r="907">
          <cell r="A907" t="str">
            <v>PMT1</v>
          </cell>
          <cell r="B907">
            <v>32786</v>
          </cell>
          <cell r="C907">
            <v>31244</v>
          </cell>
          <cell r="D907">
            <v>105.15</v>
          </cell>
          <cell r="E907">
            <v>39.82</v>
          </cell>
          <cell r="F907">
            <v>10029.200000000001</v>
          </cell>
          <cell r="H907">
            <v>12</v>
          </cell>
          <cell r="I907">
            <v>93</v>
          </cell>
          <cell r="J907">
            <v>902</v>
          </cell>
          <cell r="K907">
            <v>328817351.20000005</v>
          </cell>
        </row>
        <row r="908">
          <cell r="A908" t="str">
            <v>PMT2</v>
          </cell>
          <cell r="B908">
            <v>105974</v>
          </cell>
          <cell r="C908">
            <v>104434</v>
          </cell>
          <cell r="D908">
            <v>285.17</v>
          </cell>
          <cell r="E908">
            <v>47.46</v>
          </cell>
          <cell r="F908">
            <v>9990.7000000000007</v>
          </cell>
          <cell r="H908">
            <v>12</v>
          </cell>
          <cell r="I908">
            <v>93</v>
          </cell>
          <cell r="J908">
            <v>903</v>
          </cell>
          <cell r="K908">
            <v>1058754441.8000001</v>
          </cell>
        </row>
        <row r="909">
          <cell r="A909" t="str">
            <v>PFM1</v>
          </cell>
          <cell r="B909">
            <v>60565</v>
          </cell>
          <cell r="C909">
            <v>60444</v>
          </cell>
          <cell r="D909">
            <v>616.37</v>
          </cell>
          <cell r="E909">
            <v>71.72</v>
          </cell>
          <cell r="F909">
            <v>9953.7999999999993</v>
          </cell>
          <cell r="H909">
            <v>12</v>
          </cell>
          <cell r="I909">
            <v>93</v>
          </cell>
          <cell r="J909">
            <v>904</v>
          </cell>
          <cell r="K909">
            <v>602851897</v>
          </cell>
        </row>
        <row r="910">
          <cell r="A910" t="str">
            <v>PFM2</v>
          </cell>
          <cell r="B910">
            <v>164865</v>
          </cell>
          <cell r="C910">
            <v>164462</v>
          </cell>
          <cell r="D910">
            <v>565.32000000000005</v>
          </cell>
          <cell r="E910">
            <v>79.459999999999994</v>
          </cell>
          <cell r="F910">
            <v>9396.9</v>
          </cell>
          <cell r="H910">
            <v>12</v>
          </cell>
          <cell r="I910">
            <v>93</v>
          </cell>
          <cell r="J910">
            <v>905</v>
          </cell>
          <cell r="K910">
            <v>1549219918.5</v>
          </cell>
        </row>
        <row r="911">
          <cell r="A911" t="str">
            <v>GPE</v>
          </cell>
          <cell r="B911">
            <v>288</v>
          </cell>
          <cell r="C911">
            <v>288</v>
          </cell>
          <cell r="D911">
            <v>13.07</v>
          </cell>
          <cell r="E911">
            <v>62.09</v>
          </cell>
          <cell r="F911">
            <v>18485.5</v>
          </cell>
          <cell r="H911">
            <v>12</v>
          </cell>
          <cell r="I911">
            <v>93</v>
          </cell>
          <cell r="J911">
            <v>906</v>
          </cell>
          <cell r="K911">
            <v>5323824</v>
          </cell>
        </row>
        <row r="912">
          <cell r="A912" t="str">
            <v>GFL</v>
          </cell>
          <cell r="B912">
            <v>392</v>
          </cell>
          <cell r="C912">
            <v>392</v>
          </cell>
          <cell r="D912">
            <v>20.32</v>
          </cell>
          <cell r="E912">
            <v>54.35</v>
          </cell>
          <cell r="F912">
            <v>16258.1</v>
          </cell>
          <cell r="H912">
            <v>12</v>
          </cell>
          <cell r="I912">
            <v>93</v>
          </cell>
          <cell r="J912">
            <v>907</v>
          </cell>
          <cell r="K912">
            <v>6373175.2000000002</v>
          </cell>
        </row>
        <row r="913">
          <cell r="A913" t="str">
            <v>GFM</v>
          </cell>
          <cell r="B913">
            <v>16</v>
          </cell>
          <cell r="C913">
            <v>16</v>
          </cell>
          <cell r="D913">
            <v>2.15</v>
          </cell>
          <cell r="E913">
            <v>14.88</v>
          </cell>
          <cell r="F913">
            <v>51205</v>
          </cell>
          <cell r="H913">
            <v>12</v>
          </cell>
          <cell r="I913">
            <v>93</v>
          </cell>
          <cell r="J913">
            <v>908</v>
          </cell>
          <cell r="K913">
            <v>819280</v>
          </cell>
        </row>
        <row r="914">
          <cell r="A914" t="str">
            <v>PJK1</v>
          </cell>
          <cell r="B914">
            <v>91208</v>
          </cell>
          <cell r="C914">
            <v>91208</v>
          </cell>
          <cell r="D914">
            <v>744</v>
          </cell>
          <cell r="E914">
            <v>99.2</v>
          </cell>
          <cell r="F914">
            <v>9388.9</v>
          </cell>
          <cell r="H914">
            <v>12</v>
          </cell>
          <cell r="I914">
            <v>93</v>
          </cell>
          <cell r="J914">
            <v>909</v>
          </cell>
          <cell r="K914">
            <v>856342791.19999993</v>
          </cell>
        </row>
        <row r="915">
          <cell r="A915" t="str">
            <v>PJK2</v>
          </cell>
          <cell r="B915">
            <v>91253</v>
          </cell>
          <cell r="C915">
            <v>91253</v>
          </cell>
          <cell r="D915">
            <v>744</v>
          </cell>
          <cell r="E915">
            <v>99.25</v>
          </cell>
          <cell r="F915">
            <v>9552.5</v>
          </cell>
          <cell r="H915">
            <v>12</v>
          </cell>
          <cell r="I915">
            <v>93</v>
          </cell>
          <cell r="J915">
            <v>910</v>
          </cell>
          <cell r="K915">
            <v>871694282.5</v>
          </cell>
        </row>
        <row r="916">
          <cell r="A916" t="str">
            <v>PSG4</v>
          </cell>
          <cell r="B916">
            <v>203492</v>
          </cell>
          <cell r="C916">
            <v>203492</v>
          </cell>
          <cell r="D916">
            <v>708.38</v>
          </cell>
          <cell r="E916">
            <v>61.79</v>
          </cell>
          <cell r="F916">
            <v>9511</v>
          </cell>
          <cell r="H916">
            <v>12</v>
          </cell>
          <cell r="I916">
            <v>93</v>
          </cell>
          <cell r="J916">
            <v>911</v>
          </cell>
          <cell r="K916">
            <v>1935412412</v>
          </cell>
        </row>
        <row r="917">
          <cell r="A917" t="str">
            <v>FOSSIL</v>
          </cell>
          <cell r="B917">
            <v>2794027</v>
          </cell>
          <cell r="C917">
            <v>2776294</v>
          </cell>
          <cell r="F917">
            <v>9145.186541540219</v>
          </cell>
          <cell r="H917">
            <v>12</v>
          </cell>
          <cell r="I917">
            <v>93</v>
          </cell>
          <cell r="J917">
            <v>912</v>
          </cell>
          <cell r="K917">
            <v>25551898117.099991</v>
          </cell>
          <cell r="M917">
            <v>2775598</v>
          </cell>
          <cell r="N917">
            <v>41500589</v>
          </cell>
          <cell r="R917">
            <v>41624351</v>
          </cell>
          <cell r="S917">
            <v>41500589</v>
          </cell>
          <cell r="T917">
            <v>41310135</v>
          </cell>
          <cell r="U917">
            <v>9495.1514225627216</v>
          </cell>
          <cell r="V917">
            <v>395229515610.90002</v>
          </cell>
        </row>
        <row r="918">
          <cell r="A918" t="str">
            <v>PTP1</v>
          </cell>
          <cell r="B918">
            <v>94472</v>
          </cell>
          <cell r="C918">
            <v>93143</v>
          </cell>
          <cell r="D918">
            <v>412.33</v>
          </cell>
          <cell r="E918">
            <v>62.43</v>
          </cell>
          <cell r="F918">
            <v>9477.5</v>
          </cell>
          <cell r="H918">
            <v>1</v>
          </cell>
          <cell r="I918">
            <v>94</v>
          </cell>
          <cell r="J918">
            <v>913</v>
          </cell>
          <cell r="K918">
            <v>895358380</v>
          </cell>
        </row>
        <row r="919">
          <cell r="A919" t="str">
            <v>PTP2</v>
          </cell>
          <cell r="B919">
            <v>32242</v>
          </cell>
          <cell r="C919">
            <v>30742</v>
          </cell>
          <cell r="D919">
            <v>181.92</v>
          </cell>
          <cell r="E919">
            <v>48.29</v>
          </cell>
          <cell r="F919">
            <v>10151.5</v>
          </cell>
          <cell r="H919">
            <v>1</v>
          </cell>
          <cell r="I919">
            <v>94</v>
          </cell>
          <cell r="J919">
            <v>914</v>
          </cell>
          <cell r="K919">
            <v>327304663</v>
          </cell>
        </row>
        <row r="920">
          <cell r="A920" t="str">
            <v>NPTP3</v>
          </cell>
          <cell r="B920">
            <v>500003</v>
          </cell>
          <cell r="C920">
            <v>499585</v>
          </cell>
          <cell r="D920">
            <v>727.35</v>
          </cell>
          <cell r="E920">
            <v>103.22</v>
          </cell>
          <cell r="F920">
            <v>10809.9</v>
          </cell>
          <cell r="H920">
            <v>1</v>
          </cell>
          <cell r="I920">
            <v>94</v>
          </cell>
          <cell r="J920">
            <v>915</v>
          </cell>
          <cell r="K920">
            <v>5404982429.6999998</v>
          </cell>
        </row>
        <row r="921">
          <cell r="A921" t="str">
            <v>NPTP4</v>
          </cell>
          <cell r="B921">
            <v>515761</v>
          </cell>
          <cell r="C921">
            <v>515761</v>
          </cell>
          <cell r="D921">
            <v>744</v>
          </cell>
          <cell r="E921">
            <v>104.09</v>
          </cell>
          <cell r="F921">
            <v>10835.5</v>
          </cell>
          <cell r="H921">
            <v>1</v>
          </cell>
          <cell r="I921">
            <v>94</v>
          </cell>
          <cell r="J921">
            <v>916</v>
          </cell>
          <cell r="K921">
            <v>5588528315.5</v>
          </cell>
        </row>
        <row r="922">
          <cell r="A922" t="str">
            <v>PCU5</v>
          </cell>
          <cell r="B922">
            <v>254</v>
          </cell>
          <cell r="C922">
            <v>209</v>
          </cell>
          <cell r="D922">
            <v>10.25</v>
          </cell>
          <cell r="E922">
            <v>36.99</v>
          </cell>
          <cell r="F922">
            <v>13491.3</v>
          </cell>
          <cell r="H922">
            <v>1</v>
          </cell>
          <cell r="I922">
            <v>94</v>
          </cell>
          <cell r="J922">
            <v>917</v>
          </cell>
          <cell r="K922">
            <v>3426790.1999999997</v>
          </cell>
        </row>
        <row r="923">
          <cell r="A923" t="str">
            <v>PCU6</v>
          </cell>
          <cell r="B923">
            <v>1056</v>
          </cell>
          <cell r="C923">
            <v>955</v>
          </cell>
          <cell r="D923">
            <v>21.8</v>
          </cell>
          <cell r="E923">
            <v>34.6</v>
          </cell>
          <cell r="F923">
            <v>12070.8</v>
          </cell>
          <cell r="H923">
            <v>1</v>
          </cell>
          <cell r="I923">
            <v>94</v>
          </cell>
          <cell r="J923">
            <v>918</v>
          </cell>
          <cell r="K923">
            <v>12746764.799999999</v>
          </cell>
        </row>
        <row r="924">
          <cell r="A924" t="str">
            <v>PFL4</v>
          </cell>
          <cell r="B924">
            <v>269865</v>
          </cell>
          <cell r="C924">
            <v>269865</v>
          </cell>
          <cell r="D924">
            <v>738.93</v>
          </cell>
          <cell r="E924">
            <v>93.4</v>
          </cell>
          <cell r="F924">
            <v>7309.3</v>
          </cell>
          <cell r="H924">
            <v>1</v>
          </cell>
          <cell r="I924">
            <v>94</v>
          </cell>
          <cell r="J924">
            <v>919</v>
          </cell>
          <cell r="K924">
            <v>1972524244.5</v>
          </cell>
        </row>
        <row r="925">
          <cell r="A925" t="str">
            <v>PFL5</v>
          </cell>
          <cell r="B925">
            <v>289136</v>
          </cell>
          <cell r="C925">
            <v>289136</v>
          </cell>
          <cell r="D925">
            <v>744</v>
          </cell>
          <cell r="E925">
            <v>99.39</v>
          </cell>
          <cell r="F925">
            <v>7358.4</v>
          </cell>
          <cell r="H925">
            <v>1</v>
          </cell>
          <cell r="I925">
            <v>94</v>
          </cell>
          <cell r="J925">
            <v>920</v>
          </cell>
          <cell r="K925">
            <v>2127578342.3999999</v>
          </cell>
        </row>
        <row r="926">
          <cell r="A926" t="str">
            <v>PPE1</v>
          </cell>
          <cell r="B926">
            <v>26040</v>
          </cell>
          <cell r="C926">
            <v>25319</v>
          </cell>
          <cell r="D926">
            <v>218.88</v>
          </cell>
          <cell r="E926">
            <v>58.32</v>
          </cell>
          <cell r="F926">
            <v>10668.4</v>
          </cell>
          <cell r="H926">
            <v>1</v>
          </cell>
          <cell r="I926">
            <v>94</v>
          </cell>
          <cell r="J926">
            <v>921</v>
          </cell>
          <cell r="K926">
            <v>277805136</v>
          </cell>
        </row>
        <row r="927">
          <cell r="A927" t="str">
            <v>PPE2</v>
          </cell>
          <cell r="B927">
            <v>34838</v>
          </cell>
          <cell r="C927">
            <v>34344</v>
          </cell>
          <cell r="D927">
            <v>282.14999999999998</v>
          </cell>
          <cell r="E927">
            <v>60.53</v>
          </cell>
          <cell r="F927">
            <v>10268.299999999999</v>
          </cell>
          <cell r="H927">
            <v>1</v>
          </cell>
          <cell r="I927">
            <v>94</v>
          </cell>
          <cell r="J927">
            <v>922</v>
          </cell>
          <cell r="K927">
            <v>357727035.39999998</v>
          </cell>
        </row>
        <row r="928">
          <cell r="A928" t="str">
            <v>PPE3</v>
          </cell>
          <cell r="B928">
            <v>157850</v>
          </cell>
          <cell r="C928">
            <v>157272</v>
          </cell>
          <cell r="D928">
            <v>601.78</v>
          </cell>
          <cell r="E928">
            <v>71.47</v>
          </cell>
          <cell r="F928">
            <v>9765.9</v>
          </cell>
          <cell r="H928">
            <v>1</v>
          </cell>
          <cell r="I928">
            <v>94</v>
          </cell>
          <cell r="J928">
            <v>923</v>
          </cell>
          <cell r="K928">
            <v>1541547315</v>
          </cell>
        </row>
        <row r="929">
          <cell r="A929" t="str">
            <v>PPE4</v>
          </cell>
          <cell r="B929">
            <v>78116</v>
          </cell>
          <cell r="C929">
            <v>76975</v>
          </cell>
          <cell r="D929">
            <v>363.4</v>
          </cell>
          <cell r="E929">
            <v>58.57</v>
          </cell>
          <cell r="F929">
            <v>9746.9</v>
          </cell>
          <cell r="H929">
            <v>1</v>
          </cell>
          <cell r="I929">
            <v>94</v>
          </cell>
          <cell r="J929">
            <v>924</v>
          </cell>
          <cell r="K929">
            <v>761388840.39999998</v>
          </cell>
        </row>
        <row r="930">
          <cell r="A930" t="str">
            <v>PRV3</v>
          </cell>
          <cell r="B930">
            <v>112898</v>
          </cell>
          <cell r="C930">
            <v>112320</v>
          </cell>
          <cell r="D930">
            <v>582.57000000000005</v>
          </cell>
          <cell r="E930">
            <v>71.25</v>
          </cell>
          <cell r="F930">
            <v>9964.2000000000007</v>
          </cell>
          <cell r="H930">
            <v>1</v>
          </cell>
          <cell r="I930">
            <v>94</v>
          </cell>
          <cell r="J930">
            <v>925</v>
          </cell>
          <cell r="K930">
            <v>1124938251.6000001</v>
          </cell>
        </row>
        <row r="931">
          <cell r="A931" t="str">
            <v>PRV4</v>
          </cell>
          <cell r="B931">
            <v>136471</v>
          </cell>
          <cell r="C931">
            <v>136190</v>
          </cell>
          <cell r="D931">
            <v>653.53</v>
          </cell>
          <cell r="E931">
            <v>76.77</v>
          </cell>
          <cell r="F931">
            <v>9784.9</v>
          </cell>
          <cell r="H931">
            <v>1</v>
          </cell>
          <cell r="I931">
            <v>94</v>
          </cell>
          <cell r="J931">
            <v>926</v>
          </cell>
          <cell r="K931">
            <v>1335355087.8999999</v>
          </cell>
        </row>
        <row r="932">
          <cell r="A932" t="str">
            <v>PMR1</v>
          </cell>
          <cell r="B932">
            <v>30432</v>
          </cell>
          <cell r="C932">
            <v>28566</v>
          </cell>
          <cell r="D932">
            <v>115.73</v>
          </cell>
          <cell r="E932">
            <v>33.58</v>
          </cell>
          <cell r="F932">
            <v>10435.299999999999</v>
          </cell>
          <cell r="H932">
            <v>1</v>
          </cell>
          <cell r="I932">
            <v>94</v>
          </cell>
          <cell r="J932">
            <v>927</v>
          </cell>
          <cell r="K932">
            <v>317567049.59999996</v>
          </cell>
        </row>
        <row r="933">
          <cell r="A933" t="str">
            <v>PMR2</v>
          </cell>
          <cell r="B933">
            <v>8892</v>
          </cell>
          <cell r="C933">
            <v>7460</v>
          </cell>
          <cell r="D933">
            <v>41.1</v>
          </cell>
          <cell r="E933">
            <v>27.63</v>
          </cell>
          <cell r="F933">
            <v>10900.1</v>
          </cell>
          <cell r="H933">
            <v>1</v>
          </cell>
          <cell r="I933">
            <v>94</v>
          </cell>
          <cell r="J933">
            <v>928</v>
          </cell>
          <cell r="K933">
            <v>96923689.200000003</v>
          </cell>
        </row>
        <row r="934">
          <cell r="A934" t="str">
            <v>PMG3</v>
          </cell>
          <cell r="B934">
            <v>210999</v>
          </cell>
          <cell r="C934">
            <v>210999</v>
          </cell>
          <cell r="D934">
            <v>670.28</v>
          </cell>
          <cell r="E934">
            <v>73.209999999999994</v>
          </cell>
          <cell r="F934">
            <v>6934.6</v>
          </cell>
          <cell r="H934">
            <v>1</v>
          </cell>
          <cell r="I934">
            <v>94</v>
          </cell>
          <cell r="J934">
            <v>929</v>
          </cell>
          <cell r="K934">
            <v>1463193665.4000001</v>
          </cell>
        </row>
        <row r="935">
          <cell r="A935" t="str">
            <v>PMG4</v>
          </cell>
          <cell r="B935">
            <v>14601</v>
          </cell>
          <cell r="C935">
            <v>14601</v>
          </cell>
          <cell r="D935">
            <v>112.72</v>
          </cell>
          <cell r="E935">
            <v>30.12</v>
          </cell>
          <cell r="F935">
            <v>7422.9</v>
          </cell>
          <cell r="H935">
            <v>1</v>
          </cell>
          <cell r="I935">
            <v>94</v>
          </cell>
          <cell r="J935">
            <v>930</v>
          </cell>
          <cell r="K935">
            <v>108381762.89999999</v>
          </cell>
        </row>
        <row r="936">
          <cell r="A936" t="str">
            <v>PSL1</v>
          </cell>
          <cell r="B936">
            <v>598502</v>
          </cell>
          <cell r="C936">
            <v>597683</v>
          </cell>
          <cell r="D936">
            <v>717.13</v>
          </cell>
          <cell r="E936">
            <v>99.47</v>
          </cell>
          <cell r="F936">
            <v>10863.6</v>
          </cell>
          <cell r="H936">
            <v>1</v>
          </cell>
          <cell r="I936">
            <v>94</v>
          </cell>
          <cell r="J936">
            <v>931</v>
          </cell>
          <cell r="K936">
            <v>6501886327.1999998</v>
          </cell>
        </row>
        <row r="937">
          <cell r="A937" t="str">
            <v>PSL2</v>
          </cell>
          <cell r="B937">
            <v>623072</v>
          </cell>
          <cell r="C937">
            <v>623072</v>
          </cell>
          <cell r="D937">
            <v>744</v>
          </cell>
          <cell r="E937">
            <v>99.82</v>
          </cell>
          <cell r="F937">
            <v>10991.5</v>
          </cell>
          <cell r="H937">
            <v>1</v>
          </cell>
          <cell r="I937">
            <v>94</v>
          </cell>
          <cell r="J937">
            <v>932</v>
          </cell>
          <cell r="K937">
            <v>6848495888</v>
          </cell>
        </row>
        <row r="938">
          <cell r="A938" t="str">
            <v>PCC1</v>
          </cell>
          <cell r="B938">
            <v>179885</v>
          </cell>
          <cell r="C938">
            <v>179390</v>
          </cell>
          <cell r="D938">
            <v>615.03</v>
          </cell>
          <cell r="E938">
            <v>79.69</v>
          </cell>
          <cell r="F938">
            <v>9411.9</v>
          </cell>
          <cell r="H938">
            <v>1</v>
          </cell>
          <cell r="I938">
            <v>94</v>
          </cell>
          <cell r="J938">
            <v>933</v>
          </cell>
          <cell r="K938">
            <v>1693059631.5</v>
          </cell>
        </row>
        <row r="939">
          <cell r="A939" t="str">
            <v>PCC2</v>
          </cell>
          <cell r="B939">
            <v>202391</v>
          </cell>
          <cell r="C939">
            <v>202043</v>
          </cell>
          <cell r="D939">
            <v>677.07</v>
          </cell>
          <cell r="E939">
            <v>81.45</v>
          </cell>
          <cell r="F939">
            <v>9345.7999999999993</v>
          </cell>
          <cell r="H939">
            <v>1</v>
          </cell>
          <cell r="I939">
            <v>94</v>
          </cell>
          <cell r="J939">
            <v>934</v>
          </cell>
          <cell r="K939">
            <v>1891505807.8</v>
          </cell>
        </row>
        <row r="940">
          <cell r="A940" t="str">
            <v>PSN3</v>
          </cell>
          <cell r="B940">
            <v>25386</v>
          </cell>
          <cell r="C940">
            <v>24967</v>
          </cell>
          <cell r="D940">
            <v>282.57</v>
          </cell>
          <cell r="E940">
            <v>65.58</v>
          </cell>
          <cell r="F940">
            <v>10212</v>
          </cell>
          <cell r="H940">
            <v>1</v>
          </cell>
          <cell r="I940">
            <v>94</v>
          </cell>
          <cell r="J940">
            <v>935</v>
          </cell>
          <cell r="K940">
            <v>259241832</v>
          </cell>
        </row>
        <row r="941">
          <cell r="A941" t="str">
            <v>PSN4</v>
          </cell>
          <cell r="B941">
            <v>94976</v>
          </cell>
          <cell r="C941">
            <v>94168</v>
          </cell>
          <cell r="D941">
            <v>472.12</v>
          </cell>
          <cell r="E941">
            <v>55.57</v>
          </cell>
          <cell r="F941">
            <v>9816.5</v>
          </cell>
          <cell r="H941">
            <v>1</v>
          </cell>
          <cell r="I941">
            <v>94</v>
          </cell>
          <cell r="J941">
            <v>936</v>
          </cell>
          <cell r="K941">
            <v>932331904</v>
          </cell>
        </row>
        <row r="942">
          <cell r="A942" t="str">
            <v>PSN5</v>
          </cell>
          <cell r="B942">
            <v>108840</v>
          </cell>
          <cell r="C942">
            <v>108084</v>
          </cell>
          <cell r="D942">
            <v>491.3</v>
          </cell>
          <cell r="E942">
            <v>61.2</v>
          </cell>
          <cell r="F942">
            <v>9908.5</v>
          </cell>
          <cell r="H942">
            <v>1</v>
          </cell>
          <cell r="I942">
            <v>94</v>
          </cell>
          <cell r="J942">
            <v>937</v>
          </cell>
          <cell r="K942">
            <v>1078441140</v>
          </cell>
        </row>
        <row r="943">
          <cell r="A943" t="str">
            <v>PPN1</v>
          </cell>
          <cell r="B943">
            <v>67068</v>
          </cell>
          <cell r="C943">
            <v>66020</v>
          </cell>
          <cell r="D943">
            <v>365</v>
          </cell>
          <cell r="E943">
            <v>76.88</v>
          </cell>
          <cell r="F943">
            <v>8775</v>
          </cell>
          <cell r="H943">
            <v>1</v>
          </cell>
          <cell r="I943">
            <v>94</v>
          </cell>
          <cell r="J943">
            <v>938</v>
          </cell>
          <cell r="K943">
            <v>588521700</v>
          </cell>
        </row>
        <row r="944">
          <cell r="A944" t="str">
            <v>PPN2</v>
          </cell>
          <cell r="B944">
            <v>82313</v>
          </cell>
          <cell r="C944">
            <v>81472</v>
          </cell>
          <cell r="D944">
            <v>422.85</v>
          </cell>
          <cell r="E944">
            <v>81.45</v>
          </cell>
          <cell r="F944">
            <v>8718</v>
          </cell>
          <cell r="H944">
            <v>1</v>
          </cell>
          <cell r="I944">
            <v>94</v>
          </cell>
          <cell r="J944">
            <v>939</v>
          </cell>
          <cell r="K944">
            <v>717604734</v>
          </cell>
        </row>
        <row r="945">
          <cell r="A945" t="str">
            <v>PMT1</v>
          </cell>
          <cell r="B945">
            <v>77944</v>
          </cell>
          <cell r="C945">
            <v>76510</v>
          </cell>
          <cell r="D945">
            <v>197.37</v>
          </cell>
          <cell r="E945">
            <v>50.44</v>
          </cell>
          <cell r="F945">
            <v>9886.7999999999993</v>
          </cell>
          <cell r="H945">
            <v>1</v>
          </cell>
          <cell r="I945">
            <v>94</v>
          </cell>
          <cell r="J945">
            <v>940</v>
          </cell>
          <cell r="K945">
            <v>770616739.19999993</v>
          </cell>
        </row>
        <row r="946">
          <cell r="A946" t="str">
            <v>PMT2</v>
          </cell>
          <cell r="B946">
            <v>56676</v>
          </cell>
          <cell r="C946">
            <v>55704</v>
          </cell>
          <cell r="D946">
            <v>113.27</v>
          </cell>
          <cell r="E946">
            <v>63.91</v>
          </cell>
          <cell r="F946">
            <v>9787</v>
          </cell>
          <cell r="H946">
            <v>1</v>
          </cell>
          <cell r="I946">
            <v>94</v>
          </cell>
          <cell r="J946">
            <v>941</v>
          </cell>
          <cell r="K946">
            <v>554688012</v>
          </cell>
        </row>
        <row r="947">
          <cell r="A947" t="str">
            <v>PFM1</v>
          </cell>
          <cell r="B947">
            <v>64136</v>
          </cell>
          <cell r="C947">
            <v>64034</v>
          </cell>
          <cell r="D947">
            <v>642.04999999999995</v>
          </cell>
          <cell r="E947">
            <v>72.91</v>
          </cell>
          <cell r="F947">
            <v>10036.799999999999</v>
          </cell>
          <cell r="H947">
            <v>1</v>
          </cell>
          <cell r="I947">
            <v>94</v>
          </cell>
          <cell r="J947">
            <v>942</v>
          </cell>
          <cell r="K947">
            <v>643720204.79999995</v>
          </cell>
        </row>
        <row r="948">
          <cell r="A948" t="str">
            <v>PFM2</v>
          </cell>
          <cell r="B948">
            <v>183968</v>
          </cell>
          <cell r="C948">
            <v>183590</v>
          </cell>
          <cell r="D948">
            <v>646.52</v>
          </cell>
          <cell r="E948">
            <v>77.53</v>
          </cell>
          <cell r="F948">
            <v>9355</v>
          </cell>
          <cell r="H948">
            <v>1</v>
          </cell>
          <cell r="I948">
            <v>94</v>
          </cell>
          <cell r="J948">
            <v>943</v>
          </cell>
          <cell r="K948">
            <v>1721020640</v>
          </cell>
        </row>
        <row r="949">
          <cell r="A949" t="str">
            <v>GPE</v>
          </cell>
          <cell r="B949">
            <v>427</v>
          </cell>
          <cell r="C949">
            <v>427</v>
          </cell>
          <cell r="D949">
            <v>20.03</v>
          </cell>
          <cell r="E949">
            <v>60.04</v>
          </cell>
          <cell r="F949">
            <v>18661.5</v>
          </cell>
          <cell r="H949">
            <v>1</v>
          </cell>
          <cell r="I949">
            <v>94</v>
          </cell>
          <cell r="J949">
            <v>944</v>
          </cell>
          <cell r="K949">
            <v>7968460.5</v>
          </cell>
        </row>
        <row r="950">
          <cell r="A950" t="str">
            <v>GFL</v>
          </cell>
          <cell r="B950">
            <v>664</v>
          </cell>
          <cell r="C950">
            <v>664</v>
          </cell>
          <cell r="D950">
            <v>31.15</v>
          </cell>
          <cell r="E950">
            <v>60.05</v>
          </cell>
          <cell r="F950">
            <v>17580.900000000001</v>
          </cell>
          <cell r="H950">
            <v>1</v>
          </cell>
          <cell r="I950">
            <v>94</v>
          </cell>
          <cell r="J950">
            <v>945</v>
          </cell>
          <cell r="K950">
            <v>11673717.600000001</v>
          </cell>
        </row>
        <row r="951">
          <cell r="A951" t="str">
            <v>GFM</v>
          </cell>
          <cell r="B951">
            <v>1387</v>
          </cell>
          <cell r="C951">
            <v>1387</v>
          </cell>
          <cell r="D951">
            <v>51.55</v>
          </cell>
          <cell r="E951">
            <v>53.81</v>
          </cell>
          <cell r="F951">
            <v>14555.8</v>
          </cell>
          <cell r="H951">
            <v>1</v>
          </cell>
          <cell r="I951">
            <v>94</v>
          </cell>
          <cell r="J951">
            <v>946</v>
          </cell>
          <cell r="K951">
            <v>20188894.599999998</v>
          </cell>
        </row>
        <row r="952">
          <cell r="A952" t="str">
            <v>PJK1</v>
          </cell>
          <cell r="B952">
            <v>75699</v>
          </cell>
          <cell r="C952">
            <v>75699</v>
          </cell>
          <cell r="D952">
            <v>693.5</v>
          </cell>
          <cell r="E952">
            <v>98.1</v>
          </cell>
          <cell r="F952">
            <v>9240.5</v>
          </cell>
          <cell r="H952">
            <v>1</v>
          </cell>
          <cell r="I952">
            <v>94</v>
          </cell>
          <cell r="J952">
            <v>947</v>
          </cell>
          <cell r="K952">
            <v>699496609.5</v>
          </cell>
        </row>
        <row r="953">
          <cell r="A953" t="str">
            <v>PJK2</v>
          </cell>
          <cell r="B953">
            <v>89683</v>
          </cell>
          <cell r="C953">
            <v>89683</v>
          </cell>
          <cell r="D953">
            <v>744</v>
          </cell>
          <cell r="E953">
            <v>99</v>
          </cell>
          <cell r="F953">
            <v>9464.9</v>
          </cell>
          <cell r="H953">
            <v>1</v>
          </cell>
          <cell r="I953">
            <v>94</v>
          </cell>
          <cell r="J953">
            <v>948</v>
          </cell>
          <cell r="K953">
            <v>848840626.69999993</v>
          </cell>
        </row>
        <row r="954">
          <cell r="A954" t="str">
            <v>PSG4</v>
          </cell>
          <cell r="B954">
            <v>145104</v>
          </cell>
          <cell r="C954">
            <v>145104</v>
          </cell>
          <cell r="D954">
            <v>742.57</v>
          </cell>
          <cell r="E954">
            <v>92.46</v>
          </cell>
          <cell r="F954">
            <v>9644.2000000000007</v>
          </cell>
          <cell r="H954">
            <v>1</v>
          </cell>
          <cell r="I954">
            <v>94</v>
          </cell>
          <cell r="J954">
            <v>949</v>
          </cell>
          <cell r="K954">
            <v>1399411996.8000002</v>
          </cell>
        </row>
        <row r="955">
          <cell r="A955" t="str">
            <v>FOSSIL</v>
          </cell>
          <cell r="B955">
            <v>2954709</v>
          </cell>
          <cell r="C955">
            <v>2937042</v>
          </cell>
          <cell r="F955">
            <v>8989.7515015184254</v>
          </cell>
          <cell r="H955">
            <v>1</v>
          </cell>
          <cell r="I955">
            <v>94</v>
          </cell>
          <cell r="J955">
            <v>950</v>
          </cell>
          <cell r="K955">
            <v>26562099669.300007</v>
          </cell>
          <cell r="M955">
            <v>2934564</v>
          </cell>
          <cell r="N955">
            <v>2937042</v>
          </cell>
          <cell r="R955">
            <v>42457809</v>
          </cell>
          <cell r="S955">
            <v>42330665</v>
          </cell>
          <cell r="T955">
            <v>42144279</v>
          </cell>
          <cell r="U955">
            <v>9454.8909787196026</v>
          </cell>
          <cell r="V955">
            <v>401433955290.29999</v>
          </cell>
        </row>
        <row r="956">
          <cell r="A956" t="str">
            <v>PTP1</v>
          </cell>
          <cell r="B956">
            <v>149837</v>
          </cell>
          <cell r="C956">
            <v>149354</v>
          </cell>
          <cell r="D956">
            <v>590.87</v>
          </cell>
          <cell r="E956">
            <v>69.099999999999994</v>
          </cell>
          <cell r="F956">
            <v>9415.7000000000007</v>
          </cell>
          <cell r="H956">
            <v>2</v>
          </cell>
          <cell r="I956">
            <v>94</v>
          </cell>
          <cell r="J956">
            <v>951</v>
          </cell>
          <cell r="K956">
            <v>1410820240.9000001</v>
          </cell>
        </row>
        <row r="957">
          <cell r="A957" t="str">
            <v>PTP2</v>
          </cell>
          <cell r="B957">
            <v>68825</v>
          </cell>
          <cell r="C957">
            <v>67178</v>
          </cell>
          <cell r="D957">
            <v>298.25</v>
          </cell>
          <cell r="E957">
            <v>62.88</v>
          </cell>
          <cell r="F957">
            <v>9972.7000000000007</v>
          </cell>
          <cell r="H957">
            <v>2</v>
          </cell>
          <cell r="I957">
            <v>94</v>
          </cell>
          <cell r="J957">
            <v>952</v>
          </cell>
          <cell r="K957">
            <v>686371077.5</v>
          </cell>
        </row>
        <row r="958">
          <cell r="A958" t="str">
            <v>NPTP3</v>
          </cell>
          <cell r="B958">
            <v>433786</v>
          </cell>
          <cell r="C958">
            <v>433136</v>
          </cell>
          <cell r="D958">
            <v>640.83000000000004</v>
          </cell>
          <cell r="E958">
            <v>101.64</v>
          </cell>
          <cell r="F958">
            <v>10937.8</v>
          </cell>
          <cell r="H958">
            <v>2</v>
          </cell>
          <cell r="I958">
            <v>94</v>
          </cell>
          <cell r="J958">
            <v>953</v>
          </cell>
          <cell r="K958">
            <v>4744664510.7999992</v>
          </cell>
        </row>
        <row r="959">
          <cell r="A959" t="str">
            <v>NPTP4</v>
          </cell>
          <cell r="B959">
            <v>442987</v>
          </cell>
          <cell r="C959">
            <v>442987</v>
          </cell>
          <cell r="D959">
            <v>672</v>
          </cell>
          <cell r="E959">
            <v>98.98</v>
          </cell>
          <cell r="F959">
            <v>11022.5</v>
          </cell>
          <cell r="H959">
            <v>2</v>
          </cell>
          <cell r="I959">
            <v>94</v>
          </cell>
          <cell r="J959">
            <v>954</v>
          </cell>
          <cell r="K959">
            <v>4882824207.5</v>
          </cell>
        </row>
        <row r="960">
          <cell r="A960" t="str">
            <v>PCU5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H960">
            <v>2</v>
          </cell>
          <cell r="I960">
            <v>94</v>
          </cell>
          <cell r="J960">
            <v>955</v>
          </cell>
          <cell r="K960">
            <v>0</v>
          </cell>
        </row>
        <row r="961">
          <cell r="A961" t="str">
            <v>PCU6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H961">
            <v>2</v>
          </cell>
          <cell r="I961">
            <v>94</v>
          </cell>
          <cell r="J961">
            <v>956</v>
          </cell>
          <cell r="K961">
            <v>0</v>
          </cell>
        </row>
        <row r="962">
          <cell r="A962" t="str">
            <v>PFL4</v>
          </cell>
          <cell r="B962">
            <v>177827</v>
          </cell>
          <cell r="C962">
            <v>177666</v>
          </cell>
          <cell r="D962">
            <v>611.58000000000004</v>
          </cell>
          <cell r="E962">
            <v>74.36</v>
          </cell>
          <cell r="F962">
            <v>7552.7</v>
          </cell>
          <cell r="H962">
            <v>2</v>
          </cell>
          <cell r="I962">
            <v>94</v>
          </cell>
          <cell r="J962">
            <v>957</v>
          </cell>
          <cell r="K962">
            <v>1343073982.8999999</v>
          </cell>
        </row>
        <row r="963">
          <cell r="A963" t="str">
            <v>PFL5</v>
          </cell>
          <cell r="B963">
            <v>239113</v>
          </cell>
          <cell r="C963">
            <v>239113</v>
          </cell>
          <cell r="D963">
            <v>672</v>
          </cell>
          <cell r="E963">
            <v>91</v>
          </cell>
          <cell r="F963">
            <v>7439.2</v>
          </cell>
          <cell r="H963">
            <v>2</v>
          </cell>
          <cell r="I963">
            <v>94</v>
          </cell>
          <cell r="J963">
            <v>958</v>
          </cell>
          <cell r="K963">
            <v>1778809429.5999999</v>
          </cell>
        </row>
        <row r="964">
          <cell r="A964" t="str">
            <v>PPE1</v>
          </cell>
          <cell r="B964">
            <v>31116</v>
          </cell>
          <cell r="C964">
            <v>30435</v>
          </cell>
          <cell r="D964">
            <v>259.77</v>
          </cell>
          <cell r="E964">
            <v>58.72</v>
          </cell>
          <cell r="F964">
            <v>10234.9</v>
          </cell>
          <cell r="H964">
            <v>2</v>
          </cell>
          <cell r="I964">
            <v>94</v>
          </cell>
          <cell r="J964">
            <v>959</v>
          </cell>
          <cell r="K964">
            <v>318469148.39999998</v>
          </cell>
        </row>
        <row r="965">
          <cell r="A965" t="str">
            <v>PPE2</v>
          </cell>
          <cell r="B965">
            <v>36371</v>
          </cell>
          <cell r="C965">
            <v>35698</v>
          </cell>
          <cell r="D965">
            <v>290.98</v>
          </cell>
          <cell r="E965">
            <v>61.27</v>
          </cell>
          <cell r="F965">
            <v>9916</v>
          </cell>
          <cell r="H965">
            <v>2</v>
          </cell>
          <cell r="I965">
            <v>94</v>
          </cell>
          <cell r="J965">
            <v>960</v>
          </cell>
          <cell r="K965">
            <v>360654836</v>
          </cell>
        </row>
        <row r="966">
          <cell r="A966" t="str">
            <v>PPE3</v>
          </cell>
          <cell r="B966">
            <v>116108</v>
          </cell>
          <cell r="C966">
            <v>115375</v>
          </cell>
          <cell r="D966">
            <v>448.22</v>
          </cell>
          <cell r="E966">
            <v>70.58</v>
          </cell>
          <cell r="F966">
            <v>9784.2999999999993</v>
          </cell>
          <cell r="H966">
            <v>2</v>
          </cell>
          <cell r="I966">
            <v>94</v>
          </cell>
          <cell r="J966">
            <v>961</v>
          </cell>
          <cell r="K966">
            <v>1136035504.3999999</v>
          </cell>
        </row>
        <row r="967">
          <cell r="A967" t="str">
            <v>PPE4</v>
          </cell>
          <cell r="B967">
            <v>107938</v>
          </cell>
          <cell r="C967">
            <v>107352</v>
          </cell>
          <cell r="D967">
            <v>464.68</v>
          </cell>
          <cell r="E967">
            <v>63.29</v>
          </cell>
          <cell r="F967">
            <v>9846.6</v>
          </cell>
          <cell r="H967">
            <v>2</v>
          </cell>
          <cell r="I967">
            <v>94</v>
          </cell>
          <cell r="J967">
            <v>962</v>
          </cell>
          <cell r="K967">
            <v>1062822310.8000001</v>
          </cell>
        </row>
        <row r="968">
          <cell r="A968" t="str">
            <v>PRV3</v>
          </cell>
          <cell r="B968">
            <v>137390</v>
          </cell>
          <cell r="C968">
            <v>137209</v>
          </cell>
          <cell r="D968">
            <v>616.72</v>
          </cell>
          <cell r="E968">
            <v>81.900000000000006</v>
          </cell>
          <cell r="F968">
            <v>9827.6</v>
          </cell>
          <cell r="H968">
            <v>2</v>
          </cell>
          <cell r="I968">
            <v>94</v>
          </cell>
          <cell r="J968">
            <v>963</v>
          </cell>
          <cell r="K968">
            <v>1350213964</v>
          </cell>
        </row>
        <row r="969">
          <cell r="A969" t="str">
            <v>PRV4</v>
          </cell>
          <cell r="B969">
            <v>126291</v>
          </cell>
          <cell r="C969">
            <v>125968</v>
          </cell>
          <cell r="D969">
            <v>540.33000000000004</v>
          </cell>
          <cell r="E969">
            <v>85.93</v>
          </cell>
          <cell r="F969">
            <v>9891.7000000000007</v>
          </cell>
          <cell r="H969">
            <v>2</v>
          </cell>
          <cell r="I969">
            <v>94</v>
          </cell>
          <cell r="J969">
            <v>964</v>
          </cell>
          <cell r="K969">
            <v>1249232684.7</v>
          </cell>
        </row>
        <row r="970">
          <cell r="A970" t="str">
            <v>PMR1</v>
          </cell>
          <cell r="B970">
            <v>21236</v>
          </cell>
          <cell r="C970">
            <v>19540</v>
          </cell>
          <cell r="D970">
            <v>66.42</v>
          </cell>
          <cell r="E970">
            <v>40.840000000000003</v>
          </cell>
          <cell r="F970">
            <v>9689.7000000000007</v>
          </cell>
          <cell r="H970">
            <v>2</v>
          </cell>
          <cell r="I970">
            <v>94</v>
          </cell>
          <cell r="J970">
            <v>965</v>
          </cell>
          <cell r="K970">
            <v>205770469.20000002</v>
          </cell>
        </row>
        <row r="971">
          <cell r="A971" t="str">
            <v>PMR2</v>
          </cell>
          <cell r="B971">
            <v>0</v>
          </cell>
          <cell r="C971">
            <v>-528</v>
          </cell>
          <cell r="D971">
            <v>0</v>
          </cell>
          <cell r="E971">
            <v>0</v>
          </cell>
          <cell r="F971">
            <v>0</v>
          </cell>
          <cell r="H971">
            <v>2</v>
          </cell>
          <cell r="I971">
            <v>94</v>
          </cell>
          <cell r="J971">
            <v>966</v>
          </cell>
          <cell r="K971">
            <v>0</v>
          </cell>
        </row>
        <row r="972">
          <cell r="A972" t="str">
            <v>PMG3</v>
          </cell>
          <cell r="B972">
            <v>257082</v>
          </cell>
          <cell r="C972">
            <v>257029</v>
          </cell>
          <cell r="D972">
            <v>658.9</v>
          </cell>
          <cell r="E972">
            <v>90.74</v>
          </cell>
          <cell r="F972">
            <v>7376.7</v>
          </cell>
          <cell r="H972">
            <v>2</v>
          </cell>
          <cell r="I972">
            <v>94</v>
          </cell>
          <cell r="J972">
            <v>967</v>
          </cell>
          <cell r="K972">
            <v>1896416789.3999999</v>
          </cell>
        </row>
        <row r="973">
          <cell r="A973" t="str">
            <v>PMG4</v>
          </cell>
          <cell r="B973">
            <v>39465</v>
          </cell>
          <cell r="C973">
            <v>39090</v>
          </cell>
          <cell r="D973">
            <v>201.82</v>
          </cell>
          <cell r="E973">
            <v>45.48</v>
          </cell>
          <cell r="F973">
            <v>7254.4</v>
          </cell>
          <cell r="H973">
            <v>2</v>
          </cell>
          <cell r="I973">
            <v>94</v>
          </cell>
          <cell r="J973">
            <v>968</v>
          </cell>
          <cell r="K973">
            <v>286294896</v>
          </cell>
        </row>
        <row r="974">
          <cell r="A974" t="str">
            <v>PSL1</v>
          </cell>
          <cell r="B974">
            <v>565631</v>
          </cell>
          <cell r="C974">
            <v>565631</v>
          </cell>
          <cell r="D974">
            <v>672</v>
          </cell>
          <cell r="E974">
            <v>100.32</v>
          </cell>
          <cell r="F974">
            <v>10945.9</v>
          </cell>
          <cell r="H974">
            <v>2</v>
          </cell>
          <cell r="I974">
            <v>94</v>
          </cell>
          <cell r="J974">
            <v>969</v>
          </cell>
          <cell r="K974">
            <v>6191340362.8999996</v>
          </cell>
        </row>
        <row r="975">
          <cell r="A975" t="str">
            <v>PSL2</v>
          </cell>
          <cell r="B975">
            <v>299524</v>
          </cell>
          <cell r="C975">
            <v>297113</v>
          </cell>
          <cell r="D975">
            <v>384.1</v>
          </cell>
          <cell r="E975">
            <v>92.94</v>
          </cell>
          <cell r="F975">
            <v>11340</v>
          </cell>
          <cell r="H975">
            <v>2</v>
          </cell>
          <cell r="I975">
            <v>94</v>
          </cell>
          <cell r="J975">
            <v>970</v>
          </cell>
          <cell r="K975">
            <v>3396602160</v>
          </cell>
        </row>
        <row r="976">
          <cell r="A976" t="str">
            <v>PCC1</v>
          </cell>
          <cell r="B976">
            <v>181459</v>
          </cell>
          <cell r="C976">
            <v>181247</v>
          </cell>
          <cell r="D976">
            <v>630.47</v>
          </cell>
          <cell r="E976">
            <v>78.42</v>
          </cell>
          <cell r="F976">
            <v>9316.6</v>
          </cell>
          <cell r="H976">
            <v>2</v>
          </cell>
          <cell r="I976">
            <v>94</v>
          </cell>
          <cell r="J976">
            <v>971</v>
          </cell>
          <cell r="K976">
            <v>1690580919.4000001</v>
          </cell>
        </row>
        <row r="977">
          <cell r="A977" t="str">
            <v>PCC2</v>
          </cell>
          <cell r="B977">
            <v>110068</v>
          </cell>
          <cell r="C977">
            <v>109464</v>
          </cell>
          <cell r="D977">
            <v>383.12</v>
          </cell>
          <cell r="E977">
            <v>78.28</v>
          </cell>
          <cell r="F977">
            <v>9420.2000000000007</v>
          </cell>
          <cell r="H977">
            <v>2</v>
          </cell>
          <cell r="I977">
            <v>94</v>
          </cell>
          <cell r="J977">
            <v>972</v>
          </cell>
          <cell r="K977">
            <v>1036862573.6</v>
          </cell>
        </row>
        <row r="978">
          <cell r="A978" t="str">
            <v>PSN3</v>
          </cell>
          <cell r="B978">
            <v>7410</v>
          </cell>
          <cell r="C978">
            <v>6960</v>
          </cell>
          <cell r="D978">
            <v>91.08</v>
          </cell>
          <cell r="E978">
            <v>59.38</v>
          </cell>
          <cell r="F978">
            <v>10405.700000000001</v>
          </cell>
          <cell r="H978">
            <v>2</v>
          </cell>
          <cell r="I978">
            <v>94</v>
          </cell>
          <cell r="J978">
            <v>973</v>
          </cell>
          <cell r="K978">
            <v>77106237</v>
          </cell>
        </row>
        <row r="979">
          <cell r="A979" t="str">
            <v>PSN4</v>
          </cell>
          <cell r="B979">
            <v>97597</v>
          </cell>
          <cell r="C979">
            <v>96839</v>
          </cell>
          <cell r="D979">
            <v>453.2</v>
          </cell>
          <cell r="E979">
            <v>59.49</v>
          </cell>
          <cell r="F979">
            <v>9786.2000000000007</v>
          </cell>
          <cell r="H979">
            <v>2</v>
          </cell>
          <cell r="I979">
            <v>94</v>
          </cell>
          <cell r="J979">
            <v>974</v>
          </cell>
          <cell r="K979">
            <v>955103761.4000001</v>
          </cell>
        </row>
        <row r="980">
          <cell r="A980" t="str">
            <v>PSN5</v>
          </cell>
          <cell r="B980">
            <v>81980</v>
          </cell>
          <cell r="C980">
            <v>81233</v>
          </cell>
          <cell r="D980">
            <v>343.35</v>
          </cell>
          <cell r="E980">
            <v>65.959999999999994</v>
          </cell>
          <cell r="F980">
            <v>9964.5</v>
          </cell>
          <cell r="H980">
            <v>2</v>
          </cell>
          <cell r="I980">
            <v>94</v>
          </cell>
          <cell r="J980">
            <v>975</v>
          </cell>
          <cell r="K980">
            <v>816889710</v>
          </cell>
        </row>
        <row r="981">
          <cell r="A981" t="str">
            <v>PPN1</v>
          </cell>
          <cell r="B981">
            <v>31620</v>
          </cell>
          <cell r="C981">
            <v>30652</v>
          </cell>
          <cell r="D981">
            <v>221.18</v>
          </cell>
          <cell r="E981">
            <v>59.82</v>
          </cell>
          <cell r="F981">
            <v>8852.9</v>
          </cell>
          <cell r="H981">
            <v>2</v>
          </cell>
          <cell r="I981">
            <v>94</v>
          </cell>
          <cell r="J981">
            <v>976</v>
          </cell>
          <cell r="K981">
            <v>279928698</v>
          </cell>
        </row>
        <row r="982">
          <cell r="A982" t="str">
            <v>PPN2</v>
          </cell>
          <cell r="B982">
            <v>24912</v>
          </cell>
          <cell r="C982">
            <v>23882</v>
          </cell>
          <cell r="D982">
            <v>209.98</v>
          </cell>
          <cell r="E982">
            <v>49.64</v>
          </cell>
          <cell r="F982">
            <v>8886.6</v>
          </cell>
          <cell r="H982">
            <v>2</v>
          </cell>
          <cell r="I982">
            <v>94</v>
          </cell>
          <cell r="J982">
            <v>977</v>
          </cell>
          <cell r="K982">
            <v>221382979.20000002</v>
          </cell>
        </row>
        <row r="983">
          <cell r="A983" t="str">
            <v>PMT1</v>
          </cell>
          <cell r="B983">
            <v>40704</v>
          </cell>
          <cell r="C983">
            <v>39054</v>
          </cell>
          <cell r="D983">
            <v>93.6</v>
          </cell>
          <cell r="E983">
            <v>55.54</v>
          </cell>
          <cell r="F983">
            <v>9823.7000000000007</v>
          </cell>
          <cell r="H983">
            <v>2</v>
          </cell>
          <cell r="I983">
            <v>94</v>
          </cell>
          <cell r="J983">
            <v>978</v>
          </cell>
          <cell r="K983">
            <v>399863884.80000001</v>
          </cell>
        </row>
        <row r="984">
          <cell r="A984" t="str">
            <v>PMT2</v>
          </cell>
          <cell r="B984">
            <v>120848</v>
          </cell>
          <cell r="C984">
            <v>119146</v>
          </cell>
          <cell r="D984">
            <v>248.28</v>
          </cell>
          <cell r="E984">
            <v>62.16</v>
          </cell>
          <cell r="F984">
            <v>9858.9</v>
          </cell>
          <cell r="H984">
            <v>2</v>
          </cell>
          <cell r="I984">
            <v>94</v>
          </cell>
          <cell r="J984">
            <v>979</v>
          </cell>
          <cell r="K984">
            <v>1191428347.2</v>
          </cell>
        </row>
        <row r="985">
          <cell r="A985" t="str">
            <v>PFM1</v>
          </cell>
          <cell r="B985">
            <v>50035</v>
          </cell>
          <cell r="C985">
            <v>49896</v>
          </cell>
          <cell r="D985">
            <v>514.41999999999996</v>
          </cell>
          <cell r="E985">
            <v>71</v>
          </cell>
          <cell r="F985">
            <v>9943.9</v>
          </cell>
          <cell r="H985">
            <v>2</v>
          </cell>
          <cell r="I985">
            <v>94</v>
          </cell>
          <cell r="J985">
            <v>980</v>
          </cell>
          <cell r="K985">
            <v>497543036.5</v>
          </cell>
        </row>
        <row r="986">
          <cell r="A986" t="str">
            <v>PFM2</v>
          </cell>
          <cell r="B986">
            <v>169321</v>
          </cell>
          <cell r="C986">
            <v>168997</v>
          </cell>
          <cell r="D986">
            <v>576.16999999999996</v>
          </cell>
          <cell r="E986">
            <v>80.069999999999993</v>
          </cell>
          <cell r="F986">
            <v>9362.4</v>
          </cell>
          <cell r="H986">
            <v>2</v>
          </cell>
          <cell r="I986">
            <v>94</v>
          </cell>
          <cell r="J986">
            <v>981</v>
          </cell>
          <cell r="K986">
            <v>1585250930.3999999</v>
          </cell>
        </row>
        <row r="987">
          <cell r="A987" t="str">
            <v>GPE</v>
          </cell>
          <cell r="B987">
            <v>1772</v>
          </cell>
          <cell r="C987">
            <v>1772</v>
          </cell>
          <cell r="D987">
            <v>68.2</v>
          </cell>
          <cell r="E987">
            <v>73.19</v>
          </cell>
          <cell r="F987">
            <v>16100.1</v>
          </cell>
          <cell r="H987">
            <v>2</v>
          </cell>
          <cell r="I987">
            <v>94</v>
          </cell>
          <cell r="J987">
            <v>982</v>
          </cell>
          <cell r="K987">
            <v>28529377.199999999</v>
          </cell>
        </row>
        <row r="988">
          <cell r="A988" t="str">
            <v>GFL</v>
          </cell>
          <cell r="B988">
            <v>4050</v>
          </cell>
          <cell r="C988">
            <v>4050</v>
          </cell>
          <cell r="D988">
            <v>131.57</v>
          </cell>
          <cell r="E988">
            <v>86.71</v>
          </cell>
          <cell r="F988">
            <v>16028.9</v>
          </cell>
          <cell r="H988">
            <v>2</v>
          </cell>
          <cell r="I988">
            <v>94</v>
          </cell>
          <cell r="J988">
            <v>983</v>
          </cell>
          <cell r="K988">
            <v>64917045</v>
          </cell>
        </row>
        <row r="989">
          <cell r="A989" t="str">
            <v>GFM</v>
          </cell>
          <cell r="B989">
            <v>2232</v>
          </cell>
          <cell r="C989">
            <v>2232</v>
          </cell>
          <cell r="D989">
            <v>59.9</v>
          </cell>
          <cell r="E989">
            <v>74.52</v>
          </cell>
          <cell r="F989">
            <v>13601</v>
          </cell>
          <cell r="H989">
            <v>2</v>
          </cell>
          <cell r="I989">
            <v>94</v>
          </cell>
          <cell r="J989">
            <v>984</v>
          </cell>
          <cell r="K989">
            <v>30357432</v>
          </cell>
        </row>
        <row r="990">
          <cell r="A990" t="str">
            <v>PJK1</v>
          </cell>
          <cell r="B990">
            <v>80535.8</v>
          </cell>
          <cell r="C990">
            <v>80360</v>
          </cell>
          <cell r="D990">
            <v>614.04999999999995</v>
          </cell>
          <cell r="E990">
            <v>94.85</v>
          </cell>
          <cell r="F990">
            <v>9360.1</v>
          </cell>
          <cell r="H990">
            <v>2</v>
          </cell>
          <cell r="I990">
            <v>94</v>
          </cell>
          <cell r="J990">
            <v>985</v>
          </cell>
          <cell r="K990">
            <v>753823141.58000004</v>
          </cell>
        </row>
        <row r="991">
          <cell r="A991" t="str">
            <v>PJK2</v>
          </cell>
          <cell r="B991">
            <v>70714</v>
          </cell>
          <cell r="C991">
            <v>70699</v>
          </cell>
          <cell r="D991">
            <v>670.56</v>
          </cell>
          <cell r="E991">
            <v>94.17</v>
          </cell>
          <cell r="F991">
            <v>9581.7000000000007</v>
          </cell>
          <cell r="H991">
            <v>2</v>
          </cell>
          <cell r="I991">
            <v>94</v>
          </cell>
          <cell r="J991">
            <v>986</v>
          </cell>
          <cell r="K991">
            <v>677560333.80000007</v>
          </cell>
        </row>
        <row r="992">
          <cell r="A992" t="str">
            <v>PSG4</v>
          </cell>
          <cell r="B992">
            <v>134712</v>
          </cell>
          <cell r="C992">
            <v>134712</v>
          </cell>
          <cell r="D992">
            <v>672</v>
          </cell>
          <cell r="E992">
            <v>90.7</v>
          </cell>
          <cell r="F992">
            <v>9935</v>
          </cell>
          <cell r="H992">
            <v>2</v>
          </cell>
          <cell r="I992">
            <v>94</v>
          </cell>
          <cell r="J992">
            <v>987</v>
          </cell>
          <cell r="K992">
            <v>1338363720</v>
          </cell>
        </row>
        <row r="993">
          <cell r="A993" t="str">
            <v>FOSSIL</v>
          </cell>
          <cell r="B993">
            <v>2718568.8</v>
          </cell>
          <cell r="C993">
            <v>2701674</v>
          </cell>
          <cell r="F993">
            <v>9096.8738627766215</v>
          </cell>
          <cell r="H993">
            <v>2</v>
          </cell>
          <cell r="I993">
            <v>94</v>
          </cell>
          <cell r="J993">
            <v>988</v>
          </cell>
          <cell r="K993">
            <v>24730477460.880001</v>
          </cell>
          <cell r="M993">
            <v>2693620</v>
          </cell>
          <cell r="N993">
            <v>5638716</v>
          </cell>
          <cell r="R993">
            <v>43123621.799999997</v>
          </cell>
          <cell r="S993">
            <v>42992155</v>
          </cell>
          <cell r="T993">
            <v>42802697</v>
          </cell>
          <cell r="U993">
            <v>9426.778022774517</v>
          </cell>
          <cell r="V993">
            <v>406516810246.67999</v>
          </cell>
        </row>
        <row r="994">
          <cell r="A994" t="str">
            <v>PTP1</v>
          </cell>
          <cell r="B994">
            <v>177011</v>
          </cell>
          <cell r="C994">
            <v>176800</v>
          </cell>
          <cell r="D994">
            <v>695.15</v>
          </cell>
          <cell r="E994">
            <v>69.38</v>
          </cell>
          <cell r="F994">
            <v>9382.2999999999993</v>
          </cell>
          <cell r="H994">
            <v>3</v>
          </cell>
          <cell r="I994">
            <v>94</v>
          </cell>
          <cell r="J994">
            <v>989</v>
          </cell>
          <cell r="K994">
            <v>1660770305.3</v>
          </cell>
        </row>
        <row r="995">
          <cell r="A995" t="str">
            <v>PTP2</v>
          </cell>
          <cell r="B995">
            <v>138018</v>
          </cell>
          <cell r="C995">
            <v>137090</v>
          </cell>
          <cell r="D995">
            <v>554.23</v>
          </cell>
          <cell r="E995">
            <v>67.849999999999994</v>
          </cell>
          <cell r="F995">
            <v>9783.2000000000007</v>
          </cell>
          <cell r="H995">
            <v>3</v>
          </cell>
          <cell r="I995">
            <v>94</v>
          </cell>
          <cell r="J995">
            <v>990</v>
          </cell>
          <cell r="K995">
            <v>1350257697.6000001</v>
          </cell>
        </row>
        <row r="996">
          <cell r="A996" t="str">
            <v>NPTP3</v>
          </cell>
          <cell r="B996">
            <v>506723</v>
          </cell>
          <cell r="C996">
            <v>506723</v>
          </cell>
          <cell r="D996">
            <v>744</v>
          </cell>
          <cell r="E996">
            <v>102.26</v>
          </cell>
          <cell r="F996">
            <v>11033.2</v>
          </cell>
          <cell r="H996">
            <v>3</v>
          </cell>
          <cell r="I996">
            <v>94</v>
          </cell>
          <cell r="J996">
            <v>991</v>
          </cell>
          <cell r="K996">
            <v>5590776203.6000004</v>
          </cell>
        </row>
        <row r="997">
          <cell r="A997" t="str">
            <v>NPTP4</v>
          </cell>
          <cell r="B997">
            <v>374619</v>
          </cell>
          <cell r="C997">
            <v>372706</v>
          </cell>
          <cell r="D997">
            <v>559.23</v>
          </cell>
          <cell r="E997">
            <v>100.58</v>
          </cell>
          <cell r="F997">
            <v>11025.9</v>
          </cell>
          <cell r="H997">
            <v>3</v>
          </cell>
          <cell r="I997">
            <v>94</v>
          </cell>
          <cell r="J997">
            <v>992</v>
          </cell>
          <cell r="K997">
            <v>4130511632.0999999</v>
          </cell>
        </row>
        <row r="998">
          <cell r="A998" t="str">
            <v>PCU5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H998">
            <v>3</v>
          </cell>
          <cell r="I998">
            <v>94</v>
          </cell>
          <cell r="J998">
            <v>993</v>
          </cell>
          <cell r="K998">
            <v>0</v>
          </cell>
        </row>
        <row r="999">
          <cell r="A999" t="str">
            <v>PCU6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H999">
            <v>3</v>
          </cell>
          <cell r="I999">
            <v>94</v>
          </cell>
          <cell r="J999">
            <v>994</v>
          </cell>
          <cell r="K999">
            <v>0</v>
          </cell>
        </row>
        <row r="1000">
          <cell r="A1000" t="str">
            <v>PFL4</v>
          </cell>
          <cell r="B1000">
            <v>241337</v>
          </cell>
          <cell r="C1000">
            <v>241206</v>
          </cell>
          <cell r="D1000">
            <v>676.02</v>
          </cell>
          <cell r="E1000">
            <v>91.3</v>
          </cell>
          <cell r="F1000">
            <v>7449.9</v>
          </cell>
          <cell r="H1000">
            <v>3</v>
          </cell>
          <cell r="I1000">
            <v>94</v>
          </cell>
          <cell r="J1000">
            <v>995</v>
          </cell>
          <cell r="K1000">
            <v>1797936516.3</v>
          </cell>
        </row>
        <row r="1001">
          <cell r="A1001" t="str">
            <v>PFL5</v>
          </cell>
          <cell r="B1001">
            <v>271293</v>
          </cell>
          <cell r="C1001">
            <v>271289</v>
          </cell>
          <cell r="D1001">
            <v>742.62</v>
          </cell>
          <cell r="E1001">
            <v>93.43</v>
          </cell>
          <cell r="F1001">
            <v>7460.2</v>
          </cell>
          <cell r="H1001">
            <v>3</v>
          </cell>
          <cell r="I1001">
            <v>94</v>
          </cell>
          <cell r="J1001">
            <v>996</v>
          </cell>
          <cell r="K1001">
            <v>2023900038.5999999</v>
          </cell>
        </row>
        <row r="1002">
          <cell r="A1002" t="str">
            <v>PPE1</v>
          </cell>
          <cell r="B1002">
            <v>72058</v>
          </cell>
          <cell r="C1002">
            <v>71672</v>
          </cell>
          <cell r="D1002">
            <v>553.45000000000005</v>
          </cell>
          <cell r="E1002">
            <v>63.82</v>
          </cell>
          <cell r="F1002">
            <v>10179</v>
          </cell>
          <cell r="H1002">
            <v>3</v>
          </cell>
          <cell r="I1002">
            <v>94</v>
          </cell>
          <cell r="J1002">
            <v>997</v>
          </cell>
          <cell r="K1002">
            <v>733478382</v>
          </cell>
        </row>
        <row r="1003">
          <cell r="A1003" t="str">
            <v>PPE2</v>
          </cell>
          <cell r="B1003">
            <v>64871</v>
          </cell>
          <cell r="C1003">
            <v>64275</v>
          </cell>
          <cell r="D1003">
            <v>497.77</v>
          </cell>
          <cell r="E1003">
            <v>63.88</v>
          </cell>
          <cell r="F1003">
            <v>10137.9</v>
          </cell>
          <cell r="H1003">
            <v>3</v>
          </cell>
          <cell r="I1003">
            <v>94</v>
          </cell>
          <cell r="J1003">
            <v>998</v>
          </cell>
          <cell r="K1003">
            <v>657655710.89999998</v>
          </cell>
        </row>
        <row r="1004">
          <cell r="A1004" t="str">
            <v>PPE3</v>
          </cell>
          <cell r="B1004">
            <v>12353</v>
          </cell>
          <cell r="C1004">
            <v>11702</v>
          </cell>
          <cell r="D1004">
            <v>41.58</v>
          </cell>
          <cell r="E1004">
            <v>80.94</v>
          </cell>
          <cell r="F1004">
            <v>9458.7000000000007</v>
          </cell>
          <cell r="H1004">
            <v>3</v>
          </cell>
          <cell r="I1004">
            <v>94</v>
          </cell>
          <cell r="J1004">
            <v>999</v>
          </cell>
          <cell r="K1004">
            <v>116843321.10000001</v>
          </cell>
        </row>
        <row r="1005">
          <cell r="A1005" t="str">
            <v>PPE4</v>
          </cell>
          <cell r="B1005">
            <v>170469</v>
          </cell>
          <cell r="C1005">
            <v>170242</v>
          </cell>
          <cell r="D1005">
            <v>667.37</v>
          </cell>
          <cell r="E1005">
            <v>69.599999999999994</v>
          </cell>
          <cell r="F1005">
            <v>9771</v>
          </cell>
          <cell r="H1005">
            <v>3</v>
          </cell>
          <cell r="I1005">
            <v>94</v>
          </cell>
          <cell r="J1005">
            <v>1000</v>
          </cell>
          <cell r="K1005">
            <v>1665652599</v>
          </cell>
        </row>
        <row r="1006">
          <cell r="A1006" t="str">
            <v>PRV3</v>
          </cell>
          <cell r="B1006">
            <v>146382</v>
          </cell>
          <cell r="C1006">
            <v>146135</v>
          </cell>
          <cell r="D1006">
            <v>673.83</v>
          </cell>
          <cell r="E1006">
            <v>79.87</v>
          </cell>
          <cell r="F1006">
            <v>10040.5</v>
          </cell>
          <cell r="H1006">
            <v>3</v>
          </cell>
          <cell r="I1006">
            <v>94</v>
          </cell>
          <cell r="J1006">
            <v>1001</v>
          </cell>
          <cell r="K1006">
            <v>1469748471</v>
          </cell>
        </row>
        <row r="1007">
          <cell r="A1007" t="str">
            <v>PRV4</v>
          </cell>
          <cell r="B1007">
            <v>117247</v>
          </cell>
          <cell r="C1007">
            <v>116910</v>
          </cell>
          <cell r="D1007">
            <v>503.98</v>
          </cell>
          <cell r="E1007">
            <v>85.53</v>
          </cell>
          <cell r="F1007">
            <v>9851.2000000000007</v>
          </cell>
          <cell r="H1007">
            <v>3</v>
          </cell>
          <cell r="I1007">
            <v>94</v>
          </cell>
          <cell r="J1007">
            <v>1002</v>
          </cell>
          <cell r="K1007">
            <v>1155023646.4000001</v>
          </cell>
        </row>
        <row r="1008">
          <cell r="A1008" t="str">
            <v>PMR1</v>
          </cell>
          <cell r="B1008">
            <v>54994</v>
          </cell>
          <cell r="C1008">
            <v>52886</v>
          </cell>
          <cell r="D1008">
            <v>134</v>
          </cell>
          <cell r="E1008">
            <v>52.41</v>
          </cell>
          <cell r="F1008">
            <v>9974</v>
          </cell>
          <cell r="H1008">
            <v>3</v>
          </cell>
          <cell r="I1008">
            <v>94</v>
          </cell>
          <cell r="J1008">
            <v>1003</v>
          </cell>
          <cell r="K1008">
            <v>548510156</v>
          </cell>
        </row>
        <row r="1009">
          <cell r="A1009" t="str">
            <v>PMR2</v>
          </cell>
          <cell r="B1009">
            <v>0</v>
          </cell>
          <cell r="C1009">
            <v>-666</v>
          </cell>
          <cell r="D1009">
            <v>0</v>
          </cell>
          <cell r="E1009">
            <v>0</v>
          </cell>
          <cell r="F1009">
            <v>0</v>
          </cell>
          <cell r="H1009">
            <v>3</v>
          </cell>
          <cell r="I1009">
            <v>94</v>
          </cell>
          <cell r="J1009">
            <v>1004</v>
          </cell>
          <cell r="K1009">
            <v>0</v>
          </cell>
        </row>
        <row r="1010">
          <cell r="A1010" t="str">
            <v>PMG3</v>
          </cell>
          <cell r="B1010">
            <v>284586</v>
          </cell>
          <cell r="C1010">
            <v>284544</v>
          </cell>
          <cell r="D1010">
            <v>689.87</v>
          </cell>
          <cell r="E1010">
            <v>95.94</v>
          </cell>
          <cell r="F1010">
            <v>6890.1</v>
          </cell>
          <cell r="H1010">
            <v>3</v>
          </cell>
          <cell r="I1010">
            <v>94</v>
          </cell>
          <cell r="J1010">
            <v>1005</v>
          </cell>
          <cell r="K1010">
            <v>1960825998.6000001</v>
          </cell>
        </row>
        <row r="1011">
          <cell r="A1011" t="str">
            <v>PMG4</v>
          </cell>
          <cell r="B1011">
            <v>143602</v>
          </cell>
          <cell r="C1011">
            <v>143377</v>
          </cell>
          <cell r="D1011">
            <v>470.02</v>
          </cell>
          <cell r="E1011">
            <v>71.05</v>
          </cell>
          <cell r="F1011">
            <v>7113.7</v>
          </cell>
          <cell r="H1011">
            <v>3</v>
          </cell>
          <cell r="I1011">
            <v>94</v>
          </cell>
          <cell r="J1011">
            <v>1006</v>
          </cell>
          <cell r="K1011">
            <v>1021541547.4</v>
          </cell>
        </row>
        <row r="1012">
          <cell r="A1012" t="str">
            <v>PSL1</v>
          </cell>
          <cell r="B1012">
            <v>606581</v>
          </cell>
          <cell r="C1012">
            <v>606379</v>
          </cell>
          <cell r="D1012">
            <v>738.22</v>
          </cell>
          <cell r="E1012">
            <v>97.94</v>
          </cell>
          <cell r="F1012">
            <v>11036.3</v>
          </cell>
          <cell r="H1012">
            <v>3</v>
          </cell>
          <cell r="I1012">
            <v>94</v>
          </cell>
          <cell r="J1012">
            <v>1007</v>
          </cell>
          <cell r="K1012">
            <v>6694409890.2999992</v>
          </cell>
        </row>
        <row r="1013">
          <cell r="A1013" t="str">
            <v>PSL2</v>
          </cell>
          <cell r="B1013">
            <v>0</v>
          </cell>
          <cell r="C1013">
            <v>-2411</v>
          </cell>
          <cell r="D1013">
            <v>0</v>
          </cell>
          <cell r="E1013">
            <v>0</v>
          </cell>
          <cell r="F1013">
            <v>0</v>
          </cell>
          <cell r="H1013">
            <v>3</v>
          </cell>
          <cell r="I1013">
            <v>94</v>
          </cell>
          <cell r="J1013">
            <v>1008</v>
          </cell>
          <cell r="K1013">
            <v>0</v>
          </cell>
        </row>
        <row r="1014">
          <cell r="A1014" t="str">
            <v>PCC1</v>
          </cell>
          <cell r="B1014">
            <v>181480</v>
          </cell>
          <cell r="C1014">
            <v>181274</v>
          </cell>
          <cell r="D1014">
            <v>589.25</v>
          </cell>
          <cell r="E1014">
            <v>83.92</v>
          </cell>
          <cell r="F1014">
            <v>9422.2000000000007</v>
          </cell>
          <cell r="H1014">
            <v>3</v>
          </cell>
          <cell r="I1014">
            <v>94</v>
          </cell>
          <cell r="J1014">
            <v>1009</v>
          </cell>
          <cell r="K1014">
            <v>1709940856.0000002</v>
          </cell>
        </row>
        <row r="1015">
          <cell r="A1015" t="str">
            <v>PCC2</v>
          </cell>
          <cell r="B1015">
            <v>223584</v>
          </cell>
          <cell r="C1015">
            <v>223496</v>
          </cell>
          <cell r="D1015">
            <v>720.98</v>
          </cell>
          <cell r="E1015">
            <v>84.5</v>
          </cell>
          <cell r="F1015">
            <v>9456.6</v>
          </cell>
          <cell r="H1015">
            <v>3</v>
          </cell>
          <cell r="I1015">
            <v>94</v>
          </cell>
          <cell r="J1015">
            <v>1010</v>
          </cell>
          <cell r="K1015">
            <v>2114344454.4000001</v>
          </cell>
        </row>
        <row r="1016">
          <cell r="A1016" t="str">
            <v>PSN3</v>
          </cell>
          <cell r="B1016">
            <v>44326</v>
          </cell>
          <cell r="C1016">
            <v>43976</v>
          </cell>
          <cell r="D1016">
            <v>477.78</v>
          </cell>
          <cell r="E1016">
            <v>67.72</v>
          </cell>
          <cell r="F1016">
            <v>10118.4</v>
          </cell>
          <cell r="H1016">
            <v>3</v>
          </cell>
          <cell r="I1016">
            <v>94</v>
          </cell>
          <cell r="J1016">
            <v>1011</v>
          </cell>
          <cell r="K1016">
            <v>448508198.39999998</v>
          </cell>
        </row>
        <row r="1017">
          <cell r="A1017" t="str">
            <v>PSN4</v>
          </cell>
          <cell r="B1017">
            <v>133658</v>
          </cell>
          <cell r="C1017">
            <v>133016</v>
          </cell>
          <cell r="D1017">
            <v>537.42999999999995</v>
          </cell>
          <cell r="E1017">
            <v>68.7</v>
          </cell>
          <cell r="F1017">
            <v>9722.9</v>
          </cell>
          <cell r="H1017">
            <v>3</v>
          </cell>
          <cell r="I1017">
            <v>94</v>
          </cell>
          <cell r="J1017">
            <v>1012</v>
          </cell>
          <cell r="K1017">
            <v>1299543368.2</v>
          </cell>
        </row>
        <row r="1018">
          <cell r="A1018" t="str">
            <v>PSN5</v>
          </cell>
          <cell r="B1018">
            <v>159087</v>
          </cell>
          <cell r="C1018">
            <v>158566</v>
          </cell>
          <cell r="D1018">
            <v>591.65</v>
          </cell>
          <cell r="E1018">
            <v>74.28</v>
          </cell>
          <cell r="F1018">
            <v>9780</v>
          </cell>
          <cell r="H1018">
            <v>3</v>
          </cell>
          <cell r="I1018">
            <v>94</v>
          </cell>
          <cell r="J1018">
            <v>1013</v>
          </cell>
          <cell r="K1018">
            <v>1555870860</v>
          </cell>
        </row>
        <row r="1019">
          <cell r="A1019" t="str">
            <v>PPN1</v>
          </cell>
          <cell r="B1019">
            <v>0</v>
          </cell>
          <cell r="C1019">
            <v>-1064</v>
          </cell>
          <cell r="D1019">
            <v>0</v>
          </cell>
          <cell r="E1019">
            <v>0</v>
          </cell>
          <cell r="F1019">
            <v>0</v>
          </cell>
          <cell r="H1019">
            <v>3</v>
          </cell>
          <cell r="I1019">
            <v>94</v>
          </cell>
          <cell r="J1019">
            <v>1014</v>
          </cell>
          <cell r="K1019">
            <v>0</v>
          </cell>
        </row>
        <row r="1020">
          <cell r="A1020" t="str">
            <v>PPN2</v>
          </cell>
          <cell r="B1020">
            <v>26958</v>
          </cell>
          <cell r="C1020">
            <v>25868</v>
          </cell>
          <cell r="D1020">
            <v>217.4</v>
          </cell>
          <cell r="E1020">
            <v>51.88</v>
          </cell>
          <cell r="F1020">
            <v>8730.2000000000007</v>
          </cell>
          <cell r="H1020">
            <v>3</v>
          </cell>
          <cell r="I1020">
            <v>94</v>
          </cell>
          <cell r="J1020">
            <v>1015</v>
          </cell>
          <cell r="K1020">
            <v>235348731.60000002</v>
          </cell>
        </row>
        <row r="1021">
          <cell r="A1021" t="str">
            <v>PMT1</v>
          </cell>
          <cell r="B1021">
            <v>174222</v>
          </cell>
          <cell r="C1021">
            <v>172934</v>
          </cell>
          <cell r="D1021">
            <v>371.75</v>
          </cell>
          <cell r="E1021">
            <v>59.85</v>
          </cell>
          <cell r="F1021">
            <v>9883.2000000000007</v>
          </cell>
          <cell r="H1021">
            <v>3</v>
          </cell>
          <cell r="I1021">
            <v>94</v>
          </cell>
          <cell r="J1021">
            <v>1016</v>
          </cell>
          <cell r="K1021">
            <v>1721870870.4000001</v>
          </cell>
        </row>
        <row r="1022">
          <cell r="A1022" t="str">
            <v>PMT2</v>
          </cell>
          <cell r="B1022">
            <v>287722</v>
          </cell>
          <cell r="C1022">
            <v>286702</v>
          </cell>
          <cell r="D1022">
            <v>549.92999999999995</v>
          </cell>
          <cell r="E1022">
            <v>66.819999999999993</v>
          </cell>
          <cell r="F1022">
            <v>9842.2999999999993</v>
          </cell>
          <cell r="H1022">
            <v>3</v>
          </cell>
          <cell r="I1022">
            <v>94</v>
          </cell>
          <cell r="J1022">
            <v>1017</v>
          </cell>
          <cell r="K1022">
            <v>2831846240.5999999</v>
          </cell>
        </row>
        <row r="1023">
          <cell r="A1023" t="str">
            <v>PFM1</v>
          </cell>
          <cell r="B1023">
            <v>54305</v>
          </cell>
          <cell r="C1023">
            <v>54087</v>
          </cell>
          <cell r="D1023">
            <v>509.73</v>
          </cell>
          <cell r="E1023">
            <v>77.760000000000005</v>
          </cell>
          <cell r="F1023">
            <v>10113.299999999999</v>
          </cell>
          <cell r="H1023">
            <v>3</v>
          </cell>
          <cell r="I1023">
            <v>94</v>
          </cell>
          <cell r="J1023">
            <v>1018</v>
          </cell>
          <cell r="K1023">
            <v>549202756.5</v>
          </cell>
        </row>
        <row r="1024">
          <cell r="A1024" t="str">
            <v>PFM2</v>
          </cell>
          <cell r="B1024">
            <v>101</v>
          </cell>
          <cell r="C1024">
            <v>-403</v>
          </cell>
          <cell r="D1024">
            <v>1.1000000000000001</v>
          </cell>
          <cell r="E1024">
            <v>25.02</v>
          </cell>
          <cell r="F1024">
            <v>6266.3</v>
          </cell>
          <cell r="H1024">
            <v>3</v>
          </cell>
          <cell r="I1024">
            <v>94</v>
          </cell>
          <cell r="J1024">
            <v>1019</v>
          </cell>
          <cell r="K1024">
            <v>632896.30000000005</v>
          </cell>
        </row>
        <row r="1025">
          <cell r="A1025" t="str">
            <v>GPE</v>
          </cell>
          <cell r="B1025">
            <v>652</v>
          </cell>
          <cell r="C1025">
            <v>652</v>
          </cell>
          <cell r="D1025">
            <v>32.67</v>
          </cell>
          <cell r="E1025">
            <v>56.22</v>
          </cell>
          <cell r="F1025">
            <v>18405</v>
          </cell>
          <cell r="H1025">
            <v>3</v>
          </cell>
          <cell r="I1025">
            <v>94</v>
          </cell>
          <cell r="J1025">
            <v>1020</v>
          </cell>
          <cell r="K1025">
            <v>12000060</v>
          </cell>
        </row>
        <row r="1026">
          <cell r="A1026" t="str">
            <v>GFL</v>
          </cell>
          <cell r="B1026">
            <v>1619</v>
          </cell>
          <cell r="C1026">
            <v>1619</v>
          </cell>
          <cell r="D1026">
            <v>70.08</v>
          </cell>
          <cell r="E1026">
            <v>65.069999999999993</v>
          </cell>
          <cell r="F1026">
            <v>18029.099999999999</v>
          </cell>
          <cell r="H1026">
            <v>3</v>
          </cell>
          <cell r="I1026">
            <v>94</v>
          </cell>
          <cell r="J1026">
            <v>1021</v>
          </cell>
          <cell r="K1026">
            <v>29189112.899999999</v>
          </cell>
        </row>
        <row r="1027">
          <cell r="A1027" t="str">
            <v>GFM</v>
          </cell>
          <cell r="B1027">
            <v>1847</v>
          </cell>
          <cell r="C1027">
            <v>1847</v>
          </cell>
          <cell r="D1027">
            <v>62.77</v>
          </cell>
          <cell r="E1027">
            <v>58.85</v>
          </cell>
          <cell r="F1027">
            <v>14129.1</v>
          </cell>
          <cell r="H1027">
            <v>3</v>
          </cell>
          <cell r="I1027">
            <v>94</v>
          </cell>
          <cell r="J1027">
            <v>1022</v>
          </cell>
          <cell r="K1027">
            <v>26096447.699999999</v>
          </cell>
        </row>
        <row r="1028">
          <cell r="A1028" t="str">
            <v>PJK1</v>
          </cell>
          <cell r="B1028">
            <v>91713</v>
          </cell>
          <cell r="C1028">
            <v>91713</v>
          </cell>
          <cell r="D1028">
            <v>744</v>
          </cell>
          <cell r="E1028">
            <v>99.7</v>
          </cell>
          <cell r="F1028">
            <v>9373</v>
          </cell>
          <cell r="H1028">
            <v>3</v>
          </cell>
          <cell r="I1028">
            <v>94</v>
          </cell>
          <cell r="J1028">
            <v>1023</v>
          </cell>
          <cell r="K1028">
            <v>859625949</v>
          </cell>
        </row>
        <row r="1029">
          <cell r="A1029" t="str">
            <v>PJK2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H1029">
            <v>3</v>
          </cell>
          <cell r="I1029">
            <v>94</v>
          </cell>
          <cell r="J1029">
            <v>1024</v>
          </cell>
          <cell r="K1029">
            <v>0</v>
          </cell>
        </row>
        <row r="1030">
          <cell r="A1030" t="str">
            <v>PSG4</v>
          </cell>
          <cell r="B1030">
            <v>185765</v>
          </cell>
          <cell r="C1030">
            <v>185765</v>
          </cell>
          <cell r="D1030">
            <v>744</v>
          </cell>
          <cell r="E1030">
            <v>81.400000000000006</v>
          </cell>
          <cell r="F1030">
            <v>9929.5</v>
          </cell>
          <cell r="H1030">
            <v>3</v>
          </cell>
          <cell r="I1030">
            <v>94</v>
          </cell>
          <cell r="J1030">
            <v>1025</v>
          </cell>
          <cell r="K1030">
            <v>1844553567.5</v>
          </cell>
        </row>
        <row r="1031">
          <cell r="A1031" t="str">
            <v>FOSSIL</v>
          </cell>
          <cell r="B1031">
            <v>3461260</v>
          </cell>
          <cell r="C1031">
            <v>3447510</v>
          </cell>
          <cell r="F1031">
            <v>9072.0485487076949</v>
          </cell>
          <cell r="H1031">
            <v>3</v>
          </cell>
          <cell r="I1031">
            <v>94</v>
          </cell>
          <cell r="J1031">
            <v>1026</v>
          </cell>
          <cell r="K1031">
            <v>31400718759.699997</v>
          </cell>
          <cell r="M1031">
            <v>3443392</v>
          </cell>
          <cell r="N1031">
            <v>9086226</v>
          </cell>
          <cell r="R1031">
            <v>44084246.799999997</v>
          </cell>
          <cell r="S1031">
            <v>43953056</v>
          </cell>
          <cell r="T1031">
            <v>43769480</v>
          </cell>
          <cell r="U1031">
            <v>9392.8749310191233</v>
          </cell>
          <cell r="V1031">
            <v>414077816620.58002</v>
          </cell>
        </row>
        <row r="1032">
          <cell r="A1032" t="str">
            <v>PTP1</v>
          </cell>
          <cell r="B1032">
            <v>183098</v>
          </cell>
          <cell r="C1032">
            <v>182650</v>
          </cell>
          <cell r="D1032">
            <v>581.91999999999996</v>
          </cell>
          <cell r="E1032">
            <v>85.73</v>
          </cell>
          <cell r="F1032">
            <v>9286.2000000000007</v>
          </cell>
          <cell r="H1032">
            <v>4</v>
          </cell>
          <cell r="I1032">
            <v>94</v>
          </cell>
          <cell r="J1032">
            <v>1027</v>
          </cell>
          <cell r="K1032">
            <v>1700284647.6000001</v>
          </cell>
        </row>
        <row r="1033">
          <cell r="A1033" t="str">
            <v>PTP2</v>
          </cell>
          <cell r="B1033">
            <v>166994</v>
          </cell>
          <cell r="C1033">
            <v>166595</v>
          </cell>
          <cell r="D1033">
            <v>568.16999999999996</v>
          </cell>
          <cell r="E1033">
            <v>80.09</v>
          </cell>
          <cell r="F1033">
            <v>9747.9</v>
          </cell>
          <cell r="H1033">
            <v>4</v>
          </cell>
          <cell r="I1033">
            <v>94</v>
          </cell>
          <cell r="J1033">
            <v>1028</v>
          </cell>
          <cell r="K1033">
            <v>1627840812.5999999</v>
          </cell>
        </row>
        <row r="1034">
          <cell r="A1034" t="str">
            <v>NPTP3</v>
          </cell>
          <cell r="B1034">
            <v>88150</v>
          </cell>
          <cell r="C1034">
            <v>85989</v>
          </cell>
          <cell r="D1034">
            <v>143.30000000000001</v>
          </cell>
          <cell r="E1034">
            <v>92.36</v>
          </cell>
          <cell r="F1034">
            <v>11282.3</v>
          </cell>
          <cell r="H1034">
            <v>4</v>
          </cell>
          <cell r="I1034">
            <v>94</v>
          </cell>
          <cell r="J1034">
            <v>1029</v>
          </cell>
          <cell r="K1034">
            <v>994534744.99999988</v>
          </cell>
        </row>
        <row r="1035">
          <cell r="A1035" t="str">
            <v>NPTP4</v>
          </cell>
          <cell r="B1035">
            <v>503436</v>
          </cell>
          <cell r="C1035">
            <v>503436</v>
          </cell>
          <cell r="D1035">
            <v>743</v>
          </cell>
          <cell r="E1035">
            <v>101.74</v>
          </cell>
          <cell r="F1035">
            <v>11067.8</v>
          </cell>
          <cell r="H1035">
            <v>4</v>
          </cell>
          <cell r="I1035">
            <v>94</v>
          </cell>
          <cell r="J1035">
            <v>1030</v>
          </cell>
          <cell r="K1035">
            <v>5571928960.7999992</v>
          </cell>
        </row>
        <row r="1036">
          <cell r="A1036" t="str">
            <v>PCU5</v>
          </cell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H1036">
            <v>4</v>
          </cell>
          <cell r="I1036">
            <v>94</v>
          </cell>
          <cell r="J1036">
            <v>1031</v>
          </cell>
          <cell r="K1036">
            <v>0</v>
          </cell>
        </row>
        <row r="1037">
          <cell r="A1037" t="str">
            <v>PCU6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4</v>
          </cell>
          <cell r="I1037">
            <v>94</v>
          </cell>
          <cell r="J1037">
            <v>1032</v>
          </cell>
          <cell r="K1037">
            <v>0</v>
          </cell>
        </row>
        <row r="1038">
          <cell r="A1038" t="str">
            <v>PFL4</v>
          </cell>
          <cell r="B1038">
            <v>273411</v>
          </cell>
          <cell r="C1038">
            <v>273411</v>
          </cell>
          <cell r="D1038">
            <v>743</v>
          </cell>
          <cell r="E1038">
            <v>94.11</v>
          </cell>
          <cell r="F1038">
            <v>7411.1</v>
          </cell>
          <cell r="H1038">
            <v>4</v>
          </cell>
          <cell r="I1038">
            <v>94</v>
          </cell>
          <cell r="J1038">
            <v>1033</v>
          </cell>
          <cell r="K1038">
            <v>2026276262.1000001</v>
          </cell>
        </row>
        <row r="1039">
          <cell r="A1039" t="str">
            <v>PFL5</v>
          </cell>
          <cell r="B1039">
            <v>256322</v>
          </cell>
          <cell r="C1039">
            <v>256165</v>
          </cell>
          <cell r="D1039">
            <v>706.5</v>
          </cell>
          <cell r="E1039">
            <v>92.79</v>
          </cell>
          <cell r="F1039">
            <v>7541.1</v>
          </cell>
          <cell r="H1039">
            <v>4</v>
          </cell>
          <cell r="I1039">
            <v>94</v>
          </cell>
          <cell r="J1039">
            <v>1034</v>
          </cell>
          <cell r="K1039">
            <v>1932949834.2</v>
          </cell>
        </row>
        <row r="1040">
          <cell r="A1040" t="str">
            <v>PPE1</v>
          </cell>
          <cell r="B1040">
            <v>114440</v>
          </cell>
          <cell r="C1040">
            <v>114404</v>
          </cell>
          <cell r="D1040">
            <v>729.35</v>
          </cell>
          <cell r="E1040">
            <v>76.92</v>
          </cell>
          <cell r="F1040">
            <v>10048.4</v>
          </cell>
          <cell r="H1040">
            <v>4</v>
          </cell>
          <cell r="I1040">
            <v>94</v>
          </cell>
          <cell r="J1040">
            <v>1035</v>
          </cell>
          <cell r="K1040">
            <v>1149938896</v>
          </cell>
        </row>
        <row r="1041">
          <cell r="A1041" t="str">
            <v>PPE2</v>
          </cell>
          <cell r="B1041">
            <v>50051</v>
          </cell>
          <cell r="C1041">
            <v>49728</v>
          </cell>
          <cell r="D1041">
            <v>316.52999999999997</v>
          </cell>
          <cell r="E1041">
            <v>77.510000000000005</v>
          </cell>
          <cell r="F1041">
            <v>10096.1</v>
          </cell>
          <cell r="H1041">
            <v>4</v>
          </cell>
          <cell r="I1041">
            <v>94</v>
          </cell>
          <cell r="J1041">
            <v>1036</v>
          </cell>
          <cell r="K1041">
            <v>505319901.10000002</v>
          </cell>
        </row>
        <row r="1042">
          <cell r="A1042" t="str">
            <v>PPE3</v>
          </cell>
          <cell r="B1042">
            <v>169204</v>
          </cell>
          <cell r="C1042">
            <v>168594</v>
          </cell>
          <cell r="D1042">
            <v>532.73</v>
          </cell>
          <cell r="E1042">
            <v>86.54</v>
          </cell>
          <cell r="F1042">
            <v>9588.5</v>
          </cell>
          <cell r="H1042">
            <v>4</v>
          </cell>
          <cell r="I1042">
            <v>94</v>
          </cell>
          <cell r="J1042">
            <v>1037</v>
          </cell>
          <cell r="K1042">
            <v>1622412554</v>
          </cell>
        </row>
        <row r="1043">
          <cell r="A1043" t="str">
            <v>PPE4</v>
          </cell>
          <cell r="B1043">
            <v>79235</v>
          </cell>
          <cell r="C1043">
            <v>78920</v>
          </cell>
          <cell r="D1043">
            <v>255.65</v>
          </cell>
          <cell r="E1043">
            <v>84.45</v>
          </cell>
          <cell r="F1043">
            <v>9600.4</v>
          </cell>
          <cell r="H1043">
            <v>4</v>
          </cell>
          <cell r="I1043">
            <v>94</v>
          </cell>
          <cell r="J1043">
            <v>1038</v>
          </cell>
          <cell r="K1043">
            <v>760687694</v>
          </cell>
        </row>
        <row r="1044">
          <cell r="A1044" t="str">
            <v>PRV3</v>
          </cell>
          <cell r="B1044">
            <v>0</v>
          </cell>
          <cell r="C1044">
            <v>-436</v>
          </cell>
          <cell r="D1044">
            <v>0</v>
          </cell>
          <cell r="E1044">
            <v>0</v>
          </cell>
          <cell r="F1044">
            <v>0</v>
          </cell>
          <cell r="H1044">
            <v>4</v>
          </cell>
          <cell r="I1044">
            <v>94</v>
          </cell>
          <cell r="J1044">
            <v>1039</v>
          </cell>
          <cell r="K1044">
            <v>0</v>
          </cell>
        </row>
        <row r="1045">
          <cell r="A1045" t="str">
            <v>PRV4</v>
          </cell>
          <cell r="B1045">
            <v>137212</v>
          </cell>
          <cell r="C1045">
            <v>136803</v>
          </cell>
          <cell r="D1045">
            <v>573.54999999999995</v>
          </cell>
          <cell r="E1045">
            <v>87.95</v>
          </cell>
          <cell r="F1045">
            <v>9763.7000000000007</v>
          </cell>
          <cell r="H1045">
            <v>4</v>
          </cell>
          <cell r="I1045">
            <v>94</v>
          </cell>
          <cell r="J1045">
            <v>1040</v>
          </cell>
          <cell r="K1045">
            <v>1339696804.4000001</v>
          </cell>
        </row>
        <row r="1046">
          <cell r="A1046" t="str">
            <v>PMR1</v>
          </cell>
          <cell r="B1046">
            <v>246724</v>
          </cell>
          <cell r="C1046">
            <v>245904</v>
          </cell>
          <cell r="D1046">
            <v>594.5</v>
          </cell>
          <cell r="E1046">
            <v>53</v>
          </cell>
          <cell r="F1046">
            <v>10172.799999999999</v>
          </cell>
          <cell r="H1046">
            <v>4</v>
          </cell>
          <cell r="I1046">
            <v>94</v>
          </cell>
          <cell r="J1046">
            <v>1041</v>
          </cell>
          <cell r="K1046">
            <v>2509873907.1999998</v>
          </cell>
        </row>
        <row r="1047">
          <cell r="A1047" t="str">
            <v>PMR2</v>
          </cell>
          <cell r="B1047">
            <v>104536</v>
          </cell>
          <cell r="C1047">
            <v>103608</v>
          </cell>
          <cell r="D1047">
            <v>292.23</v>
          </cell>
          <cell r="E1047">
            <v>45.69</v>
          </cell>
          <cell r="F1047">
            <v>10025.799999999999</v>
          </cell>
          <cell r="H1047">
            <v>4</v>
          </cell>
          <cell r="I1047">
            <v>94</v>
          </cell>
          <cell r="J1047">
            <v>1042</v>
          </cell>
          <cell r="K1047">
            <v>1048057028.8</v>
          </cell>
        </row>
        <row r="1048">
          <cell r="A1048" t="str">
            <v>PMG3</v>
          </cell>
          <cell r="B1048">
            <v>272192</v>
          </cell>
          <cell r="C1048">
            <v>272152</v>
          </cell>
          <cell r="D1048">
            <v>729.47</v>
          </cell>
          <cell r="E1048">
            <v>86.78</v>
          </cell>
          <cell r="F1048">
            <v>6892.6</v>
          </cell>
          <cell r="H1048">
            <v>4</v>
          </cell>
          <cell r="I1048">
            <v>94</v>
          </cell>
          <cell r="J1048">
            <v>1043</v>
          </cell>
          <cell r="K1048">
            <v>1876110579.2</v>
          </cell>
        </row>
        <row r="1049">
          <cell r="A1049" t="str">
            <v>PMG4</v>
          </cell>
          <cell r="B1049">
            <v>278290</v>
          </cell>
          <cell r="C1049">
            <v>278178</v>
          </cell>
          <cell r="D1049">
            <v>689.27</v>
          </cell>
          <cell r="E1049">
            <v>93.89</v>
          </cell>
          <cell r="F1049">
            <v>6992.1</v>
          </cell>
          <cell r="H1049">
            <v>4</v>
          </cell>
          <cell r="I1049">
            <v>94</v>
          </cell>
          <cell r="J1049">
            <v>1044</v>
          </cell>
          <cell r="K1049">
            <v>1945831509</v>
          </cell>
        </row>
        <row r="1050">
          <cell r="A1050" t="str">
            <v>PSL1</v>
          </cell>
          <cell r="B1050">
            <v>504786</v>
          </cell>
          <cell r="C1050">
            <v>500419</v>
          </cell>
          <cell r="D1050">
            <v>611.38</v>
          </cell>
          <cell r="E1050">
            <v>98.41</v>
          </cell>
          <cell r="F1050">
            <v>10933.2</v>
          </cell>
          <cell r="H1050">
            <v>4</v>
          </cell>
          <cell r="I1050">
            <v>94</v>
          </cell>
          <cell r="J1050">
            <v>1045</v>
          </cell>
          <cell r="K1050">
            <v>5518926295.2000008</v>
          </cell>
        </row>
        <row r="1051">
          <cell r="A1051" t="str">
            <v>PSL2</v>
          </cell>
          <cell r="B1051">
            <v>5356</v>
          </cell>
          <cell r="C1051">
            <v>-8806</v>
          </cell>
          <cell r="D1051">
            <v>34.65</v>
          </cell>
          <cell r="E1051">
            <v>18.420000000000002</v>
          </cell>
          <cell r="F1051">
            <v>16413.7</v>
          </cell>
          <cell r="H1051">
            <v>4</v>
          </cell>
          <cell r="I1051">
            <v>94</v>
          </cell>
          <cell r="J1051">
            <v>1046</v>
          </cell>
          <cell r="K1051">
            <v>87911777.200000003</v>
          </cell>
        </row>
        <row r="1052">
          <cell r="A1052" t="str">
            <v>PCC1</v>
          </cell>
          <cell r="B1052">
            <v>231290</v>
          </cell>
          <cell r="C1052">
            <v>231235</v>
          </cell>
          <cell r="D1052">
            <v>730.85</v>
          </cell>
          <cell r="E1052">
            <v>86.23</v>
          </cell>
          <cell r="F1052">
            <v>9286.2999999999993</v>
          </cell>
          <cell r="H1052">
            <v>4</v>
          </cell>
          <cell r="I1052">
            <v>94</v>
          </cell>
          <cell r="J1052">
            <v>1047</v>
          </cell>
          <cell r="K1052">
            <v>2147828327</v>
          </cell>
        </row>
        <row r="1053">
          <cell r="A1053" t="str">
            <v>PCC2</v>
          </cell>
          <cell r="B1053">
            <v>153950</v>
          </cell>
          <cell r="C1053">
            <v>153591</v>
          </cell>
          <cell r="D1053">
            <v>522.95000000000005</v>
          </cell>
          <cell r="E1053">
            <v>80.209999999999994</v>
          </cell>
          <cell r="F1053">
            <v>9535</v>
          </cell>
          <cell r="H1053">
            <v>4</v>
          </cell>
          <cell r="I1053">
            <v>94</v>
          </cell>
          <cell r="J1053">
            <v>1048</v>
          </cell>
          <cell r="K1053">
            <v>1467913250</v>
          </cell>
        </row>
        <row r="1054">
          <cell r="A1054" t="str">
            <v>PSN3</v>
          </cell>
          <cell r="B1054">
            <v>15702</v>
          </cell>
          <cell r="C1054">
            <v>15247</v>
          </cell>
          <cell r="D1054">
            <v>167.7</v>
          </cell>
          <cell r="E1054">
            <v>68.34</v>
          </cell>
          <cell r="F1054">
            <v>10002.799999999999</v>
          </cell>
          <cell r="H1054">
            <v>4</v>
          </cell>
          <cell r="I1054">
            <v>94</v>
          </cell>
          <cell r="J1054">
            <v>1049</v>
          </cell>
          <cell r="K1054">
            <v>157063965.59999999</v>
          </cell>
        </row>
        <row r="1055">
          <cell r="A1055" t="str">
            <v>PSN4</v>
          </cell>
          <cell r="B1055">
            <v>183625</v>
          </cell>
          <cell r="C1055">
            <v>182962</v>
          </cell>
          <cell r="D1055">
            <v>669.48</v>
          </cell>
          <cell r="E1055">
            <v>75.77</v>
          </cell>
          <cell r="F1055">
            <v>9772.7000000000007</v>
          </cell>
          <cell r="H1055">
            <v>4</v>
          </cell>
          <cell r="I1055">
            <v>94</v>
          </cell>
          <cell r="J1055">
            <v>1050</v>
          </cell>
          <cell r="K1055">
            <v>1794512037.5000002</v>
          </cell>
        </row>
        <row r="1056">
          <cell r="A1056" t="str">
            <v>PSN5</v>
          </cell>
          <cell r="B1056">
            <v>211270</v>
          </cell>
          <cell r="C1056">
            <v>210823</v>
          </cell>
          <cell r="D1056">
            <v>729.47</v>
          </cell>
          <cell r="E1056">
            <v>80.010000000000005</v>
          </cell>
          <cell r="F1056">
            <v>9856.6</v>
          </cell>
          <cell r="H1056">
            <v>4</v>
          </cell>
          <cell r="I1056">
            <v>94</v>
          </cell>
          <cell r="J1056">
            <v>1051</v>
          </cell>
          <cell r="K1056">
            <v>2082403882</v>
          </cell>
        </row>
        <row r="1057">
          <cell r="A1057" t="str">
            <v>PPN1</v>
          </cell>
          <cell r="B1057">
            <v>26922</v>
          </cell>
          <cell r="C1057">
            <v>25812</v>
          </cell>
          <cell r="D1057">
            <v>242.08</v>
          </cell>
          <cell r="E1057">
            <v>46.53</v>
          </cell>
          <cell r="F1057">
            <v>9042.6</v>
          </cell>
          <cell r="H1057">
            <v>4</v>
          </cell>
          <cell r="I1057">
            <v>94</v>
          </cell>
          <cell r="J1057">
            <v>1052</v>
          </cell>
          <cell r="K1057">
            <v>243444877.20000002</v>
          </cell>
        </row>
        <row r="1058">
          <cell r="A1058" t="str">
            <v>PPN2</v>
          </cell>
          <cell r="B1058">
            <v>66820</v>
          </cell>
          <cell r="C1058">
            <v>65950</v>
          </cell>
          <cell r="D1058">
            <v>352.68</v>
          </cell>
          <cell r="E1058">
            <v>79.27</v>
          </cell>
          <cell r="F1058">
            <v>8668</v>
          </cell>
          <cell r="H1058">
            <v>4</v>
          </cell>
          <cell r="I1058">
            <v>94</v>
          </cell>
          <cell r="J1058">
            <v>1053</v>
          </cell>
          <cell r="K1058">
            <v>579195760</v>
          </cell>
        </row>
        <row r="1059">
          <cell r="A1059" t="str">
            <v>PMT1</v>
          </cell>
          <cell r="B1059">
            <v>299466</v>
          </cell>
          <cell r="C1059">
            <v>298766</v>
          </cell>
          <cell r="D1059">
            <v>567.82000000000005</v>
          </cell>
          <cell r="E1059">
            <v>67.36</v>
          </cell>
          <cell r="F1059">
            <v>9807.1</v>
          </cell>
          <cell r="H1059">
            <v>4</v>
          </cell>
          <cell r="I1059">
            <v>94</v>
          </cell>
          <cell r="J1059">
            <v>1054</v>
          </cell>
          <cell r="K1059">
            <v>2936893008.5999999</v>
          </cell>
        </row>
        <row r="1060">
          <cell r="A1060" t="str">
            <v>PMT2</v>
          </cell>
          <cell r="B1060">
            <v>411156</v>
          </cell>
          <cell r="C1060">
            <v>411116</v>
          </cell>
          <cell r="D1060">
            <v>737.82</v>
          </cell>
          <cell r="E1060">
            <v>71.17</v>
          </cell>
          <cell r="F1060">
            <v>9782.6</v>
          </cell>
          <cell r="H1060">
            <v>4</v>
          </cell>
          <cell r="I1060">
            <v>94</v>
          </cell>
          <cell r="J1060">
            <v>1055</v>
          </cell>
          <cell r="K1060">
            <v>4022174685.6000004</v>
          </cell>
        </row>
        <row r="1061">
          <cell r="A1061" t="str">
            <v>PFM1</v>
          </cell>
          <cell r="B1061">
            <v>70756</v>
          </cell>
          <cell r="C1061">
            <v>70671</v>
          </cell>
          <cell r="D1061">
            <v>628.29999999999995</v>
          </cell>
          <cell r="E1061">
            <v>82.2</v>
          </cell>
          <cell r="F1061">
            <v>10113.700000000001</v>
          </cell>
          <cell r="H1061">
            <v>4</v>
          </cell>
          <cell r="I1061">
            <v>94</v>
          </cell>
          <cell r="J1061">
            <v>1056</v>
          </cell>
          <cell r="K1061">
            <v>715604957.20000005</v>
          </cell>
        </row>
        <row r="1062">
          <cell r="A1062" t="str">
            <v>PFM2</v>
          </cell>
          <cell r="B1062">
            <v>156599</v>
          </cell>
          <cell r="C1062">
            <v>156302</v>
          </cell>
          <cell r="D1062">
            <v>503.72</v>
          </cell>
          <cell r="E1062">
            <v>84.71</v>
          </cell>
          <cell r="F1062">
            <v>9360.5</v>
          </cell>
          <cell r="H1062">
            <v>4</v>
          </cell>
          <cell r="I1062">
            <v>94</v>
          </cell>
          <cell r="J1062">
            <v>1057</v>
          </cell>
          <cell r="K1062">
            <v>1465844939.5</v>
          </cell>
        </row>
        <row r="1063">
          <cell r="A1063" t="str">
            <v>GPE</v>
          </cell>
          <cell r="B1063">
            <v>1044</v>
          </cell>
          <cell r="C1063">
            <v>1044</v>
          </cell>
          <cell r="D1063">
            <v>48.5</v>
          </cell>
          <cell r="E1063">
            <v>60.64</v>
          </cell>
          <cell r="F1063">
            <v>17645.8</v>
          </cell>
          <cell r="H1063">
            <v>4</v>
          </cell>
          <cell r="I1063">
            <v>94</v>
          </cell>
          <cell r="J1063">
            <v>1058</v>
          </cell>
          <cell r="K1063">
            <v>18422215.199999999</v>
          </cell>
        </row>
        <row r="1064">
          <cell r="A1064" t="str">
            <v>GFL</v>
          </cell>
          <cell r="B1064">
            <v>824</v>
          </cell>
          <cell r="C1064">
            <v>824</v>
          </cell>
          <cell r="D1064">
            <v>47.07</v>
          </cell>
          <cell r="E1064">
            <v>49.32</v>
          </cell>
          <cell r="F1064">
            <v>16299.3</v>
          </cell>
          <cell r="H1064">
            <v>4</v>
          </cell>
          <cell r="I1064">
            <v>94</v>
          </cell>
          <cell r="J1064">
            <v>1059</v>
          </cell>
          <cell r="K1064">
            <v>13430623.199999999</v>
          </cell>
        </row>
        <row r="1065">
          <cell r="A1065" t="str">
            <v>GFM</v>
          </cell>
          <cell r="B1065">
            <v>9</v>
          </cell>
          <cell r="C1065">
            <v>9</v>
          </cell>
          <cell r="D1065">
            <v>0.38</v>
          </cell>
          <cell r="E1065">
            <v>46.96</v>
          </cell>
          <cell r="F1065">
            <v>14248.7</v>
          </cell>
          <cell r="H1065">
            <v>4</v>
          </cell>
          <cell r="I1065">
            <v>94</v>
          </cell>
          <cell r="J1065">
            <v>1060</v>
          </cell>
          <cell r="K1065">
            <v>128238.3</v>
          </cell>
        </row>
        <row r="1066">
          <cell r="A1066" t="str">
            <v>PJK1</v>
          </cell>
          <cell r="B1066">
            <v>95605.6</v>
          </cell>
          <cell r="C1066">
            <v>95606</v>
          </cell>
          <cell r="D1066">
            <v>744</v>
          </cell>
          <cell r="E1066">
            <v>97.74</v>
          </cell>
          <cell r="F1066">
            <v>9417</v>
          </cell>
          <cell r="H1066">
            <v>4</v>
          </cell>
          <cell r="I1066">
            <v>94</v>
          </cell>
          <cell r="J1066">
            <v>1061</v>
          </cell>
          <cell r="K1066">
            <v>900317935.20000005</v>
          </cell>
        </row>
        <row r="1067">
          <cell r="A1067" t="str">
            <v>PJK2</v>
          </cell>
          <cell r="B1067">
            <v>54340.800000000003</v>
          </cell>
          <cell r="C1067">
            <v>53819.8</v>
          </cell>
          <cell r="D1067">
            <v>460.67</v>
          </cell>
          <cell r="E1067">
            <v>94.82</v>
          </cell>
          <cell r="F1067">
            <v>9539</v>
          </cell>
          <cell r="H1067">
            <v>4</v>
          </cell>
          <cell r="I1067">
            <v>94</v>
          </cell>
          <cell r="J1067">
            <v>1062</v>
          </cell>
          <cell r="K1067">
            <v>518356891.20000005</v>
          </cell>
        </row>
        <row r="1068">
          <cell r="A1068" t="str">
            <v>PSG4</v>
          </cell>
          <cell r="B1068">
            <v>217737</v>
          </cell>
          <cell r="C1068">
            <v>217737</v>
          </cell>
          <cell r="D1068">
            <v>743</v>
          </cell>
          <cell r="E1068">
            <v>72.81</v>
          </cell>
          <cell r="F1068">
            <v>9943.5</v>
          </cell>
          <cell r="H1068">
            <v>4</v>
          </cell>
          <cell r="I1068">
            <v>94</v>
          </cell>
          <cell r="J1068">
            <v>1063</v>
          </cell>
          <cell r="K1068">
            <v>2165067859.5</v>
          </cell>
        </row>
        <row r="1069">
          <cell r="A1069" t="str">
            <v>FOSSIL</v>
          </cell>
          <cell r="B1069">
            <v>4528825.3999999994</v>
          </cell>
          <cell r="C1069">
            <v>4518190.8</v>
          </cell>
          <cell r="F1069">
            <v>9113.5957422867286</v>
          </cell>
          <cell r="H1069">
            <v>4</v>
          </cell>
          <cell r="I1069">
            <v>94</v>
          </cell>
          <cell r="J1069">
            <v>1064</v>
          </cell>
          <cell r="K1069">
            <v>41273883882.999985</v>
          </cell>
          <cell r="M1069">
            <v>4516313.8</v>
          </cell>
          <cell r="N1069">
            <v>13604416.800000001</v>
          </cell>
          <cell r="R1069">
            <v>45817087.199999996</v>
          </cell>
          <cell r="S1069">
            <v>45688965.799999997</v>
          </cell>
          <cell r="T1069">
            <v>45512171.799999997</v>
          </cell>
          <cell r="U1069">
            <v>9352.0481007526832</v>
          </cell>
          <cell r="V1069">
            <v>428483603330.78003</v>
          </cell>
        </row>
        <row r="1070">
          <cell r="A1070" t="str">
            <v>PTP1</v>
          </cell>
          <cell r="B1070">
            <v>188348</v>
          </cell>
          <cell r="C1070">
            <v>188190</v>
          </cell>
          <cell r="D1070">
            <v>656.83</v>
          </cell>
          <cell r="E1070">
            <v>78.13</v>
          </cell>
          <cell r="F1070">
            <v>9308.6</v>
          </cell>
          <cell r="H1070">
            <v>5</v>
          </cell>
          <cell r="I1070">
            <v>94</v>
          </cell>
          <cell r="J1070">
            <v>1065</v>
          </cell>
          <cell r="K1070">
            <v>1753256192.8</v>
          </cell>
        </row>
        <row r="1071">
          <cell r="A1071" t="str">
            <v>PTP2</v>
          </cell>
          <cell r="B1071">
            <v>167383</v>
          </cell>
          <cell r="C1071">
            <v>167044</v>
          </cell>
          <cell r="D1071">
            <v>633.53</v>
          </cell>
          <cell r="E1071">
            <v>71.989999999999995</v>
          </cell>
          <cell r="F1071">
            <v>9823.2999999999993</v>
          </cell>
          <cell r="H1071">
            <v>5</v>
          </cell>
          <cell r="I1071">
            <v>94</v>
          </cell>
          <cell r="J1071">
            <v>1066</v>
          </cell>
          <cell r="K1071">
            <v>1644253423.8999999</v>
          </cell>
        </row>
        <row r="1072">
          <cell r="A1072" t="str">
            <v>NPTP3</v>
          </cell>
          <cell r="B1072">
            <v>81011</v>
          </cell>
          <cell r="C1072">
            <v>76565</v>
          </cell>
          <cell r="D1072">
            <v>204.87</v>
          </cell>
          <cell r="E1072">
            <v>59.37</v>
          </cell>
          <cell r="F1072">
            <v>11582.2</v>
          </cell>
          <cell r="H1072">
            <v>5</v>
          </cell>
          <cell r="I1072">
            <v>94</v>
          </cell>
          <cell r="J1072">
            <v>1067</v>
          </cell>
          <cell r="K1072">
            <v>938285604.20000005</v>
          </cell>
        </row>
        <row r="1073">
          <cell r="A1073" t="str">
            <v>NPTP4</v>
          </cell>
          <cell r="B1073">
            <v>446077</v>
          </cell>
          <cell r="C1073">
            <v>446077</v>
          </cell>
          <cell r="D1073">
            <v>720</v>
          </cell>
          <cell r="E1073">
            <v>93.03</v>
          </cell>
          <cell r="F1073">
            <v>11354.6</v>
          </cell>
          <cell r="H1073">
            <v>5</v>
          </cell>
          <cell r="I1073">
            <v>94</v>
          </cell>
          <cell r="J1073">
            <v>1068</v>
          </cell>
          <cell r="K1073">
            <v>5065025904.1999998</v>
          </cell>
        </row>
        <row r="1074">
          <cell r="A1074" t="str">
            <v>PCU5</v>
          </cell>
          <cell r="B1074">
            <v>8002</v>
          </cell>
          <cell r="C1074">
            <v>7612</v>
          </cell>
          <cell r="D1074">
            <v>182.17</v>
          </cell>
          <cell r="E1074">
            <v>65.56</v>
          </cell>
          <cell r="F1074">
            <v>12107.4</v>
          </cell>
          <cell r="H1074">
            <v>5</v>
          </cell>
          <cell r="I1074">
            <v>94</v>
          </cell>
          <cell r="J1074">
            <v>1069</v>
          </cell>
          <cell r="K1074">
            <v>96883414.799999997</v>
          </cell>
        </row>
        <row r="1075">
          <cell r="A1075" t="str">
            <v>PCU6</v>
          </cell>
          <cell r="B1075">
            <v>42027</v>
          </cell>
          <cell r="C1075">
            <v>41780</v>
          </cell>
          <cell r="D1075">
            <v>453.57</v>
          </cell>
          <cell r="E1075">
            <v>66.180000000000007</v>
          </cell>
          <cell r="F1075">
            <v>10646.8</v>
          </cell>
          <cell r="H1075">
            <v>5</v>
          </cell>
          <cell r="I1075">
            <v>94</v>
          </cell>
          <cell r="J1075">
            <v>1070</v>
          </cell>
          <cell r="K1075">
            <v>447453063.59999996</v>
          </cell>
        </row>
        <row r="1076">
          <cell r="A1076" t="str">
            <v>PFL4</v>
          </cell>
          <cell r="B1076">
            <v>13400</v>
          </cell>
          <cell r="C1076">
            <v>12734</v>
          </cell>
          <cell r="D1076">
            <v>61.33</v>
          </cell>
          <cell r="E1076">
            <v>55.88</v>
          </cell>
          <cell r="F1076">
            <v>8500.7999999999993</v>
          </cell>
          <cell r="H1076">
            <v>5</v>
          </cell>
          <cell r="I1076">
            <v>94</v>
          </cell>
          <cell r="J1076">
            <v>1071</v>
          </cell>
          <cell r="K1076">
            <v>113910719.99999999</v>
          </cell>
        </row>
        <row r="1077">
          <cell r="A1077" t="str">
            <v>PFL5</v>
          </cell>
          <cell r="B1077">
            <v>276332</v>
          </cell>
          <cell r="C1077">
            <v>276332</v>
          </cell>
          <cell r="D1077">
            <v>720</v>
          </cell>
          <cell r="E1077">
            <v>98.16</v>
          </cell>
          <cell r="F1077">
            <v>7394.6</v>
          </cell>
          <cell r="H1077">
            <v>5</v>
          </cell>
          <cell r="I1077">
            <v>94</v>
          </cell>
          <cell r="J1077">
            <v>1072</v>
          </cell>
          <cell r="K1077">
            <v>2043364607.2</v>
          </cell>
        </row>
        <row r="1078">
          <cell r="A1078" t="str">
            <v>PPE1</v>
          </cell>
          <cell r="B1078">
            <v>93328</v>
          </cell>
          <cell r="C1078">
            <v>93126</v>
          </cell>
          <cell r="D1078">
            <v>644.23</v>
          </cell>
          <cell r="E1078">
            <v>71.010000000000005</v>
          </cell>
          <cell r="F1078">
            <v>10185.799999999999</v>
          </cell>
          <cell r="H1078">
            <v>5</v>
          </cell>
          <cell r="I1078">
            <v>94</v>
          </cell>
          <cell r="J1078">
            <v>1073</v>
          </cell>
          <cell r="K1078">
            <v>950620342.39999998</v>
          </cell>
        </row>
        <row r="1079">
          <cell r="A1079" t="str">
            <v>PPE2</v>
          </cell>
          <cell r="B1079">
            <v>0</v>
          </cell>
          <cell r="C1079">
            <v>-251</v>
          </cell>
          <cell r="D1079">
            <v>0</v>
          </cell>
          <cell r="E1079">
            <v>0</v>
          </cell>
          <cell r="F1079">
            <v>0</v>
          </cell>
          <cell r="H1079">
            <v>5</v>
          </cell>
          <cell r="I1079">
            <v>94</v>
          </cell>
          <cell r="J1079">
            <v>1074</v>
          </cell>
          <cell r="K1079">
            <v>0</v>
          </cell>
        </row>
        <row r="1080">
          <cell r="A1080" t="str">
            <v>PPE3</v>
          </cell>
          <cell r="B1080">
            <v>204895</v>
          </cell>
          <cell r="C1080">
            <v>204798</v>
          </cell>
          <cell r="D1080">
            <v>696.27</v>
          </cell>
          <cell r="E1080">
            <v>80.180000000000007</v>
          </cell>
          <cell r="F1080">
            <v>9600.9</v>
          </cell>
          <cell r="H1080">
            <v>5</v>
          </cell>
          <cell r="I1080">
            <v>94</v>
          </cell>
          <cell r="J1080">
            <v>1075</v>
          </cell>
          <cell r="K1080">
            <v>1967176405.5</v>
          </cell>
        </row>
        <row r="1081">
          <cell r="A1081" t="str">
            <v>PPE4</v>
          </cell>
          <cell r="B1081">
            <v>163053</v>
          </cell>
          <cell r="C1081">
            <v>162662</v>
          </cell>
          <cell r="D1081">
            <v>598.95000000000005</v>
          </cell>
          <cell r="E1081">
            <v>74.180000000000007</v>
          </cell>
          <cell r="F1081">
            <v>9708.7999999999993</v>
          </cell>
          <cell r="H1081">
            <v>5</v>
          </cell>
          <cell r="I1081">
            <v>94</v>
          </cell>
          <cell r="J1081">
            <v>1076</v>
          </cell>
          <cell r="K1081">
            <v>1583048966.3999999</v>
          </cell>
        </row>
        <row r="1082">
          <cell r="A1082" t="str">
            <v>PRV3</v>
          </cell>
          <cell r="B1082">
            <v>0</v>
          </cell>
          <cell r="C1082">
            <v>-364</v>
          </cell>
          <cell r="D1082">
            <v>0</v>
          </cell>
          <cell r="E1082">
            <v>0</v>
          </cell>
          <cell r="F1082">
            <v>0</v>
          </cell>
          <cell r="H1082">
            <v>5</v>
          </cell>
          <cell r="I1082">
            <v>94</v>
          </cell>
          <cell r="J1082">
            <v>1077</v>
          </cell>
          <cell r="K1082">
            <v>0</v>
          </cell>
        </row>
        <row r="1083">
          <cell r="A1083" t="str">
            <v>PRV4</v>
          </cell>
          <cell r="B1083">
            <v>147287</v>
          </cell>
          <cell r="C1083">
            <v>147260</v>
          </cell>
          <cell r="D1083">
            <v>712.98</v>
          </cell>
          <cell r="E1083">
            <v>75.95</v>
          </cell>
          <cell r="F1083">
            <v>9969</v>
          </cell>
          <cell r="H1083">
            <v>5</v>
          </cell>
          <cell r="I1083">
            <v>94</v>
          </cell>
          <cell r="J1083">
            <v>1078</v>
          </cell>
          <cell r="K1083">
            <v>1468304103</v>
          </cell>
        </row>
        <row r="1084">
          <cell r="A1084" t="str">
            <v>PMR1</v>
          </cell>
          <cell r="B1084">
            <v>258600</v>
          </cell>
          <cell r="C1084">
            <v>257746</v>
          </cell>
          <cell r="D1084">
            <v>528.73</v>
          </cell>
          <cell r="E1084">
            <v>62.46</v>
          </cell>
          <cell r="F1084">
            <v>10279</v>
          </cell>
          <cell r="H1084">
            <v>5</v>
          </cell>
          <cell r="I1084">
            <v>94</v>
          </cell>
          <cell r="J1084">
            <v>1079</v>
          </cell>
          <cell r="K1084">
            <v>2658149400</v>
          </cell>
        </row>
        <row r="1085">
          <cell r="A1085" t="str">
            <v>PMR2</v>
          </cell>
          <cell r="B1085">
            <v>159362</v>
          </cell>
          <cell r="C1085">
            <v>157982</v>
          </cell>
          <cell r="D1085">
            <v>422.8</v>
          </cell>
          <cell r="E1085">
            <v>48.14</v>
          </cell>
          <cell r="F1085">
            <v>9990.7999999999993</v>
          </cell>
          <cell r="H1085">
            <v>5</v>
          </cell>
          <cell r="I1085">
            <v>94</v>
          </cell>
          <cell r="J1085">
            <v>1080</v>
          </cell>
          <cell r="K1085">
            <v>1592153869.5999999</v>
          </cell>
        </row>
        <row r="1086">
          <cell r="A1086" t="str">
            <v>PMG3</v>
          </cell>
          <cell r="B1086">
            <v>279613</v>
          </cell>
          <cell r="C1086">
            <v>279588</v>
          </cell>
          <cell r="D1086">
            <v>714.93</v>
          </cell>
          <cell r="E1086">
            <v>90.95</v>
          </cell>
          <cell r="F1086">
            <v>6959</v>
          </cell>
          <cell r="H1086">
            <v>5</v>
          </cell>
          <cell r="I1086">
            <v>94</v>
          </cell>
          <cell r="J1086">
            <v>1081</v>
          </cell>
          <cell r="K1086">
            <v>1945826867</v>
          </cell>
        </row>
        <row r="1087">
          <cell r="A1087" t="str">
            <v>PMG4</v>
          </cell>
          <cell r="B1087">
            <v>314306</v>
          </cell>
          <cell r="C1087">
            <v>314279</v>
          </cell>
          <cell r="D1087">
            <v>711.02</v>
          </cell>
          <cell r="E1087">
            <v>102.8</v>
          </cell>
          <cell r="F1087">
            <v>6944.2</v>
          </cell>
          <cell r="H1087">
            <v>5</v>
          </cell>
          <cell r="I1087">
            <v>94</v>
          </cell>
          <cell r="J1087">
            <v>1082</v>
          </cell>
          <cell r="K1087">
            <v>2182603725.1999998</v>
          </cell>
        </row>
        <row r="1088">
          <cell r="A1088" t="str">
            <v>PSL1</v>
          </cell>
          <cell r="B1088">
            <v>584059</v>
          </cell>
          <cell r="C1088">
            <v>584059</v>
          </cell>
          <cell r="D1088">
            <v>720</v>
          </cell>
          <cell r="E1088">
            <v>96.69</v>
          </cell>
          <cell r="F1088">
            <v>11063.8</v>
          </cell>
          <cell r="H1088">
            <v>5</v>
          </cell>
          <cell r="I1088">
            <v>94</v>
          </cell>
          <cell r="J1088">
            <v>1083</v>
          </cell>
          <cell r="K1088">
            <v>6461911964.1999998</v>
          </cell>
        </row>
        <row r="1089">
          <cell r="A1089" t="str">
            <v>PSL2</v>
          </cell>
          <cell r="B1089">
            <v>568511</v>
          </cell>
          <cell r="C1089">
            <v>568511</v>
          </cell>
          <cell r="D1089">
            <v>720</v>
          </cell>
          <cell r="E1089">
            <v>94.11</v>
          </cell>
          <cell r="F1089">
            <v>11180.9</v>
          </cell>
          <cell r="H1089">
            <v>5</v>
          </cell>
          <cell r="I1089">
            <v>94</v>
          </cell>
          <cell r="J1089">
            <v>1084</v>
          </cell>
          <cell r="K1089">
            <v>6356464639.8999996</v>
          </cell>
        </row>
        <row r="1090">
          <cell r="A1090" t="str">
            <v>PCC1</v>
          </cell>
          <cell r="B1090">
            <v>203992</v>
          </cell>
          <cell r="C1090">
            <v>203944</v>
          </cell>
          <cell r="D1090">
            <v>712.57</v>
          </cell>
          <cell r="E1090">
            <v>78</v>
          </cell>
          <cell r="F1090">
            <v>9371.4</v>
          </cell>
          <cell r="H1090">
            <v>5</v>
          </cell>
          <cell r="I1090">
            <v>94</v>
          </cell>
          <cell r="J1090">
            <v>1085</v>
          </cell>
          <cell r="K1090">
            <v>1911690628.8</v>
          </cell>
        </row>
        <row r="1091">
          <cell r="A1091" t="str">
            <v>PCC2</v>
          </cell>
          <cell r="B1091">
            <v>123108</v>
          </cell>
          <cell r="C1091">
            <v>122786</v>
          </cell>
          <cell r="D1091">
            <v>463.2</v>
          </cell>
          <cell r="E1091">
            <v>72.42</v>
          </cell>
          <cell r="F1091">
            <v>9581.6</v>
          </cell>
          <cell r="H1091">
            <v>5</v>
          </cell>
          <cell r="I1091">
            <v>94</v>
          </cell>
          <cell r="J1091">
            <v>1086</v>
          </cell>
          <cell r="K1091">
            <v>1179571612.8</v>
          </cell>
        </row>
        <row r="1092">
          <cell r="A1092" t="str">
            <v>PSN3</v>
          </cell>
          <cell r="B1092">
            <v>17237</v>
          </cell>
          <cell r="C1092">
            <v>16698</v>
          </cell>
          <cell r="D1092">
            <v>169.93</v>
          </cell>
          <cell r="E1092">
            <v>74.040000000000006</v>
          </cell>
          <cell r="F1092">
            <v>10424.9</v>
          </cell>
          <cell r="H1092">
            <v>5</v>
          </cell>
          <cell r="I1092">
            <v>94</v>
          </cell>
          <cell r="J1092">
            <v>1087</v>
          </cell>
          <cell r="K1092">
            <v>179694001.29999998</v>
          </cell>
        </row>
        <row r="1093">
          <cell r="A1093" t="str">
            <v>PSN4</v>
          </cell>
          <cell r="B1093">
            <v>114114</v>
          </cell>
          <cell r="C1093">
            <v>113151</v>
          </cell>
          <cell r="D1093">
            <v>478.25</v>
          </cell>
          <cell r="E1093">
            <v>65.91</v>
          </cell>
          <cell r="F1093">
            <v>9805.1</v>
          </cell>
          <cell r="H1093">
            <v>5</v>
          </cell>
          <cell r="I1093">
            <v>94</v>
          </cell>
          <cell r="J1093">
            <v>1088</v>
          </cell>
          <cell r="K1093">
            <v>1118899181.4000001</v>
          </cell>
        </row>
        <row r="1094">
          <cell r="A1094" t="str">
            <v>PSN5</v>
          </cell>
          <cell r="B1094">
            <v>122794</v>
          </cell>
          <cell r="C1094">
            <v>122194</v>
          </cell>
          <cell r="D1094">
            <v>483.05</v>
          </cell>
          <cell r="E1094">
            <v>70.22</v>
          </cell>
          <cell r="F1094">
            <v>9872.5</v>
          </cell>
          <cell r="H1094">
            <v>5</v>
          </cell>
          <cell r="I1094">
            <v>94</v>
          </cell>
          <cell r="J1094">
            <v>1089</v>
          </cell>
          <cell r="K1094">
            <v>1212283765</v>
          </cell>
        </row>
        <row r="1095">
          <cell r="A1095" t="str">
            <v>PPN1</v>
          </cell>
          <cell r="B1095">
            <v>129995</v>
          </cell>
          <cell r="C1095">
            <v>129708</v>
          </cell>
          <cell r="D1095">
            <v>621.78</v>
          </cell>
          <cell r="E1095">
            <v>87.48</v>
          </cell>
          <cell r="F1095">
            <v>8698.9</v>
          </cell>
          <cell r="H1095">
            <v>5</v>
          </cell>
          <cell r="I1095">
            <v>94</v>
          </cell>
          <cell r="J1095">
            <v>1090</v>
          </cell>
          <cell r="K1095">
            <v>1130813505.5</v>
          </cell>
        </row>
        <row r="1096">
          <cell r="A1096" t="str">
            <v>PPN2</v>
          </cell>
          <cell r="B1096">
            <v>133237</v>
          </cell>
          <cell r="C1096">
            <v>133039</v>
          </cell>
          <cell r="D1096">
            <v>637.37</v>
          </cell>
          <cell r="E1096">
            <v>87.47</v>
          </cell>
          <cell r="F1096">
            <v>8586.9</v>
          </cell>
          <cell r="H1096">
            <v>5</v>
          </cell>
          <cell r="I1096">
            <v>94</v>
          </cell>
          <cell r="J1096">
            <v>1091</v>
          </cell>
          <cell r="K1096">
            <v>1144092795.3</v>
          </cell>
        </row>
        <row r="1097">
          <cell r="A1097" t="str">
            <v>PMT1</v>
          </cell>
          <cell r="B1097">
            <v>268958</v>
          </cell>
          <cell r="C1097">
            <v>268152</v>
          </cell>
          <cell r="D1097">
            <v>562.83000000000004</v>
          </cell>
          <cell r="E1097">
            <v>61.03</v>
          </cell>
          <cell r="F1097">
            <v>9993.4</v>
          </cell>
          <cell r="H1097">
            <v>5</v>
          </cell>
          <cell r="I1097">
            <v>94</v>
          </cell>
          <cell r="J1097">
            <v>1092</v>
          </cell>
          <cell r="K1097">
            <v>2687804877.1999998</v>
          </cell>
        </row>
        <row r="1098">
          <cell r="A1098" t="str">
            <v>PMT2</v>
          </cell>
          <cell r="B1098">
            <v>299214</v>
          </cell>
          <cell r="C1098">
            <v>298528</v>
          </cell>
          <cell r="D1098">
            <v>575.53</v>
          </cell>
          <cell r="E1098">
            <v>66.400000000000006</v>
          </cell>
          <cell r="F1098">
            <v>10043.299999999999</v>
          </cell>
          <cell r="H1098">
            <v>5</v>
          </cell>
          <cell r="I1098">
            <v>94</v>
          </cell>
          <cell r="J1098">
            <v>1093</v>
          </cell>
          <cell r="K1098">
            <v>3005095966.1999998</v>
          </cell>
        </row>
        <row r="1099">
          <cell r="A1099" t="str">
            <v>PFM1</v>
          </cell>
          <cell r="B1099">
            <v>56475</v>
          </cell>
          <cell r="C1099">
            <v>56269</v>
          </cell>
          <cell r="D1099">
            <v>544.41999999999996</v>
          </cell>
          <cell r="E1099">
            <v>75.72</v>
          </cell>
          <cell r="F1099">
            <v>10188.200000000001</v>
          </cell>
          <cell r="H1099">
            <v>5</v>
          </cell>
          <cell r="I1099">
            <v>94</v>
          </cell>
          <cell r="J1099">
            <v>1094</v>
          </cell>
          <cell r="K1099">
            <v>575378595</v>
          </cell>
        </row>
        <row r="1100">
          <cell r="A1100" t="str">
            <v>PFM2</v>
          </cell>
          <cell r="B1100">
            <v>216800</v>
          </cell>
          <cell r="C1100">
            <v>216798</v>
          </cell>
          <cell r="D1100">
            <v>719.97</v>
          </cell>
          <cell r="E1100">
            <v>82.05</v>
          </cell>
          <cell r="F1100">
            <v>9482.7000000000007</v>
          </cell>
          <cell r="H1100">
            <v>5</v>
          </cell>
          <cell r="I1100">
            <v>94</v>
          </cell>
          <cell r="J1100">
            <v>1095</v>
          </cell>
          <cell r="K1100">
            <v>2055849360.0000002</v>
          </cell>
        </row>
        <row r="1101">
          <cell r="A1101" t="str">
            <v>GPE</v>
          </cell>
          <cell r="B1101">
            <v>7041</v>
          </cell>
          <cell r="C1101">
            <v>7041</v>
          </cell>
          <cell r="D1101">
            <v>311.45</v>
          </cell>
          <cell r="E1101">
            <v>63.68</v>
          </cell>
          <cell r="F1101">
            <v>17496</v>
          </cell>
          <cell r="H1101">
            <v>5</v>
          </cell>
          <cell r="I1101">
            <v>94</v>
          </cell>
          <cell r="J1101">
            <v>1096</v>
          </cell>
          <cell r="K1101">
            <v>123189336</v>
          </cell>
        </row>
        <row r="1102">
          <cell r="A1102" t="str">
            <v>GFL</v>
          </cell>
          <cell r="B1102">
            <v>8197</v>
          </cell>
          <cell r="C1102">
            <v>8197</v>
          </cell>
          <cell r="D1102">
            <v>354.27</v>
          </cell>
          <cell r="E1102">
            <v>65.180000000000007</v>
          </cell>
          <cell r="F1102">
            <v>16282.9</v>
          </cell>
          <cell r="H1102">
            <v>5</v>
          </cell>
          <cell r="I1102">
            <v>94</v>
          </cell>
          <cell r="J1102">
            <v>1097</v>
          </cell>
          <cell r="K1102">
            <v>133470931.3</v>
          </cell>
        </row>
        <row r="1103">
          <cell r="A1103" t="str">
            <v>GFM</v>
          </cell>
          <cell r="B1103">
            <v>123</v>
          </cell>
          <cell r="C1103">
            <v>123</v>
          </cell>
          <cell r="D1103">
            <v>9.33</v>
          </cell>
          <cell r="E1103">
            <v>26.36</v>
          </cell>
          <cell r="F1103">
            <v>28254.3</v>
          </cell>
          <cell r="H1103">
            <v>5</v>
          </cell>
          <cell r="I1103">
            <v>94</v>
          </cell>
          <cell r="J1103">
            <v>1098</v>
          </cell>
          <cell r="K1103">
            <v>3475278.9</v>
          </cell>
        </row>
        <row r="1104">
          <cell r="A1104" t="str">
            <v>PJK1</v>
          </cell>
          <cell r="B1104">
            <v>90630</v>
          </cell>
          <cell r="C1104">
            <v>90606</v>
          </cell>
          <cell r="D1104">
            <v>741.95</v>
          </cell>
          <cell r="E1104">
            <v>98.82</v>
          </cell>
          <cell r="F1104">
            <v>9458.5</v>
          </cell>
          <cell r="H1104">
            <v>5</v>
          </cell>
          <cell r="I1104">
            <v>94</v>
          </cell>
          <cell r="J1104">
            <v>1099</v>
          </cell>
          <cell r="K1104">
            <v>857223855</v>
          </cell>
        </row>
        <row r="1105">
          <cell r="A1105" t="str">
            <v>PJK2</v>
          </cell>
          <cell r="B1105">
            <v>91394</v>
          </cell>
          <cell r="C1105">
            <v>91394</v>
          </cell>
          <cell r="D1105">
            <v>744</v>
          </cell>
          <cell r="E1105">
            <v>99.38</v>
          </cell>
          <cell r="F1105">
            <v>9459.2999999999993</v>
          </cell>
          <cell r="H1105">
            <v>5</v>
          </cell>
          <cell r="I1105">
            <v>94</v>
          </cell>
          <cell r="J1105">
            <v>1100</v>
          </cell>
          <cell r="K1105">
            <v>864523264.19999993</v>
          </cell>
        </row>
        <row r="1106">
          <cell r="A1106" t="str">
            <v>PSG4</v>
          </cell>
          <cell r="B1106">
            <v>225028</v>
          </cell>
          <cell r="C1106">
            <v>225028</v>
          </cell>
          <cell r="D1106">
            <v>744</v>
          </cell>
          <cell r="E1106">
            <v>68.77</v>
          </cell>
          <cell r="F1106">
            <v>9936.7999999999993</v>
          </cell>
          <cell r="H1106">
            <v>5</v>
          </cell>
          <cell r="I1106">
            <v>94</v>
          </cell>
          <cell r="J1106">
            <v>1101</v>
          </cell>
          <cell r="K1106">
            <v>2236058230.3999996</v>
          </cell>
        </row>
        <row r="1107">
          <cell r="A1107" t="str">
            <v>FOSSIL</v>
          </cell>
          <cell r="B1107">
            <v>4424273</v>
          </cell>
          <cell r="C1107">
            <v>4414174</v>
          </cell>
          <cell r="F1107">
            <v>9236.7989691639777</v>
          </cell>
          <cell r="H1107">
            <v>5</v>
          </cell>
          <cell r="I1107">
            <v>94</v>
          </cell>
          <cell r="J1107">
            <v>1102</v>
          </cell>
          <cell r="K1107">
            <v>40866120285.70002</v>
          </cell>
          <cell r="M1107">
            <v>4398813</v>
          </cell>
          <cell r="N1107">
            <v>18018590.800000001</v>
          </cell>
          <cell r="R1107">
            <v>46827589.199999996</v>
          </cell>
          <cell r="S1107">
            <v>46697979.799999997</v>
          </cell>
          <cell r="T1107">
            <v>46509009.799999997</v>
          </cell>
          <cell r="U1107">
            <v>9328.5450043855781</v>
          </cell>
          <cell r="V1107">
            <v>436833273299.08002</v>
          </cell>
        </row>
        <row r="1108">
          <cell r="A1108" t="str">
            <v>PTP1</v>
          </cell>
          <cell r="B1108">
            <v>171621</v>
          </cell>
          <cell r="C1108">
            <v>171389</v>
          </cell>
          <cell r="D1108">
            <v>692.47</v>
          </cell>
          <cell r="E1108">
            <v>67.53</v>
          </cell>
          <cell r="F1108">
            <v>9393.7000000000007</v>
          </cell>
          <cell r="H1108">
            <v>6</v>
          </cell>
          <cell r="I1108">
            <v>94</v>
          </cell>
          <cell r="J1108">
            <v>1103</v>
          </cell>
          <cell r="K1108">
            <v>1612156187.7</v>
          </cell>
        </row>
        <row r="1109">
          <cell r="A1109" t="str">
            <v>PTP2</v>
          </cell>
          <cell r="B1109">
            <v>157743</v>
          </cell>
          <cell r="C1109">
            <v>157421</v>
          </cell>
          <cell r="D1109">
            <v>679.73</v>
          </cell>
          <cell r="E1109">
            <v>63.23</v>
          </cell>
          <cell r="F1109">
            <v>10070.9</v>
          </cell>
          <cell r="H1109">
            <v>6</v>
          </cell>
          <cell r="I1109">
            <v>94</v>
          </cell>
          <cell r="J1109">
            <v>1104</v>
          </cell>
          <cell r="K1109">
            <v>1588613978.7</v>
          </cell>
        </row>
        <row r="1110">
          <cell r="A1110" t="str">
            <v>NPTP3</v>
          </cell>
          <cell r="B1110">
            <v>465288</v>
          </cell>
          <cell r="C1110">
            <v>465288</v>
          </cell>
          <cell r="D1110">
            <v>744</v>
          </cell>
          <cell r="E1110">
            <v>93.9</v>
          </cell>
          <cell r="F1110">
            <v>11308.7</v>
          </cell>
          <cell r="H1110">
            <v>6</v>
          </cell>
          <cell r="I1110">
            <v>94</v>
          </cell>
          <cell r="J1110">
            <v>1105</v>
          </cell>
          <cell r="K1110">
            <v>5261802405.6000004</v>
          </cell>
        </row>
        <row r="1111">
          <cell r="A1111" t="str">
            <v>NPTP4</v>
          </cell>
          <cell r="B1111">
            <v>463446</v>
          </cell>
          <cell r="C1111">
            <v>463446</v>
          </cell>
          <cell r="D1111">
            <v>744</v>
          </cell>
          <cell r="E1111">
            <v>93.53</v>
          </cell>
          <cell r="F1111">
            <v>11350.7</v>
          </cell>
          <cell r="H1111">
            <v>6</v>
          </cell>
          <cell r="I1111">
            <v>94</v>
          </cell>
          <cell r="J1111">
            <v>1106</v>
          </cell>
          <cell r="K1111">
            <v>5260436512.2000008</v>
          </cell>
        </row>
        <row r="1112">
          <cell r="A1112" t="str">
            <v>PCU5</v>
          </cell>
          <cell r="B1112">
            <v>9324</v>
          </cell>
          <cell r="C1112">
            <v>8769</v>
          </cell>
          <cell r="D1112">
            <v>254.32</v>
          </cell>
          <cell r="E1112">
            <v>54.72</v>
          </cell>
          <cell r="F1112">
            <v>11944.7</v>
          </cell>
          <cell r="H1112">
            <v>6</v>
          </cell>
          <cell r="I1112">
            <v>94</v>
          </cell>
          <cell r="J1112">
            <v>1107</v>
          </cell>
          <cell r="K1112">
            <v>111372382.80000001</v>
          </cell>
        </row>
        <row r="1113">
          <cell r="A1113" t="str">
            <v>PCU6</v>
          </cell>
          <cell r="B1113">
            <v>36224</v>
          </cell>
          <cell r="C1113">
            <v>35649</v>
          </cell>
          <cell r="D1113">
            <v>495.27</v>
          </cell>
          <cell r="E1113">
            <v>52.24</v>
          </cell>
          <cell r="F1113">
            <v>10779.2</v>
          </cell>
          <cell r="H1113">
            <v>6</v>
          </cell>
          <cell r="I1113">
            <v>94</v>
          </cell>
          <cell r="J1113">
            <v>1108</v>
          </cell>
          <cell r="K1113">
            <v>390465740.80000001</v>
          </cell>
        </row>
        <row r="1114">
          <cell r="A1114" t="str">
            <v>PFL4</v>
          </cell>
          <cell r="B1114">
            <v>298816</v>
          </cell>
          <cell r="C1114">
            <v>298808</v>
          </cell>
          <cell r="D1114">
            <v>740.45</v>
          </cell>
          <cell r="E1114">
            <v>103.21</v>
          </cell>
          <cell r="F1114">
            <v>7292.8</v>
          </cell>
          <cell r="H1114">
            <v>6</v>
          </cell>
          <cell r="I1114">
            <v>94</v>
          </cell>
          <cell r="J1114">
            <v>1109</v>
          </cell>
          <cell r="K1114">
            <v>2179205324.8000002</v>
          </cell>
        </row>
        <row r="1115">
          <cell r="A1115" t="str">
            <v>PFL5</v>
          </cell>
          <cell r="B1115">
            <v>248077</v>
          </cell>
          <cell r="C1115">
            <v>247925</v>
          </cell>
          <cell r="D1115">
            <v>675.83</v>
          </cell>
          <cell r="E1115">
            <v>93.88</v>
          </cell>
          <cell r="F1115">
            <v>7504.1</v>
          </cell>
          <cell r="H1115">
            <v>6</v>
          </cell>
          <cell r="I1115">
            <v>94</v>
          </cell>
          <cell r="J1115">
            <v>1110</v>
          </cell>
          <cell r="K1115">
            <v>1861594615.7</v>
          </cell>
        </row>
        <row r="1116">
          <cell r="A1116" t="str">
            <v>PPE1</v>
          </cell>
          <cell r="B1116">
            <v>75915</v>
          </cell>
          <cell r="C1116">
            <v>75751</v>
          </cell>
          <cell r="D1116">
            <v>590.5</v>
          </cell>
          <cell r="E1116">
            <v>63.02</v>
          </cell>
          <cell r="F1116">
            <v>10314.4</v>
          </cell>
          <cell r="H1116">
            <v>6</v>
          </cell>
          <cell r="I1116">
            <v>94</v>
          </cell>
          <cell r="J1116">
            <v>1111</v>
          </cell>
          <cell r="K1116">
            <v>783017676</v>
          </cell>
        </row>
        <row r="1117">
          <cell r="A1117" t="str">
            <v>PPE2</v>
          </cell>
          <cell r="B1117">
            <v>0</v>
          </cell>
          <cell r="C1117">
            <v>-158</v>
          </cell>
          <cell r="D1117">
            <v>0</v>
          </cell>
          <cell r="E1117">
            <v>0</v>
          </cell>
          <cell r="F1117">
            <v>0</v>
          </cell>
          <cell r="H1117">
            <v>6</v>
          </cell>
          <cell r="I1117">
            <v>94</v>
          </cell>
          <cell r="J1117">
            <v>1112</v>
          </cell>
          <cell r="K1117">
            <v>0</v>
          </cell>
        </row>
        <row r="1118">
          <cell r="A1118" t="str">
            <v>PPE3</v>
          </cell>
          <cell r="B1118">
            <v>98637</v>
          </cell>
          <cell r="C1118">
            <v>98329</v>
          </cell>
          <cell r="D1118">
            <v>422.82</v>
          </cell>
          <cell r="E1118">
            <v>63.57</v>
          </cell>
          <cell r="F1118">
            <v>9825.2000000000007</v>
          </cell>
          <cell r="H1118">
            <v>6</v>
          </cell>
          <cell r="I1118">
            <v>94</v>
          </cell>
          <cell r="J1118">
            <v>1113</v>
          </cell>
          <cell r="K1118">
            <v>969128252.4000001</v>
          </cell>
        </row>
        <row r="1119">
          <cell r="A1119" t="str">
            <v>PPE4</v>
          </cell>
          <cell r="B1119">
            <v>172388</v>
          </cell>
          <cell r="C1119">
            <v>172292</v>
          </cell>
          <cell r="D1119">
            <v>721.85</v>
          </cell>
          <cell r="E1119">
            <v>65.069999999999993</v>
          </cell>
          <cell r="F1119">
            <v>9775.6</v>
          </cell>
          <cell r="H1119">
            <v>6</v>
          </cell>
          <cell r="I1119">
            <v>94</v>
          </cell>
          <cell r="J1119">
            <v>1114</v>
          </cell>
          <cell r="K1119">
            <v>1685196132.8</v>
          </cell>
        </row>
        <row r="1120">
          <cell r="A1120" t="str">
            <v>PRV3</v>
          </cell>
          <cell r="B1120">
            <v>127458</v>
          </cell>
          <cell r="C1120">
            <v>127001</v>
          </cell>
          <cell r="D1120">
            <v>606.28</v>
          </cell>
          <cell r="E1120">
            <v>77.290000000000006</v>
          </cell>
          <cell r="F1120">
            <v>9757.5</v>
          </cell>
          <cell r="H1120">
            <v>6</v>
          </cell>
          <cell r="I1120">
            <v>94</v>
          </cell>
          <cell r="J1120">
            <v>1115</v>
          </cell>
          <cell r="K1120">
            <v>1243671435</v>
          </cell>
        </row>
        <row r="1121">
          <cell r="A1121" t="str">
            <v>PRV4</v>
          </cell>
          <cell r="B1121">
            <v>138511</v>
          </cell>
          <cell r="C1121">
            <v>138216</v>
          </cell>
          <cell r="D1121">
            <v>635.28</v>
          </cell>
          <cell r="E1121">
            <v>80.16</v>
          </cell>
          <cell r="F1121">
            <v>9881.9</v>
          </cell>
          <cell r="H1121">
            <v>6</v>
          </cell>
          <cell r="I1121">
            <v>94</v>
          </cell>
          <cell r="J1121">
            <v>1116</v>
          </cell>
          <cell r="K1121">
            <v>1368751850.8999999</v>
          </cell>
        </row>
        <row r="1122">
          <cell r="A1122" t="str">
            <v>PMR1</v>
          </cell>
          <cell r="B1122">
            <v>202340</v>
          </cell>
          <cell r="C1122">
            <v>200872</v>
          </cell>
          <cell r="D1122">
            <v>487.23</v>
          </cell>
          <cell r="E1122">
            <v>53.04</v>
          </cell>
          <cell r="F1122">
            <v>10377.200000000001</v>
          </cell>
          <cell r="H1122">
            <v>6</v>
          </cell>
          <cell r="I1122">
            <v>94</v>
          </cell>
          <cell r="J1122">
            <v>1117</v>
          </cell>
          <cell r="K1122">
            <v>2099722648.0000002</v>
          </cell>
        </row>
        <row r="1123">
          <cell r="A1123" t="str">
            <v>PMR2</v>
          </cell>
          <cell r="B1123">
            <v>173468</v>
          </cell>
          <cell r="C1123">
            <v>172276</v>
          </cell>
          <cell r="D1123">
            <v>481.53</v>
          </cell>
          <cell r="E1123">
            <v>46.01</v>
          </cell>
          <cell r="F1123">
            <v>10527.4</v>
          </cell>
          <cell r="H1123">
            <v>6</v>
          </cell>
          <cell r="I1123">
            <v>94</v>
          </cell>
          <cell r="J1123">
            <v>1118</v>
          </cell>
          <cell r="K1123">
            <v>1826167023.2</v>
          </cell>
        </row>
        <row r="1124">
          <cell r="A1124" t="str">
            <v>PMG3</v>
          </cell>
          <cell r="B1124">
            <v>290203</v>
          </cell>
          <cell r="C1124">
            <v>290203</v>
          </cell>
          <cell r="D1124">
            <v>744</v>
          </cell>
          <cell r="E1124">
            <v>90.71</v>
          </cell>
          <cell r="F1124">
            <v>7004.7</v>
          </cell>
          <cell r="H1124">
            <v>6</v>
          </cell>
          <cell r="I1124">
            <v>94</v>
          </cell>
          <cell r="J1124">
            <v>1119</v>
          </cell>
          <cell r="K1124">
            <v>2032784954.0999999</v>
          </cell>
        </row>
        <row r="1125">
          <cell r="A1125" t="str">
            <v>PMG4</v>
          </cell>
          <cell r="B1125">
            <v>305958</v>
          </cell>
          <cell r="C1125">
            <v>305859</v>
          </cell>
          <cell r="D1125">
            <v>708.07</v>
          </cell>
          <cell r="E1125">
            <v>100.49</v>
          </cell>
          <cell r="F1125">
            <v>6927.3</v>
          </cell>
          <cell r="H1125">
            <v>6</v>
          </cell>
          <cell r="I1125">
            <v>94</v>
          </cell>
          <cell r="J1125">
            <v>1120</v>
          </cell>
          <cell r="K1125">
            <v>2119462853.4000001</v>
          </cell>
        </row>
        <row r="1126">
          <cell r="A1126" t="str">
            <v>PSL1</v>
          </cell>
          <cell r="B1126">
            <v>490487</v>
          </cell>
          <cell r="C1126">
            <v>486771</v>
          </cell>
          <cell r="D1126">
            <v>625.58000000000004</v>
          </cell>
          <cell r="E1126">
            <v>93.45</v>
          </cell>
          <cell r="F1126">
            <v>11129.8</v>
          </cell>
          <cell r="H1126">
            <v>6</v>
          </cell>
          <cell r="I1126">
            <v>94</v>
          </cell>
          <cell r="J1126">
            <v>1121</v>
          </cell>
          <cell r="K1126">
            <v>5459022212.5999994</v>
          </cell>
        </row>
        <row r="1127">
          <cell r="A1127" t="str">
            <v>PSL2</v>
          </cell>
          <cell r="B1127">
            <v>539383</v>
          </cell>
          <cell r="C1127">
            <v>539383</v>
          </cell>
          <cell r="D1127">
            <v>744</v>
          </cell>
          <cell r="E1127">
            <v>86.41</v>
          </cell>
          <cell r="F1127">
            <v>11352.1</v>
          </cell>
          <cell r="H1127">
            <v>6</v>
          </cell>
          <cell r="I1127">
            <v>94</v>
          </cell>
          <cell r="J1127">
            <v>1122</v>
          </cell>
          <cell r="K1127">
            <v>6123129754.3000002</v>
          </cell>
        </row>
        <row r="1128">
          <cell r="A1128" t="str">
            <v>PCC1</v>
          </cell>
          <cell r="B1128">
            <v>203652</v>
          </cell>
          <cell r="C1128">
            <v>203628</v>
          </cell>
          <cell r="D1128">
            <v>737.25</v>
          </cell>
          <cell r="E1128">
            <v>75.27</v>
          </cell>
          <cell r="F1128">
            <v>9515.7000000000007</v>
          </cell>
          <cell r="H1128">
            <v>6</v>
          </cell>
          <cell r="I1128">
            <v>94</v>
          </cell>
          <cell r="J1128">
            <v>1123</v>
          </cell>
          <cell r="K1128">
            <v>1937891336.4000001</v>
          </cell>
        </row>
        <row r="1129">
          <cell r="A1129" t="str">
            <v>PCC2</v>
          </cell>
          <cell r="B1129">
            <v>208787</v>
          </cell>
          <cell r="C1129">
            <v>208787</v>
          </cell>
          <cell r="D1129">
            <v>744</v>
          </cell>
          <cell r="E1129">
            <v>76.47</v>
          </cell>
          <cell r="F1129">
            <v>9599.2000000000007</v>
          </cell>
          <cell r="H1129">
            <v>6</v>
          </cell>
          <cell r="I1129">
            <v>94</v>
          </cell>
          <cell r="J1129">
            <v>1124</v>
          </cell>
          <cell r="K1129">
            <v>2004188170.4000001</v>
          </cell>
        </row>
        <row r="1130">
          <cell r="A1130" t="str">
            <v>PSN3</v>
          </cell>
          <cell r="B1130">
            <v>48532</v>
          </cell>
          <cell r="C1130">
            <v>48294</v>
          </cell>
          <cell r="D1130">
            <v>580.28</v>
          </cell>
          <cell r="E1130">
            <v>61.05</v>
          </cell>
          <cell r="F1130">
            <v>10503.6</v>
          </cell>
          <cell r="H1130">
            <v>6</v>
          </cell>
          <cell r="I1130">
            <v>94</v>
          </cell>
          <cell r="J1130">
            <v>1125</v>
          </cell>
          <cell r="K1130">
            <v>509760715.19999999</v>
          </cell>
        </row>
        <row r="1131">
          <cell r="A1131" t="str">
            <v>PSN4</v>
          </cell>
          <cell r="B1131">
            <v>151767</v>
          </cell>
          <cell r="C1131">
            <v>151676</v>
          </cell>
          <cell r="D1131">
            <v>719.62</v>
          </cell>
          <cell r="E1131">
            <v>58.26</v>
          </cell>
          <cell r="F1131">
            <v>10064.5</v>
          </cell>
          <cell r="H1131">
            <v>6</v>
          </cell>
          <cell r="I1131">
            <v>94</v>
          </cell>
          <cell r="J1131">
            <v>1126</v>
          </cell>
          <cell r="K1131">
            <v>1527458971.5</v>
          </cell>
        </row>
        <row r="1132">
          <cell r="A1132" t="str">
            <v>PSN5</v>
          </cell>
          <cell r="B1132">
            <v>139018</v>
          </cell>
          <cell r="C1132">
            <v>138667</v>
          </cell>
          <cell r="D1132">
            <v>608.28</v>
          </cell>
          <cell r="E1132">
            <v>63.13</v>
          </cell>
          <cell r="F1132">
            <v>10010.799999999999</v>
          </cell>
          <cell r="H1132">
            <v>6</v>
          </cell>
          <cell r="I1132">
            <v>94</v>
          </cell>
          <cell r="J1132">
            <v>1127</v>
          </cell>
          <cell r="K1132">
            <v>1391681394.3999999</v>
          </cell>
        </row>
        <row r="1133">
          <cell r="A1133" t="str">
            <v>PPN1</v>
          </cell>
          <cell r="B1133">
            <v>127721</v>
          </cell>
          <cell r="C1133">
            <v>127404</v>
          </cell>
          <cell r="D1133">
            <v>646.03</v>
          </cell>
          <cell r="E1133">
            <v>82.72</v>
          </cell>
          <cell r="F1133">
            <v>8756.5</v>
          </cell>
          <cell r="H1133">
            <v>6</v>
          </cell>
          <cell r="I1133">
            <v>94</v>
          </cell>
          <cell r="J1133">
            <v>1128</v>
          </cell>
          <cell r="K1133">
            <v>1118388936.5</v>
          </cell>
        </row>
        <row r="1134">
          <cell r="A1134" t="str">
            <v>PPN2</v>
          </cell>
          <cell r="B1134">
            <v>129930</v>
          </cell>
          <cell r="C1134">
            <v>129703</v>
          </cell>
          <cell r="D1134">
            <v>662.77</v>
          </cell>
          <cell r="E1134">
            <v>82.03</v>
          </cell>
          <cell r="F1134">
            <v>8651.7000000000007</v>
          </cell>
          <cell r="H1134">
            <v>6</v>
          </cell>
          <cell r="I1134">
            <v>94</v>
          </cell>
          <cell r="J1134">
            <v>1129</v>
          </cell>
          <cell r="K1134">
            <v>1124115381</v>
          </cell>
        </row>
        <row r="1135">
          <cell r="A1135" t="str">
            <v>PMT1</v>
          </cell>
          <cell r="B1135">
            <v>262810</v>
          </cell>
          <cell r="C1135">
            <v>262302</v>
          </cell>
          <cell r="D1135">
            <v>646.70000000000005</v>
          </cell>
          <cell r="E1135">
            <v>51.9</v>
          </cell>
          <cell r="F1135">
            <v>10143.1</v>
          </cell>
          <cell r="H1135">
            <v>6</v>
          </cell>
          <cell r="I1135">
            <v>94</v>
          </cell>
          <cell r="J1135">
            <v>1130</v>
          </cell>
          <cell r="K1135">
            <v>2665708111</v>
          </cell>
        </row>
        <row r="1136">
          <cell r="A1136" t="str">
            <v>PMT2</v>
          </cell>
          <cell r="B1136">
            <v>341116</v>
          </cell>
          <cell r="C1136">
            <v>341116</v>
          </cell>
          <cell r="D1136">
            <v>744</v>
          </cell>
          <cell r="E1136">
            <v>58.56</v>
          </cell>
          <cell r="F1136">
            <v>10034.299999999999</v>
          </cell>
          <cell r="H1136">
            <v>6</v>
          </cell>
          <cell r="I1136">
            <v>94</v>
          </cell>
          <cell r="J1136">
            <v>1131</v>
          </cell>
          <cell r="K1136">
            <v>3422860278.7999997</v>
          </cell>
        </row>
        <row r="1137">
          <cell r="A1137" t="str">
            <v>PFM1</v>
          </cell>
          <cell r="B1137">
            <v>63388</v>
          </cell>
          <cell r="C1137">
            <v>63293</v>
          </cell>
          <cell r="D1137">
            <v>647.41999999999996</v>
          </cell>
          <cell r="E1137">
            <v>71.47</v>
          </cell>
          <cell r="F1137">
            <v>10211.700000000001</v>
          </cell>
          <cell r="H1137">
            <v>6</v>
          </cell>
          <cell r="I1137">
            <v>94</v>
          </cell>
          <cell r="J1137">
            <v>1132</v>
          </cell>
          <cell r="K1137">
            <v>647299239.60000002</v>
          </cell>
        </row>
        <row r="1138">
          <cell r="A1138" t="str">
            <v>PFM2</v>
          </cell>
          <cell r="B1138">
            <v>185040</v>
          </cell>
          <cell r="C1138">
            <v>184862</v>
          </cell>
          <cell r="D1138">
            <v>685.87</v>
          </cell>
          <cell r="E1138">
            <v>73.510000000000005</v>
          </cell>
          <cell r="F1138">
            <v>9554.2999999999993</v>
          </cell>
          <cell r="H1138">
            <v>6</v>
          </cell>
          <cell r="I1138">
            <v>94</v>
          </cell>
          <cell r="J1138">
            <v>1133</v>
          </cell>
          <cell r="K1138">
            <v>1767927671.9999998</v>
          </cell>
        </row>
        <row r="1139">
          <cell r="A1139" t="str">
            <v>GPE</v>
          </cell>
          <cell r="B1139">
            <v>7207</v>
          </cell>
          <cell r="C1139">
            <v>7207</v>
          </cell>
          <cell r="D1139">
            <v>298</v>
          </cell>
          <cell r="E1139">
            <v>68.13</v>
          </cell>
          <cell r="F1139">
            <v>16816.7</v>
          </cell>
          <cell r="H1139">
            <v>6</v>
          </cell>
          <cell r="I1139">
            <v>94</v>
          </cell>
          <cell r="J1139">
            <v>1134</v>
          </cell>
          <cell r="K1139">
            <v>121197956.90000001</v>
          </cell>
        </row>
        <row r="1140">
          <cell r="A1140" t="str">
            <v>GFL</v>
          </cell>
          <cell r="B1140">
            <v>6718</v>
          </cell>
          <cell r="C1140">
            <v>6718</v>
          </cell>
          <cell r="D1140">
            <v>284.27</v>
          </cell>
          <cell r="E1140">
            <v>66.569999999999993</v>
          </cell>
          <cell r="F1140">
            <v>16932.5</v>
          </cell>
          <cell r="H1140">
            <v>6</v>
          </cell>
          <cell r="I1140">
            <v>94</v>
          </cell>
          <cell r="J1140">
            <v>1135</v>
          </cell>
          <cell r="K1140">
            <v>113752535</v>
          </cell>
        </row>
        <row r="1141">
          <cell r="A1141" t="str">
            <v>GFM</v>
          </cell>
          <cell r="B1141">
            <v>3229</v>
          </cell>
          <cell r="C1141">
            <v>3229</v>
          </cell>
          <cell r="D1141">
            <v>118.95</v>
          </cell>
          <cell r="E1141">
            <v>54.29</v>
          </cell>
          <cell r="F1141">
            <v>15681.9</v>
          </cell>
          <cell r="H1141">
            <v>6</v>
          </cell>
          <cell r="I1141">
            <v>94</v>
          </cell>
          <cell r="J1141">
            <v>1136</v>
          </cell>
          <cell r="K1141">
            <v>50636855.100000001</v>
          </cell>
        </row>
        <row r="1142">
          <cell r="A1142" t="str">
            <v>PJK1</v>
          </cell>
          <cell r="B1142">
            <v>87826</v>
          </cell>
          <cell r="C1142">
            <v>87821</v>
          </cell>
          <cell r="D1142">
            <v>720</v>
          </cell>
          <cell r="E1142">
            <v>98.67</v>
          </cell>
          <cell r="F1142">
            <v>9430.9</v>
          </cell>
          <cell r="H1142">
            <v>6</v>
          </cell>
          <cell r="I1142">
            <v>94</v>
          </cell>
          <cell r="J1142">
            <v>1137</v>
          </cell>
          <cell r="K1142">
            <v>828278223.39999998</v>
          </cell>
        </row>
        <row r="1143">
          <cell r="A1143" t="str">
            <v>PJK2</v>
          </cell>
          <cell r="B1143">
            <v>88551</v>
          </cell>
          <cell r="C1143">
            <v>88546</v>
          </cell>
          <cell r="D1143">
            <v>720</v>
          </cell>
          <cell r="E1143">
            <v>99.49</v>
          </cell>
          <cell r="F1143">
            <v>9282.4</v>
          </cell>
          <cell r="H1143">
            <v>6</v>
          </cell>
          <cell r="I1143">
            <v>94</v>
          </cell>
          <cell r="J1143">
            <v>1138</v>
          </cell>
          <cell r="K1143">
            <v>821965802.39999998</v>
          </cell>
        </row>
        <row r="1144">
          <cell r="A1144" t="str">
            <v>PSG4</v>
          </cell>
          <cell r="B1144">
            <v>273356</v>
          </cell>
          <cell r="C1144">
            <v>273356</v>
          </cell>
          <cell r="D1144">
            <v>720</v>
          </cell>
          <cell r="E1144">
            <v>67.430000000000007</v>
          </cell>
          <cell r="F1144">
            <v>10016.4</v>
          </cell>
          <cell r="H1144">
            <v>6</v>
          </cell>
          <cell r="I1144">
            <v>94</v>
          </cell>
          <cell r="J1144">
            <v>1139</v>
          </cell>
          <cell r="K1144">
            <v>2738043038.4000001</v>
          </cell>
        </row>
        <row r="1145">
          <cell r="A1145" t="str">
            <v>FOSSIL</v>
          </cell>
          <cell r="B1145">
            <v>4835331</v>
          </cell>
          <cell r="C1145">
            <v>4827211</v>
          </cell>
          <cell r="F1145">
            <v>9236.6925189402791</v>
          </cell>
          <cell r="H1145">
            <v>6</v>
          </cell>
          <cell r="I1145">
            <v>94</v>
          </cell>
          <cell r="J1145">
            <v>1140</v>
          </cell>
          <cell r="K1145">
            <v>44662465674.300018</v>
          </cell>
          <cell r="M1145">
            <v>4810057</v>
          </cell>
          <cell r="N1145">
            <v>22845801.800000001</v>
          </cell>
          <cell r="R1145">
            <v>47191727.200000003</v>
          </cell>
          <cell r="S1145">
            <v>47060630.799999997</v>
          </cell>
          <cell r="T1145">
            <v>46881598.799999997</v>
          </cell>
          <cell r="U1145">
            <v>9301.233776620069</v>
          </cell>
          <cell r="V1145">
            <v>438941287009.68005</v>
          </cell>
        </row>
        <row r="1146">
          <cell r="A1146" t="str">
            <v>PTP1</v>
          </cell>
          <cell r="B1146">
            <v>176596</v>
          </cell>
          <cell r="C1146">
            <v>176596</v>
          </cell>
          <cell r="D1146">
            <v>720</v>
          </cell>
          <cell r="E1146">
            <v>66.83</v>
          </cell>
          <cell r="F1146">
            <v>9547.7999999999993</v>
          </cell>
          <cell r="H1146">
            <v>7</v>
          </cell>
          <cell r="I1146">
            <v>94</v>
          </cell>
          <cell r="J1146">
            <v>1141</v>
          </cell>
          <cell r="K1146">
            <v>1686103288.8</v>
          </cell>
        </row>
        <row r="1147">
          <cell r="A1147" t="str">
            <v>PTP2</v>
          </cell>
          <cell r="B1147">
            <v>133875</v>
          </cell>
          <cell r="C1147">
            <v>133413</v>
          </cell>
          <cell r="D1147">
            <v>617.88</v>
          </cell>
          <cell r="E1147">
            <v>59.04</v>
          </cell>
          <cell r="F1147">
            <v>10145.9</v>
          </cell>
          <cell r="H1147">
            <v>7</v>
          </cell>
          <cell r="I1147">
            <v>94</v>
          </cell>
          <cell r="J1147">
            <v>1142</v>
          </cell>
          <cell r="K1147">
            <v>1358282362.5</v>
          </cell>
        </row>
        <row r="1148">
          <cell r="A1148" t="str">
            <v>NPTP3</v>
          </cell>
          <cell r="B1148">
            <v>464172</v>
          </cell>
          <cell r="C1148">
            <v>464172</v>
          </cell>
          <cell r="D1148">
            <v>720</v>
          </cell>
          <cell r="E1148">
            <v>96.8</v>
          </cell>
          <cell r="F1148">
            <v>11318.7</v>
          </cell>
          <cell r="H1148">
            <v>7</v>
          </cell>
          <cell r="I1148">
            <v>94</v>
          </cell>
          <cell r="J1148">
            <v>1143</v>
          </cell>
          <cell r="K1148">
            <v>5253823616.4000006</v>
          </cell>
        </row>
        <row r="1149">
          <cell r="A1149" t="str">
            <v>NPTP4</v>
          </cell>
          <cell r="B1149">
            <v>477977</v>
          </cell>
          <cell r="C1149">
            <v>477977</v>
          </cell>
          <cell r="D1149">
            <v>720</v>
          </cell>
          <cell r="E1149">
            <v>99.68</v>
          </cell>
          <cell r="F1149">
            <v>11301.4</v>
          </cell>
          <cell r="H1149">
            <v>7</v>
          </cell>
          <cell r="I1149">
            <v>94</v>
          </cell>
          <cell r="J1149">
            <v>1144</v>
          </cell>
          <cell r="K1149">
            <v>5401809267.8000002</v>
          </cell>
        </row>
        <row r="1150">
          <cell r="A1150" t="str">
            <v>PCU5</v>
          </cell>
          <cell r="B1150">
            <v>7419</v>
          </cell>
          <cell r="C1150">
            <v>6843</v>
          </cell>
          <cell r="D1150">
            <v>199.32</v>
          </cell>
          <cell r="E1150">
            <v>55.56</v>
          </cell>
          <cell r="F1150">
            <v>11885.2</v>
          </cell>
          <cell r="H1150">
            <v>7</v>
          </cell>
          <cell r="I1150">
            <v>94</v>
          </cell>
          <cell r="J1150">
            <v>1145</v>
          </cell>
          <cell r="K1150">
            <v>88176298.800000012</v>
          </cell>
        </row>
        <row r="1151">
          <cell r="A1151" t="str">
            <v>PCU6</v>
          </cell>
          <cell r="B1151">
            <v>29749</v>
          </cell>
          <cell r="C1151">
            <v>29088</v>
          </cell>
          <cell r="D1151">
            <v>375.07</v>
          </cell>
          <cell r="E1151">
            <v>56.65</v>
          </cell>
          <cell r="F1151">
            <v>10692.7</v>
          </cell>
          <cell r="H1151">
            <v>7</v>
          </cell>
          <cell r="I1151">
            <v>94</v>
          </cell>
          <cell r="J1151">
            <v>1146</v>
          </cell>
          <cell r="K1151">
            <v>318097132.30000001</v>
          </cell>
        </row>
        <row r="1152">
          <cell r="A1152" t="str">
            <v>PFL4</v>
          </cell>
          <cell r="B1152">
            <v>281609</v>
          </cell>
          <cell r="C1152">
            <v>281534</v>
          </cell>
          <cell r="D1152">
            <v>693.48</v>
          </cell>
          <cell r="E1152">
            <v>103.86</v>
          </cell>
          <cell r="F1152">
            <v>7276</v>
          </cell>
          <cell r="H1152">
            <v>7</v>
          </cell>
          <cell r="I1152">
            <v>94</v>
          </cell>
          <cell r="J1152">
            <v>1147</v>
          </cell>
          <cell r="K1152">
            <v>2048987084</v>
          </cell>
        </row>
        <row r="1153">
          <cell r="A1153" t="str">
            <v>PFL5</v>
          </cell>
          <cell r="B1153">
            <v>259801</v>
          </cell>
          <cell r="C1153">
            <v>259801</v>
          </cell>
          <cell r="D1153">
            <v>720</v>
          </cell>
          <cell r="E1153">
            <v>92.29</v>
          </cell>
          <cell r="F1153">
            <v>7579.2</v>
          </cell>
          <cell r="H1153">
            <v>7</v>
          </cell>
          <cell r="I1153">
            <v>94</v>
          </cell>
          <cell r="J1153">
            <v>1148</v>
          </cell>
          <cell r="K1153">
            <v>1969083739.2</v>
          </cell>
        </row>
        <row r="1154">
          <cell r="A1154" t="str">
            <v>PPE1</v>
          </cell>
          <cell r="B1154">
            <v>79579</v>
          </cell>
          <cell r="C1154">
            <v>79380</v>
          </cell>
          <cell r="D1154">
            <v>653.66999999999996</v>
          </cell>
          <cell r="E1154">
            <v>59.68</v>
          </cell>
          <cell r="F1154">
            <v>10304.700000000001</v>
          </cell>
          <cell r="H1154">
            <v>7</v>
          </cell>
          <cell r="I1154">
            <v>94</v>
          </cell>
          <cell r="J1154">
            <v>1149</v>
          </cell>
          <cell r="K1154">
            <v>820037721.30000007</v>
          </cell>
        </row>
        <row r="1155">
          <cell r="A1155" t="str">
            <v>PPE2</v>
          </cell>
          <cell r="B1155">
            <v>13536</v>
          </cell>
          <cell r="C1155">
            <v>12670</v>
          </cell>
          <cell r="D1155">
            <v>135.1</v>
          </cell>
          <cell r="E1155">
            <v>49.11</v>
          </cell>
          <cell r="F1155">
            <v>10691.9</v>
          </cell>
          <cell r="H1155">
            <v>7</v>
          </cell>
          <cell r="I1155">
            <v>94</v>
          </cell>
          <cell r="J1155">
            <v>1150</v>
          </cell>
          <cell r="K1155">
            <v>144725558.40000001</v>
          </cell>
        </row>
        <row r="1156">
          <cell r="A1156" t="str">
            <v>PPE3</v>
          </cell>
          <cell r="B1156">
            <v>177701</v>
          </cell>
          <cell r="C1156">
            <v>177670</v>
          </cell>
          <cell r="D1156">
            <v>713.15</v>
          </cell>
          <cell r="E1156">
            <v>67.900000000000006</v>
          </cell>
          <cell r="F1156">
            <v>9742.7999999999993</v>
          </cell>
          <cell r="H1156">
            <v>7</v>
          </cell>
          <cell r="I1156">
            <v>94</v>
          </cell>
          <cell r="J1156">
            <v>1151</v>
          </cell>
          <cell r="K1156">
            <v>1731305302.8</v>
          </cell>
        </row>
        <row r="1157">
          <cell r="A1157" t="str">
            <v>PPE4</v>
          </cell>
          <cell r="B1157">
            <v>159272</v>
          </cell>
          <cell r="C1157">
            <v>159255</v>
          </cell>
          <cell r="D1157">
            <v>715.23</v>
          </cell>
          <cell r="E1157">
            <v>60.68</v>
          </cell>
          <cell r="F1157">
            <v>9863.2000000000007</v>
          </cell>
          <cell r="H1157">
            <v>7</v>
          </cell>
          <cell r="I1157">
            <v>94</v>
          </cell>
          <cell r="J1157">
            <v>1152</v>
          </cell>
          <cell r="K1157">
            <v>1570931590.4000001</v>
          </cell>
        </row>
        <row r="1158">
          <cell r="A1158" t="str">
            <v>PRV3</v>
          </cell>
          <cell r="B1158">
            <v>129364</v>
          </cell>
          <cell r="C1158">
            <v>129137</v>
          </cell>
          <cell r="D1158">
            <v>649.35</v>
          </cell>
          <cell r="E1158">
            <v>73.239999999999995</v>
          </cell>
          <cell r="F1158">
            <v>9796.2000000000007</v>
          </cell>
          <cell r="H1158">
            <v>7</v>
          </cell>
          <cell r="I1158">
            <v>94</v>
          </cell>
          <cell r="J1158">
            <v>1153</v>
          </cell>
          <cell r="K1158">
            <v>1267275616.8000002</v>
          </cell>
        </row>
        <row r="1159">
          <cell r="A1159" t="str">
            <v>PRV4</v>
          </cell>
          <cell r="B1159">
            <v>135788</v>
          </cell>
          <cell r="C1159">
            <v>135685</v>
          </cell>
          <cell r="D1159">
            <v>694.02</v>
          </cell>
          <cell r="E1159">
            <v>71.930000000000007</v>
          </cell>
          <cell r="F1159">
            <v>9940.5</v>
          </cell>
          <cell r="H1159">
            <v>7</v>
          </cell>
          <cell r="I1159">
            <v>94</v>
          </cell>
          <cell r="J1159">
            <v>1154</v>
          </cell>
          <cell r="K1159">
            <v>1349800614</v>
          </cell>
        </row>
        <row r="1160">
          <cell r="A1160" t="str">
            <v>PMR1</v>
          </cell>
          <cell r="B1160">
            <v>114410</v>
          </cell>
          <cell r="C1160">
            <v>112226</v>
          </cell>
          <cell r="D1160">
            <v>306.38</v>
          </cell>
          <cell r="E1160">
            <v>47.69</v>
          </cell>
          <cell r="F1160">
            <v>10016.1</v>
          </cell>
          <cell r="H1160">
            <v>7</v>
          </cell>
          <cell r="I1160">
            <v>94</v>
          </cell>
          <cell r="J1160">
            <v>1155</v>
          </cell>
          <cell r="K1160">
            <v>1145942001</v>
          </cell>
        </row>
        <row r="1161">
          <cell r="A1161" t="str">
            <v>PMR2</v>
          </cell>
          <cell r="B1161">
            <v>105116</v>
          </cell>
          <cell r="C1161">
            <v>103266</v>
          </cell>
          <cell r="D1161">
            <v>286.67</v>
          </cell>
          <cell r="E1161">
            <v>46.83</v>
          </cell>
          <cell r="F1161">
            <v>10354.799999999999</v>
          </cell>
          <cell r="H1161">
            <v>7</v>
          </cell>
          <cell r="I1161">
            <v>94</v>
          </cell>
          <cell r="J1161">
            <v>1156</v>
          </cell>
          <cell r="K1161">
            <v>1088455156.8</v>
          </cell>
        </row>
        <row r="1162">
          <cell r="A1162" t="str">
            <v>PMG3</v>
          </cell>
          <cell r="B1162">
            <v>305522</v>
          </cell>
          <cell r="C1162">
            <v>305522</v>
          </cell>
          <cell r="D1162">
            <v>720</v>
          </cell>
          <cell r="E1162">
            <v>98.68</v>
          </cell>
          <cell r="F1162">
            <v>7003.5</v>
          </cell>
          <cell r="H1162">
            <v>7</v>
          </cell>
          <cell r="I1162">
            <v>94</v>
          </cell>
          <cell r="J1162">
            <v>1157</v>
          </cell>
          <cell r="K1162">
            <v>2139723327</v>
          </cell>
        </row>
        <row r="1163">
          <cell r="A1163" t="str">
            <v>PMG4</v>
          </cell>
          <cell r="B1163">
            <v>317894</v>
          </cell>
          <cell r="C1163">
            <v>317853</v>
          </cell>
          <cell r="D1163">
            <v>712.28</v>
          </cell>
          <cell r="E1163">
            <v>103.79</v>
          </cell>
          <cell r="F1163">
            <v>6931.7</v>
          </cell>
          <cell r="H1163">
            <v>7</v>
          </cell>
          <cell r="I1163">
            <v>94</v>
          </cell>
          <cell r="J1163">
            <v>1158</v>
          </cell>
          <cell r="K1163">
            <v>2203545839.7999997</v>
          </cell>
        </row>
        <row r="1164">
          <cell r="A1164" t="str">
            <v>PSL1</v>
          </cell>
          <cell r="B1164">
            <v>585895</v>
          </cell>
          <cell r="C1164">
            <v>585895</v>
          </cell>
          <cell r="D1164">
            <v>720</v>
          </cell>
          <cell r="E1164">
            <v>96.99</v>
          </cell>
          <cell r="F1164">
            <v>10938.3</v>
          </cell>
          <cell r="H1164">
            <v>7</v>
          </cell>
          <cell r="I1164">
            <v>94</v>
          </cell>
          <cell r="J1164">
            <v>1159</v>
          </cell>
          <cell r="K1164">
            <v>6408695278.5</v>
          </cell>
        </row>
        <row r="1165">
          <cell r="A1165" t="str">
            <v>PSL2</v>
          </cell>
          <cell r="B1165">
            <v>552455</v>
          </cell>
          <cell r="C1165">
            <v>550816</v>
          </cell>
          <cell r="D1165">
            <v>671.98</v>
          </cell>
          <cell r="E1165">
            <v>97.99</v>
          </cell>
          <cell r="F1165">
            <v>11026.6</v>
          </cell>
          <cell r="H1165">
            <v>7</v>
          </cell>
          <cell r="I1165">
            <v>94</v>
          </cell>
          <cell r="J1165">
            <v>1160</v>
          </cell>
          <cell r="K1165">
            <v>6091700303</v>
          </cell>
        </row>
        <row r="1166">
          <cell r="A1166" t="str">
            <v>PCC1</v>
          </cell>
          <cell r="B1166">
            <v>159023</v>
          </cell>
          <cell r="C1166">
            <v>158788</v>
          </cell>
          <cell r="D1166">
            <v>612.17999999999995</v>
          </cell>
          <cell r="E1166">
            <v>70.78</v>
          </cell>
          <cell r="F1166">
            <v>9605.2999999999993</v>
          </cell>
          <cell r="H1166">
            <v>7</v>
          </cell>
          <cell r="I1166">
            <v>94</v>
          </cell>
          <cell r="J1166">
            <v>1161</v>
          </cell>
          <cell r="K1166">
            <v>1527463621.8999999</v>
          </cell>
        </row>
        <row r="1167">
          <cell r="A1167" t="str">
            <v>PCC2</v>
          </cell>
          <cell r="B1167">
            <v>178671</v>
          </cell>
          <cell r="C1167">
            <v>178575</v>
          </cell>
          <cell r="D1167">
            <v>683.57</v>
          </cell>
          <cell r="E1167">
            <v>71.22</v>
          </cell>
          <cell r="F1167">
            <v>9712.2000000000007</v>
          </cell>
          <cell r="H1167">
            <v>7</v>
          </cell>
          <cell r="I1167">
            <v>94</v>
          </cell>
          <cell r="J1167">
            <v>1162</v>
          </cell>
          <cell r="K1167">
            <v>1735288486.2</v>
          </cell>
        </row>
        <row r="1168">
          <cell r="A1168" t="str">
            <v>PSN3</v>
          </cell>
          <cell r="B1168">
            <v>23404</v>
          </cell>
          <cell r="C1168">
            <v>22890</v>
          </cell>
          <cell r="D1168">
            <v>309.7</v>
          </cell>
          <cell r="E1168">
            <v>55.16</v>
          </cell>
          <cell r="F1168">
            <v>10416.1</v>
          </cell>
          <cell r="H1168">
            <v>7</v>
          </cell>
          <cell r="I1168">
            <v>94</v>
          </cell>
          <cell r="J1168">
            <v>1163</v>
          </cell>
          <cell r="K1168">
            <v>243778404.40000001</v>
          </cell>
        </row>
        <row r="1169">
          <cell r="A1169" t="str">
            <v>PSN4</v>
          </cell>
          <cell r="B1169">
            <v>116294</v>
          </cell>
          <cell r="C1169">
            <v>115809</v>
          </cell>
          <cell r="D1169">
            <v>584.38</v>
          </cell>
          <cell r="E1169">
            <v>54.97</v>
          </cell>
          <cell r="F1169">
            <v>10150.200000000001</v>
          </cell>
          <cell r="H1169">
            <v>7</v>
          </cell>
          <cell r="I1169">
            <v>94</v>
          </cell>
          <cell r="J1169">
            <v>1164</v>
          </cell>
          <cell r="K1169">
            <v>1180407358.8000002</v>
          </cell>
        </row>
        <row r="1170">
          <cell r="A1170" t="str">
            <v>PSN5</v>
          </cell>
          <cell r="B1170">
            <v>142907</v>
          </cell>
          <cell r="C1170">
            <v>142766</v>
          </cell>
          <cell r="D1170">
            <v>677.38</v>
          </cell>
          <cell r="E1170">
            <v>58.28</v>
          </cell>
          <cell r="F1170">
            <v>10232.4</v>
          </cell>
          <cell r="H1170">
            <v>7</v>
          </cell>
          <cell r="I1170">
            <v>94</v>
          </cell>
          <cell r="J1170">
            <v>1165</v>
          </cell>
          <cell r="K1170">
            <v>1462281586.8</v>
          </cell>
        </row>
        <row r="1171">
          <cell r="A1171" t="str">
            <v>PPN1</v>
          </cell>
          <cell r="B1171">
            <v>135646</v>
          </cell>
          <cell r="C1171">
            <v>135471</v>
          </cell>
          <cell r="D1171">
            <v>682.7</v>
          </cell>
          <cell r="E1171">
            <v>83.13</v>
          </cell>
          <cell r="F1171">
            <v>8736.5</v>
          </cell>
          <cell r="H1171">
            <v>7</v>
          </cell>
          <cell r="I1171">
            <v>94</v>
          </cell>
          <cell r="J1171">
            <v>1166</v>
          </cell>
          <cell r="K1171">
            <v>1185071279</v>
          </cell>
        </row>
        <row r="1172">
          <cell r="A1172" t="str">
            <v>PPN2</v>
          </cell>
          <cell r="B1172">
            <v>134272</v>
          </cell>
          <cell r="C1172">
            <v>134116</v>
          </cell>
          <cell r="D1172">
            <v>684.33</v>
          </cell>
          <cell r="E1172">
            <v>82.1</v>
          </cell>
          <cell r="F1172">
            <v>8671.4</v>
          </cell>
          <cell r="H1172">
            <v>7</v>
          </cell>
          <cell r="I1172">
            <v>94</v>
          </cell>
          <cell r="J1172">
            <v>1167</v>
          </cell>
          <cell r="K1172">
            <v>1164326220.8</v>
          </cell>
        </row>
        <row r="1173">
          <cell r="A1173" t="str">
            <v>PMT1</v>
          </cell>
          <cell r="B1173">
            <v>182216</v>
          </cell>
          <cell r="C1173">
            <v>181138</v>
          </cell>
          <cell r="D1173">
            <v>517.27</v>
          </cell>
          <cell r="E1173">
            <v>44.99</v>
          </cell>
          <cell r="F1173">
            <v>10382</v>
          </cell>
          <cell r="H1173">
            <v>7</v>
          </cell>
          <cell r="I1173">
            <v>94</v>
          </cell>
          <cell r="J1173">
            <v>1168</v>
          </cell>
          <cell r="K1173">
            <v>1891766512</v>
          </cell>
        </row>
        <row r="1174">
          <cell r="A1174" t="str">
            <v>PMT2</v>
          </cell>
          <cell r="B1174">
            <v>231318</v>
          </cell>
          <cell r="C1174">
            <v>230318</v>
          </cell>
          <cell r="D1174">
            <v>542.82000000000005</v>
          </cell>
          <cell r="E1174">
            <v>54.42</v>
          </cell>
          <cell r="F1174">
            <v>10152.299999999999</v>
          </cell>
          <cell r="H1174">
            <v>7</v>
          </cell>
          <cell r="I1174">
            <v>94</v>
          </cell>
          <cell r="J1174">
            <v>1169</v>
          </cell>
          <cell r="K1174">
            <v>2348409731.3999996</v>
          </cell>
        </row>
        <row r="1175">
          <cell r="A1175" t="str">
            <v>PFM1</v>
          </cell>
          <cell r="B1175">
            <v>47333</v>
          </cell>
          <cell r="C1175">
            <v>47133</v>
          </cell>
          <cell r="D1175">
            <v>521.27</v>
          </cell>
          <cell r="E1175">
            <v>66.28</v>
          </cell>
          <cell r="F1175">
            <v>10235.200000000001</v>
          </cell>
          <cell r="H1175">
            <v>7</v>
          </cell>
          <cell r="I1175">
            <v>94</v>
          </cell>
          <cell r="J1175">
            <v>1170</v>
          </cell>
          <cell r="K1175">
            <v>484462721.60000002</v>
          </cell>
        </row>
        <row r="1176">
          <cell r="A1176" t="str">
            <v>PFM2</v>
          </cell>
          <cell r="B1176">
            <v>178896</v>
          </cell>
          <cell r="C1176">
            <v>178779</v>
          </cell>
          <cell r="D1176">
            <v>687.52</v>
          </cell>
          <cell r="E1176">
            <v>70.900000000000006</v>
          </cell>
          <cell r="F1176">
            <v>9569.7000000000007</v>
          </cell>
          <cell r="H1176">
            <v>7</v>
          </cell>
          <cell r="I1176">
            <v>94</v>
          </cell>
          <cell r="J1176">
            <v>1171</v>
          </cell>
          <cell r="K1176">
            <v>1711981051.2</v>
          </cell>
        </row>
        <row r="1177">
          <cell r="A1177" t="str">
            <v>GPE</v>
          </cell>
          <cell r="B1177">
            <v>1669</v>
          </cell>
          <cell r="C1177">
            <v>1669</v>
          </cell>
          <cell r="D1177">
            <v>80.7</v>
          </cell>
          <cell r="E1177">
            <v>58.26</v>
          </cell>
          <cell r="F1177">
            <v>18272.2</v>
          </cell>
          <cell r="H1177">
            <v>7</v>
          </cell>
          <cell r="I1177">
            <v>94</v>
          </cell>
          <cell r="J1177">
            <v>1172</v>
          </cell>
          <cell r="K1177">
            <v>30496301.800000001</v>
          </cell>
        </row>
        <row r="1178">
          <cell r="A1178" t="str">
            <v>GFL</v>
          </cell>
          <cell r="B1178">
            <v>2632</v>
          </cell>
          <cell r="C1178">
            <v>2632</v>
          </cell>
          <cell r="D1178">
            <v>113.72</v>
          </cell>
          <cell r="E1178">
            <v>65.2</v>
          </cell>
          <cell r="F1178">
            <v>16923.599999999999</v>
          </cell>
          <cell r="H1178">
            <v>7</v>
          </cell>
          <cell r="I1178">
            <v>94</v>
          </cell>
          <cell r="J1178">
            <v>1173</v>
          </cell>
          <cell r="K1178">
            <v>44542915.199999996</v>
          </cell>
        </row>
        <row r="1179">
          <cell r="A1179" t="str">
            <v>GFM</v>
          </cell>
          <cell r="B1179">
            <v>401</v>
          </cell>
          <cell r="C1179">
            <v>401</v>
          </cell>
          <cell r="D1179">
            <v>13.7</v>
          </cell>
          <cell r="E1179">
            <v>58.54</v>
          </cell>
          <cell r="F1179">
            <v>16752.2</v>
          </cell>
          <cell r="H1179">
            <v>7</v>
          </cell>
          <cell r="I1179">
            <v>94</v>
          </cell>
          <cell r="J1179">
            <v>1174</v>
          </cell>
          <cell r="K1179">
            <v>6717632.2000000002</v>
          </cell>
        </row>
        <row r="1180">
          <cell r="A1180" t="str">
            <v>PJK1</v>
          </cell>
          <cell r="B1180">
            <v>91406.8</v>
          </cell>
          <cell r="C1180">
            <v>91402</v>
          </cell>
          <cell r="D1180">
            <v>744</v>
          </cell>
          <cell r="E1180">
            <v>99.38</v>
          </cell>
          <cell r="F1180">
            <v>9478.9</v>
          </cell>
          <cell r="H1180">
            <v>7</v>
          </cell>
          <cell r="I1180">
            <v>94</v>
          </cell>
          <cell r="J1180">
            <v>1175</v>
          </cell>
          <cell r="K1180">
            <v>866435916.51999998</v>
          </cell>
        </row>
        <row r="1181">
          <cell r="A1181" t="str">
            <v>PJK2</v>
          </cell>
          <cell r="B1181">
            <v>92324.6</v>
          </cell>
          <cell r="C1181">
            <v>92320</v>
          </cell>
          <cell r="D1181">
            <v>744</v>
          </cell>
          <cell r="E1181">
            <v>100.38</v>
          </cell>
          <cell r="F1181">
            <v>9504.5</v>
          </cell>
          <cell r="H1181">
            <v>7</v>
          </cell>
          <cell r="I1181">
            <v>94</v>
          </cell>
          <cell r="J1181">
            <v>1176</v>
          </cell>
          <cell r="K1181">
            <v>877499160.70000005</v>
          </cell>
        </row>
        <row r="1182">
          <cell r="A1182" t="str">
            <v>PSG4</v>
          </cell>
          <cell r="B1182">
            <v>273363</v>
          </cell>
          <cell r="C1182">
            <v>273363</v>
          </cell>
          <cell r="D1182">
            <v>744</v>
          </cell>
          <cell r="E1182">
            <v>81.88</v>
          </cell>
          <cell r="F1182">
            <v>9998.4</v>
          </cell>
          <cell r="H1182">
            <v>7</v>
          </cell>
          <cell r="I1182">
            <v>94</v>
          </cell>
          <cell r="J1182">
            <v>1177</v>
          </cell>
          <cell r="K1182">
            <v>2733192619.1999998</v>
          </cell>
        </row>
        <row r="1183">
          <cell r="A1183" t="str">
            <v>FOSSIL</v>
          </cell>
          <cell r="B1183">
            <v>4419007.3999999994</v>
          </cell>
          <cell r="C1183">
            <v>4407509</v>
          </cell>
          <cell r="F1183">
            <v>9147.8901242889951</v>
          </cell>
          <cell r="H1183">
            <v>7</v>
          </cell>
          <cell r="I1183">
            <v>94</v>
          </cell>
          <cell r="J1183">
            <v>1178</v>
          </cell>
          <cell r="K1183">
            <v>40424594153.619987</v>
          </cell>
          <cell r="M1183">
            <v>4402807</v>
          </cell>
          <cell r="N1183">
            <v>27253310.800000001</v>
          </cell>
          <cell r="R1183">
            <v>46970768.600000001</v>
          </cell>
          <cell r="S1183">
            <v>46832855.799999997</v>
          </cell>
          <cell r="T1183">
            <v>46694818.799999997</v>
          </cell>
          <cell r="U1183">
            <v>9259.0224261520816</v>
          </cell>
          <cell r="V1183">
            <v>434903399841</v>
          </cell>
        </row>
        <row r="1184">
          <cell r="A1184" t="str">
            <v>PTP1</v>
          </cell>
          <cell r="B1184">
            <v>171917</v>
          </cell>
          <cell r="C1184">
            <v>171881</v>
          </cell>
          <cell r="D1184">
            <v>737.52</v>
          </cell>
          <cell r="E1184">
            <v>63.52</v>
          </cell>
          <cell r="F1184">
            <v>9556.6</v>
          </cell>
          <cell r="H1184">
            <v>8</v>
          </cell>
          <cell r="I1184">
            <v>94</v>
          </cell>
          <cell r="J1184">
            <v>1179</v>
          </cell>
          <cell r="K1184">
            <v>1642942002.2</v>
          </cell>
        </row>
        <row r="1185">
          <cell r="A1185" t="str">
            <v>PTP2</v>
          </cell>
          <cell r="B1185">
            <v>128495</v>
          </cell>
          <cell r="C1185">
            <v>127675</v>
          </cell>
          <cell r="D1185">
            <v>602.33000000000004</v>
          </cell>
          <cell r="E1185">
            <v>58.13</v>
          </cell>
          <cell r="F1185">
            <v>10162.6</v>
          </cell>
          <cell r="H1185">
            <v>8</v>
          </cell>
          <cell r="I1185">
            <v>94</v>
          </cell>
          <cell r="J1185">
            <v>1180</v>
          </cell>
          <cell r="K1185">
            <v>1305843287</v>
          </cell>
        </row>
        <row r="1186">
          <cell r="A1186" t="str">
            <v>NPTP3</v>
          </cell>
          <cell r="B1186">
            <v>498174</v>
          </cell>
          <cell r="C1186">
            <v>498174</v>
          </cell>
          <cell r="D1186">
            <v>744</v>
          </cell>
          <cell r="E1186">
            <v>100.54</v>
          </cell>
          <cell r="F1186">
            <v>11191.6</v>
          </cell>
          <cell r="H1186">
            <v>8</v>
          </cell>
          <cell r="I1186">
            <v>94</v>
          </cell>
          <cell r="J1186">
            <v>1181</v>
          </cell>
          <cell r="K1186">
            <v>5575364138.4000006</v>
          </cell>
        </row>
        <row r="1187">
          <cell r="A1187" t="str">
            <v>NPTP4</v>
          </cell>
          <cell r="B1187">
            <v>484099</v>
          </cell>
          <cell r="C1187">
            <v>484099</v>
          </cell>
          <cell r="D1187">
            <v>744</v>
          </cell>
          <cell r="E1187">
            <v>97.7</v>
          </cell>
          <cell r="F1187">
            <v>11281</v>
          </cell>
          <cell r="H1187">
            <v>8</v>
          </cell>
          <cell r="I1187">
            <v>94</v>
          </cell>
          <cell r="J1187">
            <v>1182</v>
          </cell>
          <cell r="K1187">
            <v>5461120819</v>
          </cell>
        </row>
        <row r="1188">
          <cell r="A1188" t="str">
            <v>PCU5</v>
          </cell>
          <cell r="B1188">
            <v>1695</v>
          </cell>
          <cell r="C1188">
            <v>1143</v>
          </cell>
          <cell r="D1188">
            <v>52.52</v>
          </cell>
          <cell r="E1188">
            <v>48.17</v>
          </cell>
          <cell r="F1188">
            <v>12961.8</v>
          </cell>
          <cell r="H1188">
            <v>8</v>
          </cell>
          <cell r="I1188">
            <v>94</v>
          </cell>
          <cell r="J1188">
            <v>1183</v>
          </cell>
          <cell r="K1188">
            <v>21970251</v>
          </cell>
        </row>
        <row r="1189">
          <cell r="A1189" t="str">
            <v>PCU6</v>
          </cell>
          <cell r="B1189">
            <v>17143</v>
          </cell>
          <cell r="C1189">
            <v>16492</v>
          </cell>
          <cell r="D1189">
            <v>210.43</v>
          </cell>
          <cell r="E1189">
            <v>58.19</v>
          </cell>
          <cell r="F1189">
            <v>10854.6</v>
          </cell>
          <cell r="H1189">
            <v>8</v>
          </cell>
          <cell r="I1189">
            <v>94</v>
          </cell>
          <cell r="J1189">
            <v>1184</v>
          </cell>
          <cell r="K1189">
            <v>186080407.80000001</v>
          </cell>
        </row>
        <row r="1190">
          <cell r="A1190" t="str">
            <v>PFL4</v>
          </cell>
          <cell r="B1190">
            <v>309953</v>
          </cell>
          <cell r="C1190">
            <v>309953</v>
          </cell>
          <cell r="D1190">
            <v>744</v>
          </cell>
          <cell r="E1190">
            <v>98.03</v>
          </cell>
          <cell r="F1190">
            <v>7192</v>
          </cell>
          <cell r="H1190">
            <v>8</v>
          </cell>
          <cell r="I1190">
            <v>94</v>
          </cell>
          <cell r="J1190">
            <v>1185</v>
          </cell>
          <cell r="K1190">
            <v>2229181976</v>
          </cell>
        </row>
        <row r="1191">
          <cell r="A1191" t="str">
            <v>PFL5</v>
          </cell>
          <cell r="B1191">
            <v>284044</v>
          </cell>
          <cell r="C1191">
            <v>284044</v>
          </cell>
          <cell r="D1191">
            <v>744</v>
          </cell>
          <cell r="E1191">
            <v>97.64</v>
          </cell>
          <cell r="F1191">
            <v>7465.1</v>
          </cell>
          <cell r="H1191">
            <v>8</v>
          </cell>
          <cell r="I1191">
            <v>94</v>
          </cell>
          <cell r="J1191">
            <v>1186</v>
          </cell>
          <cell r="K1191">
            <v>2120416864.4000001</v>
          </cell>
        </row>
        <row r="1192">
          <cell r="A1192" t="str">
            <v>PPE1</v>
          </cell>
          <cell r="B1192">
            <v>79601</v>
          </cell>
          <cell r="C1192">
            <v>79361</v>
          </cell>
          <cell r="D1192">
            <v>664.83</v>
          </cell>
          <cell r="E1192">
            <v>58.69</v>
          </cell>
          <cell r="F1192">
            <v>10200.799999999999</v>
          </cell>
          <cell r="H1192">
            <v>8</v>
          </cell>
          <cell r="I1192">
            <v>94</v>
          </cell>
          <cell r="J1192">
            <v>1187</v>
          </cell>
          <cell r="K1192">
            <v>811993880.79999995</v>
          </cell>
        </row>
        <row r="1193">
          <cell r="A1193" t="str">
            <v>PPE2</v>
          </cell>
          <cell r="B1193">
            <v>86294</v>
          </cell>
          <cell r="C1193">
            <v>86036</v>
          </cell>
          <cell r="D1193">
            <v>644.27</v>
          </cell>
          <cell r="E1193">
            <v>65.66</v>
          </cell>
          <cell r="F1193">
            <v>10061.9</v>
          </cell>
          <cell r="H1193">
            <v>8</v>
          </cell>
          <cell r="I1193">
            <v>94</v>
          </cell>
          <cell r="J1193">
            <v>1188</v>
          </cell>
          <cell r="K1193">
            <v>868281598.60000002</v>
          </cell>
        </row>
        <row r="1194">
          <cell r="A1194" t="str">
            <v>PPE3</v>
          </cell>
          <cell r="B1194">
            <v>193558</v>
          </cell>
          <cell r="C1194">
            <v>193558</v>
          </cell>
          <cell r="D1194">
            <v>744</v>
          </cell>
          <cell r="E1194">
            <v>70.89</v>
          </cell>
          <cell r="F1194">
            <v>9732.2999999999993</v>
          </cell>
          <cell r="H1194">
            <v>8</v>
          </cell>
          <cell r="I1194">
            <v>94</v>
          </cell>
          <cell r="J1194">
            <v>1189</v>
          </cell>
          <cell r="K1194">
            <v>1883764523.3999999</v>
          </cell>
        </row>
        <row r="1195">
          <cell r="A1195" t="str">
            <v>PPE4</v>
          </cell>
          <cell r="B1195">
            <v>155732</v>
          </cell>
          <cell r="C1195">
            <v>155470</v>
          </cell>
          <cell r="D1195">
            <v>673</v>
          </cell>
          <cell r="E1195">
            <v>63.05</v>
          </cell>
          <cell r="F1195">
            <v>9826.7999999999993</v>
          </cell>
          <cell r="H1195">
            <v>8</v>
          </cell>
          <cell r="I1195">
            <v>94</v>
          </cell>
          <cell r="J1195">
            <v>1190</v>
          </cell>
          <cell r="K1195">
            <v>1530347217.5999999</v>
          </cell>
        </row>
        <row r="1196">
          <cell r="A1196" t="str">
            <v>PRV3</v>
          </cell>
          <cell r="B1196">
            <v>145243</v>
          </cell>
          <cell r="C1196">
            <v>145243</v>
          </cell>
          <cell r="D1196">
            <v>744</v>
          </cell>
          <cell r="E1196">
            <v>71.77</v>
          </cell>
          <cell r="F1196">
            <v>9844</v>
          </cell>
          <cell r="H1196">
            <v>8</v>
          </cell>
          <cell r="I1196">
            <v>94</v>
          </cell>
          <cell r="J1196">
            <v>1191</v>
          </cell>
          <cell r="K1196">
            <v>1429772092</v>
          </cell>
        </row>
        <row r="1197">
          <cell r="A1197" t="str">
            <v>PRV4</v>
          </cell>
          <cell r="B1197">
            <v>131137</v>
          </cell>
          <cell r="C1197">
            <v>131000</v>
          </cell>
          <cell r="D1197">
            <v>706.12</v>
          </cell>
          <cell r="E1197">
            <v>68.28</v>
          </cell>
          <cell r="F1197">
            <v>10024.6</v>
          </cell>
          <cell r="H1197">
            <v>8</v>
          </cell>
          <cell r="I1197">
            <v>94</v>
          </cell>
          <cell r="J1197">
            <v>1192</v>
          </cell>
          <cell r="K1197">
            <v>1314595970.2</v>
          </cell>
        </row>
        <row r="1198">
          <cell r="A1198" t="str">
            <v>PMR1</v>
          </cell>
          <cell r="B1198">
            <v>128768</v>
          </cell>
          <cell r="C1198">
            <v>126402</v>
          </cell>
          <cell r="D1198">
            <v>337.22</v>
          </cell>
          <cell r="E1198">
            <v>48.77</v>
          </cell>
          <cell r="F1198">
            <v>10284.9</v>
          </cell>
          <cell r="H1198">
            <v>8</v>
          </cell>
          <cell r="I1198">
            <v>94</v>
          </cell>
          <cell r="J1198">
            <v>1193</v>
          </cell>
          <cell r="K1198">
            <v>1324366003.2</v>
          </cell>
        </row>
        <row r="1199">
          <cell r="A1199" t="str">
            <v>PMR2</v>
          </cell>
          <cell r="B1199">
            <v>52044</v>
          </cell>
          <cell r="C1199">
            <v>49226</v>
          </cell>
          <cell r="D1199">
            <v>164.23</v>
          </cell>
          <cell r="E1199">
            <v>40.47</v>
          </cell>
          <cell r="F1199">
            <v>10294.4</v>
          </cell>
          <cell r="H1199">
            <v>8</v>
          </cell>
          <cell r="I1199">
            <v>94</v>
          </cell>
          <cell r="J1199">
            <v>1194</v>
          </cell>
          <cell r="K1199">
            <v>535761753.59999996</v>
          </cell>
        </row>
        <row r="1200">
          <cell r="A1200" t="str">
            <v>PMG3</v>
          </cell>
          <cell r="B1200">
            <v>203147</v>
          </cell>
          <cell r="C1200">
            <v>202909</v>
          </cell>
          <cell r="D1200">
            <v>573.57000000000005</v>
          </cell>
          <cell r="E1200">
            <v>82.37</v>
          </cell>
          <cell r="F1200">
            <v>7019.7</v>
          </cell>
          <cell r="H1200">
            <v>8</v>
          </cell>
          <cell r="I1200">
            <v>94</v>
          </cell>
          <cell r="J1200">
            <v>1195</v>
          </cell>
          <cell r="K1200">
            <v>1426030995.8999999</v>
          </cell>
        </row>
        <row r="1201">
          <cell r="A1201" t="str">
            <v>PMG4</v>
          </cell>
          <cell r="B1201">
            <v>300049</v>
          </cell>
          <cell r="C1201">
            <v>300049</v>
          </cell>
          <cell r="D1201">
            <v>744</v>
          </cell>
          <cell r="E1201">
            <v>93.79</v>
          </cell>
          <cell r="F1201">
            <v>7041.3</v>
          </cell>
          <cell r="H1201">
            <v>8</v>
          </cell>
          <cell r="I1201">
            <v>94</v>
          </cell>
          <cell r="J1201">
            <v>1196</v>
          </cell>
          <cell r="K1201">
            <v>2112735023.7</v>
          </cell>
        </row>
        <row r="1202">
          <cell r="A1202" t="str">
            <v>PSL1</v>
          </cell>
          <cell r="B1202">
            <v>593545</v>
          </cell>
          <cell r="C1202">
            <v>592885</v>
          </cell>
          <cell r="D1202">
            <v>726.18</v>
          </cell>
          <cell r="E1202">
            <v>97.42</v>
          </cell>
          <cell r="F1202">
            <v>11033.5</v>
          </cell>
          <cell r="H1202">
            <v>8</v>
          </cell>
          <cell r="I1202">
            <v>94</v>
          </cell>
          <cell r="J1202">
            <v>1197</v>
          </cell>
          <cell r="K1202">
            <v>6548878757.5</v>
          </cell>
        </row>
        <row r="1203">
          <cell r="A1203" t="str">
            <v>PSL2</v>
          </cell>
          <cell r="B1203">
            <v>598303</v>
          </cell>
          <cell r="C1203">
            <v>598303</v>
          </cell>
          <cell r="D1203">
            <v>744</v>
          </cell>
          <cell r="E1203">
            <v>95.85</v>
          </cell>
          <cell r="F1203">
            <v>10973.5</v>
          </cell>
          <cell r="H1203">
            <v>8</v>
          </cell>
          <cell r="I1203">
            <v>94</v>
          </cell>
          <cell r="J1203">
            <v>1198</v>
          </cell>
          <cell r="K1203">
            <v>6565477970.5</v>
          </cell>
        </row>
        <row r="1204">
          <cell r="A1204" t="str">
            <v>PCC1</v>
          </cell>
          <cell r="B1204">
            <v>148760</v>
          </cell>
          <cell r="C1204">
            <v>148532</v>
          </cell>
          <cell r="D1204">
            <v>640.83000000000004</v>
          </cell>
          <cell r="E1204">
            <v>63.25</v>
          </cell>
          <cell r="F1204">
            <v>9663.1</v>
          </cell>
          <cell r="H1204">
            <v>8</v>
          </cell>
          <cell r="I1204">
            <v>94</v>
          </cell>
          <cell r="J1204">
            <v>1199</v>
          </cell>
          <cell r="K1204">
            <v>1437482756</v>
          </cell>
        </row>
        <row r="1205">
          <cell r="A1205" t="str">
            <v>PCC2</v>
          </cell>
          <cell r="B1205">
            <v>149072</v>
          </cell>
          <cell r="C1205">
            <v>148887</v>
          </cell>
          <cell r="D1205">
            <v>655.8</v>
          </cell>
          <cell r="E1205">
            <v>61.94</v>
          </cell>
          <cell r="F1205">
            <v>9813.2999999999993</v>
          </cell>
          <cell r="H1205">
            <v>8</v>
          </cell>
          <cell r="I1205">
            <v>94</v>
          </cell>
          <cell r="J1205">
            <v>1200</v>
          </cell>
          <cell r="K1205">
            <v>1462888257.5999999</v>
          </cell>
        </row>
        <row r="1206">
          <cell r="A1206" t="str">
            <v>PSN3</v>
          </cell>
          <cell r="B1206">
            <v>16008</v>
          </cell>
          <cell r="C1206">
            <v>15344</v>
          </cell>
          <cell r="D1206">
            <v>189.93</v>
          </cell>
          <cell r="E1206">
            <v>61.52</v>
          </cell>
          <cell r="F1206">
            <v>10563.6</v>
          </cell>
          <cell r="H1206">
            <v>8</v>
          </cell>
          <cell r="I1206">
            <v>94</v>
          </cell>
          <cell r="J1206">
            <v>1201</v>
          </cell>
          <cell r="K1206">
            <v>169102108.80000001</v>
          </cell>
        </row>
        <row r="1207">
          <cell r="A1207" t="str">
            <v>PSN4</v>
          </cell>
          <cell r="B1207">
            <v>96150</v>
          </cell>
          <cell r="C1207">
            <v>95586</v>
          </cell>
          <cell r="D1207">
            <v>508.5</v>
          </cell>
          <cell r="E1207">
            <v>52.23</v>
          </cell>
          <cell r="F1207">
            <v>10181</v>
          </cell>
          <cell r="H1207">
            <v>8</v>
          </cell>
          <cell r="I1207">
            <v>94</v>
          </cell>
          <cell r="J1207">
            <v>1202</v>
          </cell>
          <cell r="K1207">
            <v>978903150</v>
          </cell>
        </row>
        <row r="1208">
          <cell r="A1208" t="str">
            <v>PSN5</v>
          </cell>
          <cell r="B1208">
            <v>150048</v>
          </cell>
          <cell r="C1208">
            <v>149861</v>
          </cell>
          <cell r="D1208">
            <v>683.55</v>
          </cell>
          <cell r="E1208">
            <v>60.64</v>
          </cell>
          <cell r="F1208">
            <v>10104.1</v>
          </cell>
          <cell r="H1208">
            <v>8</v>
          </cell>
          <cell r="I1208">
            <v>94</v>
          </cell>
          <cell r="J1208">
            <v>1203</v>
          </cell>
          <cell r="K1208">
            <v>1516099996.8</v>
          </cell>
        </row>
        <row r="1209">
          <cell r="A1209" t="str">
            <v>PPN1</v>
          </cell>
          <cell r="B1209">
            <v>139607</v>
          </cell>
          <cell r="C1209">
            <v>139372</v>
          </cell>
          <cell r="D1209">
            <v>671.87</v>
          </cell>
          <cell r="E1209">
            <v>86.94</v>
          </cell>
          <cell r="F1209">
            <v>8735.7000000000007</v>
          </cell>
          <cell r="H1209">
            <v>8</v>
          </cell>
          <cell r="I1209">
            <v>94</v>
          </cell>
          <cell r="J1209">
            <v>1204</v>
          </cell>
          <cell r="K1209">
            <v>1219564869.9000001</v>
          </cell>
        </row>
        <row r="1210">
          <cell r="A1210" t="str">
            <v>PPN2</v>
          </cell>
          <cell r="B1210">
            <v>91460</v>
          </cell>
          <cell r="C1210">
            <v>90879</v>
          </cell>
          <cell r="D1210">
            <v>466.1</v>
          </cell>
          <cell r="E1210">
            <v>82.1</v>
          </cell>
          <cell r="F1210">
            <v>8705.2999999999993</v>
          </cell>
          <cell r="H1210">
            <v>8</v>
          </cell>
          <cell r="I1210">
            <v>94</v>
          </cell>
          <cell r="J1210">
            <v>1205</v>
          </cell>
          <cell r="K1210">
            <v>796186737.99999988</v>
          </cell>
        </row>
        <row r="1211">
          <cell r="A1211" t="str">
            <v>PMT1</v>
          </cell>
          <cell r="B1211">
            <v>180936</v>
          </cell>
          <cell r="C1211">
            <v>179758</v>
          </cell>
          <cell r="D1211">
            <v>515.75</v>
          </cell>
          <cell r="E1211">
            <v>44.8</v>
          </cell>
          <cell r="F1211">
            <v>10271.799999999999</v>
          </cell>
          <cell r="H1211">
            <v>8</v>
          </cell>
          <cell r="I1211">
            <v>94</v>
          </cell>
          <cell r="J1211">
            <v>1206</v>
          </cell>
          <cell r="K1211">
            <v>1858538404.8</v>
          </cell>
        </row>
        <row r="1212">
          <cell r="A1212" t="str">
            <v>PMT2</v>
          </cell>
          <cell r="B1212">
            <v>234986</v>
          </cell>
          <cell r="C1212">
            <v>234108</v>
          </cell>
          <cell r="D1212">
            <v>574.52</v>
          </cell>
          <cell r="E1212">
            <v>52.24</v>
          </cell>
          <cell r="F1212">
            <v>10170.700000000001</v>
          </cell>
          <cell r="H1212">
            <v>8</v>
          </cell>
          <cell r="I1212">
            <v>94</v>
          </cell>
          <cell r="J1212">
            <v>1207</v>
          </cell>
          <cell r="K1212">
            <v>2389972110.2000003</v>
          </cell>
        </row>
        <row r="1213">
          <cell r="A1213" t="str">
            <v>PFM1</v>
          </cell>
          <cell r="B1213">
            <v>45653</v>
          </cell>
          <cell r="C1213">
            <v>45430</v>
          </cell>
          <cell r="D1213">
            <v>493.13</v>
          </cell>
          <cell r="E1213">
            <v>67.569999999999993</v>
          </cell>
          <cell r="F1213">
            <v>10193.299999999999</v>
          </cell>
          <cell r="H1213">
            <v>8</v>
          </cell>
          <cell r="I1213">
            <v>94</v>
          </cell>
          <cell r="J1213">
            <v>1208</v>
          </cell>
          <cell r="K1213">
            <v>465354724.89999998</v>
          </cell>
        </row>
        <row r="1214">
          <cell r="A1214" t="str">
            <v>PFM2</v>
          </cell>
          <cell r="B1214">
            <v>169300</v>
          </cell>
          <cell r="C1214">
            <v>169031</v>
          </cell>
          <cell r="D1214">
            <v>634.9</v>
          </cell>
          <cell r="E1214">
            <v>72.66</v>
          </cell>
          <cell r="F1214">
            <v>9557.7000000000007</v>
          </cell>
          <cell r="H1214">
            <v>8</v>
          </cell>
          <cell r="I1214">
            <v>94</v>
          </cell>
          <cell r="J1214">
            <v>1209</v>
          </cell>
          <cell r="K1214">
            <v>1618118610.0000002</v>
          </cell>
        </row>
        <row r="1215">
          <cell r="A1215" t="str">
            <v>GPE</v>
          </cell>
          <cell r="B1215">
            <v>1250</v>
          </cell>
          <cell r="C1215">
            <v>1250</v>
          </cell>
          <cell r="D1215">
            <v>53.73</v>
          </cell>
          <cell r="E1215">
            <v>65.53</v>
          </cell>
          <cell r="F1215">
            <v>17214.3</v>
          </cell>
          <cell r="H1215">
            <v>8</v>
          </cell>
          <cell r="I1215">
            <v>94</v>
          </cell>
          <cell r="J1215">
            <v>1210</v>
          </cell>
          <cell r="K1215">
            <v>21517875</v>
          </cell>
        </row>
        <row r="1216">
          <cell r="A1216" t="str">
            <v>GFL</v>
          </cell>
          <cell r="B1216">
            <v>609</v>
          </cell>
          <cell r="C1216">
            <v>609</v>
          </cell>
          <cell r="D1216">
            <v>36.68</v>
          </cell>
          <cell r="E1216">
            <v>46.76</v>
          </cell>
          <cell r="F1216">
            <v>18210.7</v>
          </cell>
          <cell r="H1216">
            <v>8</v>
          </cell>
          <cell r="I1216">
            <v>94</v>
          </cell>
          <cell r="J1216">
            <v>1211</v>
          </cell>
          <cell r="K1216">
            <v>11090316.300000001</v>
          </cell>
        </row>
        <row r="1217">
          <cell r="A1217" t="str">
            <v>GFM</v>
          </cell>
          <cell r="B1217">
            <v>8</v>
          </cell>
          <cell r="C1217">
            <v>8</v>
          </cell>
          <cell r="D1217">
            <v>0.3</v>
          </cell>
          <cell r="E1217">
            <v>53.33</v>
          </cell>
          <cell r="F1217">
            <v>39474</v>
          </cell>
          <cell r="H1217">
            <v>8</v>
          </cell>
          <cell r="I1217">
            <v>94</v>
          </cell>
          <cell r="J1217">
            <v>1212</v>
          </cell>
          <cell r="K1217">
            <v>315792</v>
          </cell>
        </row>
        <row r="1218">
          <cell r="A1218" t="str">
            <v>PJK1</v>
          </cell>
          <cell r="B1218">
            <v>91774</v>
          </cell>
          <cell r="C1218">
            <v>91774</v>
          </cell>
          <cell r="D1218">
            <v>744</v>
          </cell>
          <cell r="E1218">
            <v>99.8</v>
          </cell>
          <cell r="F1218">
            <v>9608</v>
          </cell>
          <cell r="H1218">
            <v>8</v>
          </cell>
          <cell r="I1218">
            <v>94</v>
          </cell>
          <cell r="J1218">
            <v>1213</v>
          </cell>
          <cell r="K1218">
            <v>881764592</v>
          </cell>
        </row>
        <row r="1219">
          <cell r="A1219" t="str">
            <v>PJK2</v>
          </cell>
          <cell r="B1219">
            <v>87889.012237580188</v>
          </cell>
          <cell r="C1219">
            <v>87796</v>
          </cell>
          <cell r="D1219">
            <v>718</v>
          </cell>
          <cell r="E1219">
            <v>99</v>
          </cell>
          <cell r="F1219">
            <v>9515</v>
          </cell>
          <cell r="H1219">
            <v>8</v>
          </cell>
          <cell r="I1219">
            <v>94</v>
          </cell>
          <cell r="J1219">
            <v>1214</v>
          </cell>
          <cell r="K1219">
            <v>836263951.44057548</v>
          </cell>
        </row>
        <row r="1220">
          <cell r="A1220" t="str">
            <v>PSG4</v>
          </cell>
          <cell r="B1220">
            <v>272381</v>
          </cell>
          <cell r="C1220">
            <v>272381</v>
          </cell>
          <cell r="D1220">
            <v>743</v>
          </cell>
          <cell r="E1220">
            <v>87.4</v>
          </cell>
          <cell r="F1220">
            <v>10838</v>
          </cell>
          <cell r="H1220">
            <v>8</v>
          </cell>
          <cell r="I1220">
            <v>94</v>
          </cell>
          <cell r="J1220">
            <v>1215</v>
          </cell>
          <cell r="K1220">
            <v>2952065278</v>
          </cell>
        </row>
        <row r="1221">
          <cell r="A1221" t="str">
            <v>FOSSIL</v>
          </cell>
          <cell r="B1221">
            <v>4264711.0122375805</v>
          </cell>
          <cell r="C1221">
            <v>4251048</v>
          </cell>
          <cell r="F1221">
            <v>9229.0692771911417</v>
          </cell>
          <cell r="H1221">
            <v>8</v>
          </cell>
          <cell r="I1221">
            <v>94</v>
          </cell>
          <cell r="J1221">
            <v>1216</v>
          </cell>
          <cell r="K1221">
            <v>39359313379.140587</v>
          </cell>
          <cell r="M1221">
            <v>4249181</v>
          </cell>
          <cell r="N1221">
            <v>31504358.800000001</v>
          </cell>
          <cell r="R1221">
            <v>46255497.61223758</v>
          </cell>
          <cell r="S1221">
            <v>46107776.799999997</v>
          </cell>
          <cell r="T1221">
            <v>46003490.799999997</v>
          </cell>
          <cell r="U1221">
            <v>9224.93795901462</v>
          </cell>
          <cell r="V1221">
            <v>426704095736.24054</v>
          </cell>
        </row>
        <row r="1222">
          <cell r="A1222" t="str">
            <v>PTP1</v>
          </cell>
          <cell r="B1222">
            <v>174513</v>
          </cell>
          <cell r="C1222">
            <v>174499</v>
          </cell>
          <cell r="D1222">
            <v>742.33</v>
          </cell>
          <cell r="E1222">
            <v>64.06</v>
          </cell>
          <cell r="F1222">
            <v>9388.5</v>
          </cell>
          <cell r="H1222">
            <v>9</v>
          </cell>
          <cell r="I1222">
            <v>94</v>
          </cell>
          <cell r="J1222">
            <v>1217</v>
          </cell>
          <cell r="K1222">
            <v>1638415300.5</v>
          </cell>
        </row>
        <row r="1223">
          <cell r="A1223" t="str">
            <v>PTP2</v>
          </cell>
          <cell r="B1223">
            <v>142882</v>
          </cell>
          <cell r="C1223">
            <v>142613</v>
          </cell>
          <cell r="D1223">
            <v>694.32</v>
          </cell>
          <cell r="E1223">
            <v>56.07</v>
          </cell>
          <cell r="F1223">
            <v>10072.5</v>
          </cell>
          <cell r="H1223">
            <v>9</v>
          </cell>
          <cell r="I1223">
            <v>94</v>
          </cell>
          <cell r="J1223">
            <v>1218</v>
          </cell>
          <cell r="K1223">
            <v>1439178945</v>
          </cell>
        </row>
        <row r="1224">
          <cell r="A1224" t="str">
            <v>NPTP3</v>
          </cell>
          <cell r="B1224">
            <v>486660</v>
          </cell>
          <cell r="C1224">
            <v>486660</v>
          </cell>
          <cell r="D1224">
            <v>744</v>
          </cell>
          <cell r="E1224">
            <v>98.22</v>
          </cell>
          <cell r="F1224">
            <v>11188.3</v>
          </cell>
          <cell r="H1224">
            <v>9</v>
          </cell>
          <cell r="I1224">
            <v>94</v>
          </cell>
          <cell r="J1224">
            <v>1219</v>
          </cell>
          <cell r="K1224">
            <v>5444898078</v>
          </cell>
        </row>
        <row r="1225">
          <cell r="A1225" t="str">
            <v>NPTP4</v>
          </cell>
          <cell r="B1225">
            <v>453806</v>
          </cell>
          <cell r="C1225">
            <v>452809</v>
          </cell>
          <cell r="D1225">
            <v>697.62</v>
          </cell>
          <cell r="E1225">
            <v>97.67</v>
          </cell>
          <cell r="F1225">
            <v>11320.7</v>
          </cell>
          <cell r="H1225">
            <v>9</v>
          </cell>
          <cell r="I1225">
            <v>94</v>
          </cell>
          <cell r="J1225">
            <v>1220</v>
          </cell>
          <cell r="K1225">
            <v>5137401584.2000008</v>
          </cell>
        </row>
        <row r="1226">
          <cell r="A1226" t="str">
            <v>PCU5</v>
          </cell>
          <cell r="B1226">
            <v>816</v>
          </cell>
          <cell r="C1226">
            <v>499</v>
          </cell>
          <cell r="D1226">
            <v>25.03</v>
          </cell>
          <cell r="E1226">
            <v>48.65</v>
          </cell>
          <cell r="F1226">
            <v>13149.7</v>
          </cell>
          <cell r="H1226">
            <v>9</v>
          </cell>
          <cell r="I1226">
            <v>94</v>
          </cell>
          <cell r="J1226">
            <v>1221</v>
          </cell>
          <cell r="K1226">
            <v>10730155.200000001</v>
          </cell>
        </row>
        <row r="1227">
          <cell r="A1227" t="str">
            <v>PCU6</v>
          </cell>
          <cell r="B1227">
            <v>22166</v>
          </cell>
          <cell r="C1227">
            <v>21561</v>
          </cell>
          <cell r="D1227">
            <v>278.33</v>
          </cell>
          <cell r="E1227">
            <v>56.88</v>
          </cell>
          <cell r="F1227">
            <v>11232.8</v>
          </cell>
          <cell r="H1227">
            <v>9</v>
          </cell>
          <cell r="I1227">
            <v>94</v>
          </cell>
          <cell r="J1227">
            <v>1222</v>
          </cell>
          <cell r="K1227">
            <v>248986244.79999998</v>
          </cell>
        </row>
        <row r="1228">
          <cell r="A1228" t="str">
            <v>PFL4</v>
          </cell>
          <cell r="B1228">
            <v>308507</v>
          </cell>
          <cell r="C1228">
            <v>308507</v>
          </cell>
          <cell r="D1228">
            <v>744</v>
          </cell>
          <cell r="E1228">
            <v>96.43</v>
          </cell>
          <cell r="F1228">
            <v>7039.6</v>
          </cell>
          <cell r="H1228">
            <v>9</v>
          </cell>
          <cell r="I1228">
            <v>94</v>
          </cell>
          <cell r="J1228">
            <v>1223</v>
          </cell>
          <cell r="K1228">
            <v>2171765877.2000003</v>
          </cell>
        </row>
        <row r="1229">
          <cell r="A1229" t="str">
            <v>PFL5</v>
          </cell>
          <cell r="B1229">
            <v>99017</v>
          </cell>
          <cell r="C1229">
            <v>98549</v>
          </cell>
          <cell r="D1229">
            <v>406.6</v>
          </cell>
          <cell r="E1229">
            <v>62.28</v>
          </cell>
          <cell r="F1229">
            <v>7403.9</v>
          </cell>
          <cell r="H1229">
            <v>9</v>
          </cell>
          <cell r="I1229">
            <v>94</v>
          </cell>
          <cell r="J1229">
            <v>1224</v>
          </cell>
          <cell r="K1229">
            <v>733111966.29999995</v>
          </cell>
        </row>
        <row r="1230">
          <cell r="A1230" t="str">
            <v>PPE1</v>
          </cell>
          <cell r="B1230">
            <v>79682</v>
          </cell>
          <cell r="C1230">
            <v>79405</v>
          </cell>
          <cell r="D1230">
            <v>635.22</v>
          </cell>
          <cell r="E1230">
            <v>61.49</v>
          </cell>
          <cell r="F1230">
            <v>10248.200000000001</v>
          </cell>
          <cell r="H1230">
            <v>9</v>
          </cell>
          <cell r="I1230">
            <v>94</v>
          </cell>
          <cell r="J1230">
            <v>1225</v>
          </cell>
          <cell r="K1230">
            <v>816597072.4000001</v>
          </cell>
        </row>
        <row r="1231">
          <cell r="A1231" t="str">
            <v>PPE2</v>
          </cell>
          <cell r="B1231">
            <v>86363</v>
          </cell>
          <cell r="C1231">
            <v>86193</v>
          </cell>
          <cell r="D1231">
            <v>671.62</v>
          </cell>
          <cell r="E1231">
            <v>63.03</v>
          </cell>
          <cell r="F1231">
            <v>9896.9</v>
          </cell>
          <cell r="H1231">
            <v>9</v>
          </cell>
          <cell r="I1231">
            <v>94</v>
          </cell>
          <cell r="J1231">
            <v>1226</v>
          </cell>
          <cell r="K1231">
            <v>854725974.69999993</v>
          </cell>
        </row>
        <row r="1232">
          <cell r="A1232" t="str">
            <v>PPE3</v>
          </cell>
          <cell r="B1232">
            <v>177335</v>
          </cell>
          <cell r="C1232">
            <v>177167</v>
          </cell>
          <cell r="D1232">
            <v>695.18</v>
          </cell>
          <cell r="E1232">
            <v>69.510000000000005</v>
          </cell>
          <cell r="F1232">
            <v>9741.6</v>
          </cell>
          <cell r="H1232">
            <v>9</v>
          </cell>
          <cell r="I1232">
            <v>94</v>
          </cell>
          <cell r="J1232">
            <v>1227</v>
          </cell>
          <cell r="K1232">
            <v>1727526636</v>
          </cell>
        </row>
        <row r="1233">
          <cell r="A1233" t="str">
            <v>PPE4</v>
          </cell>
          <cell r="B1233">
            <v>149110</v>
          </cell>
          <cell r="C1233">
            <v>148798</v>
          </cell>
          <cell r="D1233">
            <v>663.72</v>
          </cell>
          <cell r="E1233">
            <v>61.22</v>
          </cell>
          <cell r="F1233">
            <v>9828.6</v>
          </cell>
          <cell r="H1233">
            <v>9</v>
          </cell>
          <cell r="I1233">
            <v>94</v>
          </cell>
          <cell r="J1233">
            <v>1228</v>
          </cell>
          <cell r="K1233">
            <v>1465542546</v>
          </cell>
        </row>
        <row r="1234">
          <cell r="A1234" t="str">
            <v>PRV3</v>
          </cell>
          <cell r="B1234">
            <v>169173</v>
          </cell>
          <cell r="C1234">
            <v>169173</v>
          </cell>
          <cell r="D1234">
            <v>744</v>
          </cell>
          <cell r="E1234">
            <v>83.6</v>
          </cell>
          <cell r="F1234">
            <v>9561.2999999999993</v>
          </cell>
          <cell r="H1234">
            <v>9</v>
          </cell>
          <cell r="I1234">
            <v>94</v>
          </cell>
          <cell r="J1234">
            <v>1229</v>
          </cell>
          <cell r="K1234">
            <v>1617513804.8999999</v>
          </cell>
        </row>
        <row r="1235">
          <cell r="A1235" t="str">
            <v>PRV4</v>
          </cell>
          <cell r="B1235">
            <v>169761</v>
          </cell>
          <cell r="C1235">
            <v>169761</v>
          </cell>
          <cell r="D1235">
            <v>744</v>
          </cell>
          <cell r="E1235">
            <v>83.89</v>
          </cell>
          <cell r="F1235">
            <v>9873.9</v>
          </cell>
          <cell r="H1235">
            <v>9</v>
          </cell>
          <cell r="I1235">
            <v>94</v>
          </cell>
          <cell r="J1235">
            <v>1230</v>
          </cell>
          <cell r="K1235">
            <v>1676203137.8999999</v>
          </cell>
        </row>
        <row r="1236">
          <cell r="A1236" t="str">
            <v>PMR1</v>
          </cell>
          <cell r="B1236">
            <v>145976</v>
          </cell>
          <cell r="C1236">
            <v>143930</v>
          </cell>
          <cell r="D1236">
            <v>352.33</v>
          </cell>
          <cell r="E1236">
            <v>52.91</v>
          </cell>
          <cell r="F1236">
            <v>10250.1</v>
          </cell>
          <cell r="H1236">
            <v>9</v>
          </cell>
          <cell r="I1236">
            <v>94</v>
          </cell>
          <cell r="J1236">
            <v>1231</v>
          </cell>
          <cell r="K1236">
            <v>1496268597.6000001</v>
          </cell>
        </row>
        <row r="1237">
          <cell r="A1237" t="str">
            <v>PMR2</v>
          </cell>
          <cell r="B1237">
            <v>86936</v>
          </cell>
          <cell r="C1237">
            <v>84718</v>
          </cell>
          <cell r="D1237">
            <v>238.7</v>
          </cell>
          <cell r="E1237">
            <v>46.51</v>
          </cell>
          <cell r="F1237">
            <v>10141.5</v>
          </cell>
          <cell r="H1237">
            <v>9</v>
          </cell>
          <cell r="I1237">
            <v>94</v>
          </cell>
          <cell r="J1237">
            <v>1232</v>
          </cell>
          <cell r="K1237">
            <v>881661444</v>
          </cell>
        </row>
        <row r="1238">
          <cell r="A1238" t="str">
            <v>PMG3</v>
          </cell>
          <cell r="B1238">
            <v>334517</v>
          </cell>
          <cell r="C1238">
            <v>334517</v>
          </cell>
          <cell r="D1238">
            <v>744</v>
          </cell>
          <cell r="E1238">
            <v>104.56</v>
          </cell>
          <cell r="F1238">
            <v>6975.8</v>
          </cell>
          <cell r="H1238">
            <v>9</v>
          </cell>
          <cell r="I1238">
            <v>94</v>
          </cell>
          <cell r="J1238">
            <v>1233</v>
          </cell>
          <cell r="K1238">
            <v>2333523688.5999999</v>
          </cell>
        </row>
        <row r="1239">
          <cell r="A1239" t="str">
            <v>PMG4</v>
          </cell>
          <cell r="B1239">
            <v>231990</v>
          </cell>
          <cell r="C1239">
            <v>231990</v>
          </cell>
          <cell r="D1239">
            <v>744</v>
          </cell>
          <cell r="E1239">
            <v>72.52</v>
          </cell>
          <cell r="F1239">
            <v>7153.2</v>
          </cell>
          <cell r="H1239">
            <v>9</v>
          </cell>
          <cell r="I1239">
            <v>94</v>
          </cell>
          <cell r="J1239">
            <v>1234</v>
          </cell>
          <cell r="K1239">
            <v>1659470868</v>
          </cell>
        </row>
        <row r="1240">
          <cell r="A1240" t="str">
            <v>PSL1</v>
          </cell>
          <cell r="B1240">
            <v>598793</v>
          </cell>
          <cell r="C1240">
            <v>598793</v>
          </cell>
          <cell r="D1240">
            <v>744</v>
          </cell>
          <cell r="E1240">
            <v>95.93</v>
          </cell>
          <cell r="F1240">
            <v>11100.6</v>
          </cell>
          <cell r="H1240">
            <v>9</v>
          </cell>
          <cell r="I1240">
            <v>94</v>
          </cell>
          <cell r="J1240">
            <v>1235</v>
          </cell>
          <cell r="K1240">
            <v>6646961575.8000002</v>
          </cell>
        </row>
        <row r="1241">
          <cell r="A1241" t="str">
            <v>PSL2</v>
          </cell>
          <cell r="B1241">
            <v>623326</v>
          </cell>
          <cell r="C1241">
            <v>623326</v>
          </cell>
          <cell r="D1241">
            <v>744</v>
          </cell>
          <cell r="E1241">
            <v>99.86</v>
          </cell>
          <cell r="F1241">
            <v>10968.8</v>
          </cell>
          <cell r="H1241">
            <v>9</v>
          </cell>
          <cell r="I1241">
            <v>94</v>
          </cell>
          <cell r="J1241">
            <v>1236</v>
          </cell>
          <cell r="K1241">
            <v>6837138228.7999992</v>
          </cell>
        </row>
        <row r="1242">
          <cell r="A1242" t="str">
            <v>PCC1</v>
          </cell>
          <cell r="B1242">
            <v>126883</v>
          </cell>
          <cell r="C1242">
            <v>126499</v>
          </cell>
          <cell r="D1242">
            <v>607.70000000000005</v>
          </cell>
          <cell r="E1242">
            <v>56.89</v>
          </cell>
          <cell r="F1242">
            <v>9658.7000000000007</v>
          </cell>
          <cell r="H1242">
            <v>9</v>
          </cell>
          <cell r="I1242">
            <v>94</v>
          </cell>
          <cell r="J1242">
            <v>1237</v>
          </cell>
          <cell r="K1242">
            <v>1225524832.1000001</v>
          </cell>
        </row>
        <row r="1243">
          <cell r="A1243" t="str">
            <v>PCC2</v>
          </cell>
          <cell r="B1243">
            <v>139635</v>
          </cell>
          <cell r="C1243">
            <v>139491</v>
          </cell>
          <cell r="D1243">
            <v>692.43</v>
          </cell>
          <cell r="E1243">
            <v>54.95</v>
          </cell>
          <cell r="F1243">
            <v>9869.7999999999993</v>
          </cell>
          <cell r="H1243">
            <v>9</v>
          </cell>
          <cell r="I1243">
            <v>94</v>
          </cell>
          <cell r="J1243">
            <v>1238</v>
          </cell>
          <cell r="K1243">
            <v>1378169523</v>
          </cell>
        </row>
        <row r="1244">
          <cell r="A1244" t="str">
            <v>PSN3</v>
          </cell>
          <cell r="B1244">
            <v>35490</v>
          </cell>
          <cell r="C1244">
            <v>34804</v>
          </cell>
          <cell r="D1244">
            <v>349.03</v>
          </cell>
          <cell r="E1244">
            <v>74.22</v>
          </cell>
          <cell r="F1244">
            <v>10340.200000000001</v>
          </cell>
          <cell r="H1244">
            <v>9</v>
          </cell>
          <cell r="I1244">
            <v>94</v>
          </cell>
          <cell r="J1244">
            <v>1239</v>
          </cell>
          <cell r="K1244">
            <v>366973698</v>
          </cell>
        </row>
        <row r="1245">
          <cell r="A1245" t="str">
            <v>PSN4</v>
          </cell>
          <cell r="B1245">
            <v>138814</v>
          </cell>
          <cell r="C1245">
            <v>138486</v>
          </cell>
          <cell r="D1245">
            <v>604.88</v>
          </cell>
          <cell r="E1245">
            <v>63.39</v>
          </cell>
          <cell r="F1245">
            <v>10056.200000000001</v>
          </cell>
          <cell r="H1245">
            <v>9</v>
          </cell>
          <cell r="I1245">
            <v>94</v>
          </cell>
          <cell r="J1245">
            <v>1240</v>
          </cell>
          <cell r="K1245">
            <v>1395941346.8000002</v>
          </cell>
        </row>
        <row r="1246">
          <cell r="A1246" t="str">
            <v>PSN5</v>
          </cell>
          <cell r="B1246">
            <v>156876</v>
          </cell>
          <cell r="C1246">
            <v>156506</v>
          </cell>
          <cell r="D1246">
            <v>614.82000000000005</v>
          </cell>
          <cell r="E1246">
            <v>70.489999999999995</v>
          </cell>
          <cell r="F1246">
            <v>10094.200000000001</v>
          </cell>
          <cell r="H1246">
            <v>9</v>
          </cell>
          <cell r="I1246">
            <v>94</v>
          </cell>
          <cell r="J1246">
            <v>1241</v>
          </cell>
          <cell r="K1246">
            <v>1583537719.2</v>
          </cell>
        </row>
        <row r="1247">
          <cell r="A1247" t="str">
            <v>PPN1</v>
          </cell>
          <cell r="B1247">
            <v>123242</v>
          </cell>
          <cell r="C1247">
            <v>122740</v>
          </cell>
          <cell r="D1247">
            <v>583.52</v>
          </cell>
          <cell r="E1247">
            <v>88.37</v>
          </cell>
          <cell r="F1247">
            <v>8822.2000000000007</v>
          </cell>
          <cell r="H1247">
            <v>9</v>
          </cell>
          <cell r="I1247">
            <v>94</v>
          </cell>
          <cell r="J1247">
            <v>1242</v>
          </cell>
          <cell r="K1247">
            <v>1087265572.4000001</v>
          </cell>
        </row>
        <row r="1248">
          <cell r="A1248" t="str">
            <v>PPN2</v>
          </cell>
          <cell r="B1248">
            <v>132353</v>
          </cell>
          <cell r="C1248">
            <v>132068</v>
          </cell>
          <cell r="D1248">
            <v>651.15</v>
          </cell>
          <cell r="E1248">
            <v>85.05</v>
          </cell>
          <cell r="F1248">
            <v>8783</v>
          </cell>
          <cell r="H1248">
            <v>9</v>
          </cell>
          <cell r="I1248">
            <v>94</v>
          </cell>
          <cell r="J1248">
            <v>1243</v>
          </cell>
          <cell r="K1248">
            <v>1162456399</v>
          </cell>
        </row>
        <row r="1249">
          <cell r="A1249" t="str">
            <v>PMT1</v>
          </cell>
          <cell r="B1249">
            <v>88606</v>
          </cell>
          <cell r="C1249">
            <v>86408</v>
          </cell>
          <cell r="D1249">
            <v>248.08</v>
          </cell>
          <cell r="E1249">
            <v>45.61</v>
          </cell>
          <cell r="F1249">
            <v>10192.5</v>
          </cell>
          <cell r="H1249">
            <v>9</v>
          </cell>
          <cell r="I1249">
            <v>94</v>
          </cell>
          <cell r="J1249">
            <v>1244</v>
          </cell>
          <cell r="K1249">
            <v>903116655</v>
          </cell>
        </row>
        <row r="1250">
          <cell r="A1250" t="str">
            <v>PMT2</v>
          </cell>
          <cell r="B1250">
            <v>272136</v>
          </cell>
          <cell r="C1250">
            <v>271698</v>
          </cell>
          <cell r="D1250">
            <v>639.87</v>
          </cell>
          <cell r="E1250">
            <v>54.32</v>
          </cell>
          <cell r="F1250">
            <v>10153</v>
          </cell>
          <cell r="H1250">
            <v>9</v>
          </cell>
          <cell r="I1250">
            <v>94</v>
          </cell>
          <cell r="J1250">
            <v>1245</v>
          </cell>
          <cell r="K1250">
            <v>2762996808</v>
          </cell>
        </row>
        <row r="1251">
          <cell r="A1251" t="str">
            <v>PFM1</v>
          </cell>
          <cell r="B1251">
            <v>32571</v>
          </cell>
          <cell r="C1251">
            <v>32227</v>
          </cell>
          <cell r="D1251">
            <v>327.9</v>
          </cell>
          <cell r="E1251">
            <v>72.510000000000005</v>
          </cell>
          <cell r="F1251">
            <v>10188.4</v>
          </cell>
          <cell r="H1251">
            <v>9</v>
          </cell>
          <cell r="I1251">
            <v>94</v>
          </cell>
          <cell r="J1251">
            <v>1246</v>
          </cell>
          <cell r="K1251">
            <v>331846376.39999998</v>
          </cell>
        </row>
        <row r="1252">
          <cell r="A1252" t="str">
            <v>PFM2</v>
          </cell>
          <cell r="B1252">
            <v>207355</v>
          </cell>
          <cell r="C1252">
            <v>207355</v>
          </cell>
          <cell r="D1252">
            <v>744</v>
          </cell>
          <cell r="E1252">
            <v>75.94</v>
          </cell>
          <cell r="F1252">
            <v>9502.5</v>
          </cell>
          <cell r="H1252">
            <v>9</v>
          </cell>
          <cell r="I1252">
            <v>94</v>
          </cell>
          <cell r="J1252">
            <v>1247</v>
          </cell>
          <cell r="K1252">
            <v>1970390887.5</v>
          </cell>
        </row>
        <row r="1253">
          <cell r="A1253" t="str">
            <v>GPE</v>
          </cell>
          <cell r="B1253">
            <v>2813</v>
          </cell>
          <cell r="C1253">
            <v>2813</v>
          </cell>
          <cell r="D1253">
            <v>121.22</v>
          </cell>
          <cell r="E1253">
            <v>65.37</v>
          </cell>
          <cell r="F1253">
            <v>17352.2</v>
          </cell>
          <cell r="H1253">
            <v>9</v>
          </cell>
          <cell r="I1253">
            <v>94</v>
          </cell>
          <cell r="J1253">
            <v>1248</v>
          </cell>
          <cell r="K1253">
            <v>48811738.600000001</v>
          </cell>
        </row>
        <row r="1254">
          <cell r="A1254" t="str">
            <v>GFL</v>
          </cell>
          <cell r="B1254">
            <v>2309</v>
          </cell>
          <cell r="C1254">
            <v>2309</v>
          </cell>
          <cell r="D1254">
            <v>139.41999999999999</v>
          </cell>
          <cell r="E1254">
            <v>46.65</v>
          </cell>
          <cell r="F1254">
            <v>17650.099999999999</v>
          </cell>
          <cell r="H1254">
            <v>9</v>
          </cell>
          <cell r="I1254">
            <v>94</v>
          </cell>
          <cell r="J1254">
            <v>1249</v>
          </cell>
          <cell r="K1254">
            <v>40754080.899999999</v>
          </cell>
        </row>
        <row r="1255">
          <cell r="A1255" t="str">
            <v>GFM</v>
          </cell>
          <cell r="B1255">
            <v>12</v>
          </cell>
          <cell r="C1255">
            <v>12</v>
          </cell>
          <cell r="D1255">
            <v>1.53</v>
          </cell>
          <cell r="E1255">
            <v>15.65</v>
          </cell>
          <cell r="F1255">
            <v>49657</v>
          </cell>
          <cell r="H1255">
            <v>9</v>
          </cell>
          <cell r="I1255">
            <v>94</v>
          </cell>
          <cell r="J1255">
            <v>1250</v>
          </cell>
          <cell r="K1255">
            <v>595884</v>
          </cell>
        </row>
        <row r="1256">
          <cell r="A1256" t="str">
            <v>PJK1</v>
          </cell>
          <cell r="B1256">
            <v>88507</v>
          </cell>
          <cell r="C1256">
            <v>88507</v>
          </cell>
          <cell r="D1256">
            <v>720</v>
          </cell>
          <cell r="E1256">
            <v>99.45</v>
          </cell>
          <cell r="F1256">
            <v>9782.1</v>
          </cell>
          <cell r="H1256">
            <v>9</v>
          </cell>
          <cell r="I1256">
            <v>94</v>
          </cell>
          <cell r="J1256">
            <v>1251</v>
          </cell>
          <cell r="K1256">
            <v>865784324.70000005</v>
          </cell>
        </row>
        <row r="1257">
          <cell r="A1257" t="str">
            <v>PJK2</v>
          </cell>
          <cell r="B1257">
            <v>89279</v>
          </cell>
          <cell r="C1257">
            <v>89279</v>
          </cell>
          <cell r="D1257">
            <v>720</v>
          </cell>
          <cell r="E1257">
            <v>100.3</v>
          </cell>
          <cell r="F1257">
            <v>9448.5</v>
          </cell>
          <cell r="H1257">
            <v>9</v>
          </cell>
          <cell r="I1257">
            <v>94</v>
          </cell>
          <cell r="J1257">
            <v>1252</v>
          </cell>
          <cell r="K1257">
            <v>843552631.5</v>
          </cell>
        </row>
        <row r="1258">
          <cell r="A1258" t="str">
            <v>PSG4</v>
          </cell>
          <cell r="B1258">
            <v>273371</v>
          </cell>
          <cell r="C1258">
            <v>273367</v>
          </cell>
          <cell r="D1258">
            <v>720</v>
          </cell>
          <cell r="E1258">
            <v>84.89</v>
          </cell>
          <cell r="F1258">
            <v>9956.6</v>
          </cell>
          <cell r="H1258">
            <v>9</v>
          </cell>
          <cell r="I1258">
            <v>94</v>
          </cell>
          <cell r="J1258">
            <v>1253</v>
          </cell>
          <cell r="K1258">
            <v>2721845698.5999999</v>
          </cell>
        </row>
        <row r="1259">
          <cell r="A1259" t="str">
            <v>FOSSIL</v>
          </cell>
          <cell r="B1259">
            <v>4288996</v>
          </cell>
          <cell r="C1259">
            <v>4276449</v>
          </cell>
          <cell r="F1259">
            <v>9200.4717269029861</v>
          </cell>
          <cell r="H1259">
            <v>8</v>
          </cell>
          <cell r="I1259">
            <v>94</v>
          </cell>
          <cell r="J1259">
            <v>1216</v>
          </cell>
          <cell r="K1259">
            <v>39460786434.800003</v>
          </cell>
          <cell r="M1259">
            <v>4271315</v>
          </cell>
          <cell r="N1259">
            <v>35780807.799999997</v>
          </cell>
          <cell r="R1259">
            <v>45819165.61223758</v>
          </cell>
          <cell r="S1259">
            <v>45665436.799999997</v>
          </cell>
          <cell r="T1259">
            <v>45586873.799999997</v>
          </cell>
          <cell r="U1259">
            <v>9184.847541877547</v>
          </cell>
          <cell r="V1259">
            <v>420842050644.44055</v>
          </cell>
        </row>
        <row r="1260">
          <cell r="A1260" t="str">
            <v>PTP1</v>
          </cell>
          <cell r="B1260">
            <v>178370</v>
          </cell>
          <cell r="C1260">
            <v>178066</v>
          </cell>
          <cell r="D1260">
            <v>652.02</v>
          </cell>
          <cell r="E1260">
            <v>74.540000000000006</v>
          </cell>
          <cell r="F1260">
            <v>9354.2000000000007</v>
          </cell>
          <cell r="H1260">
            <v>10</v>
          </cell>
          <cell r="I1260">
            <v>94</v>
          </cell>
          <cell r="J1260">
            <v>1255</v>
          </cell>
          <cell r="K1260">
            <v>1668508654.0000002</v>
          </cell>
        </row>
        <row r="1261">
          <cell r="A1261" t="str">
            <v>PTP2</v>
          </cell>
          <cell r="B1261">
            <v>36577</v>
          </cell>
          <cell r="C1261">
            <v>36083</v>
          </cell>
          <cell r="D1261">
            <v>166.37</v>
          </cell>
          <cell r="E1261">
            <v>59.91</v>
          </cell>
          <cell r="F1261">
            <v>9825.7000000000007</v>
          </cell>
          <cell r="H1261">
            <v>10</v>
          </cell>
          <cell r="I1261">
            <v>94</v>
          </cell>
          <cell r="J1261">
            <v>1256</v>
          </cell>
          <cell r="K1261">
            <v>359394628.90000004</v>
          </cell>
        </row>
        <row r="1262">
          <cell r="A1262" t="str">
            <v>NPTP3</v>
          </cell>
          <cell r="B1262">
            <v>491132</v>
          </cell>
          <cell r="C1262">
            <v>491132</v>
          </cell>
          <cell r="D1262">
            <v>720</v>
          </cell>
          <cell r="E1262">
            <v>102.42</v>
          </cell>
          <cell r="F1262">
            <v>10997.3</v>
          </cell>
          <cell r="H1262">
            <v>10</v>
          </cell>
          <cell r="I1262">
            <v>94</v>
          </cell>
          <cell r="J1262">
            <v>1257</v>
          </cell>
          <cell r="K1262">
            <v>5401125943.5999994</v>
          </cell>
        </row>
        <row r="1263">
          <cell r="A1263" t="str">
            <v>NPTP4</v>
          </cell>
          <cell r="B1263">
            <v>52683</v>
          </cell>
          <cell r="C1263">
            <v>50811</v>
          </cell>
          <cell r="D1263">
            <v>96</v>
          </cell>
          <cell r="E1263">
            <v>82.4</v>
          </cell>
          <cell r="F1263">
            <v>12055.3</v>
          </cell>
          <cell r="H1263">
            <v>10</v>
          </cell>
          <cell r="I1263">
            <v>94</v>
          </cell>
          <cell r="J1263">
            <v>1258</v>
          </cell>
          <cell r="K1263">
            <v>635109369.89999998</v>
          </cell>
        </row>
        <row r="1264">
          <cell r="A1264" t="str">
            <v>PCU5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H1264">
            <v>10</v>
          </cell>
          <cell r="I1264">
            <v>94</v>
          </cell>
          <cell r="J1264">
            <v>1259</v>
          </cell>
          <cell r="K1264">
            <v>0</v>
          </cell>
        </row>
        <row r="1265">
          <cell r="A1265" t="str">
            <v>PCU6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H1265">
            <v>10</v>
          </cell>
          <cell r="I1265">
            <v>94</v>
          </cell>
          <cell r="J1265">
            <v>1260</v>
          </cell>
          <cell r="K1265">
            <v>0</v>
          </cell>
        </row>
        <row r="1266">
          <cell r="A1266" t="str">
            <v>PFL4</v>
          </cell>
          <cell r="B1266">
            <v>297532</v>
          </cell>
          <cell r="C1266">
            <v>297525</v>
          </cell>
          <cell r="D1266">
            <v>718.68</v>
          </cell>
          <cell r="E1266">
            <v>96.28</v>
          </cell>
          <cell r="F1266">
            <v>7130.3</v>
          </cell>
          <cell r="H1266">
            <v>10</v>
          </cell>
          <cell r="I1266">
            <v>94</v>
          </cell>
          <cell r="J1266">
            <v>1261</v>
          </cell>
          <cell r="K1266">
            <v>2121492419.6000001</v>
          </cell>
        </row>
        <row r="1267">
          <cell r="A1267" t="str">
            <v>PFL5</v>
          </cell>
          <cell r="B1267">
            <v>308092</v>
          </cell>
          <cell r="C1267">
            <v>308092</v>
          </cell>
          <cell r="D1267">
            <v>720</v>
          </cell>
          <cell r="E1267">
            <v>100.42</v>
          </cell>
          <cell r="F1267">
            <v>7238.2</v>
          </cell>
          <cell r="H1267">
            <v>10</v>
          </cell>
          <cell r="I1267">
            <v>94</v>
          </cell>
          <cell r="J1267">
            <v>1262</v>
          </cell>
          <cell r="K1267">
            <v>2230031514.4000001</v>
          </cell>
        </row>
        <row r="1268">
          <cell r="A1268" t="str">
            <v>PPE1</v>
          </cell>
          <cell r="B1268">
            <v>80813</v>
          </cell>
          <cell r="C1268">
            <v>80536</v>
          </cell>
          <cell r="D1268">
            <v>611.83000000000004</v>
          </cell>
          <cell r="E1268">
            <v>64.75</v>
          </cell>
          <cell r="F1268">
            <v>10191</v>
          </cell>
          <cell r="H1268">
            <v>10</v>
          </cell>
          <cell r="I1268">
            <v>94</v>
          </cell>
          <cell r="J1268">
            <v>1263</v>
          </cell>
          <cell r="K1268">
            <v>823565283</v>
          </cell>
        </row>
        <row r="1269">
          <cell r="A1269" t="str">
            <v>PPE2</v>
          </cell>
          <cell r="B1269">
            <v>87511</v>
          </cell>
          <cell r="C1269">
            <v>87384</v>
          </cell>
          <cell r="D1269">
            <v>666.68</v>
          </cell>
          <cell r="E1269">
            <v>64.34</v>
          </cell>
          <cell r="F1269">
            <v>10079.9</v>
          </cell>
          <cell r="H1269">
            <v>10</v>
          </cell>
          <cell r="I1269">
            <v>94</v>
          </cell>
          <cell r="J1269">
            <v>1264</v>
          </cell>
          <cell r="K1269">
            <v>882102128.89999998</v>
          </cell>
        </row>
        <row r="1270">
          <cell r="A1270" t="str">
            <v>PPE3</v>
          </cell>
          <cell r="B1270">
            <v>193161</v>
          </cell>
          <cell r="C1270">
            <v>193128</v>
          </cell>
          <cell r="D1270">
            <v>711.78</v>
          </cell>
          <cell r="E1270">
            <v>73.94</v>
          </cell>
          <cell r="F1270">
            <v>9620.2999999999993</v>
          </cell>
          <cell r="H1270">
            <v>10</v>
          </cell>
          <cell r="I1270">
            <v>94</v>
          </cell>
          <cell r="J1270">
            <v>1265</v>
          </cell>
          <cell r="K1270">
            <v>1858266768.3</v>
          </cell>
        </row>
        <row r="1271">
          <cell r="A1271" t="str">
            <v>PPE4</v>
          </cell>
          <cell r="B1271">
            <v>170187</v>
          </cell>
          <cell r="C1271">
            <v>170052</v>
          </cell>
          <cell r="D1271">
            <v>678.27</v>
          </cell>
          <cell r="E1271">
            <v>68.37</v>
          </cell>
          <cell r="F1271">
            <v>9682.2999999999993</v>
          </cell>
          <cell r="H1271">
            <v>10</v>
          </cell>
          <cell r="I1271">
            <v>94</v>
          </cell>
          <cell r="J1271">
            <v>1266</v>
          </cell>
          <cell r="K1271">
            <v>1647801590.0999999</v>
          </cell>
        </row>
        <row r="1272">
          <cell r="A1272" t="str">
            <v>PRV3</v>
          </cell>
          <cell r="B1272">
            <v>125662</v>
          </cell>
          <cell r="C1272">
            <v>125362</v>
          </cell>
          <cell r="D1272">
            <v>615.54999999999995</v>
          </cell>
          <cell r="E1272">
            <v>75.05</v>
          </cell>
          <cell r="F1272">
            <v>9613.2999999999993</v>
          </cell>
          <cell r="H1272">
            <v>10</v>
          </cell>
          <cell r="I1272">
            <v>94</v>
          </cell>
          <cell r="J1272">
            <v>1267</v>
          </cell>
          <cell r="K1272">
            <v>1208026504.5999999</v>
          </cell>
        </row>
        <row r="1273">
          <cell r="A1273" t="str">
            <v>PRV4</v>
          </cell>
          <cell r="B1273">
            <v>48697</v>
          </cell>
          <cell r="C1273">
            <v>48435</v>
          </cell>
          <cell r="D1273">
            <v>215.18</v>
          </cell>
          <cell r="E1273">
            <v>83.2</v>
          </cell>
          <cell r="F1273">
            <v>9883.4</v>
          </cell>
          <cell r="H1273">
            <v>10</v>
          </cell>
          <cell r="I1273">
            <v>94</v>
          </cell>
          <cell r="J1273">
            <v>1268</v>
          </cell>
          <cell r="K1273">
            <v>481291929.80000001</v>
          </cell>
        </row>
        <row r="1274">
          <cell r="A1274" t="str">
            <v>PMR1</v>
          </cell>
          <cell r="B1274">
            <v>75036</v>
          </cell>
          <cell r="C1274">
            <v>72338</v>
          </cell>
          <cell r="D1274">
            <v>197.2</v>
          </cell>
          <cell r="E1274">
            <v>48.6</v>
          </cell>
          <cell r="F1274">
            <v>10610.7</v>
          </cell>
          <cell r="H1274">
            <v>10</v>
          </cell>
          <cell r="I1274">
            <v>94</v>
          </cell>
          <cell r="J1274">
            <v>1269</v>
          </cell>
          <cell r="K1274">
            <v>796184485.20000005</v>
          </cell>
        </row>
        <row r="1275">
          <cell r="A1275" t="str">
            <v>PMR2</v>
          </cell>
          <cell r="B1275">
            <v>96750</v>
          </cell>
          <cell r="C1275">
            <v>94788</v>
          </cell>
          <cell r="D1275">
            <v>252.18</v>
          </cell>
          <cell r="E1275">
            <v>49</v>
          </cell>
          <cell r="F1275">
            <v>9953.2000000000007</v>
          </cell>
          <cell r="H1275">
            <v>10</v>
          </cell>
          <cell r="I1275">
            <v>94</v>
          </cell>
          <cell r="J1275">
            <v>1270</v>
          </cell>
          <cell r="K1275">
            <v>962972100.00000012</v>
          </cell>
        </row>
        <row r="1276">
          <cell r="A1276" t="str">
            <v>PMG3</v>
          </cell>
          <cell r="B1276">
            <v>327554</v>
          </cell>
          <cell r="C1276">
            <v>327554</v>
          </cell>
          <cell r="D1276">
            <v>720</v>
          </cell>
          <cell r="E1276">
            <v>105.8</v>
          </cell>
          <cell r="F1276">
            <v>6972.8</v>
          </cell>
          <cell r="H1276">
            <v>10</v>
          </cell>
          <cell r="I1276">
            <v>94</v>
          </cell>
          <cell r="J1276">
            <v>1271</v>
          </cell>
          <cell r="K1276">
            <v>2283968531.2000003</v>
          </cell>
        </row>
        <row r="1277">
          <cell r="A1277" t="str">
            <v>PMG4</v>
          </cell>
          <cell r="B1277">
            <v>180028</v>
          </cell>
          <cell r="C1277">
            <v>179916</v>
          </cell>
          <cell r="D1277">
            <v>672.43</v>
          </cell>
          <cell r="E1277">
            <v>62.26</v>
          </cell>
          <cell r="F1277">
            <v>6984.8</v>
          </cell>
          <cell r="H1277">
            <v>10</v>
          </cell>
          <cell r="I1277">
            <v>94</v>
          </cell>
          <cell r="J1277">
            <v>1272</v>
          </cell>
          <cell r="K1277">
            <v>1257459574.4000001</v>
          </cell>
        </row>
        <row r="1278">
          <cell r="A1278" t="str">
            <v>PSL1</v>
          </cell>
          <cell r="B1278">
            <v>544879</v>
          </cell>
          <cell r="C1278">
            <v>543496</v>
          </cell>
          <cell r="D1278">
            <v>662.43</v>
          </cell>
          <cell r="E1278">
            <v>98.04</v>
          </cell>
          <cell r="F1278">
            <v>11018.3</v>
          </cell>
          <cell r="H1278">
            <v>10</v>
          </cell>
          <cell r="I1278">
            <v>94</v>
          </cell>
          <cell r="J1278">
            <v>1273</v>
          </cell>
          <cell r="K1278">
            <v>6003640285.6999998</v>
          </cell>
        </row>
        <row r="1279">
          <cell r="A1279" t="str">
            <v>PSL2</v>
          </cell>
          <cell r="B1279">
            <v>604444</v>
          </cell>
          <cell r="C1279">
            <v>604444</v>
          </cell>
          <cell r="D1279">
            <v>720</v>
          </cell>
          <cell r="E1279">
            <v>100.06</v>
          </cell>
          <cell r="F1279">
            <v>10971.5</v>
          </cell>
          <cell r="H1279">
            <v>10</v>
          </cell>
          <cell r="I1279">
            <v>94</v>
          </cell>
          <cell r="J1279">
            <v>1274</v>
          </cell>
          <cell r="K1279">
            <v>6631657346</v>
          </cell>
        </row>
        <row r="1280">
          <cell r="A1280" t="str">
            <v>PCC1</v>
          </cell>
          <cell r="B1280">
            <v>156559</v>
          </cell>
          <cell r="C1280">
            <v>156472</v>
          </cell>
          <cell r="D1280">
            <v>694.38</v>
          </cell>
          <cell r="E1280">
            <v>61.43</v>
          </cell>
          <cell r="F1280">
            <v>9597.2999999999993</v>
          </cell>
          <cell r="H1280">
            <v>10</v>
          </cell>
          <cell r="I1280">
            <v>94</v>
          </cell>
          <cell r="J1280">
            <v>1275</v>
          </cell>
          <cell r="K1280">
            <v>1502543690.6999998</v>
          </cell>
        </row>
        <row r="1281">
          <cell r="A1281" t="str">
            <v>PCC2</v>
          </cell>
          <cell r="B1281">
            <v>114188</v>
          </cell>
          <cell r="C1281">
            <v>113625</v>
          </cell>
          <cell r="D1281">
            <v>483.72</v>
          </cell>
          <cell r="E1281">
            <v>64.319999999999993</v>
          </cell>
          <cell r="F1281">
            <v>9838</v>
          </cell>
          <cell r="H1281">
            <v>10</v>
          </cell>
          <cell r="I1281">
            <v>94</v>
          </cell>
          <cell r="J1281">
            <v>1276</v>
          </cell>
          <cell r="K1281">
            <v>1123381544</v>
          </cell>
        </row>
        <row r="1282">
          <cell r="A1282" t="str">
            <v>PSN3</v>
          </cell>
          <cell r="B1282">
            <v>23325</v>
          </cell>
          <cell r="C1282">
            <v>22721</v>
          </cell>
          <cell r="D1282">
            <v>258.68</v>
          </cell>
          <cell r="E1282">
            <v>65.819999999999993</v>
          </cell>
          <cell r="F1282">
            <v>10248.6</v>
          </cell>
          <cell r="H1282">
            <v>10</v>
          </cell>
          <cell r="I1282">
            <v>94</v>
          </cell>
          <cell r="J1282">
            <v>1277</v>
          </cell>
          <cell r="K1282">
            <v>239048595</v>
          </cell>
        </row>
        <row r="1283">
          <cell r="A1283" t="str">
            <v>PSN4</v>
          </cell>
          <cell r="B1283">
            <v>81438</v>
          </cell>
          <cell r="C1283">
            <v>80642</v>
          </cell>
          <cell r="D1283">
            <v>381.58</v>
          </cell>
          <cell r="E1283">
            <v>58.96</v>
          </cell>
          <cell r="F1283">
            <v>9964.2000000000007</v>
          </cell>
          <cell r="H1283">
            <v>10</v>
          </cell>
          <cell r="I1283">
            <v>94</v>
          </cell>
          <cell r="J1283">
            <v>1278</v>
          </cell>
          <cell r="K1283">
            <v>811464519.60000002</v>
          </cell>
        </row>
        <row r="1284">
          <cell r="A1284" t="str">
            <v>PSN5</v>
          </cell>
          <cell r="B1284">
            <v>102326</v>
          </cell>
          <cell r="C1284">
            <v>101744</v>
          </cell>
          <cell r="D1284">
            <v>433.8</v>
          </cell>
          <cell r="E1284">
            <v>65.16</v>
          </cell>
          <cell r="F1284">
            <v>9886.1</v>
          </cell>
          <cell r="H1284">
            <v>10</v>
          </cell>
          <cell r="I1284">
            <v>94</v>
          </cell>
          <cell r="J1284">
            <v>1279</v>
          </cell>
          <cell r="K1284">
            <v>1011605068.6</v>
          </cell>
        </row>
        <row r="1285">
          <cell r="A1285" t="str">
            <v>PPN1</v>
          </cell>
          <cell r="B1285">
            <v>61204</v>
          </cell>
          <cell r="C1285">
            <v>60610</v>
          </cell>
          <cell r="D1285">
            <v>487.67</v>
          </cell>
          <cell r="E1285">
            <v>52.51</v>
          </cell>
          <cell r="F1285">
            <v>8727.1</v>
          </cell>
          <cell r="H1285">
            <v>10</v>
          </cell>
          <cell r="I1285">
            <v>94</v>
          </cell>
          <cell r="J1285">
            <v>1280</v>
          </cell>
          <cell r="K1285">
            <v>534133428.40000004</v>
          </cell>
        </row>
        <row r="1286">
          <cell r="A1286" t="str">
            <v>PPN2</v>
          </cell>
          <cell r="B1286">
            <v>104030</v>
          </cell>
          <cell r="C1286">
            <v>103510</v>
          </cell>
          <cell r="D1286">
            <v>511.02</v>
          </cell>
          <cell r="E1286">
            <v>85.18</v>
          </cell>
          <cell r="F1286">
            <v>8655.5</v>
          </cell>
          <cell r="H1286">
            <v>10</v>
          </cell>
          <cell r="I1286">
            <v>94</v>
          </cell>
          <cell r="J1286">
            <v>1281</v>
          </cell>
          <cell r="K1286">
            <v>900431665</v>
          </cell>
        </row>
        <row r="1287">
          <cell r="A1287" t="str">
            <v>PMT1</v>
          </cell>
          <cell r="B1287">
            <v>258892</v>
          </cell>
          <cell r="C1287">
            <v>258846</v>
          </cell>
          <cell r="D1287">
            <v>711.63</v>
          </cell>
          <cell r="E1287">
            <v>46.46</v>
          </cell>
          <cell r="F1287">
            <v>10071.4</v>
          </cell>
          <cell r="H1287">
            <v>10</v>
          </cell>
          <cell r="I1287">
            <v>94</v>
          </cell>
          <cell r="J1287">
            <v>1282</v>
          </cell>
          <cell r="K1287">
            <v>2607404888.7999997</v>
          </cell>
        </row>
        <row r="1288">
          <cell r="A1288" t="str">
            <v>PMT2</v>
          </cell>
          <cell r="B1288">
            <v>109472</v>
          </cell>
          <cell r="C1288">
            <v>107854</v>
          </cell>
          <cell r="D1288">
            <v>229.83</v>
          </cell>
          <cell r="E1288">
            <v>60.83</v>
          </cell>
          <cell r="F1288">
            <v>10031.200000000001</v>
          </cell>
          <cell r="H1288">
            <v>10</v>
          </cell>
          <cell r="I1288">
            <v>94</v>
          </cell>
          <cell r="J1288">
            <v>1283</v>
          </cell>
          <cell r="K1288">
            <v>1098135526.4000001</v>
          </cell>
        </row>
        <row r="1289">
          <cell r="A1289" t="str">
            <v>PFM1</v>
          </cell>
          <cell r="B1289">
            <v>38862</v>
          </cell>
          <cell r="C1289">
            <v>38615</v>
          </cell>
          <cell r="D1289">
            <v>398.48</v>
          </cell>
          <cell r="E1289">
            <v>71.19</v>
          </cell>
          <cell r="F1289">
            <v>10029.4</v>
          </cell>
          <cell r="H1289">
            <v>10</v>
          </cell>
          <cell r="I1289">
            <v>94</v>
          </cell>
          <cell r="J1289">
            <v>1284</v>
          </cell>
          <cell r="K1289">
            <v>389762542.80000001</v>
          </cell>
        </row>
        <row r="1290">
          <cell r="A1290" t="str">
            <v>PFM2</v>
          </cell>
          <cell r="B1290">
            <v>177329</v>
          </cell>
          <cell r="C1290">
            <v>177129</v>
          </cell>
          <cell r="D1290">
            <v>647.25</v>
          </cell>
          <cell r="E1290">
            <v>74.650000000000006</v>
          </cell>
          <cell r="F1290">
            <v>9453.2000000000007</v>
          </cell>
          <cell r="H1290">
            <v>10</v>
          </cell>
          <cell r="I1290">
            <v>94</v>
          </cell>
          <cell r="J1290">
            <v>1285</v>
          </cell>
          <cell r="K1290">
            <v>1676326502.8000002</v>
          </cell>
        </row>
        <row r="1291">
          <cell r="A1291" t="str">
            <v>GPE</v>
          </cell>
          <cell r="B1291">
            <v>121</v>
          </cell>
          <cell r="C1291">
            <v>121</v>
          </cell>
          <cell r="D1291">
            <v>7.02</v>
          </cell>
          <cell r="E1291">
            <v>48.58</v>
          </cell>
          <cell r="F1291">
            <v>21909.1</v>
          </cell>
          <cell r="H1291">
            <v>10</v>
          </cell>
          <cell r="I1291">
            <v>94</v>
          </cell>
          <cell r="J1291">
            <v>1286</v>
          </cell>
          <cell r="K1291">
            <v>2651001.0999999996</v>
          </cell>
        </row>
        <row r="1292">
          <cell r="A1292" t="str">
            <v>GFL</v>
          </cell>
          <cell r="B1292">
            <v>413</v>
          </cell>
          <cell r="C1292">
            <v>413</v>
          </cell>
          <cell r="D1292">
            <v>28.07</v>
          </cell>
          <cell r="E1292">
            <v>41.45</v>
          </cell>
          <cell r="F1292">
            <v>20686.900000000001</v>
          </cell>
          <cell r="H1292">
            <v>10</v>
          </cell>
          <cell r="I1292">
            <v>94</v>
          </cell>
          <cell r="J1292">
            <v>1287</v>
          </cell>
          <cell r="K1292">
            <v>8543689.7000000011</v>
          </cell>
        </row>
        <row r="1293">
          <cell r="A1293" t="str">
            <v>GFM</v>
          </cell>
          <cell r="B1293">
            <v>4</v>
          </cell>
          <cell r="C1293">
            <v>4</v>
          </cell>
          <cell r="D1293">
            <v>0.32</v>
          </cell>
          <cell r="E1293">
            <v>25.26</v>
          </cell>
          <cell r="F1293">
            <v>141450.20000000001</v>
          </cell>
          <cell r="H1293">
            <v>10</v>
          </cell>
          <cell r="I1293">
            <v>94</v>
          </cell>
          <cell r="J1293">
            <v>1288</v>
          </cell>
          <cell r="K1293">
            <v>565800.80000000005</v>
          </cell>
        </row>
        <row r="1294">
          <cell r="A1294" t="str">
            <v>PJK1</v>
          </cell>
          <cell r="B1294">
            <v>77691.244849134455</v>
          </cell>
          <cell r="C1294">
            <v>77508</v>
          </cell>
          <cell r="D1294">
            <v>683.25</v>
          </cell>
          <cell r="E1294">
            <v>92</v>
          </cell>
          <cell r="F1294">
            <v>9641.7999999999993</v>
          </cell>
          <cell r="H1294">
            <v>10</v>
          </cell>
          <cell r="I1294">
            <v>94</v>
          </cell>
          <cell r="J1294">
            <v>1289</v>
          </cell>
          <cell r="K1294">
            <v>749083444.58638453</v>
          </cell>
        </row>
        <row r="1295">
          <cell r="A1295" t="str">
            <v>PJK2</v>
          </cell>
          <cell r="B1295">
            <v>81178.993374626516</v>
          </cell>
          <cell r="C1295">
            <v>81083</v>
          </cell>
          <cell r="D1295">
            <v>705.24</v>
          </cell>
          <cell r="E1295">
            <v>93.1</v>
          </cell>
          <cell r="F1295">
            <v>9578.2999999999993</v>
          </cell>
          <cell r="H1295">
            <v>10</v>
          </cell>
          <cell r="I1295">
            <v>94</v>
          </cell>
          <cell r="J1295">
            <v>1290</v>
          </cell>
          <cell r="K1295">
            <v>777556752.24018514</v>
          </cell>
        </row>
        <row r="1296">
          <cell r="A1296" t="str">
            <v>PSG4</v>
          </cell>
          <cell r="B1296">
            <v>277469</v>
          </cell>
          <cell r="C1296">
            <v>277469</v>
          </cell>
          <cell r="D1296">
            <v>745</v>
          </cell>
          <cell r="E1296">
            <v>99.4</v>
          </cell>
          <cell r="F1296">
            <v>9968.6</v>
          </cell>
          <cell r="H1296">
            <v>10</v>
          </cell>
          <cell r="I1296">
            <v>94</v>
          </cell>
          <cell r="J1296">
            <v>1291</v>
          </cell>
          <cell r="K1296">
            <v>2765977473.4000001</v>
          </cell>
        </row>
        <row r="1297">
          <cell r="A1297" t="str">
            <v>FOSSIL</v>
          </cell>
          <cell r="B1297">
            <v>3870472.2382237604</v>
          </cell>
          <cell r="C1297">
            <v>3857625</v>
          </cell>
          <cell r="F1297">
            <v>8985.9014884157132</v>
          </cell>
          <cell r="H1297">
            <v>10</v>
          </cell>
          <cell r="I1297">
            <v>94</v>
          </cell>
          <cell r="J1297">
            <v>1292</v>
          </cell>
          <cell r="K1297">
            <v>34779682246.326584</v>
          </cell>
          <cell r="M1297">
            <v>3857087</v>
          </cell>
          <cell r="N1297">
            <v>39638432.799999997</v>
          </cell>
          <cell r="R1297">
            <v>45846703.850461341</v>
          </cell>
          <cell r="S1297">
            <v>45689759.799999997</v>
          </cell>
          <cell r="T1297">
            <v>45618423.799999997</v>
          </cell>
          <cell r="U1297">
            <v>9155.1277860129849</v>
          </cell>
          <cell r="V1297">
            <v>419732432318.4671</v>
          </cell>
        </row>
        <row r="1298">
          <cell r="A1298" t="str">
            <v>PTP1</v>
          </cell>
          <cell r="B1298">
            <v>193302</v>
          </cell>
          <cell r="C1298">
            <v>193263</v>
          </cell>
          <cell r="D1298">
            <v>737.73</v>
          </cell>
          <cell r="E1298">
            <v>71.400000000000006</v>
          </cell>
          <cell r="F1298">
            <v>9322.5</v>
          </cell>
          <cell r="H1298">
            <v>11</v>
          </cell>
          <cell r="I1298">
            <v>94</v>
          </cell>
          <cell r="J1298">
            <v>1293</v>
          </cell>
          <cell r="K1298">
            <v>1802057895</v>
          </cell>
        </row>
        <row r="1299">
          <cell r="A1299" t="str">
            <v>PTP2</v>
          </cell>
          <cell r="B1299">
            <v>19</v>
          </cell>
          <cell r="C1299">
            <v>-299</v>
          </cell>
          <cell r="D1299">
            <v>0</v>
          </cell>
          <cell r="E1299">
            <v>0</v>
          </cell>
          <cell r="F1299">
            <v>0</v>
          </cell>
          <cell r="H1299">
            <v>11</v>
          </cell>
          <cell r="I1299">
            <v>94</v>
          </cell>
          <cell r="J1299">
            <v>1294</v>
          </cell>
          <cell r="K1299">
            <v>0</v>
          </cell>
        </row>
        <row r="1300">
          <cell r="A1300" t="str">
            <v>NPTP3</v>
          </cell>
          <cell r="B1300">
            <v>509136</v>
          </cell>
          <cell r="C1300">
            <v>509136</v>
          </cell>
          <cell r="D1300">
            <v>745</v>
          </cell>
          <cell r="E1300">
            <v>102.61</v>
          </cell>
          <cell r="F1300">
            <v>10914.8</v>
          </cell>
          <cell r="H1300">
            <v>11</v>
          </cell>
          <cell r="I1300">
            <v>94</v>
          </cell>
          <cell r="J1300">
            <v>1295</v>
          </cell>
          <cell r="K1300">
            <v>5557117612.7999992</v>
          </cell>
        </row>
        <row r="1301">
          <cell r="A1301" t="str">
            <v>NPTP4</v>
          </cell>
          <cell r="B1301">
            <v>174960</v>
          </cell>
          <cell r="C1301">
            <v>171107</v>
          </cell>
          <cell r="D1301">
            <v>320.68</v>
          </cell>
          <cell r="E1301">
            <v>81.92</v>
          </cell>
          <cell r="F1301">
            <v>11127.6</v>
          </cell>
          <cell r="H1301">
            <v>11</v>
          </cell>
          <cell r="I1301">
            <v>94</v>
          </cell>
          <cell r="J1301">
            <v>1296</v>
          </cell>
          <cell r="K1301">
            <v>1946884896</v>
          </cell>
        </row>
        <row r="1302">
          <cell r="A1302" t="str">
            <v>PCU5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H1302">
            <v>11</v>
          </cell>
          <cell r="I1302">
            <v>94</v>
          </cell>
          <cell r="J1302">
            <v>1297</v>
          </cell>
          <cell r="K1302">
            <v>0</v>
          </cell>
        </row>
        <row r="1303">
          <cell r="A1303" t="str">
            <v>PCU6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H1303">
            <v>11</v>
          </cell>
          <cell r="I1303">
            <v>94</v>
          </cell>
          <cell r="J1303">
            <v>1298</v>
          </cell>
          <cell r="K1303">
            <v>0</v>
          </cell>
        </row>
        <row r="1304">
          <cell r="A1304" t="str">
            <v>PFL4</v>
          </cell>
          <cell r="B1304">
            <v>318388</v>
          </cell>
          <cell r="C1304">
            <v>318388</v>
          </cell>
          <cell r="D1304">
            <v>744</v>
          </cell>
          <cell r="E1304">
            <v>99.52</v>
          </cell>
          <cell r="F1304">
            <v>7334.3</v>
          </cell>
          <cell r="H1304">
            <v>11</v>
          </cell>
          <cell r="I1304">
            <v>94</v>
          </cell>
          <cell r="J1304">
            <v>1299</v>
          </cell>
          <cell r="K1304">
            <v>2335153108.4000001</v>
          </cell>
        </row>
        <row r="1305">
          <cell r="A1305" t="str">
            <v>PFL5</v>
          </cell>
          <cell r="B1305">
            <v>319496</v>
          </cell>
          <cell r="C1305">
            <v>319496</v>
          </cell>
          <cell r="D1305">
            <v>744</v>
          </cell>
          <cell r="E1305">
            <v>99.87</v>
          </cell>
          <cell r="F1305">
            <v>7269.2</v>
          </cell>
          <cell r="H1305">
            <v>11</v>
          </cell>
          <cell r="I1305">
            <v>94</v>
          </cell>
          <cell r="J1305">
            <v>1300</v>
          </cell>
          <cell r="K1305">
            <v>2322480323.1999998</v>
          </cell>
        </row>
        <row r="1306">
          <cell r="A1306" t="str">
            <v>PPE1</v>
          </cell>
          <cell r="B1306">
            <v>64198</v>
          </cell>
          <cell r="C1306">
            <v>63846</v>
          </cell>
          <cell r="D1306">
            <v>509.37</v>
          </cell>
          <cell r="E1306">
            <v>61.78</v>
          </cell>
          <cell r="F1306">
            <v>10276</v>
          </cell>
          <cell r="H1306">
            <v>11</v>
          </cell>
          <cell r="I1306">
            <v>94</v>
          </cell>
          <cell r="J1306">
            <v>1301</v>
          </cell>
          <cell r="K1306">
            <v>659698648</v>
          </cell>
        </row>
        <row r="1307">
          <cell r="A1307" t="str">
            <v>PPE2</v>
          </cell>
          <cell r="B1307">
            <v>84900</v>
          </cell>
          <cell r="C1307">
            <v>84746</v>
          </cell>
          <cell r="D1307">
            <v>675.65</v>
          </cell>
          <cell r="E1307">
            <v>61.6</v>
          </cell>
          <cell r="F1307">
            <v>10223.799999999999</v>
          </cell>
          <cell r="H1307">
            <v>11</v>
          </cell>
          <cell r="I1307">
            <v>94</v>
          </cell>
          <cell r="J1307">
            <v>1302</v>
          </cell>
          <cell r="K1307">
            <v>868000619.99999988</v>
          </cell>
        </row>
        <row r="1308">
          <cell r="A1308" t="str">
            <v>PPE3</v>
          </cell>
          <cell r="B1308">
            <v>164702</v>
          </cell>
          <cell r="C1308">
            <v>164378</v>
          </cell>
          <cell r="D1308">
            <v>643.65</v>
          </cell>
          <cell r="E1308">
            <v>69.72</v>
          </cell>
          <cell r="F1308">
            <v>9744.7999999999993</v>
          </cell>
          <cell r="H1308">
            <v>11</v>
          </cell>
          <cell r="I1308">
            <v>94</v>
          </cell>
          <cell r="J1308">
            <v>1303</v>
          </cell>
          <cell r="K1308">
            <v>1604988049.5999999</v>
          </cell>
        </row>
        <row r="1309">
          <cell r="A1309" t="str">
            <v>PPE4</v>
          </cell>
          <cell r="B1309">
            <v>127181</v>
          </cell>
          <cell r="C1309">
            <v>126533</v>
          </cell>
          <cell r="D1309">
            <v>545.87</v>
          </cell>
          <cell r="E1309">
            <v>63.48</v>
          </cell>
          <cell r="F1309">
            <v>9803</v>
          </cell>
          <cell r="H1309">
            <v>11</v>
          </cell>
          <cell r="I1309">
            <v>94</v>
          </cell>
          <cell r="J1309">
            <v>1304</v>
          </cell>
          <cell r="K1309">
            <v>1246755343</v>
          </cell>
        </row>
        <row r="1310">
          <cell r="A1310" t="str">
            <v>PRV3</v>
          </cell>
          <cell r="B1310">
            <v>144511</v>
          </cell>
          <cell r="C1310">
            <v>144511</v>
          </cell>
          <cell r="D1310">
            <v>745</v>
          </cell>
          <cell r="E1310">
            <v>71.31</v>
          </cell>
          <cell r="F1310">
            <v>9735.6</v>
          </cell>
          <cell r="H1310">
            <v>11</v>
          </cell>
          <cell r="I1310">
            <v>94</v>
          </cell>
          <cell r="J1310">
            <v>1305</v>
          </cell>
          <cell r="K1310">
            <v>1406901291.6000001</v>
          </cell>
        </row>
        <row r="1311">
          <cell r="A1311" t="str">
            <v>PRV4</v>
          </cell>
          <cell r="B1311">
            <v>0</v>
          </cell>
          <cell r="C1311">
            <v>-188</v>
          </cell>
          <cell r="D1311">
            <v>0</v>
          </cell>
          <cell r="E1311">
            <v>0</v>
          </cell>
          <cell r="F1311">
            <v>0</v>
          </cell>
          <cell r="H1311">
            <v>11</v>
          </cell>
          <cell r="I1311">
            <v>94</v>
          </cell>
          <cell r="J1311">
            <v>1306</v>
          </cell>
          <cell r="K1311">
            <v>0</v>
          </cell>
        </row>
        <row r="1312">
          <cell r="A1312" t="str">
            <v>PMR1</v>
          </cell>
          <cell r="B1312">
            <v>98182</v>
          </cell>
          <cell r="C1312">
            <v>96010</v>
          </cell>
          <cell r="D1312">
            <v>266.64999999999998</v>
          </cell>
          <cell r="E1312">
            <v>47.02</v>
          </cell>
          <cell r="F1312">
            <v>10333.200000000001</v>
          </cell>
          <cell r="H1312">
            <v>11</v>
          </cell>
          <cell r="I1312">
            <v>94</v>
          </cell>
          <cell r="J1312">
            <v>1307</v>
          </cell>
          <cell r="K1312">
            <v>1014534242.4000001</v>
          </cell>
        </row>
        <row r="1313">
          <cell r="A1313" t="str">
            <v>PMR2</v>
          </cell>
          <cell r="B1313">
            <v>133616</v>
          </cell>
          <cell r="C1313">
            <v>132648</v>
          </cell>
          <cell r="D1313">
            <v>418.25</v>
          </cell>
          <cell r="E1313">
            <v>40.799999999999997</v>
          </cell>
          <cell r="F1313">
            <v>10284.299999999999</v>
          </cell>
          <cell r="H1313">
            <v>11</v>
          </cell>
          <cell r="I1313">
            <v>94</v>
          </cell>
          <cell r="J1313">
            <v>1308</v>
          </cell>
          <cell r="K1313">
            <v>1374147028.8</v>
          </cell>
        </row>
        <row r="1314">
          <cell r="A1314" t="str">
            <v>PMG3</v>
          </cell>
          <cell r="B1314">
            <v>290327</v>
          </cell>
          <cell r="C1314">
            <v>290327</v>
          </cell>
          <cell r="D1314">
            <v>745</v>
          </cell>
          <cell r="E1314">
            <v>90.63</v>
          </cell>
          <cell r="F1314">
            <v>7009.7</v>
          </cell>
          <cell r="H1314">
            <v>11</v>
          </cell>
          <cell r="I1314">
            <v>94</v>
          </cell>
          <cell r="J1314">
            <v>1309</v>
          </cell>
          <cell r="K1314">
            <v>2035105171.8999999</v>
          </cell>
        </row>
        <row r="1315">
          <cell r="A1315" t="str">
            <v>PMG4</v>
          </cell>
          <cell r="B1315">
            <v>165616</v>
          </cell>
          <cell r="C1315">
            <v>165572</v>
          </cell>
          <cell r="D1315">
            <v>729.15</v>
          </cell>
          <cell r="E1315">
            <v>52.82</v>
          </cell>
          <cell r="F1315">
            <v>6981.2</v>
          </cell>
          <cell r="H1315">
            <v>11</v>
          </cell>
          <cell r="I1315">
            <v>94</v>
          </cell>
          <cell r="J1315">
            <v>1310</v>
          </cell>
          <cell r="K1315">
            <v>1156198419.2</v>
          </cell>
        </row>
        <row r="1316">
          <cell r="A1316" t="str">
            <v>PSL1</v>
          </cell>
          <cell r="B1316">
            <v>0</v>
          </cell>
          <cell r="C1316">
            <v>-3809</v>
          </cell>
          <cell r="D1316">
            <v>0</v>
          </cell>
          <cell r="E1316">
            <v>0</v>
          </cell>
          <cell r="F1316">
            <v>0</v>
          </cell>
          <cell r="H1316">
            <v>11</v>
          </cell>
          <cell r="I1316">
            <v>94</v>
          </cell>
          <cell r="J1316">
            <v>1311</v>
          </cell>
          <cell r="K1316">
            <v>0</v>
          </cell>
        </row>
        <row r="1317">
          <cell r="A1317" t="str">
            <v>PSL2</v>
          </cell>
          <cell r="B1317">
            <v>626706</v>
          </cell>
          <cell r="C1317">
            <v>626706</v>
          </cell>
          <cell r="D1317">
            <v>745</v>
          </cell>
          <cell r="E1317">
            <v>100.26</v>
          </cell>
          <cell r="F1317">
            <v>10949.8</v>
          </cell>
          <cell r="H1317">
            <v>11</v>
          </cell>
          <cell r="I1317">
            <v>94</v>
          </cell>
          <cell r="J1317">
            <v>1312</v>
          </cell>
          <cell r="K1317">
            <v>6862305358.7999992</v>
          </cell>
        </row>
        <row r="1318">
          <cell r="A1318" t="str">
            <v>PCC1</v>
          </cell>
          <cell r="B1318">
            <v>88552</v>
          </cell>
          <cell r="C1318">
            <v>87836</v>
          </cell>
          <cell r="D1318">
            <v>409.92</v>
          </cell>
          <cell r="E1318">
            <v>58.86</v>
          </cell>
          <cell r="F1318">
            <v>9575.2999999999993</v>
          </cell>
          <cell r="H1318">
            <v>11</v>
          </cell>
          <cell r="I1318">
            <v>94</v>
          </cell>
          <cell r="J1318">
            <v>1313</v>
          </cell>
          <cell r="K1318">
            <v>847911965.5999999</v>
          </cell>
        </row>
        <row r="1319">
          <cell r="A1319" t="str">
            <v>PCC2</v>
          </cell>
          <cell r="B1319">
            <v>94837</v>
          </cell>
          <cell r="C1319">
            <v>94079</v>
          </cell>
          <cell r="D1319">
            <v>396.85</v>
          </cell>
          <cell r="E1319">
            <v>65.12</v>
          </cell>
          <cell r="F1319">
            <v>9475.5</v>
          </cell>
          <cell r="H1319">
            <v>11</v>
          </cell>
          <cell r="I1319">
            <v>94</v>
          </cell>
          <cell r="J1319">
            <v>1314</v>
          </cell>
          <cell r="K1319">
            <v>898627993.5</v>
          </cell>
        </row>
        <row r="1320">
          <cell r="A1320" t="str">
            <v>PSN3</v>
          </cell>
          <cell r="B1320">
            <v>12408</v>
          </cell>
          <cell r="C1320">
            <v>11793</v>
          </cell>
          <cell r="D1320">
            <v>148.4</v>
          </cell>
          <cell r="E1320">
            <v>61.03</v>
          </cell>
          <cell r="F1320">
            <v>10158.299999999999</v>
          </cell>
          <cell r="H1320">
            <v>11</v>
          </cell>
          <cell r="I1320">
            <v>94</v>
          </cell>
          <cell r="J1320">
            <v>1315</v>
          </cell>
          <cell r="K1320">
            <v>126044186.39999999</v>
          </cell>
        </row>
        <row r="1321">
          <cell r="A1321" t="str">
            <v>PSN4</v>
          </cell>
          <cell r="B1321">
            <v>62956</v>
          </cell>
          <cell r="C1321">
            <v>62047</v>
          </cell>
          <cell r="D1321">
            <v>299.37</v>
          </cell>
          <cell r="E1321">
            <v>58.09</v>
          </cell>
          <cell r="F1321">
            <v>9921.5</v>
          </cell>
          <cell r="H1321">
            <v>11</v>
          </cell>
          <cell r="I1321">
            <v>94</v>
          </cell>
          <cell r="J1321">
            <v>1316</v>
          </cell>
          <cell r="K1321">
            <v>624617954</v>
          </cell>
        </row>
        <row r="1322">
          <cell r="A1322" t="str">
            <v>PSN5</v>
          </cell>
          <cell r="B1322">
            <v>95217</v>
          </cell>
          <cell r="C1322">
            <v>94607</v>
          </cell>
          <cell r="D1322">
            <v>450.42</v>
          </cell>
          <cell r="E1322">
            <v>58.4</v>
          </cell>
          <cell r="F1322">
            <v>10093.799999999999</v>
          </cell>
          <cell r="H1322">
            <v>11</v>
          </cell>
          <cell r="I1322">
            <v>94</v>
          </cell>
          <cell r="J1322">
            <v>1317</v>
          </cell>
          <cell r="K1322">
            <v>961101354.5999999</v>
          </cell>
        </row>
        <row r="1323">
          <cell r="A1323" t="str">
            <v>PPN1</v>
          </cell>
          <cell r="B1323">
            <v>59284</v>
          </cell>
          <cell r="C1323">
            <v>58885</v>
          </cell>
          <cell r="D1323">
            <v>577.63</v>
          </cell>
          <cell r="E1323">
            <v>42.94</v>
          </cell>
          <cell r="F1323">
            <v>8834.1</v>
          </cell>
          <cell r="H1323">
            <v>11</v>
          </cell>
          <cell r="I1323">
            <v>94</v>
          </cell>
          <cell r="J1323">
            <v>1318</v>
          </cell>
          <cell r="K1323">
            <v>523720784.40000004</v>
          </cell>
        </row>
        <row r="1324">
          <cell r="A1324" t="str">
            <v>PPN2</v>
          </cell>
          <cell r="B1324">
            <v>127018</v>
          </cell>
          <cell r="C1324">
            <v>126671</v>
          </cell>
          <cell r="D1324">
            <v>629.67999999999995</v>
          </cell>
          <cell r="E1324">
            <v>84.4</v>
          </cell>
          <cell r="F1324">
            <v>8689.1</v>
          </cell>
          <cell r="H1324">
            <v>11</v>
          </cell>
          <cell r="I1324">
            <v>94</v>
          </cell>
          <cell r="J1324">
            <v>1319</v>
          </cell>
          <cell r="K1324">
            <v>1103672103.8</v>
          </cell>
        </row>
        <row r="1325">
          <cell r="A1325" t="str">
            <v>PMT1</v>
          </cell>
          <cell r="B1325">
            <v>248882</v>
          </cell>
          <cell r="C1325">
            <v>248838</v>
          </cell>
          <cell r="D1325">
            <v>735.78</v>
          </cell>
          <cell r="E1325">
            <v>43.2</v>
          </cell>
          <cell r="F1325">
            <v>10192.5</v>
          </cell>
          <cell r="H1325">
            <v>11</v>
          </cell>
          <cell r="I1325">
            <v>94</v>
          </cell>
          <cell r="J1325">
            <v>1320</v>
          </cell>
          <cell r="K1325">
            <v>2536729785</v>
          </cell>
        </row>
        <row r="1326">
          <cell r="A1326" t="str">
            <v>PMT2</v>
          </cell>
          <cell r="B1326">
            <v>176032</v>
          </cell>
          <cell r="C1326">
            <v>174678</v>
          </cell>
          <cell r="D1326">
            <v>404.35</v>
          </cell>
          <cell r="E1326">
            <v>55.6</v>
          </cell>
          <cell r="F1326">
            <v>10147.6</v>
          </cell>
          <cell r="H1326">
            <v>11</v>
          </cell>
          <cell r="I1326">
            <v>94</v>
          </cell>
          <cell r="J1326">
            <v>1321</v>
          </cell>
          <cell r="K1326">
            <v>1786302323.2</v>
          </cell>
        </row>
        <row r="1327">
          <cell r="A1327" t="str">
            <v>PFM1</v>
          </cell>
          <cell r="B1327">
            <v>38353</v>
          </cell>
          <cell r="C1327">
            <v>38137</v>
          </cell>
          <cell r="D1327">
            <v>419.67</v>
          </cell>
          <cell r="E1327">
            <v>66.709999999999994</v>
          </cell>
          <cell r="F1327">
            <v>10163.700000000001</v>
          </cell>
          <cell r="H1327">
            <v>11</v>
          </cell>
          <cell r="I1327">
            <v>94</v>
          </cell>
          <cell r="J1327">
            <v>1322</v>
          </cell>
          <cell r="K1327">
            <v>389808386.10000002</v>
          </cell>
        </row>
        <row r="1328">
          <cell r="A1328" t="str">
            <v>PFM2</v>
          </cell>
          <cell r="B1328">
            <v>152801</v>
          </cell>
          <cell r="C1328">
            <v>152416</v>
          </cell>
          <cell r="D1328">
            <v>569.20000000000005</v>
          </cell>
          <cell r="E1328">
            <v>73.150000000000006</v>
          </cell>
          <cell r="F1328">
            <v>9504</v>
          </cell>
          <cell r="H1328">
            <v>11</v>
          </cell>
          <cell r="I1328">
            <v>94</v>
          </cell>
          <cell r="J1328">
            <v>1323</v>
          </cell>
          <cell r="K1328">
            <v>1452220704</v>
          </cell>
        </row>
        <row r="1329">
          <cell r="A1329" t="str">
            <v>GPE</v>
          </cell>
          <cell r="B1329">
            <v>373</v>
          </cell>
          <cell r="C1329">
            <v>373</v>
          </cell>
          <cell r="D1329">
            <v>16.82</v>
          </cell>
          <cell r="E1329">
            <v>62.48</v>
          </cell>
          <cell r="F1329">
            <v>17976.3</v>
          </cell>
          <cell r="H1329">
            <v>11</v>
          </cell>
          <cell r="I1329">
            <v>94</v>
          </cell>
          <cell r="J1329">
            <v>1324</v>
          </cell>
          <cell r="K1329">
            <v>6705159.8999999994</v>
          </cell>
        </row>
        <row r="1330">
          <cell r="A1330" t="str">
            <v>GFL</v>
          </cell>
          <cell r="B1330">
            <v>724</v>
          </cell>
          <cell r="C1330">
            <v>724</v>
          </cell>
          <cell r="D1330">
            <v>32.72</v>
          </cell>
          <cell r="E1330">
            <v>62.34</v>
          </cell>
          <cell r="F1330">
            <v>15619.3</v>
          </cell>
          <cell r="H1330">
            <v>11</v>
          </cell>
          <cell r="I1330">
            <v>94</v>
          </cell>
          <cell r="J1330">
            <v>1325</v>
          </cell>
          <cell r="K1330">
            <v>11308373.199999999</v>
          </cell>
        </row>
        <row r="1331">
          <cell r="A1331" t="str">
            <v>GFM</v>
          </cell>
          <cell r="B1331">
            <v>7</v>
          </cell>
          <cell r="C1331">
            <v>7</v>
          </cell>
          <cell r="D1331">
            <v>1.4</v>
          </cell>
          <cell r="E1331">
            <v>10</v>
          </cell>
          <cell r="F1331">
            <v>49997.1</v>
          </cell>
          <cell r="H1331">
            <v>11</v>
          </cell>
          <cell r="I1331">
            <v>94</v>
          </cell>
          <cell r="J1331">
            <v>1326</v>
          </cell>
          <cell r="K1331">
            <v>349979.7</v>
          </cell>
        </row>
        <row r="1332">
          <cell r="A1332" t="str">
            <v>PJK1</v>
          </cell>
          <cell r="B1332">
            <v>86160.968581604786</v>
          </cell>
          <cell r="C1332">
            <v>86156</v>
          </cell>
          <cell r="D1332">
            <v>720</v>
          </cell>
          <cell r="E1332">
            <v>96.8</v>
          </cell>
          <cell r="F1332">
            <v>9622.1</v>
          </cell>
          <cell r="H1332">
            <v>11</v>
          </cell>
          <cell r="I1332">
            <v>94</v>
          </cell>
          <cell r="J1332">
            <v>1327</v>
          </cell>
          <cell r="K1332">
            <v>829049455.7890594</v>
          </cell>
        </row>
        <row r="1333">
          <cell r="A1333" t="str">
            <v>PJK2</v>
          </cell>
          <cell r="B1333">
            <v>86885.968614820114</v>
          </cell>
          <cell r="C1333">
            <v>86881</v>
          </cell>
          <cell r="D1333">
            <v>720</v>
          </cell>
          <cell r="E1333">
            <v>97.62</v>
          </cell>
          <cell r="F1333">
            <v>9542.2000000000007</v>
          </cell>
          <cell r="H1333">
            <v>11</v>
          </cell>
          <cell r="I1333">
            <v>94</v>
          </cell>
          <cell r="J1333">
            <v>1328</v>
          </cell>
          <cell r="K1333">
            <v>829083289.71633661</v>
          </cell>
        </row>
        <row r="1334">
          <cell r="A1334" t="str">
            <v>PSG4</v>
          </cell>
          <cell r="B1334">
            <v>296995</v>
          </cell>
          <cell r="C1334">
            <v>296995</v>
          </cell>
          <cell r="D1334">
            <v>720</v>
          </cell>
          <cell r="E1334">
            <v>78.069999999999993</v>
          </cell>
          <cell r="F1334">
            <v>9950.7000000000007</v>
          </cell>
          <cell r="H1334">
            <v>11</v>
          </cell>
          <cell r="I1334">
            <v>94</v>
          </cell>
          <cell r="J1334">
            <v>1329</v>
          </cell>
          <cell r="K1334">
            <v>2955308146.5</v>
          </cell>
        </row>
        <row r="1335">
          <cell r="A1335" t="str">
            <v>FOSSIL</v>
          </cell>
          <cell r="B1335">
            <v>3731923.9371964252</v>
          </cell>
          <cell r="C1335">
            <v>3720354</v>
          </cell>
          <cell r="F1335">
            <v>9032.4944060431899</v>
          </cell>
          <cell r="H1335">
            <v>11</v>
          </cell>
          <cell r="I1335">
            <v>94</v>
          </cell>
          <cell r="J1335">
            <v>1292</v>
          </cell>
          <cell r="K1335">
            <v>33708582086.505386</v>
          </cell>
          <cell r="M1335">
            <v>3719250</v>
          </cell>
          <cell r="N1335">
            <v>43358786.799999997</v>
          </cell>
          <cell r="R1335">
            <v>46292104.787657768</v>
          </cell>
          <cell r="S1335">
            <v>46135080.799999997</v>
          </cell>
          <cell r="T1335">
            <v>46071997.799999997</v>
          </cell>
          <cell r="U1335">
            <v>9132.8882989803642</v>
          </cell>
          <cell r="V1335">
            <v>422780622150.3725</v>
          </cell>
        </row>
        <row r="1336">
          <cell r="A1336" t="str">
            <v>PTP1</v>
          </cell>
          <cell r="B1336">
            <v>89153</v>
          </cell>
          <cell r="C1336">
            <v>87940</v>
          </cell>
          <cell r="D1336">
            <v>393.4</v>
          </cell>
          <cell r="E1336">
            <v>61.75</v>
          </cell>
          <cell r="F1336">
            <v>9469.4</v>
          </cell>
          <cell r="H1336">
            <v>12</v>
          </cell>
          <cell r="I1336">
            <v>94</v>
          </cell>
          <cell r="J1336">
            <v>1331</v>
          </cell>
          <cell r="K1336">
            <v>844225418.19999993</v>
          </cell>
        </row>
        <row r="1337">
          <cell r="A1337" t="str">
            <v>PTP2</v>
          </cell>
          <cell r="B1337">
            <v>0</v>
          </cell>
          <cell r="C1337">
            <v>-1189</v>
          </cell>
          <cell r="D1337">
            <v>0</v>
          </cell>
          <cell r="E1337">
            <v>0</v>
          </cell>
          <cell r="F1337">
            <v>0</v>
          </cell>
          <cell r="H1337">
            <v>12</v>
          </cell>
          <cell r="I1337">
            <v>94</v>
          </cell>
          <cell r="J1337">
            <v>1332</v>
          </cell>
          <cell r="K1337">
            <v>0</v>
          </cell>
        </row>
        <row r="1338">
          <cell r="A1338" t="str">
            <v>NPTP3</v>
          </cell>
          <cell r="B1338">
            <v>434963</v>
          </cell>
          <cell r="C1338">
            <v>433439</v>
          </cell>
          <cell r="D1338">
            <v>649.70000000000005</v>
          </cell>
          <cell r="E1338">
            <v>100.52</v>
          </cell>
          <cell r="F1338">
            <v>10941.5</v>
          </cell>
          <cell r="H1338">
            <v>12</v>
          </cell>
          <cell r="I1338">
            <v>94</v>
          </cell>
          <cell r="J1338">
            <v>1333</v>
          </cell>
          <cell r="K1338">
            <v>4759147664.5</v>
          </cell>
        </row>
        <row r="1339">
          <cell r="A1339" t="str">
            <v>NPTP4</v>
          </cell>
          <cell r="B1339">
            <v>463726</v>
          </cell>
          <cell r="C1339">
            <v>462706</v>
          </cell>
          <cell r="D1339">
            <v>678.07</v>
          </cell>
          <cell r="E1339">
            <v>102.69</v>
          </cell>
          <cell r="F1339">
            <v>10887</v>
          </cell>
          <cell r="H1339">
            <v>12</v>
          </cell>
          <cell r="I1339">
            <v>94</v>
          </cell>
          <cell r="J1339">
            <v>1334</v>
          </cell>
          <cell r="K1339">
            <v>5048584962</v>
          </cell>
        </row>
        <row r="1340">
          <cell r="A1340" t="str">
            <v>PCU5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H1340">
            <v>12</v>
          </cell>
          <cell r="I1340">
            <v>94</v>
          </cell>
          <cell r="J1340">
            <v>1335</v>
          </cell>
          <cell r="K1340">
            <v>0</v>
          </cell>
        </row>
        <row r="1341">
          <cell r="A1341" t="str">
            <v>PCU6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H1341">
            <v>12</v>
          </cell>
          <cell r="I1341">
            <v>94</v>
          </cell>
          <cell r="J1341">
            <v>1336</v>
          </cell>
          <cell r="K1341">
            <v>0</v>
          </cell>
        </row>
        <row r="1342">
          <cell r="A1342" t="str">
            <v>PFL4</v>
          </cell>
          <cell r="B1342">
            <v>284280</v>
          </cell>
          <cell r="C1342">
            <v>284280</v>
          </cell>
          <cell r="D1342">
            <v>720</v>
          </cell>
          <cell r="E1342">
            <v>91.82</v>
          </cell>
          <cell r="F1342">
            <v>7318.4</v>
          </cell>
          <cell r="H1342">
            <v>12</v>
          </cell>
          <cell r="I1342">
            <v>94</v>
          </cell>
          <cell r="J1342">
            <v>1337</v>
          </cell>
          <cell r="K1342">
            <v>2080474752</v>
          </cell>
        </row>
        <row r="1343">
          <cell r="A1343" t="str">
            <v>PFL5</v>
          </cell>
          <cell r="B1343">
            <v>294544</v>
          </cell>
          <cell r="C1343">
            <v>294544</v>
          </cell>
          <cell r="D1343">
            <v>720</v>
          </cell>
          <cell r="E1343">
            <v>95.14</v>
          </cell>
          <cell r="F1343">
            <v>7314.4</v>
          </cell>
          <cell r="H1343">
            <v>12</v>
          </cell>
          <cell r="I1343">
            <v>94</v>
          </cell>
          <cell r="J1343">
            <v>1338</v>
          </cell>
          <cell r="K1343">
            <v>2154412633.5999999</v>
          </cell>
        </row>
        <row r="1344">
          <cell r="A1344" t="str">
            <v>PPE1</v>
          </cell>
          <cell r="B1344">
            <v>22475</v>
          </cell>
          <cell r="C1344">
            <v>21869</v>
          </cell>
          <cell r="D1344">
            <v>171.18</v>
          </cell>
          <cell r="E1344">
            <v>64.36</v>
          </cell>
          <cell r="F1344">
            <v>10206.9</v>
          </cell>
          <cell r="H1344">
            <v>12</v>
          </cell>
          <cell r="I1344">
            <v>94</v>
          </cell>
          <cell r="J1344">
            <v>1339</v>
          </cell>
          <cell r="K1344">
            <v>229400077.5</v>
          </cell>
        </row>
        <row r="1345">
          <cell r="A1345" t="str">
            <v>PPE2</v>
          </cell>
          <cell r="B1345">
            <v>19477</v>
          </cell>
          <cell r="C1345">
            <v>19102</v>
          </cell>
          <cell r="D1345">
            <v>140.9</v>
          </cell>
          <cell r="E1345">
            <v>67.760000000000005</v>
          </cell>
          <cell r="F1345">
            <v>10183.6</v>
          </cell>
          <cell r="H1345">
            <v>12</v>
          </cell>
          <cell r="I1345">
            <v>94</v>
          </cell>
          <cell r="J1345">
            <v>1340</v>
          </cell>
          <cell r="K1345">
            <v>198345977.20000002</v>
          </cell>
        </row>
        <row r="1346">
          <cell r="A1346" t="str">
            <v>PPE3</v>
          </cell>
          <cell r="B1346">
            <v>68112</v>
          </cell>
          <cell r="C1346">
            <v>67207</v>
          </cell>
          <cell r="D1346">
            <v>279.14999999999998</v>
          </cell>
          <cell r="E1346">
            <v>66.48</v>
          </cell>
          <cell r="F1346">
            <v>9800.2000000000007</v>
          </cell>
          <cell r="H1346">
            <v>12</v>
          </cell>
          <cell r="I1346">
            <v>94</v>
          </cell>
          <cell r="J1346">
            <v>1341</v>
          </cell>
          <cell r="K1346">
            <v>667511222.4000001</v>
          </cell>
        </row>
        <row r="1347">
          <cell r="A1347" t="str">
            <v>PPE4</v>
          </cell>
          <cell r="B1347">
            <v>55499</v>
          </cell>
          <cell r="C1347">
            <v>54600</v>
          </cell>
          <cell r="D1347">
            <v>219.72</v>
          </cell>
          <cell r="E1347">
            <v>68.83</v>
          </cell>
          <cell r="F1347">
            <v>9747.6</v>
          </cell>
          <cell r="H1347">
            <v>12</v>
          </cell>
          <cell r="I1347">
            <v>94</v>
          </cell>
          <cell r="J1347">
            <v>1342</v>
          </cell>
          <cell r="K1347">
            <v>540982052.39999998</v>
          </cell>
        </row>
        <row r="1348">
          <cell r="A1348" t="str">
            <v>PRV3</v>
          </cell>
          <cell r="B1348">
            <v>65686</v>
          </cell>
          <cell r="C1348">
            <v>64925</v>
          </cell>
          <cell r="D1348">
            <v>391.4</v>
          </cell>
          <cell r="E1348">
            <v>61.7</v>
          </cell>
          <cell r="F1348">
            <v>10156.299999999999</v>
          </cell>
          <cell r="H1348">
            <v>12</v>
          </cell>
          <cell r="I1348">
            <v>94</v>
          </cell>
          <cell r="J1348">
            <v>1343</v>
          </cell>
          <cell r="K1348">
            <v>667126721.79999995</v>
          </cell>
        </row>
        <row r="1349">
          <cell r="A1349" t="str">
            <v>PRV4</v>
          </cell>
          <cell r="B1349">
            <v>49170</v>
          </cell>
          <cell r="C1349">
            <v>48334</v>
          </cell>
          <cell r="D1349">
            <v>338.35</v>
          </cell>
          <cell r="E1349">
            <v>53.43</v>
          </cell>
          <cell r="F1349">
            <v>10196</v>
          </cell>
          <cell r="H1349">
            <v>12</v>
          </cell>
          <cell r="I1349">
            <v>94</v>
          </cell>
          <cell r="J1349">
            <v>1344</v>
          </cell>
          <cell r="K1349">
            <v>501337320</v>
          </cell>
        </row>
        <row r="1350">
          <cell r="A1350" t="str">
            <v>PMR1</v>
          </cell>
          <cell r="B1350">
            <v>35455</v>
          </cell>
          <cell r="C1350">
            <v>33981</v>
          </cell>
          <cell r="D1350">
            <v>90.32</v>
          </cell>
          <cell r="E1350">
            <v>50.14</v>
          </cell>
          <cell r="F1350">
            <v>10035.4</v>
          </cell>
          <cell r="H1350">
            <v>12</v>
          </cell>
          <cell r="I1350">
            <v>94</v>
          </cell>
          <cell r="J1350">
            <v>1345</v>
          </cell>
          <cell r="K1350">
            <v>355805107</v>
          </cell>
        </row>
        <row r="1351">
          <cell r="A1351" t="str">
            <v>PMR2</v>
          </cell>
          <cell r="B1351">
            <v>19127</v>
          </cell>
          <cell r="C1351">
            <v>18171</v>
          </cell>
          <cell r="D1351">
            <v>46.75</v>
          </cell>
          <cell r="E1351">
            <v>52.25</v>
          </cell>
          <cell r="F1351">
            <v>10275.200000000001</v>
          </cell>
          <cell r="H1351">
            <v>12</v>
          </cell>
          <cell r="I1351">
            <v>94</v>
          </cell>
          <cell r="J1351">
            <v>1346</v>
          </cell>
          <cell r="K1351">
            <v>196533750.40000001</v>
          </cell>
        </row>
        <row r="1352">
          <cell r="A1352" t="str">
            <v>PMG3</v>
          </cell>
          <cell r="B1352">
            <v>320992</v>
          </cell>
          <cell r="C1352">
            <v>320992</v>
          </cell>
          <cell r="D1352">
            <v>720</v>
          </cell>
          <cell r="E1352">
            <v>103.68</v>
          </cell>
          <cell r="F1352">
            <v>7005.5</v>
          </cell>
          <cell r="H1352">
            <v>12</v>
          </cell>
          <cell r="I1352">
            <v>94</v>
          </cell>
          <cell r="J1352">
            <v>1347</v>
          </cell>
          <cell r="K1352">
            <v>2248709456</v>
          </cell>
        </row>
        <row r="1353">
          <cell r="A1353" t="str">
            <v>PMG4</v>
          </cell>
          <cell r="B1353">
            <v>239745</v>
          </cell>
          <cell r="C1353">
            <v>239745</v>
          </cell>
          <cell r="D1353">
            <v>720</v>
          </cell>
          <cell r="E1353">
            <v>77.44</v>
          </cell>
          <cell r="F1353">
            <v>6956.4</v>
          </cell>
          <cell r="H1353">
            <v>12</v>
          </cell>
          <cell r="I1353">
            <v>94</v>
          </cell>
          <cell r="J1353">
            <v>1348</v>
          </cell>
          <cell r="K1353">
            <v>1667762118</v>
          </cell>
        </row>
        <row r="1354">
          <cell r="A1354" t="str">
            <v>PSL1</v>
          </cell>
          <cell r="B1354">
            <v>522154</v>
          </cell>
          <cell r="C1354">
            <v>520432</v>
          </cell>
          <cell r="D1354">
            <v>665.1</v>
          </cell>
          <cell r="E1354">
            <v>93.57</v>
          </cell>
          <cell r="F1354">
            <v>10910.3</v>
          </cell>
          <cell r="H1354">
            <v>12</v>
          </cell>
          <cell r="I1354">
            <v>94</v>
          </cell>
          <cell r="J1354">
            <v>1349</v>
          </cell>
          <cell r="K1354">
            <v>5696856786.1999998</v>
          </cell>
        </row>
        <row r="1355">
          <cell r="A1355" t="str">
            <v>PSL2</v>
          </cell>
          <cell r="B1355">
            <v>583812</v>
          </cell>
          <cell r="C1355">
            <v>583812</v>
          </cell>
          <cell r="D1355">
            <v>720</v>
          </cell>
          <cell r="E1355">
            <v>96.64</v>
          </cell>
          <cell r="F1355">
            <v>10982.7</v>
          </cell>
          <cell r="H1355">
            <v>12</v>
          </cell>
          <cell r="I1355">
            <v>94</v>
          </cell>
          <cell r="J1355">
            <v>1350</v>
          </cell>
          <cell r="K1355">
            <v>6411832052.4000006</v>
          </cell>
        </row>
        <row r="1356">
          <cell r="A1356" t="str">
            <v>PCC1</v>
          </cell>
          <cell r="B1356">
            <v>54947</v>
          </cell>
          <cell r="C1356">
            <v>53905</v>
          </cell>
          <cell r="D1356">
            <v>260.93</v>
          </cell>
          <cell r="E1356">
            <v>57.38</v>
          </cell>
          <cell r="F1356">
            <v>9562.1</v>
          </cell>
          <cell r="H1356">
            <v>12</v>
          </cell>
          <cell r="I1356">
            <v>94</v>
          </cell>
          <cell r="J1356">
            <v>1351</v>
          </cell>
          <cell r="K1356">
            <v>525408708.70000005</v>
          </cell>
        </row>
        <row r="1357">
          <cell r="A1357" t="str">
            <v>PCC2</v>
          </cell>
          <cell r="B1357">
            <v>65124</v>
          </cell>
          <cell r="C1357">
            <v>64517</v>
          </cell>
          <cell r="D1357">
            <v>272.45</v>
          </cell>
          <cell r="E1357">
            <v>65.13</v>
          </cell>
          <cell r="F1357">
            <v>9459.7999999999993</v>
          </cell>
          <cell r="H1357">
            <v>12</v>
          </cell>
          <cell r="I1357">
            <v>94</v>
          </cell>
          <cell r="J1357">
            <v>1352</v>
          </cell>
          <cell r="K1357">
            <v>616060015.19999993</v>
          </cell>
        </row>
        <row r="1358">
          <cell r="A1358" t="str">
            <v>PSN3</v>
          </cell>
          <cell r="B1358">
            <v>0</v>
          </cell>
          <cell r="C1358">
            <v>-169</v>
          </cell>
          <cell r="D1358">
            <v>0</v>
          </cell>
          <cell r="E1358">
            <v>0</v>
          </cell>
          <cell r="F1358">
            <v>0</v>
          </cell>
          <cell r="H1358">
            <v>12</v>
          </cell>
          <cell r="I1358">
            <v>94</v>
          </cell>
          <cell r="J1358">
            <v>1353</v>
          </cell>
          <cell r="K1358">
            <v>0</v>
          </cell>
        </row>
        <row r="1359">
          <cell r="A1359" t="str">
            <v>PSN4</v>
          </cell>
          <cell r="B1359">
            <v>33202</v>
          </cell>
          <cell r="C1359">
            <v>32472</v>
          </cell>
          <cell r="D1359">
            <v>210.57</v>
          </cell>
          <cell r="E1359">
            <v>43.56</v>
          </cell>
          <cell r="F1359">
            <v>10199</v>
          </cell>
          <cell r="H1359">
            <v>12</v>
          </cell>
          <cell r="I1359">
            <v>94</v>
          </cell>
          <cell r="J1359">
            <v>1354</v>
          </cell>
          <cell r="K1359">
            <v>338627198</v>
          </cell>
        </row>
        <row r="1360">
          <cell r="A1360" t="str">
            <v>PSN5</v>
          </cell>
          <cell r="B1360">
            <v>20684</v>
          </cell>
          <cell r="C1360">
            <v>19832</v>
          </cell>
          <cell r="D1360">
            <v>97.37</v>
          </cell>
          <cell r="E1360">
            <v>58.68</v>
          </cell>
          <cell r="F1360">
            <v>9990.7999999999993</v>
          </cell>
          <cell r="H1360">
            <v>12</v>
          </cell>
          <cell r="I1360">
            <v>94</v>
          </cell>
          <cell r="J1360">
            <v>1355</v>
          </cell>
          <cell r="K1360">
            <v>206649707.19999999</v>
          </cell>
        </row>
        <row r="1361">
          <cell r="A1361" t="str">
            <v>PPN1</v>
          </cell>
          <cell r="B1361">
            <v>85155</v>
          </cell>
          <cell r="C1361">
            <v>84522</v>
          </cell>
          <cell r="D1361">
            <v>486.8</v>
          </cell>
          <cell r="E1361">
            <v>73.19</v>
          </cell>
          <cell r="F1361">
            <v>8838.7999999999993</v>
          </cell>
          <cell r="H1361">
            <v>12</v>
          </cell>
          <cell r="I1361">
            <v>94</v>
          </cell>
          <cell r="J1361">
            <v>1356</v>
          </cell>
          <cell r="K1361">
            <v>752668013.99999988</v>
          </cell>
        </row>
        <row r="1362">
          <cell r="A1362" t="str">
            <v>PPN2</v>
          </cell>
          <cell r="B1362">
            <v>99103</v>
          </cell>
          <cell r="C1362">
            <v>98516</v>
          </cell>
          <cell r="D1362">
            <v>508.63</v>
          </cell>
          <cell r="E1362">
            <v>81.52</v>
          </cell>
          <cell r="F1362">
            <v>8805.2999999999993</v>
          </cell>
          <cell r="H1362">
            <v>12</v>
          </cell>
          <cell r="I1362">
            <v>94</v>
          </cell>
          <cell r="J1362">
            <v>1357</v>
          </cell>
          <cell r="K1362">
            <v>872631645.89999998</v>
          </cell>
        </row>
        <row r="1363">
          <cell r="A1363" t="str">
            <v>PMT1</v>
          </cell>
          <cell r="B1363">
            <v>120408</v>
          </cell>
          <cell r="C1363">
            <v>119814</v>
          </cell>
          <cell r="D1363">
            <v>349.2</v>
          </cell>
          <cell r="E1363">
            <v>44.04</v>
          </cell>
          <cell r="F1363">
            <v>10047.5</v>
          </cell>
          <cell r="H1363">
            <v>12</v>
          </cell>
          <cell r="I1363">
            <v>94</v>
          </cell>
          <cell r="J1363">
            <v>1358</v>
          </cell>
          <cell r="K1363">
            <v>1209799380</v>
          </cell>
        </row>
        <row r="1364">
          <cell r="A1364" t="str">
            <v>PMT2</v>
          </cell>
          <cell r="B1364">
            <v>151552</v>
          </cell>
          <cell r="C1364">
            <v>150902</v>
          </cell>
          <cell r="D1364">
            <v>482.35</v>
          </cell>
          <cell r="E1364">
            <v>40.130000000000003</v>
          </cell>
          <cell r="F1364">
            <v>10422.200000000001</v>
          </cell>
          <cell r="H1364">
            <v>12</v>
          </cell>
          <cell r="I1364">
            <v>94</v>
          </cell>
          <cell r="J1364">
            <v>1359</v>
          </cell>
          <cell r="K1364">
            <v>1579505254.4000001</v>
          </cell>
        </row>
        <row r="1365">
          <cell r="A1365" t="str">
            <v>PFM1</v>
          </cell>
          <cell r="B1365">
            <v>13425</v>
          </cell>
          <cell r="C1365">
            <v>13185</v>
          </cell>
          <cell r="D1365">
            <v>149.62</v>
          </cell>
          <cell r="E1365">
            <v>65.5</v>
          </cell>
          <cell r="F1365">
            <v>10523.3</v>
          </cell>
          <cell r="H1365">
            <v>12</v>
          </cell>
          <cell r="I1365">
            <v>94</v>
          </cell>
          <cell r="J1365">
            <v>1360</v>
          </cell>
          <cell r="K1365">
            <v>141275302.5</v>
          </cell>
        </row>
        <row r="1366">
          <cell r="A1366" t="str">
            <v>PFM2</v>
          </cell>
          <cell r="B1366">
            <v>32197</v>
          </cell>
          <cell r="C1366">
            <v>30970</v>
          </cell>
          <cell r="D1366">
            <v>160.75</v>
          </cell>
          <cell r="E1366">
            <v>54.58</v>
          </cell>
          <cell r="F1366">
            <v>9597.5</v>
          </cell>
          <cell r="H1366">
            <v>12</v>
          </cell>
          <cell r="I1366">
            <v>94</v>
          </cell>
          <cell r="J1366">
            <v>1361</v>
          </cell>
          <cell r="K1366">
            <v>309010707.5</v>
          </cell>
        </row>
        <row r="1367">
          <cell r="A1367" t="str">
            <v>GPE</v>
          </cell>
          <cell r="B1367">
            <v>777</v>
          </cell>
          <cell r="C1367">
            <v>777</v>
          </cell>
          <cell r="D1367">
            <v>37.03</v>
          </cell>
          <cell r="E1367">
            <v>59.1</v>
          </cell>
          <cell r="F1367">
            <v>18133</v>
          </cell>
          <cell r="H1367">
            <v>12</v>
          </cell>
          <cell r="I1367">
            <v>94</v>
          </cell>
          <cell r="J1367">
            <v>1362</v>
          </cell>
          <cell r="K1367">
            <v>14089341</v>
          </cell>
        </row>
        <row r="1368">
          <cell r="A1368" t="str">
            <v>GFL</v>
          </cell>
          <cell r="B1368">
            <v>458</v>
          </cell>
          <cell r="C1368">
            <v>458</v>
          </cell>
          <cell r="D1368">
            <v>22.27</v>
          </cell>
          <cell r="E1368">
            <v>57.94</v>
          </cell>
          <cell r="F1368">
            <v>16903</v>
          </cell>
          <cell r="H1368">
            <v>12</v>
          </cell>
          <cell r="I1368">
            <v>94</v>
          </cell>
          <cell r="J1368">
            <v>1363</v>
          </cell>
          <cell r="K1368">
            <v>7741574</v>
          </cell>
        </row>
        <row r="1369">
          <cell r="A1369" t="str">
            <v>GFM</v>
          </cell>
          <cell r="B1369">
            <v>54</v>
          </cell>
          <cell r="C1369">
            <v>54</v>
          </cell>
          <cell r="D1369">
            <v>3.38</v>
          </cell>
          <cell r="E1369">
            <v>31.92</v>
          </cell>
          <cell r="F1369">
            <v>15705.8</v>
          </cell>
          <cell r="H1369">
            <v>12</v>
          </cell>
          <cell r="I1369">
            <v>94</v>
          </cell>
          <cell r="J1369">
            <v>1364</v>
          </cell>
          <cell r="K1369">
            <v>848113.2</v>
          </cell>
        </row>
        <row r="1370">
          <cell r="A1370" t="str">
            <v>PJK1</v>
          </cell>
          <cell r="B1370">
            <v>88688.030563765555</v>
          </cell>
          <cell r="C1370">
            <v>88661</v>
          </cell>
          <cell r="D1370">
            <v>740.5</v>
          </cell>
          <cell r="E1370">
            <v>96.84</v>
          </cell>
          <cell r="F1370">
            <v>9496.1</v>
          </cell>
          <cell r="H1370">
            <v>12</v>
          </cell>
          <cell r="I1370">
            <v>94</v>
          </cell>
          <cell r="J1370">
            <v>1365</v>
          </cell>
          <cell r="K1370">
            <v>842190407.03657413</v>
          </cell>
        </row>
        <row r="1371">
          <cell r="A1371" t="str">
            <v>PJK2</v>
          </cell>
          <cell r="B1371">
            <v>89441</v>
          </cell>
          <cell r="C1371">
            <v>89441</v>
          </cell>
          <cell r="D1371">
            <v>744</v>
          </cell>
          <cell r="E1371">
            <v>97.25</v>
          </cell>
          <cell r="F1371">
            <v>9436.5</v>
          </cell>
          <cell r="H1371">
            <v>12</v>
          </cell>
          <cell r="I1371">
            <v>94</v>
          </cell>
          <cell r="J1371">
            <v>1366</v>
          </cell>
          <cell r="K1371">
            <v>844009996.5</v>
          </cell>
        </row>
        <row r="1372">
          <cell r="A1372" t="str">
            <v>PSG4</v>
          </cell>
          <cell r="B1372">
            <v>236027.57148000368</v>
          </cell>
          <cell r="C1372">
            <v>235694</v>
          </cell>
          <cell r="D1372">
            <v>659.22</v>
          </cell>
          <cell r="E1372">
            <v>68.900000000000006</v>
          </cell>
          <cell r="F1372">
            <v>10088.6</v>
          </cell>
          <cell r="H1372">
            <v>12</v>
          </cell>
          <cell r="I1372">
            <v>94</v>
          </cell>
          <cell r="J1372">
            <v>1367</v>
          </cell>
          <cell r="K1372">
            <v>2381187757.6331654</v>
          </cell>
        </row>
        <row r="1373">
          <cell r="A1373" t="str">
            <v>FOSSIL</v>
          </cell>
          <cell r="B1373">
            <v>2654957.6020437693</v>
          </cell>
          <cell r="C1373">
            <v>2638052</v>
          </cell>
          <cell r="F1373">
            <v>8660.9027999425871</v>
          </cell>
          <cell r="H1373">
            <v>12</v>
          </cell>
          <cell r="I1373">
            <v>94</v>
          </cell>
          <cell r="J1373">
            <v>1368</v>
          </cell>
          <cell r="K1373">
            <v>22994329729.269737</v>
          </cell>
          <cell r="M1373">
            <v>2637540</v>
          </cell>
          <cell r="N1373">
            <v>45996838.799999997</v>
          </cell>
          <cell r="R1373">
            <v>46153035.389701538</v>
          </cell>
          <cell r="S1373">
            <v>45996838.799999997</v>
          </cell>
          <cell r="T1373">
            <v>45933939.799999997</v>
          </cell>
          <cell r="U1373">
            <v>9104.9927748914579</v>
          </cell>
          <cell r="V1373">
            <v>420223053762.5423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FPSC TU"/>
      <sheetName val="LT CALC"/>
      <sheetName val="A Sch Recon"/>
      <sheetName val="PROJECTIONS 2011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2010</v>
          </cell>
        </row>
        <row r="8">
          <cell r="G8">
            <v>2010</v>
          </cell>
        </row>
        <row r="9">
          <cell r="G9">
            <v>2010</v>
          </cell>
        </row>
        <row r="10">
          <cell r="G10">
            <v>2010</v>
          </cell>
        </row>
        <row r="11">
          <cell r="G11">
            <v>2010</v>
          </cell>
        </row>
        <row r="12">
          <cell r="G12">
            <v>2010</v>
          </cell>
        </row>
        <row r="13">
          <cell r="G13">
            <v>2010</v>
          </cell>
        </row>
        <row r="14">
          <cell r="G14">
            <v>2010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255_3040</v>
          </cell>
          <cell r="C25" t="str">
            <v>ACCUM DEF-MARTIN SOLAR ITC</v>
          </cell>
        </row>
        <row r="26">
          <cell r="B26" t="str">
            <v>255_3120</v>
          </cell>
          <cell r="C26" t="str">
            <v>ACCUM AMORT CONVERTIBLE ITC</v>
          </cell>
        </row>
        <row r="27">
          <cell r="B27" t="str">
            <v>255_3140</v>
          </cell>
          <cell r="C27" t="str">
            <v>ACCUM AMORT SPACE COAST ITC</v>
          </cell>
        </row>
        <row r="28">
          <cell r="B28" t="str">
            <v>255_3160</v>
          </cell>
          <cell r="C28" t="str">
            <v>ACUM AMORT - MARTIN ITC</v>
          </cell>
        </row>
        <row r="29">
          <cell r="B29" t="str">
            <v>2MC_2MON</v>
          </cell>
          <cell r="C29" t="str">
            <v>Prior Period True-Up Refunded/(Collected) this Period Mid-course 3</v>
          </cell>
        </row>
        <row r="30">
          <cell r="B30" t="str">
            <v>2MC_2OFF</v>
          </cell>
          <cell r="C30" t="str">
            <v>Mid-course correction 2 Offet</v>
          </cell>
        </row>
        <row r="31">
          <cell r="B31" t="str">
            <v>2MC_2TOT</v>
          </cell>
          <cell r="C31" t="str">
            <v>Total Mid course Correction 2</v>
          </cell>
        </row>
        <row r="32">
          <cell r="B32" t="str">
            <v>2MC_2YTD</v>
          </cell>
          <cell r="C32" t="str">
            <v>YTD Mid-course 2 Refunded/(Collected) in Current Year, excluding current month</v>
          </cell>
        </row>
        <row r="33">
          <cell r="B33" t="str">
            <v>2MC_4MON</v>
          </cell>
          <cell r="C33" t="str">
            <v>Prior Period True-Up Refunded/(Collected) this Period Mid-course 2</v>
          </cell>
        </row>
        <row r="34">
          <cell r="B34" t="str">
            <v>2MC_4OFF</v>
          </cell>
          <cell r="C34" t="str">
            <v>Mid-course correction 2 Offet</v>
          </cell>
        </row>
        <row r="35">
          <cell r="B35" t="str">
            <v>2MC_4TOT</v>
          </cell>
          <cell r="C35" t="str">
            <v>Total Mid course Correction 2</v>
          </cell>
        </row>
        <row r="36">
          <cell r="B36" t="str">
            <v>2MC_4YTD</v>
          </cell>
          <cell r="C36" t="str">
            <v>YTD Mid-course 2 Refunded/(Collected) in Current Year, excluding current month</v>
          </cell>
        </row>
        <row r="37">
          <cell r="B37" t="str">
            <v>2MC_5MON</v>
          </cell>
          <cell r="C37" t="str">
            <v>Prior Period True-Up Refunded/(Collected) this Period Mid-course 1</v>
          </cell>
        </row>
        <row r="38">
          <cell r="B38" t="str">
            <v>2MC_5OFF</v>
          </cell>
          <cell r="C38" t="str">
            <v>Mid-course correction 2 Offet</v>
          </cell>
        </row>
        <row r="39">
          <cell r="B39" t="str">
            <v>2MC_5TOT</v>
          </cell>
          <cell r="C39" t="str">
            <v>Mid-course correction 2 TOTAL</v>
          </cell>
        </row>
        <row r="40">
          <cell r="B40" t="str">
            <v>2MC_5YTD</v>
          </cell>
          <cell r="C40" t="str">
            <v>YTD Mid-course 2 Refunded/(Collected) in Current Year, excluding current month</v>
          </cell>
        </row>
        <row r="41">
          <cell r="B41" t="str">
            <v>2MC_8MON</v>
          </cell>
          <cell r="C41" t="str">
            <v>Prior Period True-Up Refunded/(Collected) this Period Mid-course 2</v>
          </cell>
        </row>
        <row r="42">
          <cell r="B42" t="str">
            <v>2MC_8OFF</v>
          </cell>
          <cell r="C42" t="str">
            <v>Mid-course correction 2 Offet</v>
          </cell>
        </row>
        <row r="43">
          <cell r="B43" t="str">
            <v>2MC_8TOT</v>
          </cell>
          <cell r="C43" t="str">
            <v>Total Mid course Correction 2</v>
          </cell>
        </row>
        <row r="44">
          <cell r="B44" t="str">
            <v>2MC_8YTD</v>
          </cell>
          <cell r="C44" t="str">
            <v>YTD Mid-course 2 Refunded/(Collected) in Current Year, excluding current month</v>
          </cell>
        </row>
        <row r="45">
          <cell r="B45" t="str">
            <v>3MC_2MON</v>
          </cell>
          <cell r="C45" t="str">
            <v>Prior Period True-Up Refunded/(Collected) this Period Mid-course 2</v>
          </cell>
        </row>
        <row r="46">
          <cell r="B46" t="str">
            <v>3MC_2OFF</v>
          </cell>
          <cell r="C46" t="str">
            <v>Mid-course correction 3 Offet</v>
          </cell>
        </row>
        <row r="47">
          <cell r="B47" t="str">
            <v>3MC_2TOT</v>
          </cell>
          <cell r="C47" t="str">
            <v>Total Mid course Correction 3</v>
          </cell>
        </row>
        <row r="48">
          <cell r="B48" t="str">
            <v>3MC_2YTD</v>
          </cell>
          <cell r="C48" t="str">
            <v>YTD Mid-course 3 Refunded/(Collected) in Current Year, excluding current month</v>
          </cell>
        </row>
        <row r="49">
          <cell r="B49" t="str">
            <v>3MC_4MON</v>
          </cell>
          <cell r="C49" t="str">
            <v>Prior Period True-Up Refunded/(Collected) this Period Mid-course 1</v>
          </cell>
        </row>
        <row r="50">
          <cell r="B50" t="str">
            <v>3MC_4OFF</v>
          </cell>
          <cell r="C50" t="str">
            <v>Mid-course correction 3 Offet</v>
          </cell>
        </row>
        <row r="51">
          <cell r="B51" t="str">
            <v>3MC_4TOT</v>
          </cell>
          <cell r="C51" t="str">
            <v>Total Mid course Correction 3</v>
          </cell>
        </row>
        <row r="52">
          <cell r="B52" t="str">
            <v>3MC_4YTD</v>
          </cell>
          <cell r="C52" t="str">
            <v>YTD Mid-course 3 Refunded/(Collected) in Current Year, excluding current month</v>
          </cell>
        </row>
        <row r="53">
          <cell r="B53" t="str">
            <v>3MC_5MON</v>
          </cell>
          <cell r="C53" t="str">
            <v>Prior Period True-Up Refunded/(Collected) this Period Mid-course 2</v>
          </cell>
        </row>
        <row r="54">
          <cell r="B54" t="str">
            <v>3MC_5OFF</v>
          </cell>
          <cell r="C54" t="str">
            <v>Mid-course correction 3 Offet</v>
          </cell>
        </row>
        <row r="55">
          <cell r="B55" t="str">
            <v>3MC_5TOT</v>
          </cell>
          <cell r="C55" t="str">
            <v>Mid-course correction 3 TOTAL</v>
          </cell>
        </row>
        <row r="56">
          <cell r="B56" t="str">
            <v>3MC_5YTD</v>
          </cell>
          <cell r="C56" t="str">
            <v>YTD Mid-course 3 Refunded/(Collected) in Current Year, excluding current month</v>
          </cell>
        </row>
        <row r="57">
          <cell r="B57" t="str">
            <v>3MC_8MON</v>
          </cell>
          <cell r="C57" t="str">
            <v>Prior Period True-Up Refunded/(Collected) this Period Mid-course 3</v>
          </cell>
        </row>
        <row r="58">
          <cell r="B58" t="str">
            <v>3MC_8OFF</v>
          </cell>
          <cell r="C58" t="str">
            <v>Mid-course correction 3 Offet</v>
          </cell>
        </row>
        <row r="59">
          <cell r="B59" t="str">
            <v>3MC_8TOT</v>
          </cell>
          <cell r="C59" t="str">
            <v>Total Mid course Correction 3</v>
          </cell>
        </row>
        <row r="60">
          <cell r="B60" t="str">
            <v>3MC_8YTD</v>
          </cell>
          <cell r="C60" t="str">
            <v>YTD Mid-course 3 Refunded/(Collected) in Current Year, excluding current month</v>
          </cell>
        </row>
        <row r="61">
          <cell r="B61" t="str">
            <v>403_0020</v>
          </cell>
          <cell r="C61" t="str">
            <v>DEPR EXP-LOW NOX BURNERS-ECRC</v>
          </cell>
        </row>
        <row r="62">
          <cell r="B62" t="str">
            <v>403_0030</v>
          </cell>
          <cell r="C62" t="str">
            <v>DEPR EXP-CONTINUOUS EMISS MONITOR-ECRC</v>
          </cell>
        </row>
        <row r="63">
          <cell r="B63" t="str">
            <v>403_0040</v>
          </cell>
          <cell r="C63" t="str">
            <v>DEPR EXP-CLEAN CLOSURE-ECRC</v>
          </cell>
        </row>
        <row r="64">
          <cell r="B64" t="str">
            <v>403_0050</v>
          </cell>
          <cell r="C64" t="str">
            <v>DEPR EXP-ABOVE GROUND STORAGE-ECRC</v>
          </cell>
        </row>
        <row r="65">
          <cell r="B65" t="str">
            <v>403_0070</v>
          </cell>
          <cell r="C65" t="str">
            <v>DEPR EXP-RELOC TURBINE OIL PIPE-ECRC</v>
          </cell>
        </row>
        <row r="66">
          <cell r="B66" t="str">
            <v>403_0080</v>
          </cell>
          <cell r="C66" t="str">
            <v>DEPRE EXP-OIL SPILL CLEANUP-ECRC</v>
          </cell>
        </row>
        <row r="67">
          <cell r="B67" t="str">
            <v>403_0100</v>
          </cell>
          <cell r="C67" t="str">
            <v>DEPR EXP-POLLUTION DISCHARGE ELIM-ECRC</v>
          </cell>
        </row>
        <row r="68">
          <cell r="B68" t="str">
            <v>403_0120</v>
          </cell>
          <cell r="C68" t="str">
            <v>DEPR EXP-SCHERER DISCHARGE PIPLINE-ECRC</v>
          </cell>
        </row>
        <row r="69">
          <cell r="B69" t="str">
            <v>403_0160</v>
          </cell>
          <cell r="C69" t="str">
            <v>DEPR EXP-ST LUCIE TURTLE NETS-ECRC</v>
          </cell>
        </row>
        <row r="70">
          <cell r="B70" t="str">
            <v>403_0200</v>
          </cell>
          <cell r="C70" t="str">
            <v>WAST/STORM WATER DISCHARGE ELIM PRJ-ECRC</v>
          </cell>
        </row>
        <row r="71">
          <cell r="B71" t="str">
            <v>403_0230</v>
          </cell>
          <cell r="C71" t="str">
            <v>DEPR EXP-SPILL PREVENTION CONTROL-ECRC</v>
          </cell>
        </row>
        <row r="72">
          <cell r="B72" t="str">
            <v>403_0240</v>
          </cell>
          <cell r="C72" t="str">
            <v>DEPR EXP-REBURN NOX CNTRL MANATEE-ECRC</v>
          </cell>
        </row>
        <row r="73">
          <cell r="B73" t="str">
            <v>403_0250</v>
          </cell>
          <cell r="C73" t="str">
            <v>DEPR EXP-ELECTRO STATIC PRECIP-ECRC</v>
          </cell>
        </row>
        <row r="74">
          <cell r="B74" t="str">
            <v>403_0260</v>
          </cell>
          <cell r="C74" t="str">
            <v>DEPR EXP-UST REPLACEMENT/REMOVAL ECRC</v>
          </cell>
        </row>
        <row r="75">
          <cell r="B75" t="str">
            <v>403_0270</v>
          </cell>
          <cell r="C75" t="str">
            <v>DEPR EXP-CLEAN AIR INTER RULE(CAIR)-ECRC</v>
          </cell>
        </row>
        <row r="76">
          <cell r="B76" t="str">
            <v>403_1210</v>
          </cell>
          <cell r="C76" t="str">
            <v>DEPR EXP-ENGY CONSERV-LMS</v>
          </cell>
        </row>
        <row r="77">
          <cell r="B77" t="str">
            <v>404_0030</v>
          </cell>
          <cell r="C77" t="str">
            <v>AMORT EXP-CONTINOUS EMISSN MONITOR-ECRC</v>
          </cell>
        </row>
        <row r="78">
          <cell r="B78" t="str">
            <v>404_0080</v>
          </cell>
          <cell r="C78" t="str">
            <v>AMORT EXP-OIL SPILL CLEAN UP-ECRC</v>
          </cell>
        </row>
        <row r="79">
          <cell r="B79" t="str">
            <v>404_0230</v>
          </cell>
          <cell r="C79" t="str">
            <v>AMORT EXP-SPILL PREVENTION CONTROL-ECRC</v>
          </cell>
        </row>
        <row r="80">
          <cell r="B80" t="str">
            <v>407_3630</v>
          </cell>
          <cell r="C80" t="str">
            <v>AMORT REG ASSET-OKEELANTA SETTLMNT-FUEL</v>
          </cell>
        </row>
        <row r="81">
          <cell r="B81" t="str">
            <v>407_363Y</v>
          </cell>
          <cell r="C81" t="str">
            <v>AMORT REG ASSET-OKEELANTA SETTLMNT-FUEL</v>
          </cell>
        </row>
        <row r="82">
          <cell r="B82" t="str">
            <v>407_3640</v>
          </cell>
          <cell r="C82" t="str">
            <v>AMORT REG ASSET-OKEELANTA SETLMNT-CAPCT</v>
          </cell>
        </row>
        <row r="83">
          <cell r="B83" t="str">
            <v>407_364Y</v>
          </cell>
          <cell r="C83" t="str">
            <v>AMORT REG ASSET-OKEELANTA SETLMNT-CAPCT</v>
          </cell>
        </row>
        <row r="84">
          <cell r="B84" t="str">
            <v>407_3700</v>
          </cell>
          <cell r="C84" t="str">
            <v>AMORT REG ASSET-NUCLEAR COST RECOVERY</v>
          </cell>
        </row>
        <row r="85">
          <cell r="B85" t="str">
            <v>407_3730</v>
          </cell>
          <cell r="C85" t="str">
            <v>AMORT REG ASSET-CONV ITC DEPR LOSS</v>
          </cell>
        </row>
        <row r="86">
          <cell r="B86" t="str">
            <v>407_3740</v>
          </cell>
          <cell r="C86" t="str">
            <v>AMORT REG ASST-SPACE COAST ITC DEPR LOS</v>
          </cell>
        </row>
        <row r="87">
          <cell r="B87" t="str">
            <v>407_3750</v>
          </cell>
          <cell r="C87" t="str">
            <v>AMORT REG ASSET - MARTIN ITC DEPR</v>
          </cell>
        </row>
        <row r="88">
          <cell r="B88" t="str">
            <v>407_4020</v>
          </cell>
          <cell r="C88" t="str">
            <v>AMORT REG LIAB CONVERTIBLE ITC</v>
          </cell>
        </row>
        <row r="89">
          <cell r="B89" t="str">
            <v>407_4030</v>
          </cell>
          <cell r="C89" t="str">
            <v>AMORT REG LIAB-SPACE COAST ITC</v>
          </cell>
        </row>
        <row r="90">
          <cell r="B90" t="str">
            <v>407_4040</v>
          </cell>
          <cell r="C90" t="str">
            <v>AMORT REG LIAB-CONVERTIBLE ITC G/U</v>
          </cell>
        </row>
        <row r="91">
          <cell r="B91" t="str">
            <v>407_4050</v>
          </cell>
          <cell r="C91" t="str">
            <v>AMORT REG LIAB-SPACE COAST ITC G/U</v>
          </cell>
        </row>
        <row r="92">
          <cell r="B92" t="str">
            <v>407_4060</v>
          </cell>
          <cell r="C92" t="str">
            <v>AMORT REG LIAB - MARTIN ITC</v>
          </cell>
        </row>
        <row r="93">
          <cell r="B93" t="str">
            <v>407_4070</v>
          </cell>
          <cell r="C93" t="str">
            <v>AMORT REG LIAB - MARTIN ITC G/U</v>
          </cell>
        </row>
        <row r="94">
          <cell r="B94" t="str">
            <v>410_1240</v>
          </cell>
          <cell r="C94" t="str">
            <v>OTH PROP-STORM RECOVERY PROPERTY-FED</v>
          </cell>
        </row>
        <row r="95">
          <cell r="B95" t="str">
            <v>411_8000</v>
          </cell>
          <cell r="C95" t="str">
            <v>GAIN FROM DISPOSITION OF ALLOWANCE-ECRC</v>
          </cell>
        </row>
        <row r="96">
          <cell r="B96" t="str">
            <v>440_0180</v>
          </cell>
          <cell r="C96" t="str">
            <v>RESIDENTIAL SALES-FUEL REVENUE REFUND</v>
          </cell>
        </row>
        <row r="97">
          <cell r="B97" t="str">
            <v>440_0300</v>
          </cell>
          <cell r="C97" t="str">
            <v>RESIDENTIAL SALES-GREEN POWER-ECCR</v>
          </cell>
        </row>
        <row r="98">
          <cell r="B98" t="str">
            <v>440_0980</v>
          </cell>
          <cell r="C98" t="str">
            <v>RESIDNTL SALES PUB AUTH-FUEL REVNU REFND</v>
          </cell>
        </row>
        <row r="99">
          <cell r="B99" t="str">
            <v>440_2000</v>
          </cell>
          <cell r="C99" t="str">
            <v>Conservation Revenues</v>
          </cell>
        </row>
        <row r="100">
          <cell r="B100" t="str">
            <v>440_2084</v>
          </cell>
        </row>
        <row r="101">
          <cell r="B101" t="str">
            <v>440_2810</v>
          </cell>
        </row>
        <row r="102">
          <cell r="B102" t="str">
            <v>440_2840</v>
          </cell>
        </row>
        <row r="103">
          <cell r="B103" t="str">
            <v>440_2940</v>
          </cell>
        </row>
        <row r="104">
          <cell r="B104" t="str">
            <v>440_3000</v>
          </cell>
          <cell r="C104" t="str">
            <v>RESIDENTIAL LOAD CONTROL CREDITS</v>
          </cell>
        </row>
        <row r="105">
          <cell r="B105" t="str">
            <v>440_4000</v>
          </cell>
          <cell r="C105" t="str">
            <v>Retail Fuel Revenues</v>
          </cell>
        </row>
        <row r="106">
          <cell r="B106" t="str">
            <v>440_4084</v>
          </cell>
          <cell r="C106" t="str">
            <v>Wholesale Fuel Revenues Rate Code - 084</v>
          </cell>
        </row>
        <row r="107">
          <cell r="B107" t="str">
            <v>440_4810</v>
          </cell>
          <cell r="C107" t="str">
            <v>Wholesale Fuel Revenues Rate Code - 810</v>
          </cell>
        </row>
        <row r="108">
          <cell r="B108" t="str">
            <v>440_4840</v>
          </cell>
          <cell r="C108" t="str">
            <v>Wholesale Fuel Revenues Rate Code - 840</v>
          </cell>
        </row>
        <row r="109">
          <cell r="B109" t="str">
            <v>440_4940</v>
          </cell>
          <cell r="C109" t="str">
            <v>Wholesale Fuel Revenues Rate Code - 940</v>
          </cell>
        </row>
        <row r="110">
          <cell r="B110" t="str">
            <v>440_5000</v>
          </cell>
          <cell r="C110" t="str">
            <v>Capacity Revenues</v>
          </cell>
        </row>
        <row r="111">
          <cell r="B111" t="str">
            <v>440_5084</v>
          </cell>
          <cell r="C111" t="str">
            <v>Capacity Revenues - 084</v>
          </cell>
        </row>
        <row r="112">
          <cell r="B112" t="str">
            <v>440_5810</v>
          </cell>
          <cell r="C112" t="str">
            <v>Capacity Revenues - 810</v>
          </cell>
        </row>
        <row r="113">
          <cell r="B113" t="str">
            <v>440_5840</v>
          </cell>
          <cell r="C113" t="str">
            <v>Capacity Revenues - 840</v>
          </cell>
        </row>
        <row r="114">
          <cell r="B114" t="str">
            <v>440_5940</v>
          </cell>
          <cell r="C114" t="str">
            <v>Capacity Revenues - 940</v>
          </cell>
        </row>
        <row r="115">
          <cell r="B115" t="str">
            <v>440_8000</v>
          </cell>
          <cell r="C115" t="str">
            <v>Environmental Revenues</v>
          </cell>
        </row>
        <row r="116">
          <cell r="B116" t="str">
            <v>440_8084</v>
          </cell>
        </row>
        <row r="117">
          <cell r="B117" t="str">
            <v>440_8810</v>
          </cell>
        </row>
        <row r="118">
          <cell r="B118" t="str">
            <v>440_8840</v>
          </cell>
        </row>
        <row r="119">
          <cell r="B119" t="str">
            <v>440_8940</v>
          </cell>
        </row>
        <row r="120">
          <cell r="B120" t="str">
            <v>442_1180</v>
          </cell>
          <cell r="C120" t="str">
            <v>COMMERCIAL_SALES-FUEL_REVENUE_REFUND</v>
          </cell>
        </row>
        <row r="121">
          <cell r="B121" t="str">
            <v>442_1300</v>
          </cell>
          <cell r="C121" t="str">
            <v>COMMERCIAL SALES-GREEN POWER-ECCR</v>
          </cell>
        </row>
        <row r="122">
          <cell r="B122" t="str">
            <v>442_1800</v>
          </cell>
          <cell r="C122" t="str">
            <v>COMERCIAL SALES-PUB AUTH-GREEN PWR-ECCR</v>
          </cell>
        </row>
        <row r="123">
          <cell r="B123" t="str">
            <v>442_1900</v>
          </cell>
          <cell r="C123" t="str">
            <v>GS_RATE_CLAS_LOAD_CNTL_PRJ-REVNUE_2_&amp;_B</v>
          </cell>
        </row>
        <row r="124">
          <cell r="B124" t="str">
            <v>442_1980</v>
          </cell>
          <cell r="C124" t="str">
            <v>COMMERCL SALES PUB AUTH-FUEL REVNU REFUN</v>
          </cell>
        </row>
        <row r="125">
          <cell r="B125" t="str">
            <v>442_2180</v>
          </cell>
          <cell r="C125" t="str">
            <v>INDUSTRIAL_SALES-FUEL_REVENUE_REFUND</v>
          </cell>
        </row>
        <row r="126">
          <cell r="B126" t="str">
            <v>442_2300</v>
          </cell>
          <cell r="C126" t="str">
            <v>INDUSTRIAL SALES-GREEN POWER-ECCR</v>
          </cell>
        </row>
        <row r="127">
          <cell r="B127" t="str">
            <v>442_2800</v>
          </cell>
          <cell r="C127" t="str">
            <v>INDUSTRIL SALES-PUB AUTH-GREEN PWR-ECCR</v>
          </cell>
        </row>
        <row r="128">
          <cell r="B128" t="str">
            <v>442_2900</v>
          </cell>
          <cell r="C128" t="str">
            <v>GS_RATE_CLAS_LOAD_CNTL_PRJ-REVNUE_3_&amp;_C</v>
          </cell>
        </row>
        <row r="129">
          <cell r="B129" t="str">
            <v>442_2980</v>
          </cell>
          <cell r="C129" t="str">
            <v>INDUSTRL SALES PUB AUTH-FUEL REVNU REFUN</v>
          </cell>
        </row>
        <row r="130">
          <cell r="B130" t="str">
            <v>442_3000</v>
          </cell>
          <cell r="C130" t="str">
            <v>RECOVERABLE CILC INCENTIVES</v>
          </cell>
        </row>
        <row r="131">
          <cell r="B131" t="str">
            <v>442_3400</v>
          </cell>
          <cell r="C131" t="str">
            <v>C/I DEMAND REDUCTION INCENTIVE-(ECCR)</v>
          </cell>
        </row>
        <row r="132">
          <cell r="B132" t="str">
            <v>444_0180</v>
          </cell>
          <cell r="C132" t="str">
            <v>PUBLIC STREET/HWY LIGHT-FUEL REVNU REFND</v>
          </cell>
        </row>
        <row r="133">
          <cell r="B133" t="str">
            <v>445_0180</v>
          </cell>
          <cell r="C133" t="str">
            <v>OTHER SALES TO PUB AUTH-FUEL REVNU REFUN</v>
          </cell>
        </row>
        <row r="134">
          <cell r="B134" t="str">
            <v>445_0300</v>
          </cell>
          <cell r="C134" t="str">
            <v>OTHR SALES TO PUB AUTH-GREEN POWER-ECCR</v>
          </cell>
        </row>
        <row r="135">
          <cell r="B135" t="str">
            <v>446_0180</v>
          </cell>
          <cell r="C135" t="str">
            <v>SALE TO RAILROAD/RAILWY-FUEL REVNU REFUN</v>
          </cell>
        </row>
        <row r="136">
          <cell r="B136" t="str">
            <v>446_0800</v>
          </cell>
          <cell r="C136" t="str">
            <v>OTHR SALES TO PUB AUTH-GREEN POWER-ECCR</v>
          </cell>
        </row>
        <row r="137">
          <cell r="B137" t="str">
            <v>447_1100</v>
          </cell>
          <cell r="C137" t="str">
            <v>SALES FOR RESALE-RECOV INTCHG PWR SALES</v>
          </cell>
        </row>
        <row r="138">
          <cell r="B138" t="str">
            <v>447_1160</v>
          </cell>
          <cell r="C138" t="str">
            <v>REVENUES-GAIN ON NON-BROKER SALES</v>
          </cell>
        </row>
        <row r="139">
          <cell r="B139" t="str">
            <v>447_1200</v>
          </cell>
          <cell r="C139" t="str">
            <v>CAPACITY SALES-CCR REVENUES</v>
          </cell>
        </row>
        <row r="140">
          <cell r="B140" t="str">
            <v>447_1210</v>
          </cell>
          <cell r="C140" t="str">
            <v>CAP REV CCR-FPSC-1990 RATE REDUCTION</v>
          </cell>
        </row>
        <row r="141">
          <cell r="B141" t="str">
            <v>447_1220</v>
          </cell>
          <cell r="C141" t="str">
            <v>POWER SALES-EST TRANSMISSION SERVICE</v>
          </cell>
        </row>
        <row r="142">
          <cell r="B142" t="str">
            <v>447_1230</v>
          </cell>
          <cell r="C142" t="str">
            <v>POWER SALES-TRANSMISSION SERVICE CONTRA</v>
          </cell>
        </row>
        <row r="143">
          <cell r="B143" t="str">
            <v>447_1240</v>
          </cell>
          <cell r="C143" t="str">
            <v>POWER SALES-TRANSMISSION SERVICE</v>
          </cell>
        </row>
        <row r="144">
          <cell r="B144" t="str">
            <v>447_1250</v>
          </cell>
          <cell r="C144" t="str">
            <v>SCHEDULING SYST CNTROL DISPATCH SERVICE</v>
          </cell>
        </row>
        <row r="145">
          <cell r="B145" t="str">
            <v>447_1260</v>
          </cell>
          <cell r="C145" t="str">
            <v>REACTIVE &amp; VOLTAGE CONTROL SVC-NON FUEL</v>
          </cell>
        </row>
        <row r="146">
          <cell r="B146" t="str">
            <v>456_2250</v>
          </cell>
          <cell r="C146" t="str">
            <v>ENERGY IMBALANCE SERVICE</v>
          </cell>
        </row>
        <row r="147">
          <cell r="B147" t="str">
            <v>456_2300</v>
          </cell>
          <cell r="C147" t="str">
            <v>ENERGY IMBALANCE PENALTY REVENUE</v>
          </cell>
        </row>
        <row r="148">
          <cell r="B148" t="str">
            <v>456_2310</v>
          </cell>
          <cell r="C148" t="str">
            <v>ENERGY IMBALANCE PENALTY REVENUE REFUND</v>
          </cell>
        </row>
        <row r="149">
          <cell r="B149" t="str">
            <v>456_8700</v>
          </cell>
          <cell r="C149" t="str">
            <v>OTHER REVENUES-BUILDSMART REVENUES-ECCR</v>
          </cell>
        </row>
        <row r="150">
          <cell r="B150" t="str">
            <v>456_9440</v>
          </cell>
          <cell r="C150" t="str">
            <v>DEF REV-OVERRECOVERY-CCR</v>
          </cell>
        </row>
        <row r="151">
          <cell r="B151" t="str">
            <v>456_9480</v>
          </cell>
          <cell r="C151" t="str">
            <v>DEF REG ASSESS FEE REV-CCR</v>
          </cell>
        </row>
        <row r="152">
          <cell r="B152" t="str">
            <v>501_1100</v>
          </cell>
          <cell r="C152" t="str">
            <v>FUEL-RECOVERABLE FUEL,OIL</v>
          </cell>
        </row>
        <row r="153">
          <cell r="B153" t="str">
            <v>501_1110</v>
          </cell>
          <cell r="C153" t="str">
            <v>FUEL OIL RECOVERABLE ADJUSTMENTS</v>
          </cell>
        </row>
        <row r="154">
          <cell r="B154" t="str">
            <v>501_1150</v>
          </cell>
          <cell r="C154" t="str">
            <v>INCREMENTAL HEDGING COSTS</v>
          </cell>
        </row>
        <row r="155">
          <cell r="B155" t="str">
            <v>501_1200</v>
          </cell>
          <cell r="C155" t="str">
            <v>FUEL-RECOVERABLE FUEL GAS</v>
          </cell>
        </row>
        <row r="156">
          <cell r="B156" t="str">
            <v>501_1300</v>
          </cell>
          <cell r="C156" t="str">
            <v>OIL, RECOV TEMPERATURE &amp; CALIBRATION ADJ</v>
          </cell>
        </row>
        <row r="157">
          <cell r="B157" t="str">
            <v>501_1400</v>
          </cell>
          <cell r="C157" t="str">
            <v>RECOVERABLE FUEL,COAL(GENERATION)</v>
          </cell>
        </row>
        <row r="158">
          <cell r="B158" t="str">
            <v>501_1410</v>
          </cell>
          <cell r="C158" t="str">
            <v>SJRPP/SCHERER COAL CARS DEPR EXPENSE</v>
          </cell>
        </row>
        <row r="159">
          <cell r="B159" t="str">
            <v>501_1420</v>
          </cell>
          <cell r="C159" t="str">
            <v>RECOVERABLE FUEL, PETCOKE (GENERATION)</v>
          </cell>
        </row>
        <row r="160">
          <cell r="B160" t="str">
            <v>501_1430</v>
          </cell>
          <cell r="C160" t="str">
            <v>RECOVERABLE FUEL COAL ADJUSTMENTS</v>
          </cell>
        </row>
        <row r="161">
          <cell r="B161" t="str">
            <v>501_1440</v>
          </cell>
          <cell r="C161" t="str">
            <v>RECOVERABLE FUEL COAL ADDITIVES</v>
          </cell>
        </row>
        <row r="162">
          <cell r="B162" t="str">
            <v>501_1500</v>
          </cell>
          <cell r="C162" t="str">
            <v>RECOVERABLE FUEL,COAL (INVENTORY ADJ)</v>
          </cell>
        </row>
        <row r="163">
          <cell r="B163" t="str">
            <v>501_1600</v>
          </cell>
          <cell r="C163" t="str">
            <v>RECOVERABLE FUEL, DISTILLATE(GENERATION)</v>
          </cell>
        </row>
        <row r="164">
          <cell r="B164" t="str">
            <v>501_1800</v>
          </cell>
          <cell r="C164" t="str">
            <v>FUEL OIL RECOVERABLE-ADJUSTMENTS</v>
          </cell>
        </row>
        <row r="165">
          <cell r="B165" t="str">
            <v>502_2590</v>
          </cell>
          <cell r="C165" t="str">
            <v>STEAM OTHER SOURCES-ESP OPER COSTS-ECRC</v>
          </cell>
        </row>
        <row r="166">
          <cell r="B166" t="str">
            <v>502_3190</v>
          </cell>
          <cell r="C166" t="str">
            <v>STEAM EXP-CLEAN AIR INTERSTATE RULE-ECRC</v>
          </cell>
        </row>
        <row r="167">
          <cell r="B167" t="str">
            <v>502_3390</v>
          </cell>
          <cell r="C167" t="str">
            <v>STEAM EXP-CLEAN AIR MERCURY RULE-ECRC</v>
          </cell>
        </row>
        <row r="168">
          <cell r="B168" t="str">
            <v>506_0190</v>
          </cell>
          <cell r="C168" t="str">
            <v>MISC STM PWR EXP-AIR PERMIT FEES-ECRC</v>
          </cell>
        </row>
        <row r="169">
          <cell r="B169" t="str">
            <v>506_0490</v>
          </cell>
          <cell r="C169" t="str">
            <v>MISC STM PWR EXP-CLEAN CLOSURE-ECRC</v>
          </cell>
        </row>
        <row r="170">
          <cell r="B170" t="str">
            <v>506_0750</v>
          </cell>
          <cell r="C170" t="str">
            <v>MISC STM PWR EXP-FOSSIL PLANT SECURITY</v>
          </cell>
        </row>
        <row r="171">
          <cell r="B171" t="str">
            <v>506_0890</v>
          </cell>
          <cell r="C171" t="str">
            <v>MISC STM PWR EXP-OIL SPILL CLEAN-ECRC</v>
          </cell>
        </row>
        <row r="172">
          <cell r="B172" t="str">
            <v>506_1490</v>
          </cell>
          <cell r="C172" t="str">
            <v>MISC STM PWR EXP-WATER PERMIT FEES-ECRC</v>
          </cell>
        </row>
        <row r="173">
          <cell r="B173" t="str">
            <v>506_2290</v>
          </cell>
          <cell r="C173" t="str">
            <v>MSC STM PWR EXP-PIPELIN INTEGR MGT-ECRC</v>
          </cell>
        </row>
        <row r="174">
          <cell r="B174" t="str">
            <v>506_2390</v>
          </cell>
          <cell r="C174" t="str">
            <v>MSC STM PWR EXP-SPILL PREVENT CNTL-ECRC</v>
          </cell>
        </row>
        <row r="175">
          <cell r="B175" t="str">
            <v>506_2790</v>
          </cell>
          <cell r="C175" t="str">
            <v>MSC STM PWR EXP-LOWST QUALTY WATER-ECRC</v>
          </cell>
        </row>
        <row r="176">
          <cell r="B176" t="str">
            <v>506_2890</v>
          </cell>
          <cell r="C176" t="str">
            <v>MISC_STM_PWR_EXP-316_B_COMPLIANCE-ECRC 3</v>
          </cell>
        </row>
        <row r="177">
          <cell r="B177" t="str">
            <v>506_3190</v>
          </cell>
          <cell r="C177" t="str">
            <v>MISC STM PWR EXP-CAIR COMPLIANCE-ECRC</v>
          </cell>
        </row>
        <row r="178">
          <cell r="B178" t="str">
            <v>506_3200</v>
          </cell>
          <cell r="C178" t="str">
            <v>GREEN HOUSE GAS REDUCTION PROGRAM-ECRC</v>
          </cell>
        </row>
        <row r="179">
          <cell r="B179" t="str">
            <v>506_3290</v>
          </cell>
          <cell r="C179" t="str">
            <v>MISC STM PWR EXP-BART PROJECT-ECRC</v>
          </cell>
        </row>
        <row r="180">
          <cell r="B180" t="str">
            <v>506_3390</v>
          </cell>
          <cell r="C180" t="str">
            <v>MSC STM PWR EXP-CLEAN AIR MERC RULE-ECRC</v>
          </cell>
        </row>
        <row r="181">
          <cell r="B181" t="str">
            <v>506_4390</v>
          </cell>
          <cell r="C181" t="str">
            <v>MISC OTH PWR EXP-CAIR COMPLIANCE-ECRC</v>
          </cell>
        </row>
        <row r="182">
          <cell r="B182" t="str">
            <v>509_3190</v>
          </cell>
          <cell r="C182" t="str">
            <v>MAINT SUPV &amp; ENGR-NOX ALLOWANCES-ECRC</v>
          </cell>
        </row>
        <row r="183">
          <cell r="B183" t="str">
            <v>510_3190</v>
          </cell>
          <cell r="C183" t="str">
            <v>MNT SUPV/ENGR-CLN AIR INTERSTAT RUL-ECRC</v>
          </cell>
        </row>
        <row r="184">
          <cell r="B184" t="str">
            <v>510_3390</v>
          </cell>
          <cell r="C184" t="str">
            <v>MNT SUPV/ENGR-CLEAN AIR MERC RULE-ECRC</v>
          </cell>
        </row>
        <row r="185">
          <cell r="B185" t="str">
            <v>511_0590</v>
          </cell>
          <cell r="C185" t="str">
            <v>MAINT OF STRUCTURES-ABOVE GRD STOR-ECRC</v>
          </cell>
        </row>
        <row r="186">
          <cell r="B186" t="str">
            <v>511_3190</v>
          </cell>
          <cell r="C186" t="str">
            <v>MNT OF STRUC-CLN AIR INTERSTAT RULE-ECRC</v>
          </cell>
        </row>
        <row r="187">
          <cell r="B187" t="str">
            <v>511_3390</v>
          </cell>
          <cell r="C187" t="str">
            <v>MNT OF STRUC-CLEAN AIR MERCURY RULE-ECRC</v>
          </cell>
        </row>
        <row r="188">
          <cell r="B188" t="str">
            <v>511_3590</v>
          </cell>
          <cell r="C188" t="str">
            <v>MAINT OF STRUC-PMN DRINKING WATER-ECRC</v>
          </cell>
        </row>
        <row r="189">
          <cell r="B189" t="str">
            <v>512_0390</v>
          </cell>
          <cell r="C189" t="str">
            <v>MAINT BOILER PLT-CONT EMISS MON-ECRC</v>
          </cell>
        </row>
        <row r="190">
          <cell r="B190" t="str">
            <v>512_2490</v>
          </cell>
          <cell r="C190" t="str">
            <v>MAINT BOILER PLT-REBURN MAINT-ECRC</v>
          </cell>
        </row>
        <row r="191">
          <cell r="B191" t="str">
            <v>512_2590</v>
          </cell>
          <cell r="C191" t="str">
            <v>MAINT BOILER PLT-ESP MAINT COSTS-ECRC</v>
          </cell>
        </row>
        <row r="192">
          <cell r="B192" t="str">
            <v>512_3190</v>
          </cell>
          <cell r="C192" t="str">
            <v>MNT BOIL PLT-CLN AIR INTERSTAT RULE-ECRC</v>
          </cell>
        </row>
        <row r="193">
          <cell r="B193" t="str">
            <v>512_3390</v>
          </cell>
          <cell r="C193" t="str">
            <v>MNT BOILER PLT-CLEAN AIR MERC RULE-ECRC</v>
          </cell>
        </row>
        <row r="194">
          <cell r="B194" t="str">
            <v>513_4190</v>
          </cell>
          <cell r="C194" t="str">
            <v>MAINT ELEC PLT-MANATE TEMP HEAT SYS-ECRC</v>
          </cell>
        </row>
        <row r="195">
          <cell r="B195" t="str">
            <v>514_0890</v>
          </cell>
          <cell r="C195" t="str">
            <v>MAINT MISC PLT-OIL SPILL CLEAN-ECRC</v>
          </cell>
        </row>
        <row r="196">
          <cell r="B196" t="str">
            <v>514_1390</v>
          </cell>
          <cell r="C196" t="str">
            <v>MAINT MISC PLT-CORCT ACTN PRG RCRA-ECRC</v>
          </cell>
        </row>
        <row r="197">
          <cell r="B197" t="str">
            <v>514_1790</v>
          </cell>
          <cell r="C197" t="str">
            <v>MAINT MISC PLT-N/C LIQUID WASTES-ECRC</v>
          </cell>
        </row>
        <row r="198">
          <cell r="B198" t="str">
            <v>514_2090</v>
          </cell>
          <cell r="C198" t="str">
            <v>MAINT MISC PLT-WASTEWATER RECOVERY-ECRC</v>
          </cell>
        </row>
        <row r="199">
          <cell r="B199" t="str">
            <v>518_0000</v>
          </cell>
          <cell r="C199" t="str">
            <v>NUCLEAR  FUEL EXPENSE</v>
          </cell>
        </row>
        <row r="200">
          <cell r="B200" t="str">
            <v>518_1100</v>
          </cell>
          <cell r="C200" t="str">
            <v>NUC FUEL EXP-RECOV BURNUP CHG-LEASD FUEL</v>
          </cell>
        </row>
        <row r="201">
          <cell r="B201" t="str">
            <v>518_1110</v>
          </cell>
          <cell r="C201" t="str">
            <v>NUC FUEL EXP-RECOV BURNUP CHG-FPSC-AFUDC</v>
          </cell>
        </row>
        <row r="202">
          <cell r="B202" t="str">
            <v>518_1200</v>
          </cell>
          <cell r="C202" t="str">
            <v>NUC FUEL EXP-RECOV FINANCING CST-LEASED</v>
          </cell>
        </row>
        <row r="203">
          <cell r="B203" t="str">
            <v>518_1300</v>
          </cell>
          <cell r="C203" t="str">
            <v>NUC FUEL EXP-RECOV OTH ADMIN FEES-LEASED</v>
          </cell>
        </row>
        <row r="204">
          <cell r="B204" t="str">
            <v>518_1510</v>
          </cell>
          <cell r="C204" t="str">
            <v>NUC FUEL EXP-DSPL CST-CURR-ST LUCIE #1</v>
          </cell>
        </row>
        <row r="205">
          <cell r="B205" t="str">
            <v>518_1520</v>
          </cell>
          <cell r="C205" t="str">
            <v>NUC FUEL EXP-DSPL CST-CURR-ST LUCIE #2</v>
          </cell>
        </row>
        <row r="206">
          <cell r="B206" t="str">
            <v>518_1530</v>
          </cell>
          <cell r="C206" t="str">
            <v>NUC FUEL EXP-DSPL CST-CURR-TURKEY PT #3</v>
          </cell>
        </row>
        <row r="207">
          <cell r="B207" t="str">
            <v>518_1540</v>
          </cell>
          <cell r="C207" t="str">
            <v>NUC FUEL EXP-DSPL CST-CURR-TURKEY PT #4</v>
          </cell>
        </row>
        <row r="208">
          <cell r="B208" t="str">
            <v>518_1650</v>
          </cell>
          <cell r="C208" t="str">
            <v>NUC FUEL EXP-D &amp; D FUND-FPSC</v>
          </cell>
        </row>
        <row r="209">
          <cell r="B209" t="str">
            <v>518_1660</v>
          </cell>
          <cell r="C209" t="str">
            <v>NUC FUEL EXP-D &amp; D FUND-FERC</v>
          </cell>
        </row>
        <row r="210">
          <cell r="B210" t="str">
            <v>518_1800</v>
          </cell>
          <cell r="C210" t="str">
            <v>NUCLEAR PLANTS RECOVERABLE ADJUSTMENTS</v>
          </cell>
        </row>
        <row r="211">
          <cell r="B211" t="str">
            <v>519_4190</v>
          </cell>
          <cell r="C211" t="str">
            <v>MAINT ELEC PLT-MANATE TEMP HEAT SYS-ECRC</v>
          </cell>
        </row>
        <row r="212">
          <cell r="B212" t="str">
            <v>520_0990</v>
          </cell>
          <cell r="C212" t="str">
            <v>STEAM EXPENSES-LOW LEVEL WASTE FEE-ECRC</v>
          </cell>
        </row>
        <row r="213">
          <cell r="B213" t="str">
            <v>520_3690</v>
          </cell>
          <cell r="C213" t="str">
            <v>O&amp;M COSTS-LOW LEVEL WASTE FACILITY-ECRC</v>
          </cell>
        </row>
        <row r="214">
          <cell r="B214" t="str">
            <v>524_0490</v>
          </cell>
          <cell r="C214" t="str">
            <v>MISC NUC PWR EXP-CLEAN CLOSURE-ECRC</v>
          </cell>
        </row>
        <row r="215">
          <cell r="B215" t="str">
            <v>524_1390</v>
          </cell>
          <cell r="C215" t="str">
            <v>MSC NUCL PW EX-CORCT ACTN PRG RCRA-ECRC</v>
          </cell>
        </row>
        <row r="216">
          <cell r="B216" t="str">
            <v>524_1490</v>
          </cell>
          <cell r="C216" t="str">
            <v>MISC NUC PWR EXP-WATER PERMIT FEES-ECRC</v>
          </cell>
        </row>
        <row r="217">
          <cell r="B217" t="str">
            <v>524_2190</v>
          </cell>
          <cell r="C217" t="str">
            <v>MISC NUKE PWR EXP-TURTLE NETS PSL-ECRC</v>
          </cell>
        </row>
        <row r="218">
          <cell r="B218" t="str">
            <v>524_2200</v>
          </cell>
          <cell r="C218" t="str">
            <v>MISC NUC PWR EXP-HEIGHTNED SECURITY-CCR</v>
          </cell>
        </row>
        <row r="219">
          <cell r="B219" t="str">
            <v>524_2390</v>
          </cell>
          <cell r="C219" t="str">
            <v>MSC NUCL PWR EX-SPILL PREVENT CNTL-ECRC</v>
          </cell>
        </row>
        <row r="220">
          <cell r="B220" t="str">
            <v>524_2890</v>
          </cell>
          <cell r="C220" t="str">
            <v>MISC_NUCL_PWR_EXP-316_B_COMPLIANC-ECRC 3</v>
          </cell>
        </row>
        <row r="221">
          <cell r="B221" t="str">
            <v>524_9000</v>
          </cell>
          <cell r="C221" t="str">
            <v>NCRC_RECOVERABLE_O&amp;M</v>
          </cell>
        </row>
        <row r="222">
          <cell r="B222" t="str">
            <v>524_9010</v>
          </cell>
          <cell r="C222" t="str">
            <v>NCRC_NON-RETAIL O&amp;M CONTRA CLAUS RECVR C</v>
          </cell>
        </row>
        <row r="223">
          <cell r="B223" t="str">
            <v>529_2690</v>
          </cell>
          <cell r="C223" t="str">
            <v>MISC NUC PWR EXP-UST REMVL/REPLACE-ECRC</v>
          </cell>
        </row>
        <row r="224">
          <cell r="B224" t="str">
            <v>529_3490</v>
          </cell>
          <cell r="C224" t="str">
            <v>MAINT_STRUCTURE-PSL_COOLING_WATER-ECRC</v>
          </cell>
        </row>
        <row r="225">
          <cell r="B225" t="str">
            <v>529_4290</v>
          </cell>
          <cell r="C225" t="str">
            <v>MAINT STRUCS-COOLING CANAL MONITOR-ECRC</v>
          </cell>
        </row>
        <row r="226">
          <cell r="B226" t="str">
            <v>529_4690</v>
          </cell>
          <cell r="C226" t="str">
            <v>MAINT STRUCT-ST LUCIE COOL WATER DISCH</v>
          </cell>
        </row>
        <row r="227">
          <cell r="B227" t="str">
            <v>531_0590</v>
          </cell>
          <cell r="C227" t="str">
            <v>MAINT ELECTRIC PLT-ABOV GRND STORG-ECRC</v>
          </cell>
        </row>
        <row r="228">
          <cell r="B228" t="str">
            <v>531_2390</v>
          </cell>
          <cell r="C228" t="str">
            <v>MAINTENANCE-SPCC_ECRC_PROJECT</v>
          </cell>
        </row>
        <row r="229">
          <cell r="B229" t="str">
            <v>532_1390</v>
          </cell>
          <cell r="C229" t="str">
            <v>MAINT MISC PLT-CORCT ACTN PRG RCRA-ECRC</v>
          </cell>
        </row>
        <row r="230">
          <cell r="B230" t="str">
            <v>546_3790</v>
          </cell>
          <cell r="C230" t="str">
            <v>OPER SUPV &amp; ENG-DESOTO NEXT GEN SOLAR</v>
          </cell>
        </row>
        <row r="231">
          <cell r="B231" t="str">
            <v>546_3890</v>
          </cell>
          <cell r="C231" t="str">
            <v>OPER SUPV &amp; ENG-SPACE COAST SOLAR</v>
          </cell>
        </row>
        <row r="232">
          <cell r="B232" t="str">
            <v>546_3990</v>
          </cell>
          <cell r="C232" t="str">
            <v>OPER SUPV &amp; ENG-MARTIN NEXT GEN SOLAR</v>
          </cell>
        </row>
        <row r="233">
          <cell r="B233" t="str">
            <v>547_1100</v>
          </cell>
          <cell r="C233" t="str">
            <v>FUEL-RECOVERABLE FUEL,OIL</v>
          </cell>
        </row>
        <row r="234">
          <cell r="B234" t="str">
            <v>547_1110</v>
          </cell>
          <cell r="C234" t="str">
            <v>FUEL OIL RECOVERABLE ADJUSTMENTS</v>
          </cell>
        </row>
        <row r="235">
          <cell r="B235" t="str">
            <v>547_1200</v>
          </cell>
          <cell r="C235" t="str">
            <v>FUEL-RECOVERABLE FUEL,GAS</v>
          </cell>
        </row>
        <row r="236">
          <cell r="B236" t="str">
            <v>547_1300</v>
          </cell>
          <cell r="C236" t="str">
            <v>OIL, RECOV TEMPERATUE &amp; CALIBRATION ADJ</v>
          </cell>
        </row>
        <row r="237">
          <cell r="B237" t="str">
            <v>548_3790</v>
          </cell>
          <cell r="C237" t="str">
            <v>GENERATION EXPS-DESOTO NEXT GEN SOLAR</v>
          </cell>
        </row>
        <row r="238">
          <cell r="B238" t="str">
            <v>548_3890</v>
          </cell>
          <cell r="C238" t="str">
            <v>GENERATION EXPS-SPACE COAST SOLAR</v>
          </cell>
        </row>
        <row r="239">
          <cell r="B239" t="str">
            <v>548_3990</v>
          </cell>
          <cell r="C239" t="str">
            <v>OPER SUPV &amp; ENG-MARTIN NEXT GEN SOLAR</v>
          </cell>
        </row>
        <row r="240">
          <cell r="B240" t="str">
            <v>549_0190</v>
          </cell>
          <cell r="C240" t="str">
            <v>MSC OTH PWR GEN EXP-AIR PERMIT FEE-ECRC</v>
          </cell>
        </row>
        <row r="241">
          <cell r="B241" t="str">
            <v>549_0750</v>
          </cell>
          <cell r="C241" t="str">
            <v>MISC OTH PWR EXP-FOS PLANT SECURITY-CCR</v>
          </cell>
        </row>
        <row r="242">
          <cell r="B242" t="str">
            <v>549_1490</v>
          </cell>
          <cell r="C242" t="str">
            <v>MIS OTH PWR GN EXP-WTR PERMIT FEES-ECRC</v>
          </cell>
        </row>
        <row r="243">
          <cell r="B243" t="str">
            <v>549_2390</v>
          </cell>
          <cell r="C243" t="str">
            <v>MISC OTH PWR GEN EXP-SPILL PREVENT-ECRC</v>
          </cell>
        </row>
        <row r="244">
          <cell r="B244" t="str">
            <v>549_2790</v>
          </cell>
          <cell r="C244" t="str">
            <v>MSC OTH PWR GEN EXP-LOWST QLTY WTR-ECRC</v>
          </cell>
        </row>
        <row r="245">
          <cell r="B245" t="str">
            <v>549_2890</v>
          </cell>
          <cell r="C245" t="str">
            <v>MSC_OTH_PWR_GEN_EX-316_B_COMPLIANC-ECRC</v>
          </cell>
        </row>
        <row r="246">
          <cell r="B246" t="str">
            <v>549_2990</v>
          </cell>
          <cell r="C246" t="str">
            <v>MSC OTH PWR GEN EXP-SCR CONSUMABLS-ECRC</v>
          </cell>
        </row>
        <row r="247">
          <cell r="B247" t="str">
            <v>549_3090</v>
          </cell>
          <cell r="C247" t="str">
            <v>MISC OTH PWR GEN EXP-MANATEE HBMP-ECRC</v>
          </cell>
        </row>
        <row r="248">
          <cell r="B248" t="str">
            <v>549_3190</v>
          </cell>
          <cell r="C248" t="str">
            <v>MISC OTH PWR EXP-CAIR COMPLIANCE-ECRC</v>
          </cell>
        </row>
        <row r="249">
          <cell r="B249" t="str">
            <v>549_3290</v>
          </cell>
          <cell r="C249" t="str">
            <v>MISC OTH PWR GEN EXP-BART PROJECT-ECRC</v>
          </cell>
        </row>
        <row r="250">
          <cell r="B250" t="str">
            <v>549_3790</v>
          </cell>
          <cell r="C250" t="str">
            <v>MISC OTH PWR GEN-DESOTO NEXT GEN SOLAR</v>
          </cell>
        </row>
        <row r="251">
          <cell r="B251" t="str">
            <v>549_3890</v>
          </cell>
          <cell r="C251" t="str">
            <v>MISC OTH PWR GEN-SPACE COAST SOLAR</v>
          </cell>
        </row>
        <row r="252">
          <cell r="B252" t="str">
            <v>549_3990</v>
          </cell>
          <cell r="C252" t="str">
            <v>MISC OTH PWR GEN-MARTIN NEXT GEN SOLAR</v>
          </cell>
        </row>
        <row r="253">
          <cell r="B253" t="str">
            <v>551_3790</v>
          </cell>
          <cell r="C253" t="str">
            <v>MTCE SUPV &amp; ENG-DESOTO NEXT GEN SOLAR</v>
          </cell>
        </row>
        <row r="254">
          <cell r="B254" t="str">
            <v>551_3890</v>
          </cell>
          <cell r="C254" t="str">
            <v>MTCE SUPV &amp; ENG-SPACE COAST SOLAR</v>
          </cell>
        </row>
        <row r="255">
          <cell r="B255" t="str">
            <v>551_3990</v>
          </cell>
          <cell r="C255" t="str">
            <v>MTCE SUPV &amp; ENG-MARTIN NEXT GEN SOLAR</v>
          </cell>
        </row>
        <row r="256">
          <cell r="B256" t="str">
            <v>552_0590</v>
          </cell>
          <cell r="C256" t="str">
            <v>MAINT STRUCTURES-ABOVE GRND STORG-ECRC</v>
          </cell>
        </row>
        <row r="257">
          <cell r="B257" t="str">
            <v>552_2390</v>
          </cell>
          <cell r="C257" t="str">
            <v>MAINT STRUCT-SPILL PREVENT/COUNTER-ECRC</v>
          </cell>
        </row>
        <row r="258">
          <cell r="B258" t="str">
            <v>552_2690</v>
          </cell>
          <cell r="C258" t="str">
            <v>MAINT STRUCTURE-UST REMOVAL/REPLAC-ECRC</v>
          </cell>
        </row>
        <row r="259">
          <cell r="B259" t="str">
            <v>552_3790</v>
          </cell>
          <cell r="C259" t="str">
            <v>MAINT STRUCTURES-DESOTO NEXT GEN SOLAR</v>
          </cell>
        </row>
        <row r="260">
          <cell r="B260" t="str">
            <v>552_3890</v>
          </cell>
          <cell r="C260" t="str">
            <v>MAINT STRUCTURES-SPACE COAST SOLAR</v>
          </cell>
        </row>
        <row r="261">
          <cell r="B261" t="str">
            <v>552_3990</v>
          </cell>
          <cell r="C261" t="str">
            <v>MAINT STRUCTURES-MARTIN NEXT GEN SOLAR</v>
          </cell>
        </row>
        <row r="262">
          <cell r="B262" t="str">
            <v>553_0390</v>
          </cell>
          <cell r="C262" t="str">
            <v>MNT GEN &amp; ELEC PLT-CONT EMISS MON-EC0C</v>
          </cell>
        </row>
        <row r="263">
          <cell r="B263" t="str">
            <v>553_3190</v>
          </cell>
          <cell r="C263" t="str">
            <v>MAINT GEN ELEC EQUIP-CAIR COMPLIANC-ECRC</v>
          </cell>
        </row>
        <row r="264">
          <cell r="B264" t="str">
            <v>553_3790</v>
          </cell>
          <cell r="C264" t="str">
            <v>MTC GEN &amp; ELC PLT-DESOTO NEXT GEN SOLAR</v>
          </cell>
        </row>
        <row r="265">
          <cell r="B265" t="str">
            <v>553_3890</v>
          </cell>
          <cell r="C265" t="str">
            <v>MTC GEN &amp; ELC PLT-SPACE COAST SOLAR</v>
          </cell>
        </row>
        <row r="266">
          <cell r="B266" t="str">
            <v>553_3990</v>
          </cell>
          <cell r="C266" t="str">
            <v>MTC GEN &amp; ELC PLT-MARTIN NEXT GEN SOLAR</v>
          </cell>
        </row>
        <row r="267">
          <cell r="B267" t="str">
            <v>554_1390</v>
          </cell>
          <cell r="C267" t="str">
            <v>MTC MSC OTH PW-CORCT ACTN PRG RCRA-ECRC</v>
          </cell>
        </row>
        <row r="268">
          <cell r="B268" t="str">
            <v>554_2090</v>
          </cell>
          <cell r="C268" t="str">
            <v>MNT MSC OTH PWR GEN-WASTWATER RCV-ECRC</v>
          </cell>
        </row>
        <row r="269">
          <cell r="B269" t="str">
            <v>554_3790</v>
          </cell>
          <cell r="C269" t="str">
            <v>MTC MISC OTH PWR-DESOTO NEXT GEN SOLAR</v>
          </cell>
        </row>
        <row r="270">
          <cell r="B270" t="str">
            <v>554_3890</v>
          </cell>
          <cell r="C270" t="str">
            <v>MTC MISC OTH PWR-SPACE COAST SOLAR</v>
          </cell>
        </row>
        <row r="271">
          <cell r="B271" t="str">
            <v>554_3990</v>
          </cell>
          <cell r="C271" t="str">
            <v>MTC MISC OTH PWR-MARTIN NEXT GEN SOLAR</v>
          </cell>
        </row>
        <row r="272">
          <cell r="B272" t="str">
            <v>555_1100</v>
          </cell>
          <cell r="C272" t="str">
            <v>PURCH PWR-RECOVERABLE INTRCHG-LOC 54</v>
          </cell>
        </row>
        <row r="273">
          <cell r="B273" t="str">
            <v>555_1200</v>
          </cell>
          <cell r="C273" t="str">
            <v>RECOVERABLE INTERCHANGE POWER-PSL</v>
          </cell>
        </row>
        <row r="274">
          <cell r="B274" t="str">
            <v>555_1400</v>
          </cell>
          <cell r="C274" t="str">
            <v>PURCH PWR-UNIT PWR PURCH-SOUTHERN CO-EGY</v>
          </cell>
        </row>
        <row r="275">
          <cell r="B275" t="str">
            <v>555_1410</v>
          </cell>
          <cell r="C275" t="str">
            <v>PURCHASE POWER - PPA - ENERGY</v>
          </cell>
        </row>
        <row r="276">
          <cell r="B276" t="str">
            <v>555_1420</v>
          </cell>
          <cell r="C276" t="str">
            <v>PURCH PWR-SJRPP ENERGY EXPENSE</v>
          </cell>
        </row>
        <row r="277">
          <cell r="B277" t="str">
            <v>555_1430</v>
          </cell>
          <cell r="C277" t="str">
            <v>PUR PWR-PPA-L/T CONTR-MIN PYMT-FUEL</v>
          </cell>
        </row>
        <row r="278">
          <cell r="B278" t="str">
            <v>555_1600</v>
          </cell>
          <cell r="C278" t="str">
            <v>PURCH PWR-RECOVERABLE EXP-QUALIFY FACIL</v>
          </cell>
        </row>
        <row r="279">
          <cell r="B279" t="str">
            <v>555_4100</v>
          </cell>
          <cell r="C279" t="str">
            <v>UPS CAPACITY CHARGES-CCR</v>
          </cell>
        </row>
        <row r="280">
          <cell r="B280" t="str">
            <v>555_4200</v>
          </cell>
          <cell r="C280" t="str">
            <v>QF  CAPACITY CHARGES-CCR</v>
          </cell>
        </row>
        <row r="281">
          <cell r="B281" t="str">
            <v>555_4290</v>
          </cell>
          <cell r="C281" t="str">
            <v>OTH DEF CR-SJRPP CAPACITY ACCEL RECOVRY</v>
          </cell>
        </row>
        <row r="282">
          <cell r="B282" t="str">
            <v>555_429Y</v>
          </cell>
          <cell r="C282" t="str">
            <v>OTH DEF CR-SJRPP CAPACITY ACCEL RECOVRY</v>
          </cell>
        </row>
        <row r="283">
          <cell r="B283" t="str">
            <v>555_4300</v>
          </cell>
          <cell r="C283" t="str">
            <v>SJRPP CAPACITY CHARGES-CCR</v>
          </cell>
        </row>
        <row r="284">
          <cell r="B284" t="str">
            <v>555_4310</v>
          </cell>
          <cell r="C284" t="str">
            <v>CAP CHARGES-CCR-FPSC-'90 RATE REDUCTION</v>
          </cell>
        </row>
        <row r="285">
          <cell r="B285" t="str">
            <v>555_4320</v>
          </cell>
          <cell r="C285" t="str">
            <v>SJRPP DEFERRED INTEREST PAYMENTS-CCR</v>
          </cell>
        </row>
        <row r="286">
          <cell r="B286" t="str">
            <v>555_4400</v>
          </cell>
          <cell r="C286" t="str">
            <v>SHORT TERM CAPACITY PURCHASES-CCR</v>
          </cell>
        </row>
        <row r="287">
          <cell r="B287" t="str">
            <v>555_4410</v>
          </cell>
          <cell r="C287" t="str">
            <v>PUR PWR-CAPAC PUR-L/T CNTR-MIN PYMT-CCR</v>
          </cell>
        </row>
        <row r="288">
          <cell r="B288" t="str">
            <v>565_1200</v>
          </cell>
          <cell r="C288" t="str">
            <v>TRANS OF ELECTRICITY BY OTHERS-CCRC</v>
          </cell>
        </row>
        <row r="289">
          <cell r="B289" t="str">
            <v>565_1210</v>
          </cell>
          <cell r="C289" t="str">
            <v>TRANS ELEC BY OTH-L/T CONTRACT-CCR</v>
          </cell>
        </row>
        <row r="290">
          <cell r="B290" t="str">
            <v>565_1300</v>
          </cell>
          <cell r="C290" t="str">
            <v>TRANS OF ELECTRICITY BY OTHERS-FCRC</v>
          </cell>
        </row>
        <row r="291">
          <cell r="B291" t="str">
            <v>565_1310</v>
          </cell>
          <cell r="C291" t="str">
            <v>TRANS ELEC BY OTH-FUEL REC-L/T CNT-FUEL</v>
          </cell>
        </row>
        <row r="292">
          <cell r="B292" t="str">
            <v>565_1400</v>
          </cell>
          <cell r="C292" t="str">
            <v>TRANSMSN OF ELECTRICITY-OTHERS-FCRC A7</v>
          </cell>
        </row>
        <row r="293">
          <cell r="B293" t="str">
            <v>569_2390</v>
          </cell>
          <cell r="C293" t="str">
            <v>MAINT OF STRUC-TRANSMN-SUBSTN-SPCC-ECRC</v>
          </cell>
        </row>
        <row r="294">
          <cell r="B294" t="str">
            <v>570_1900</v>
          </cell>
          <cell r="C294" t="str">
            <v>NON-REC TRANS SUBST POLLUTION PREVENT</v>
          </cell>
        </row>
        <row r="295">
          <cell r="B295" t="str">
            <v>570_190Y</v>
          </cell>
          <cell r="C295" t="str">
            <v>NON-REC TRANS SUBST POLLUTION PREVENT</v>
          </cell>
        </row>
        <row r="296">
          <cell r="B296" t="str">
            <v>570_1990</v>
          </cell>
          <cell r="C296" t="str">
            <v>SUBSTATION-POLLUTION PREVENTION-ECRC</v>
          </cell>
        </row>
        <row r="297">
          <cell r="B297" t="str">
            <v>570_2390</v>
          </cell>
          <cell r="C297" t="str">
            <v>SUBSTATION-SPILL PREVENTION CONTRL-ECRC</v>
          </cell>
        </row>
        <row r="298">
          <cell r="B298" t="str">
            <v>587_2000</v>
          </cell>
          <cell r="C298" t="str">
            <v>LOAD_MANAGEMENT_TRANSPONDER-CREDIT ECCR</v>
          </cell>
        </row>
        <row r="299">
          <cell r="B299" t="str">
            <v>587_2500</v>
          </cell>
          <cell r="C299" t="str">
            <v>GS LOAD MGT FIELD EQUIP INSTALLTN-ECCR</v>
          </cell>
        </row>
        <row r="300">
          <cell r="B300" t="str">
            <v>591_2390</v>
          </cell>
          <cell r="C300" t="str">
            <v>MAINT OF STRUC-DISTRIB-SUBSTN-SPCC-ECRC</v>
          </cell>
        </row>
        <row r="301">
          <cell r="B301" t="str">
            <v>592_1900</v>
          </cell>
          <cell r="C301" t="str">
            <v>NON-REC DISTRBN SUBST POLLUTION PREVENT</v>
          </cell>
        </row>
        <row r="302">
          <cell r="B302" t="str">
            <v>592_190Y</v>
          </cell>
          <cell r="C302" t="str">
            <v>NON-REC DISTRBN SUBST POLLUTION PREVENT</v>
          </cell>
        </row>
        <row r="303">
          <cell r="B303" t="str">
            <v>592_1990</v>
          </cell>
          <cell r="C303" t="str">
            <v>DISTRIB SUBST POLLUTION PREVENTION-ECRC</v>
          </cell>
        </row>
        <row r="304">
          <cell r="B304" t="str">
            <v>592_2390</v>
          </cell>
          <cell r="C304" t="str">
            <v>DISTRIB SUBST-SPILL PREVENTION CTL-ECRC</v>
          </cell>
        </row>
        <row r="305">
          <cell r="B305" t="str">
            <v>592_8000</v>
          </cell>
          <cell r="C305" t="str">
            <v>LMS-SUBS_CTRL_EQ-RCV_(ECCR)_</v>
          </cell>
        </row>
        <row r="306">
          <cell r="B306" t="str">
            <v>598_1400</v>
          </cell>
          <cell r="C306" t="str">
            <v>MAINT MISC DIST PLT-GS LOAD CONTRL-ECCR</v>
          </cell>
        </row>
        <row r="307">
          <cell r="B307" t="str">
            <v>598_8700</v>
          </cell>
          <cell r="C307" t="str">
            <v>LMS_LOAD_CTRL_RECOV_(ECCR)</v>
          </cell>
        </row>
        <row r="308">
          <cell r="B308" t="str">
            <v>714_3210</v>
          </cell>
          <cell r="C308" t="str">
            <v>GREEN POWER REV REVERSAL CLRG-COMMERCL</v>
          </cell>
        </row>
        <row r="309">
          <cell r="B309" t="str">
            <v>714_3220</v>
          </cell>
          <cell r="C309" t="str">
            <v>GREEN POWER REV REVERSAL CLRG-INDUCTRL</v>
          </cell>
        </row>
        <row r="310">
          <cell r="B310" t="str">
            <v>907_1000</v>
          </cell>
          <cell r="C310" t="str">
            <v>MKTG CONSERVATION ADM - RECOVERABLE</v>
          </cell>
        </row>
        <row r="311">
          <cell r="B311" t="str">
            <v>908_1300</v>
          </cell>
          <cell r="C311" t="str">
            <v>CONSRVATN_HOTLINE_(ECCR)</v>
          </cell>
        </row>
        <row r="312">
          <cell r="B312" t="str">
            <v>908_1500</v>
          </cell>
          <cell r="C312" t="str">
            <v>C/I_HIGH_EFFCY_SPLIT_PKG_DX_A/C_PRG-ECCR</v>
          </cell>
        </row>
        <row r="313">
          <cell r="B313" t="str">
            <v>908_1700</v>
          </cell>
          <cell r="C313" t="str">
            <v>C/I_LIGHTING_PROGRAM-ECCR</v>
          </cell>
        </row>
        <row r="314">
          <cell r="B314" t="str">
            <v>908_1900</v>
          </cell>
          <cell r="C314" t="str">
            <v>C/I CUSTOM INCENTIVES-ECCR</v>
          </cell>
        </row>
        <row r="315">
          <cell r="B315" t="str">
            <v>908_2650</v>
          </cell>
          <cell r="C315" t="str">
            <v>GREEN POWER PRICING PROGRAM-ECCR</v>
          </cell>
        </row>
        <row r="316">
          <cell r="B316" t="str">
            <v>908_3000</v>
          </cell>
          <cell r="C316" t="str">
            <v>C/I BUILDING ENVELOP (CIBE) PROG-ECCR</v>
          </cell>
        </row>
        <row r="317">
          <cell r="B317" t="str">
            <v>908_3500</v>
          </cell>
          <cell r="C317" t="str">
            <v>COGENERATION SMALL POWER-ECCR</v>
          </cell>
        </row>
        <row r="318">
          <cell r="B318" t="str">
            <v>908_4000</v>
          </cell>
          <cell r="C318" t="str">
            <v>BUSINESS ENERGY EVALUATION - ECCR</v>
          </cell>
        </row>
        <row r="319">
          <cell r="B319" t="str">
            <v>908_4100</v>
          </cell>
          <cell r="C319" t="str">
            <v>RESIDENTIAL HIGH EFFICIENCY - HVAC ECCR</v>
          </cell>
        </row>
        <row r="320">
          <cell r="B320" t="str">
            <v>908_4200</v>
          </cell>
          <cell r="C320" t="str">
            <v>CHILLER REPLACEMENT ECCR</v>
          </cell>
        </row>
        <row r="321">
          <cell r="B321" t="str">
            <v>908_4300</v>
          </cell>
          <cell r="C321" t="str">
            <v>BEE-BUS ENERGY EVAL-NC-NEW CONST-ECCR</v>
          </cell>
        </row>
        <row r="322">
          <cell r="B322" t="str">
            <v>908_4400</v>
          </cell>
          <cell r="C322" t="str">
            <v>C/I THERMAL ENERGY STORAGE PROG-ECCR</v>
          </cell>
        </row>
        <row r="323">
          <cell r="B323" t="str">
            <v>908_4500</v>
          </cell>
          <cell r="C323" t="str">
            <v>ECCR-ENERGY CONSERVATION SUPERVISOR</v>
          </cell>
        </row>
        <row r="324">
          <cell r="B324" t="str">
            <v>908_4600</v>
          </cell>
          <cell r="C324" t="str">
            <v>COMML/INDUSTR REP. TRAINING-ECCR</v>
          </cell>
        </row>
        <row r="325">
          <cell r="B325" t="str">
            <v>908_4900</v>
          </cell>
          <cell r="C325" t="str">
            <v>C/I DEMAND REDUCTION PROGRAM (CDR)-ECCR</v>
          </cell>
        </row>
        <row r="326">
          <cell r="B326" t="str">
            <v>908_5000</v>
          </cell>
          <cell r="C326" t="str">
            <v>RESIDNTIAL ON CALL PROG ENHANCEMNT-ECCR</v>
          </cell>
        </row>
        <row r="327">
          <cell r="B327" t="str">
            <v>908_5100</v>
          </cell>
          <cell r="C327" t="str">
            <v>RES THERMOSTAT LOAD CNTRL PILOT PRJ</v>
          </cell>
        </row>
        <row r="328">
          <cell r="B328" t="str">
            <v>908_5400</v>
          </cell>
          <cell r="C328" t="str">
            <v>RESIDENTIAL LOAD CONTROL-ECCR</v>
          </cell>
        </row>
        <row r="329">
          <cell r="B329" t="str">
            <v>908_5500</v>
          </cell>
          <cell r="C329" t="str">
            <v>COMM/IND LOAD CONTROL RECOVERABLE-ECCR</v>
          </cell>
        </row>
        <row r="330">
          <cell r="B330" t="str">
            <v>908_5800</v>
          </cell>
          <cell r="C330" t="str">
            <v>BUSINESS ON CALL PROGRAM/ECCR</v>
          </cell>
        </row>
        <row r="331">
          <cell r="B331" t="str">
            <v>908_5900</v>
          </cell>
          <cell r="C331" t="str">
            <v>C/I HEATING, VENTILATION &amp; A/C-ECCR</v>
          </cell>
        </row>
        <row r="332">
          <cell r="B332" t="str">
            <v>908_6000</v>
          </cell>
          <cell r="C332" t="str">
            <v>RESIDENTIAL BUILDING ENVELOPE-ECCR</v>
          </cell>
        </row>
        <row r="333">
          <cell r="B333" t="str">
            <v>908_6200</v>
          </cell>
          <cell r="C333" t="str">
            <v>RESIDENTIAL_CONSERVATION_SVC_PROG-ECCR</v>
          </cell>
        </row>
        <row r="334">
          <cell r="B334" t="str">
            <v>908_7100</v>
          </cell>
          <cell r="C334" t="str">
            <v>HELP PROG-DUCT SYSTEM TEST</v>
          </cell>
        </row>
        <row r="335">
          <cell r="B335" t="str">
            <v>908_7700</v>
          </cell>
          <cell r="C335" t="str">
            <v>BUILDSMART_PROGRAM_ECCR</v>
          </cell>
        </row>
        <row r="336">
          <cell r="B336" t="str">
            <v>908_8000</v>
          </cell>
          <cell r="C336" t="str">
            <v>LOW INCOME WEATHERIZATION PROGRAM-ECCR</v>
          </cell>
        </row>
        <row r="337">
          <cell r="B337" t="str">
            <v>908_8500</v>
          </cell>
          <cell r="C337" t="str">
            <v>BUSINES GREEN ENERGY RESEARCH PROJ-ECCR</v>
          </cell>
        </row>
        <row r="338">
          <cell r="B338" t="str">
            <v>908_8600</v>
          </cell>
          <cell r="C338" t="str">
            <v>BUS DEMAND CONTROL VENTILATION SYS-ECCR</v>
          </cell>
        </row>
        <row r="339">
          <cell r="B339" t="str">
            <v>908_8700</v>
          </cell>
          <cell r="C339" t="str">
            <v>BUSINESS WATER HEATING PROGRAM-ECCR</v>
          </cell>
        </row>
        <row r="340">
          <cell r="B340" t="str">
            <v>908_8800</v>
          </cell>
          <cell r="C340" t="str">
            <v>BUSINESS REFRIGERATION PROGRAM-ECCR</v>
          </cell>
        </row>
        <row r="341">
          <cell r="B341" t="str">
            <v>908_9800</v>
          </cell>
          <cell r="C341" t="str">
            <v>RES SOLAR WTR HEATING PILOT PRJ-ECCR</v>
          </cell>
        </row>
        <row r="342">
          <cell r="B342" t="str">
            <v>908_9810</v>
          </cell>
          <cell r="C342" t="str">
            <v>RES SOLAR WTR HEAT (LINC) PILOT PRJ-ECCR</v>
          </cell>
        </row>
        <row r="343">
          <cell r="B343" t="str">
            <v>908_9820</v>
          </cell>
          <cell r="C343" t="str">
            <v>BS SOLAR WTR HEATING PILOT PROJ-ECCR</v>
          </cell>
        </row>
        <row r="344">
          <cell r="B344" t="str">
            <v>908_9830</v>
          </cell>
          <cell r="C344" t="str">
            <v>RES PHOTOVOLTAIC PILOT PROJ-ECCR</v>
          </cell>
        </row>
        <row r="345">
          <cell r="B345" t="str">
            <v>908_9840</v>
          </cell>
          <cell r="C345" t="str">
            <v>BS PHOTOVOLTAIC PILOT PROJ-ECCR</v>
          </cell>
        </row>
        <row r="346">
          <cell r="B346" t="str">
            <v>908_9850</v>
          </cell>
          <cell r="C346" t="str">
            <v>BS PHOTOVOLTAIC, SCHOOLS PILOT PROJ-ECCR</v>
          </cell>
        </row>
        <row r="347">
          <cell r="B347" t="str">
            <v>908_9860</v>
          </cell>
          <cell r="C347" t="str">
            <v>RENEWABLE RESEARCH &amp; DEMO PROJECT-ECCR</v>
          </cell>
        </row>
        <row r="348">
          <cell r="B348" t="str">
            <v>909_1010</v>
          </cell>
          <cell r="C348" t="str">
            <v>RESIDENTIAL ENERGY AUDITS-ADVERTISING</v>
          </cell>
        </row>
        <row r="349">
          <cell r="B349" t="str">
            <v>909_1060</v>
          </cell>
          <cell r="C349" t="str">
            <v>ENERGY STORE PROGRAM-ADVERTISING</v>
          </cell>
        </row>
        <row r="350">
          <cell r="B350" t="str">
            <v>909_1500</v>
          </cell>
          <cell r="C350" t="str">
            <v>C/I HI EFF SPLIT PKG DX A/C PRG-ADVERTSG</v>
          </cell>
        </row>
        <row r="351">
          <cell r="B351" t="str">
            <v>909_1700</v>
          </cell>
          <cell r="C351" t="str">
            <v>C/I LIGHTING PROGRAM-ADVERTISING</v>
          </cell>
        </row>
        <row r="352">
          <cell r="B352" t="str">
            <v>909_3100</v>
          </cell>
          <cell r="C352" t="str">
            <v>C/I BUILDING ENVELOPE (CIBE) PROGRAM</v>
          </cell>
        </row>
        <row r="353">
          <cell r="B353" t="str">
            <v>909_4100</v>
          </cell>
          <cell r="C353" t="str">
            <v>RESIDENTIAL HIGH EFFICIENCY - HVAC ECCR</v>
          </cell>
        </row>
        <row r="354">
          <cell r="B354" t="str">
            <v>909_4200</v>
          </cell>
          <cell r="C354" t="str">
            <v>CHILLER REPLACEMENT PROGRAM</v>
          </cell>
        </row>
        <row r="355">
          <cell r="B355" t="str">
            <v>909_4400</v>
          </cell>
          <cell r="C355" t="str">
            <v>C/I THERMAL ENERGY STORAGE PROGRAM</v>
          </cell>
        </row>
        <row r="356">
          <cell r="B356" t="str">
            <v>909_4500</v>
          </cell>
          <cell r="C356" t="str">
            <v>BEE-BUSINESS ENGY EVAL-ADV &amp; PROMO ECCR</v>
          </cell>
        </row>
        <row r="357">
          <cell r="B357" t="str">
            <v>909_4990</v>
          </cell>
          <cell r="C357" t="str">
            <v>MARKETING PROGRAM R&amp;D-ADV &amp; PROMO-ECCR</v>
          </cell>
        </row>
        <row r="358">
          <cell r="B358" t="str">
            <v>909_5800</v>
          </cell>
          <cell r="C358" t="str">
            <v>BUSINESS ON CALL PROGRAM/ECCR</v>
          </cell>
        </row>
        <row r="359">
          <cell r="B359" t="str">
            <v>909_6000</v>
          </cell>
          <cell r="C359" t="str">
            <v>RESIDENTIAL BUILDING ENVELOPE-ECCR</v>
          </cell>
        </row>
        <row r="360">
          <cell r="B360" t="str">
            <v>909_6100</v>
          </cell>
          <cell r="C360" t="str">
            <v>BUSINESS REFRIGERATION PROGRAM-ECCR</v>
          </cell>
        </row>
        <row r="361">
          <cell r="B361" t="str">
            <v>909_6200</v>
          </cell>
          <cell r="C361" t="str">
            <v>BUSINESS WATER HEATING PROGRAM-ECCR</v>
          </cell>
        </row>
        <row r="362">
          <cell r="B362" t="str">
            <v>909_7000</v>
          </cell>
          <cell r="C362" t="str">
            <v>MARKET TESTING-ADVERTISING</v>
          </cell>
        </row>
        <row r="363">
          <cell r="B363" t="str">
            <v>909_7100</v>
          </cell>
          <cell r="C363" t="str">
            <v>HELP PROG DUCT SYSTEM TEST-ADV &amp; PROMO</v>
          </cell>
        </row>
        <row r="364">
          <cell r="B364" t="str">
            <v>909_7200</v>
          </cell>
          <cell r="C364" t="str">
            <v>BUS GREEN ENERGY RSEARCH PRJCT-ECCR-ADV</v>
          </cell>
        </row>
        <row r="365">
          <cell r="B365" t="str">
            <v>909_7700</v>
          </cell>
          <cell r="C365" t="str">
            <v>BUILDSMART PROGRAM ADVERTISING EXP-ECCR</v>
          </cell>
        </row>
        <row r="366">
          <cell r="B366" t="str">
            <v>910_1000</v>
          </cell>
          <cell r="C366" t="str">
            <v>MKT NRGY CONS CLERCL &amp; MISC OFF EX-ECCR</v>
          </cell>
        </row>
        <row r="367">
          <cell r="B367" t="str">
            <v>910_1050</v>
          </cell>
          <cell r="C367" t="str">
            <v>MISC CUST SVC (ECCR)-FIBERNET</v>
          </cell>
        </row>
        <row r="368">
          <cell r="B368" t="str">
            <v>910_1200</v>
          </cell>
          <cell r="C368" t="str">
            <v>MARKETING PROGRAM DEVELOPMENT-ECCR</v>
          </cell>
        </row>
        <row r="369">
          <cell r="B369" t="str">
            <v>910_1760</v>
          </cell>
          <cell r="C369" t="str">
            <v>CONSUMER AND LOAD RESEARCH ECCR PROJECTS</v>
          </cell>
        </row>
        <row r="370">
          <cell r="B370" t="str">
            <v>910_4990</v>
          </cell>
          <cell r="C370" t="str">
            <v>CONSERVATION R&amp;D PROGRAM-ECCR</v>
          </cell>
        </row>
        <row r="371">
          <cell r="B371" t="str">
            <v>923_2090</v>
          </cell>
          <cell r="C371" t="str">
            <v>OUTSIDE SERVICES LEGAL-CAPACITY CLAUSE</v>
          </cell>
        </row>
        <row r="372">
          <cell r="B372" t="str">
            <v>925_1040</v>
          </cell>
          <cell r="C372" t="str">
            <v>NUCL CNTR WCOMP HEIGHTENED SECURITY-CCR</v>
          </cell>
        </row>
        <row r="373">
          <cell r="B373" t="str">
            <v>926_2110</v>
          </cell>
          <cell r="C373" t="str">
            <v>EMPL PENSIONS EXP-ENGY CONS COST RECVRY</v>
          </cell>
        </row>
        <row r="374">
          <cell r="B374" t="str">
            <v>926_2130</v>
          </cell>
          <cell r="C374" t="str">
            <v>EMPLOYEE PENSIONS EXP-ENV COST RECOVERY</v>
          </cell>
        </row>
        <row r="375">
          <cell r="B375" t="str">
            <v>926_2260</v>
          </cell>
          <cell r="C375" t="str">
            <v>PENSIONS &amp; WELFARE-FUEL CLAUSE RECOVERY</v>
          </cell>
        </row>
        <row r="376">
          <cell r="B376" t="str">
            <v>926_2300</v>
          </cell>
          <cell r="C376" t="str">
            <v>PENSIONS &amp; WELFARE-CLAUSE ADJUSTMENT</v>
          </cell>
        </row>
        <row r="377">
          <cell r="B377" t="str">
            <v>931_1000</v>
          </cell>
          <cell r="C377" t="str">
            <v>RENTS-ENERGY CONSERVATION</v>
          </cell>
        </row>
        <row r="378">
          <cell r="B378" t="str">
            <v>935_2690</v>
          </cell>
          <cell r="C378" t="str">
            <v>MAINT-GEN PLANT-UST REMOVL/REPLACE-ECRC</v>
          </cell>
        </row>
        <row r="379">
          <cell r="B379" t="str">
            <v>998_2000</v>
          </cell>
        </row>
        <row r="380">
          <cell r="B380" t="str">
            <v>998_2084</v>
          </cell>
        </row>
        <row r="381">
          <cell r="B381" t="str">
            <v>998_2810</v>
          </cell>
        </row>
        <row r="382">
          <cell r="B382" t="str">
            <v>998_2840</v>
          </cell>
        </row>
        <row r="383">
          <cell r="B383" t="str">
            <v>998_2940</v>
          </cell>
        </row>
        <row r="384">
          <cell r="B384" t="str">
            <v>999_9999</v>
          </cell>
          <cell r="C384" t="str">
            <v>dddddddddd</v>
          </cell>
        </row>
        <row r="385">
          <cell r="B385" t="str">
            <v>ACD_9001</v>
          </cell>
          <cell r="C385" t="str">
            <v>FMPA - OFF Peak Fuel Charge True-up Collected/(Refunded) in Current Period (w/ Dist Loss)</v>
          </cell>
        </row>
        <row r="386">
          <cell r="B386" t="str">
            <v>ACD_9002</v>
          </cell>
          <cell r="C386" t="str">
            <v>FKEC - OFF Peak Fuel Charge True-up Collected/(Refunded) in Current Period (w/ Dist Loss)</v>
          </cell>
        </row>
        <row r="387">
          <cell r="B387" t="str">
            <v>ACD_9003</v>
          </cell>
          <cell r="C387" t="str">
            <v>CKW - OFF Peak Fuel Charge True-up Collected/(Refunded) in Current Period (w/ Dist Loss)</v>
          </cell>
        </row>
        <row r="388">
          <cell r="B388" t="str">
            <v>ACD_9004</v>
          </cell>
          <cell r="C388" t="str">
            <v>MD - OFF Peak Fuel Charge True-up Collected/(Refunded) in Current Period (w/ Dist Loss)</v>
          </cell>
        </row>
        <row r="389">
          <cell r="B389" t="str">
            <v>ACD_9005</v>
          </cell>
          <cell r="C389" t="str">
            <v>LEE - OFF Peak Fuel Charge True-up Collected/(Refunded) in Current Period (w/ Dist Loss)</v>
          </cell>
        </row>
        <row r="390">
          <cell r="B390" t="str">
            <v>ACD_9101</v>
          </cell>
          <cell r="C390" t="str">
            <v>FMPA - ON Peak Fuel Charge True-up Collected/(Refunded) in Current Period (w/ Dist Loss)</v>
          </cell>
        </row>
        <row r="391">
          <cell r="B391" t="str">
            <v>ACD_9102</v>
          </cell>
          <cell r="C391" t="str">
            <v>FKEC - ON Peak Fuel Charge True-up Collected/(Refunded) in Current Period (w/ Dist Loss)</v>
          </cell>
        </row>
        <row r="392">
          <cell r="B392" t="str">
            <v>ACD_9103</v>
          </cell>
          <cell r="C392" t="str">
            <v>CKW - ON Peak Fuel Charge True-up Collected/(Refunded) in Current Period (w/ Dist Loss)</v>
          </cell>
        </row>
        <row r="393">
          <cell r="B393" t="str">
            <v>ACD_9104</v>
          </cell>
          <cell r="C393" t="str">
            <v>MD - ON Peak Fuel Charge True-up Collected/(Refunded) in Current Period (w/ Dist Loss)</v>
          </cell>
        </row>
        <row r="394">
          <cell r="B394" t="str">
            <v>ACD_9105</v>
          </cell>
          <cell r="C394" t="str">
            <v>LEE - ON Peak Fuel Charge True-up Collected/(Refunded) in Current Period (w/ Dist Loss)</v>
          </cell>
        </row>
        <row r="395">
          <cell r="B395" t="str">
            <v>ACT_9001</v>
          </cell>
          <cell r="C395" t="str">
            <v>FMPA - OFF Peak Fuel Charge True-up Collected/(Refunded) in Current Period (w/ Trans Loss)</v>
          </cell>
        </row>
        <row r="396">
          <cell r="B396" t="str">
            <v>ACT_9002</v>
          </cell>
          <cell r="C396" t="str">
            <v>FKEC - OFF Peak Fuel Charge True-up Collected/(Refunded) in Current Period (w/ Trans Loss)</v>
          </cell>
        </row>
        <row r="397">
          <cell r="B397" t="str">
            <v>ACT_9003</v>
          </cell>
          <cell r="C397" t="str">
            <v>CKW - OFF Peak Fuel Charge True-up Collected/(Refunded) in Current Period (w/ Trans Loss)</v>
          </cell>
        </row>
        <row r="398">
          <cell r="B398" t="str">
            <v>ACT_9004</v>
          </cell>
          <cell r="C398" t="str">
            <v>MD - OFF Peak Fuel Charge True-up Collected/(Refunded) in Current Period (w/ Trans Loss)</v>
          </cell>
        </row>
        <row r="399">
          <cell r="B399" t="str">
            <v>ACT_9005</v>
          </cell>
          <cell r="C399" t="str">
            <v>LEE - OFF Peak Fuel Charge True-up Collected/(Refunded) in Current Period (w/ Trans Loss)</v>
          </cell>
        </row>
        <row r="400">
          <cell r="B400" t="str">
            <v>ACT_9101</v>
          </cell>
          <cell r="C400" t="str">
            <v>FMPA - ON Peak Fuel Charge True-up Collected/(Refunded) in Current Period (w/ Trans Loss)</v>
          </cell>
        </row>
        <row r="401">
          <cell r="B401" t="str">
            <v>ACT_9102</v>
          </cell>
          <cell r="C401" t="str">
            <v>FKEC - ON Peak Fuel Charge True-up Collected/(Refunded) in Current Period (w/ Trans Loss)</v>
          </cell>
        </row>
        <row r="402">
          <cell r="B402" t="str">
            <v>ACT_9103</v>
          </cell>
          <cell r="C402" t="str">
            <v>CKW - ON Peak Fuel Charge True-up Collected/(Refunded) in Current Period (w/ Trans Loss)</v>
          </cell>
        </row>
        <row r="403">
          <cell r="B403" t="str">
            <v>ACT_9104</v>
          </cell>
          <cell r="C403" t="str">
            <v>MD - ON Peak Fuel Charge True-up Collected/(Refunded) in Current Period (w/ Trans Loss)</v>
          </cell>
        </row>
        <row r="404">
          <cell r="B404" t="str">
            <v>ACT_9105</v>
          </cell>
          <cell r="C404" t="str">
            <v>LEE - ON Peak Fuel Charge True-up Collected/(Refunded) in Current Period (w/ Trans Loss)</v>
          </cell>
        </row>
        <row r="405">
          <cell r="B405" t="str">
            <v>ADJ_2PRI</v>
          </cell>
          <cell r="C405" t="str">
            <v>Adjustments for Prior Month</v>
          </cell>
        </row>
        <row r="406">
          <cell r="B406" t="str">
            <v>ADJ_4PRI</v>
          </cell>
          <cell r="C406" t="str">
            <v>Adjustments for Prior Month</v>
          </cell>
        </row>
        <row r="407">
          <cell r="B407" t="str">
            <v>ADJ_5PRI</v>
          </cell>
          <cell r="C407" t="str">
            <v>Adjustments for Prior Month</v>
          </cell>
        </row>
        <row r="408">
          <cell r="B408" t="str">
            <v>ADJ_8PRI</v>
          </cell>
          <cell r="C408" t="str">
            <v>Adjustments for Prior Month</v>
          </cell>
        </row>
        <row r="409">
          <cell r="B409" t="str">
            <v>AM1_4111</v>
          </cell>
          <cell r="C409" t="str">
            <v>111 - Amortizable Base - Beginning of Month Balance</v>
          </cell>
        </row>
        <row r="410">
          <cell r="B410" t="str">
            <v>AM1_5081</v>
          </cell>
          <cell r="C410" t="str">
            <v>081 - Amortizable Base - Beginning of Month Balance</v>
          </cell>
        </row>
        <row r="411">
          <cell r="B411" t="str">
            <v>AM1_5167</v>
          </cell>
          <cell r="C411" t="str">
            <v>167 - Amortizable Base - Beginning of Month Balance</v>
          </cell>
        </row>
        <row r="412">
          <cell r="B412" t="str">
            <v>AM1_5168</v>
          </cell>
          <cell r="C412" t="str">
            <v>168 - Amortizable Base - Beginning of Month Balance</v>
          </cell>
        </row>
        <row r="413">
          <cell r="B413" t="str">
            <v>AM2_4111</v>
          </cell>
          <cell r="C413" t="str">
            <v>111 - Current Month Activity</v>
          </cell>
        </row>
        <row r="414">
          <cell r="B414" t="str">
            <v>AM2_5081</v>
          </cell>
          <cell r="C414" t="str">
            <v>081 - Current Month Activity</v>
          </cell>
        </row>
        <row r="415">
          <cell r="B415" t="str">
            <v>AM2_5167</v>
          </cell>
          <cell r="C415" t="str">
            <v>167 - Current Month Activity</v>
          </cell>
        </row>
        <row r="416">
          <cell r="B416" t="str">
            <v>AM2_5168</v>
          </cell>
          <cell r="C416" t="str">
            <v>168 - Current Month Activity</v>
          </cell>
        </row>
        <row r="417">
          <cell r="B417" t="str">
            <v>AM3_4111</v>
          </cell>
          <cell r="C417" t="str">
            <v>111 - Amortizable Base - End of Month Balance</v>
          </cell>
        </row>
        <row r="418">
          <cell r="B418" t="str">
            <v>AM3_5081</v>
          </cell>
          <cell r="C418" t="str">
            <v>081 - Amortizable Base - End of Month Balance</v>
          </cell>
        </row>
        <row r="419">
          <cell r="B419" t="str">
            <v>AM3_5167</v>
          </cell>
          <cell r="C419" t="str">
            <v>167 - Amortizable Base - End of Month Balance</v>
          </cell>
        </row>
        <row r="420">
          <cell r="B420" t="str">
            <v>AM3_5168</v>
          </cell>
          <cell r="C420" t="str">
            <v>168 - Amortizable Base - End of Month Balance</v>
          </cell>
        </row>
        <row r="421">
          <cell r="B421" t="str">
            <v>AM4_4111</v>
          </cell>
          <cell r="C421" t="str">
            <v>111 - Remaining Period</v>
          </cell>
        </row>
        <row r="422">
          <cell r="B422" t="str">
            <v>AM4_5081</v>
          </cell>
          <cell r="C422" t="str">
            <v>081 - Remaining Period</v>
          </cell>
        </row>
        <row r="423">
          <cell r="B423" t="str">
            <v>AM4_5167</v>
          </cell>
          <cell r="C423" t="str">
            <v>167 - Remaining Period</v>
          </cell>
        </row>
        <row r="424">
          <cell r="B424" t="str">
            <v>AM4_5168</v>
          </cell>
          <cell r="C424" t="str">
            <v>168 - Remaining Period</v>
          </cell>
        </row>
        <row r="425">
          <cell r="B425" t="str">
            <v>AM5_4111</v>
          </cell>
          <cell r="C425" t="str">
            <v>111 - Amortizable Base for Interest Calculation</v>
          </cell>
        </row>
        <row r="426">
          <cell r="B426" t="str">
            <v>AM5_5081</v>
          </cell>
          <cell r="C426" t="str">
            <v>081 - Amortizable Base for Interest Calculation</v>
          </cell>
        </row>
        <row r="427">
          <cell r="B427" t="str">
            <v>AM5_5167</v>
          </cell>
          <cell r="C427" t="str">
            <v>167 - Amortizable Base for Interest Calculation</v>
          </cell>
        </row>
        <row r="428">
          <cell r="B428" t="str">
            <v>AM5_5168</v>
          </cell>
          <cell r="C428" t="str">
            <v>168 - Amortizable Base for Interest Calculation</v>
          </cell>
        </row>
        <row r="429">
          <cell r="B429" t="str">
            <v>AM6_4111</v>
          </cell>
          <cell r="C429" t="str">
            <v>111 - Interest Rate - First Day of the Month</v>
          </cell>
        </row>
        <row r="430">
          <cell r="B430" t="str">
            <v>AM6_5081</v>
          </cell>
          <cell r="C430" t="str">
            <v>081 - Interest Rate - First Day of the Month</v>
          </cell>
        </row>
        <row r="431">
          <cell r="B431" t="str">
            <v>AM6_5167</v>
          </cell>
          <cell r="C431" t="str">
            <v>167 - Interest Rate - First Day of the Month</v>
          </cell>
        </row>
        <row r="432">
          <cell r="B432" t="str">
            <v>AM6_5168</v>
          </cell>
          <cell r="C432" t="str">
            <v>168 - Interest Rate - First Day of the Month</v>
          </cell>
        </row>
        <row r="433">
          <cell r="B433" t="str">
            <v>AM7_4111</v>
          </cell>
          <cell r="C433" t="str">
            <v>111 - Interest Rate - Last Day of the Month</v>
          </cell>
        </row>
        <row r="434">
          <cell r="B434" t="str">
            <v>AM7_5081</v>
          </cell>
          <cell r="C434" t="str">
            <v>081 - Interest Rate - Last Day of the Month</v>
          </cell>
        </row>
        <row r="435">
          <cell r="B435" t="str">
            <v>AM7_5167</v>
          </cell>
          <cell r="C435" t="str">
            <v>167 - Interest Rate - Last Day of the Month</v>
          </cell>
        </row>
        <row r="436">
          <cell r="B436" t="str">
            <v>AM7_5168</v>
          </cell>
          <cell r="C436" t="str">
            <v>168 - Interest Rate - Last Day of the Month</v>
          </cell>
        </row>
        <row r="437">
          <cell r="B437" t="str">
            <v>AM8_4111</v>
          </cell>
          <cell r="C437" t="str">
            <v>111 - Average Annual Interest Rate</v>
          </cell>
        </row>
        <row r="438">
          <cell r="B438" t="str">
            <v>AM8_5081</v>
          </cell>
          <cell r="C438" t="str">
            <v>081 - Average Annual Interest Rate</v>
          </cell>
        </row>
        <row r="439">
          <cell r="B439" t="str">
            <v>AM8_5167</v>
          </cell>
          <cell r="C439" t="str">
            <v>167 - Average Annual Interest Rate</v>
          </cell>
        </row>
        <row r="440">
          <cell r="B440" t="str">
            <v>AM8_5168</v>
          </cell>
          <cell r="C440" t="str">
            <v>168 - Average Annual Interest Rate</v>
          </cell>
        </row>
        <row r="441">
          <cell r="B441" t="str">
            <v>AM9_4111</v>
          </cell>
          <cell r="C441" t="str">
            <v>111 - Monthly Average Interest Rate</v>
          </cell>
        </row>
        <row r="442">
          <cell r="B442" t="str">
            <v>AM9_5081</v>
          </cell>
          <cell r="C442" t="str">
            <v>081 - Monthly Average Interest Rate</v>
          </cell>
        </row>
        <row r="443">
          <cell r="B443" t="str">
            <v>AM9_5167</v>
          </cell>
          <cell r="C443" t="str">
            <v>167 - Monthly Average Interest Rate</v>
          </cell>
        </row>
        <row r="444">
          <cell r="B444" t="str">
            <v>AM9_5168</v>
          </cell>
          <cell r="C444" t="str">
            <v>168 - Monthly Average Interest Rate</v>
          </cell>
        </row>
        <row r="445">
          <cell r="B445" t="str">
            <v>AMA_4111</v>
          </cell>
          <cell r="C445" t="str">
            <v>111 - Interest Amount</v>
          </cell>
        </row>
        <row r="446">
          <cell r="B446" t="str">
            <v>AMA_5081</v>
          </cell>
          <cell r="C446" t="str">
            <v>081 - Interest Amount</v>
          </cell>
        </row>
        <row r="447">
          <cell r="B447" t="str">
            <v>AMA_5167</v>
          </cell>
          <cell r="C447" t="str">
            <v>167 - Interest Amount</v>
          </cell>
        </row>
        <row r="448">
          <cell r="B448" t="str">
            <v>AMA_5168</v>
          </cell>
          <cell r="C448" t="str">
            <v>168 - Interest Amount</v>
          </cell>
        </row>
        <row r="449">
          <cell r="B449" t="str">
            <v>AMB_4111</v>
          </cell>
          <cell r="C449" t="str">
            <v>111 - Jurisdictional Factor</v>
          </cell>
        </row>
        <row r="450">
          <cell r="B450" t="str">
            <v>AMB_5081</v>
          </cell>
          <cell r="C450" t="str">
            <v>081 - Jurisdictional Factor</v>
          </cell>
        </row>
        <row r="451">
          <cell r="B451" t="str">
            <v>AMB_5167</v>
          </cell>
          <cell r="C451" t="str">
            <v>167 - Jurisdictional Factor</v>
          </cell>
        </row>
        <row r="452">
          <cell r="B452" t="str">
            <v>AMB_5168</v>
          </cell>
          <cell r="C452" t="str">
            <v>168 - Jurisdictional Factor</v>
          </cell>
        </row>
        <row r="453">
          <cell r="B453" t="str">
            <v>AMC_4111</v>
          </cell>
          <cell r="C453" t="str">
            <v>111 - Jurisdictional Interest Amount</v>
          </cell>
        </row>
        <row r="454">
          <cell r="B454" t="str">
            <v>AMC_5081</v>
          </cell>
          <cell r="C454" t="str">
            <v>081 - Jurisdictional Interest Amount</v>
          </cell>
        </row>
        <row r="455">
          <cell r="B455" t="str">
            <v>AMC_5167</v>
          </cell>
          <cell r="C455" t="str">
            <v>167 - Jurisdictional Interest Amount</v>
          </cell>
        </row>
        <row r="456">
          <cell r="B456" t="str">
            <v>AMC_5168</v>
          </cell>
          <cell r="C456" t="str">
            <v>168 - Jurisdictional Interest Amount</v>
          </cell>
        </row>
        <row r="457">
          <cell r="B457" t="str">
            <v>AVG_2AMT</v>
          </cell>
          <cell r="C457" t="str">
            <v>Average Amount for Interest Calculation</v>
          </cell>
        </row>
        <row r="458">
          <cell r="B458" t="str">
            <v>AVG_4AMT</v>
          </cell>
          <cell r="C458" t="str">
            <v>Average Amount for Interest Calculation</v>
          </cell>
        </row>
        <row r="459">
          <cell r="B459" t="str">
            <v>AVG_5AMT</v>
          </cell>
          <cell r="C459" t="str">
            <v>Average Amount for Interest Calculation</v>
          </cell>
        </row>
        <row r="460">
          <cell r="B460" t="str">
            <v>AVG_8AMT</v>
          </cell>
          <cell r="C460" t="str">
            <v>Average Amount for Interest Calculation</v>
          </cell>
        </row>
        <row r="461">
          <cell r="B461" t="str">
            <v>BBD_9001</v>
          </cell>
          <cell r="C461" t="str">
            <v>FMPA - Beginning of Period GL Balance</v>
          </cell>
        </row>
        <row r="462">
          <cell r="B462" t="str">
            <v>BBD_9002</v>
          </cell>
          <cell r="C462" t="str">
            <v>FKEC - Beginning of Period GL Balance</v>
          </cell>
        </row>
        <row r="463">
          <cell r="B463" t="str">
            <v>BBD_9003</v>
          </cell>
          <cell r="C463" t="str">
            <v>CKW - Beginning of Period GL Balance</v>
          </cell>
        </row>
        <row r="464">
          <cell r="B464" t="str">
            <v>BBD_9004</v>
          </cell>
          <cell r="C464" t="str">
            <v>MD - Beginning of Period GL Balance</v>
          </cell>
        </row>
        <row r="465">
          <cell r="B465" t="str">
            <v>BBD_9005</v>
          </cell>
          <cell r="C465" t="str">
            <v>LEE - Beginning of Period GL Balance</v>
          </cell>
        </row>
        <row r="466">
          <cell r="B466" t="str">
            <v>BBD_9101</v>
          </cell>
          <cell r="C466" t="str">
            <v>FMPA - Beginning of Period GL Balance</v>
          </cell>
        </row>
        <row r="467">
          <cell r="B467" t="str">
            <v>BBD_9102</v>
          </cell>
          <cell r="C467" t="str">
            <v>FKEC - Beginning of Period GL Balance</v>
          </cell>
        </row>
        <row r="468">
          <cell r="B468" t="str">
            <v>BBD_9103</v>
          </cell>
          <cell r="C468" t="str">
            <v>CKW - Beginning of Period GL Balance</v>
          </cell>
        </row>
        <row r="469">
          <cell r="B469" t="str">
            <v>BBD_9104</v>
          </cell>
          <cell r="C469" t="str">
            <v>MD - Beginning of Period GL Balance</v>
          </cell>
        </row>
        <row r="470">
          <cell r="B470" t="str">
            <v>BBD_9105</v>
          </cell>
          <cell r="C470" t="str">
            <v>LEE - Beginning of Period GL Balance</v>
          </cell>
        </row>
        <row r="471">
          <cell r="B471" t="str">
            <v>BBT_9001</v>
          </cell>
          <cell r="C471" t="str">
            <v>FMPA - Beginning of Period GL Balance</v>
          </cell>
        </row>
        <row r="472">
          <cell r="B472" t="str">
            <v>BBT_9002</v>
          </cell>
          <cell r="C472" t="str">
            <v>FKEC - Beginning of Period GL Balance</v>
          </cell>
        </row>
        <row r="473">
          <cell r="B473" t="str">
            <v>BBT_9003</v>
          </cell>
          <cell r="C473" t="str">
            <v>CKW - Beginning of Period GL Balance</v>
          </cell>
        </row>
        <row r="474">
          <cell r="B474" t="str">
            <v>BBT_9004</v>
          </cell>
          <cell r="C474" t="str">
            <v>MD - Beginning of Period GL Balance</v>
          </cell>
        </row>
        <row r="475">
          <cell r="B475" t="str">
            <v>BBT_9005</v>
          </cell>
          <cell r="C475" t="str">
            <v>LEE - Beginning of Period GL Balance</v>
          </cell>
        </row>
        <row r="476">
          <cell r="B476" t="str">
            <v>BBT_9101</v>
          </cell>
          <cell r="C476" t="str">
            <v>FMPA - Beginning of Period GL Balance</v>
          </cell>
        </row>
        <row r="477">
          <cell r="B477" t="str">
            <v>BBT_9102</v>
          </cell>
          <cell r="C477" t="str">
            <v>FKEC - Beginning of Period GL Balance</v>
          </cell>
        </row>
        <row r="478">
          <cell r="B478" t="str">
            <v>BBT_9103</v>
          </cell>
          <cell r="C478" t="str">
            <v>CKW - Beginning of Period GL Balance</v>
          </cell>
        </row>
        <row r="479">
          <cell r="B479" t="str">
            <v>BBT_9104</v>
          </cell>
          <cell r="C479" t="str">
            <v>MD - Beginning of Period GL Balance</v>
          </cell>
        </row>
        <row r="480">
          <cell r="B480" t="str">
            <v>BBT_9105</v>
          </cell>
          <cell r="C480" t="str">
            <v>LEE - Beginning of Period GL Balance</v>
          </cell>
        </row>
        <row r="481">
          <cell r="B481" t="str">
            <v>BRD_9001</v>
          </cell>
          <cell r="C481" t="str">
            <v>FMPA - OFF Peak Billed Revenue Collected in Current Period (w/ Dist Loss)</v>
          </cell>
        </row>
        <row r="482">
          <cell r="B482" t="str">
            <v>BRD_9002</v>
          </cell>
          <cell r="C482" t="str">
            <v>FKEC - OFF Peak Billed Revenue Collected in Current Period (w/ Dist Loss)</v>
          </cell>
        </row>
        <row r="483">
          <cell r="B483" t="str">
            <v>BRD_9003</v>
          </cell>
          <cell r="C483" t="str">
            <v>CKW - OFF Peak Billed Revenue Collected in Current Period (w/ Dist Loss)</v>
          </cell>
        </row>
        <row r="484">
          <cell r="B484" t="str">
            <v>BRD_9004</v>
          </cell>
          <cell r="C484" t="str">
            <v>MD - OFF Peak Billed Revenue Collected in Current Period (w/ Dist Loss)</v>
          </cell>
        </row>
        <row r="485">
          <cell r="B485" t="str">
            <v>BRD_9005</v>
          </cell>
          <cell r="C485" t="str">
            <v>LEE - OFF Peak Billed Revenue Collected in Current Period (w/ Dist Loss)</v>
          </cell>
        </row>
        <row r="486">
          <cell r="B486" t="str">
            <v>BRD_9101</v>
          </cell>
          <cell r="C486" t="str">
            <v>FMPA - ON Peak Billed Revenue Collected in Current Period (w/ Dist Loss)</v>
          </cell>
        </row>
        <row r="487">
          <cell r="B487" t="str">
            <v>BRD_9102</v>
          </cell>
          <cell r="C487" t="str">
            <v>FKEC - ON Peak Billed Revenue Collected in Current Period (w/ Dist Loss)</v>
          </cell>
        </row>
        <row r="488">
          <cell r="B488" t="str">
            <v>BRD_9103</v>
          </cell>
          <cell r="C488" t="str">
            <v>CKW - ON Peak Billed Revenue Collected in Current Period (w/ Dist Loss)</v>
          </cell>
        </row>
        <row r="489">
          <cell r="B489" t="str">
            <v>BRD_9104</v>
          </cell>
          <cell r="C489" t="str">
            <v>MD - ON Peak Billed Revenue Collected in Current Period (w/ Dist Loss)</v>
          </cell>
        </row>
        <row r="490">
          <cell r="B490" t="str">
            <v>BRD_9105</v>
          </cell>
          <cell r="C490" t="str">
            <v>LEE - ON Peak Billed Revenue Collected in Current Period (w/ Dist Loss)</v>
          </cell>
        </row>
        <row r="491">
          <cell r="B491" t="str">
            <v>BRT_9001</v>
          </cell>
          <cell r="C491" t="str">
            <v>FMPA - OFF Peak Billed Revenue Collected in Current Period (w/ Trans Loss)</v>
          </cell>
        </row>
        <row r="492">
          <cell r="B492" t="str">
            <v>BRT_9002</v>
          </cell>
          <cell r="C492" t="str">
            <v>FKEC - OFF Peak Billed Revenue Collected in Current Period (w/ Trans Loss)</v>
          </cell>
        </row>
        <row r="493">
          <cell r="B493" t="str">
            <v>BRT_9003</v>
          </cell>
          <cell r="C493" t="str">
            <v>CKW - OFF Peak Billed Revenue Collected in Current Period (w/ Trans Loss)</v>
          </cell>
        </row>
        <row r="494">
          <cell r="B494" t="str">
            <v>BRT_9004</v>
          </cell>
          <cell r="C494" t="str">
            <v>MD - OFF Peak Billed Revenue Collected in Current Period (w/ Trans Loss)</v>
          </cell>
        </row>
        <row r="495">
          <cell r="B495" t="str">
            <v>BRT_9005</v>
          </cell>
          <cell r="C495" t="str">
            <v>LEE - OFF Peak Billed Revenue Collected in Current Period (w/ Trans Loss)</v>
          </cell>
        </row>
        <row r="496">
          <cell r="B496" t="str">
            <v>BRT_9101</v>
          </cell>
          <cell r="C496" t="str">
            <v>FMPA - ON Peak Billed Revenue Collected in Current Period (w/ Trans Loss)</v>
          </cell>
        </row>
        <row r="497">
          <cell r="B497" t="str">
            <v>BRT_9102</v>
          </cell>
          <cell r="C497" t="str">
            <v>FKEC - ON Peak Billed Revenue Collected in Current Period (w/ Trans Loss)</v>
          </cell>
        </row>
        <row r="498">
          <cell r="B498" t="str">
            <v>BRT_9103</v>
          </cell>
          <cell r="C498" t="str">
            <v>CKW - ON Peak Billed Revenue Collected in Current Period (w/ Trans Loss)</v>
          </cell>
        </row>
        <row r="499">
          <cell r="B499" t="str">
            <v>BRT_9104</v>
          </cell>
          <cell r="C499" t="str">
            <v>MD - ON Peak Billed Revenue Collected in Current Period (w/ Trans Loss)</v>
          </cell>
        </row>
        <row r="500">
          <cell r="B500" t="str">
            <v>BRT_9105</v>
          </cell>
          <cell r="C500" t="str">
            <v>LEE - ON Peak Billed Revenue Collected in Current Period (w/ Trans Loss)</v>
          </cell>
        </row>
        <row r="501">
          <cell r="B501" t="str">
            <v>CI1_2001</v>
          </cell>
          <cell r="C501" t="str">
            <v>2001 - Depreciation Expense</v>
          </cell>
        </row>
        <row r="502">
          <cell r="B502" t="str">
            <v>CI1_2003</v>
          </cell>
          <cell r="C502" t="str">
            <v>2003 - Depreciation Expense</v>
          </cell>
        </row>
        <row r="503">
          <cell r="B503" t="str">
            <v>CI1_2006</v>
          </cell>
          <cell r="C503" t="str">
            <v>2006 - Depreciation Expense</v>
          </cell>
        </row>
        <row r="504">
          <cell r="B504" t="str">
            <v>CI1_2009</v>
          </cell>
          <cell r="C504" t="str">
            <v>2009 - Depreciation Expense</v>
          </cell>
        </row>
        <row r="505">
          <cell r="B505" t="str">
            <v>CI1_2010</v>
          </cell>
          <cell r="C505" t="str">
            <v>2010 - Depreciation Expense</v>
          </cell>
        </row>
        <row r="506">
          <cell r="B506" t="str">
            <v>CI1_2012</v>
          </cell>
          <cell r="C506" t="str">
            <v>2012 - Depreciation Expense</v>
          </cell>
        </row>
        <row r="507">
          <cell r="B507" t="str">
            <v>CI1_2019</v>
          </cell>
          <cell r="C507" t="str">
            <v>2019 - Depreciation Expense</v>
          </cell>
        </row>
        <row r="508">
          <cell r="B508" t="str">
            <v>CI1_2020</v>
          </cell>
          <cell r="C508" t="str">
            <v>2020 - Depreciation Expense</v>
          </cell>
        </row>
        <row r="509">
          <cell r="B509" t="str">
            <v>CI1_4001</v>
          </cell>
          <cell r="C509" t="str">
            <v>4001 - Depreciation Expense</v>
          </cell>
        </row>
        <row r="510">
          <cell r="B510" t="str">
            <v>CI1_8002</v>
          </cell>
          <cell r="C510" t="str">
            <v>8002 - Depreciation Expense</v>
          </cell>
        </row>
        <row r="511">
          <cell r="B511" t="str">
            <v>CI1_8003</v>
          </cell>
          <cell r="C511" t="str">
            <v>8003 - Depreciation Expense</v>
          </cell>
        </row>
        <row r="512">
          <cell r="B512" t="str">
            <v>CI1_8004</v>
          </cell>
          <cell r="C512" t="str">
            <v>8004 - Depreciation Expense</v>
          </cell>
        </row>
        <row r="513">
          <cell r="B513" t="str">
            <v>CI1_8005</v>
          </cell>
          <cell r="C513" t="str">
            <v>8005 - Depreciation Expense</v>
          </cell>
        </row>
        <row r="514">
          <cell r="B514" t="str">
            <v>CI1_8007</v>
          </cell>
          <cell r="C514" t="str">
            <v>8007 - Depreciation Expense</v>
          </cell>
        </row>
        <row r="515">
          <cell r="B515" t="str">
            <v>CI1_8008</v>
          </cell>
          <cell r="C515" t="str">
            <v>8008 - Depreciation Expense</v>
          </cell>
        </row>
        <row r="516">
          <cell r="B516" t="str">
            <v>CI1_8010</v>
          </cell>
          <cell r="C516" t="str">
            <v>8010 - Depreciation Expense</v>
          </cell>
        </row>
        <row r="517">
          <cell r="B517" t="str">
            <v>CI1_8012</v>
          </cell>
          <cell r="C517" t="str">
            <v>8012 - Depreciation Expense</v>
          </cell>
        </row>
        <row r="518">
          <cell r="B518" t="str">
            <v>CI1_8016</v>
          </cell>
          <cell r="C518" t="str">
            <v>8016 - Depreciation Expense</v>
          </cell>
        </row>
        <row r="519">
          <cell r="B519" t="str">
            <v>CI1_8017</v>
          </cell>
          <cell r="C519" t="str">
            <v>8017 - Depreciation Expense</v>
          </cell>
        </row>
        <row r="520">
          <cell r="B520" t="str">
            <v>CI1_8020</v>
          </cell>
          <cell r="C520" t="str">
            <v>8020 - Depreciation Expense</v>
          </cell>
        </row>
        <row r="521">
          <cell r="B521" t="str">
            <v>CI1_8022</v>
          </cell>
          <cell r="C521" t="str">
            <v>8022 - Depreciation Expense</v>
          </cell>
        </row>
        <row r="522">
          <cell r="B522" t="str">
            <v>CI1_8023</v>
          </cell>
          <cell r="C522" t="str">
            <v>8023 - Depreciation Expense</v>
          </cell>
        </row>
        <row r="523">
          <cell r="B523" t="str">
            <v>CI1_8024</v>
          </cell>
          <cell r="C523" t="str">
            <v>8024 - Depreciation Expense</v>
          </cell>
        </row>
        <row r="524">
          <cell r="B524" t="str">
            <v>CI1_8025</v>
          </cell>
          <cell r="C524" t="str">
            <v>8025 - Depreciation Expense</v>
          </cell>
        </row>
        <row r="525">
          <cell r="B525" t="str">
            <v>CI1_8026</v>
          </cell>
          <cell r="C525" t="str">
            <v>8026 - Depreciation Expense</v>
          </cell>
        </row>
        <row r="526">
          <cell r="B526" t="str">
            <v>CI1_8031</v>
          </cell>
          <cell r="C526" t="str">
            <v>8031 - Depreciation Expense</v>
          </cell>
        </row>
        <row r="527">
          <cell r="B527" t="str">
            <v>CI1_8033</v>
          </cell>
          <cell r="C527" t="str">
            <v>8033 - Depreciation Expense</v>
          </cell>
        </row>
        <row r="528">
          <cell r="B528" t="str">
            <v>CI1_8035</v>
          </cell>
          <cell r="C528" t="str">
            <v>8035 - Depreciation Expense</v>
          </cell>
        </row>
        <row r="529">
          <cell r="B529" t="str">
            <v>CI1_8036</v>
          </cell>
          <cell r="C529" t="str">
            <v>8036 - Depreciation Expense</v>
          </cell>
        </row>
        <row r="530">
          <cell r="B530" t="str">
            <v>CI1_8037</v>
          </cell>
          <cell r="C530" t="str">
            <v>8037 - Depreciation Expense</v>
          </cell>
        </row>
        <row r="531">
          <cell r="B531" t="str">
            <v>CI1_8038</v>
          </cell>
          <cell r="C531" t="str">
            <v>8038 - Depreciation Expense</v>
          </cell>
        </row>
        <row r="532">
          <cell r="B532" t="str">
            <v>CI1_8039</v>
          </cell>
          <cell r="C532" t="str">
            <v>8039 - Depreciation Expense</v>
          </cell>
        </row>
        <row r="533">
          <cell r="B533" t="str">
            <v>CI1_8040</v>
          </cell>
          <cell r="C533" t="str">
            <v>8040 - Depreciation Expense</v>
          </cell>
        </row>
        <row r="534">
          <cell r="B534" t="str">
            <v>CI1_8041</v>
          </cell>
          <cell r="C534" t="str">
            <v>8041 - Depreciation Expense</v>
          </cell>
        </row>
        <row r="535">
          <cell r="B535" t="str">
            <v>CI1_8042</v>
          </cell>
          <cell r="C535" t="str">
            <v>8042 - Depreciation Expense</v>
          </cell>
        </row>
        <row r="536">
          <cell r="B536" t="str">
            <v>CI1_8099</v>
          </cell>
          <cell r="C536" t="str">
            <v>8099 - Depreciation Expense</v>
          </cell>
        </row>
        <row r="537">
          <cell r="B537" t="str">
            <v>CI1_8100</v>
          </cell>
          <cell r="C537" t="str">
            <v>8100 - Depreciation Expense</v>
          </cell>
        </row>
        <row r="538">
          <cell r="B538" t="str">
            <v>CI1_8101</v>
          </cell>
          <cell r="C538" t="str">
            <v>8101 - Depreciation Expense</v>
          </cell>
        </row>
        <row r="539">
          <cell r="B539" t="str">
            <v>CI1_8102</v>
          </cell>
          <cell r="C539" t="str">
            <v>8102 - Depreciation Expense</v>
          </cell>
        </row>
        <row r="540">
          <cell r="B540" t="str">
            <v>CI1_8103</v>
          </cell>
          <cell r="C540" t="str">
            <v>8103 - Depreciation Expense</v>
          </cell>
        </row>
        <row r="541">
          <cell r="B541" t="str">
            <v>CI4_2001</v>
          </cell>
          <cell r="C541" t="str">
            <v>2001 - CWIP Current Month</v>
          </cell>
        </row>
        <row r="542">
          <cell r="B542" t="str">
            <v>CI4_2003</v>
          </cell>
          <cell r="C542" t="str">
            <v>2003 - CWIP Current Month</v>
          </cell>
        </row>
        <row r="543">
          <cell r="B543" t="str">
            <v>CI4_2006</v>
          </cell>
          <cell r="C543" t="str">
            <v>2006 - CWIP Current Month</v>
          </cell>
        </row>
        <row r="544">
          <cell r="B544" t="str">
            <v>CI4_2009</v>
          </cell>
          <cell r="C544" t="str">
            <v>2009 - CWIP Current Month</v>
          </cell>
        </row>
        <row r="545">
          <cell r="B545" t="str">
            <v>CI4_2010</v>
          </cell>
          <cell r="C545" t="str">
            <v>2010 - CWIP Current Month</v>
          </cell>
        </row>
        <row r="546">
          <cell r="B546" t="str">
            <v>CI4_2012</v>
          </cell>
          <cell r="C546" t="str">
            <v>2012 - CWIP Current Month</v>
          </cell>
        </row>
        <row r="547">
          <cell r="B547" t="str">
            <v>CI4_2019</v>
          </cell>
          <cell r="C547" t="str">
            <v>2019 - CWIP Current Month</v>
          </cell>
        </row>
        <row r="548">
          <cell r="B548" t="str">
            <v>CI4_2020</v>
          </cell>
          <cell r="C548" t="str">
            <v>2020 - CWIP Current Month</v>
          </cell>
        </row>
        <row r="549">
          <cell r="B549" t="str">
            <v>CI4_4001</v>
          </cell>
          <cell r="C549" t="str">
            <v>4001 - CWIP Current Month</v>
          </cell>
        </row>
        <row r="550">
          <cell r="B550" t="str">
            <v>CI4_8002</v>
          </cell>
          <cell r="C550" t="str">
            <v>8002 - CWIP Current Month</v>
          </cell>
        </row>
        <row r="551">
          <cell r="B551" t="str">
            <v>CI4_8003</v>
          </cell>
          <cell r="C551" t="str">
            <v>8003 - CWIP Current Month</v>
          </cell>
        </row>
        <row r="552">
          <cell r="B552" t="str">
            <v>CI4_8004</v>
          </cell>
          <cell r="C552" t="str">
            <v>8004 - CWIP Current Month</v>
          </cell>
        </row>
        <row r="553">
          <cell r="B553" t="str">
            <v>CI4_8005</v>
          </cell>
          <cell r="C553" t="str">
            <v>8005 - CWIP Current Month</v>
          </cell>
        </row>
        <row r="554">
          <cell r="B554" t="str">
            <v>CI4_8007</v>
          </cell>
          <cell r="C554" t="str">
            <v>8007 - CWIP Current Month</v>
          </cell>
        </row>
        <row r="555">
          <cell r="B555" t="str">
            <v>CI4_8008</v>
          </cell>
          <cell r="C555" t="str">
            <v>8008 - CWIP Current Month</v>
          </cell>
        </row>
        <row r="556">
          <cell r="B556" t="str">
            <v>CI4_8010</v>
          </cell>
          <cell r="C556" t="str">
            <v>8010 - CWIP Current Month</v>
          </cell>
        </row>
        <row r="557">
          <cell r="B557" t="str">
            <v>CI4_8012</v>
          </cell>
          <cell r="C557" t="str">
            <v>8012 - CWIP Current Month</v>
          </cell>
        </row>
        <row r="558">
          <cell r="B558" t="str">
            <v>CI4_8016</v>
          </cell>
          <cell r="C558" t="str">
            <v>8016 - CWIP Current Month</v>
          </cell>
        </row>
        <row r="559">
          <cell r="B559" t="str">
            <v>CI4_8017</v>
          </cell>
          <cell r="C559" t="str">
            <v>8017 - CWIP Current Month</v>
          </cell>
        </row>
        <row r="560">
          <cell r="B560" t="str">
            <v>CI4_8020</v>
          </cell>
          <cell r="C560" t="str">
            <v>8020 - CWIP Current Month</v>
          </cell>
        </row>
        <row r="561">
          <cell r="B561" t="str">
            <v>CI4_8022</v>
          </cell>
          <cell r="C561" t="str">
            <v>8022 - CWIP Current Month</v>
          </cell>
        </row>
        <row r="562">
          <cell r="B562" t="str">
            <v>CI4_8023</v>
          </cell>
          <cell r="C562" t="str">
            <v>8023 - CWIP Current Month</v>
          </cell>
        </row>
        <row r="563">
          <cell r="B563" t="str">
            <v>CI4_8024</v>
          </cell>
          <cell r="C563" t="str">
            <v>8024 - CWIP Current Month</v>
          </cell>
        </row>
        <row r="564">
          <cell r="B564" t="str">
            <v>CI4_8025</v>
          </cell>
          <cell r="C564" t="str">
            <v>8025 - CWIP Current Month</v>
          </cell>
        </row>
        <row r="565">
          <cell r="B565" t="str">
            <v>CI4_8026</v>
          </cell>
          <cell r="C565" t="str">
            <v>8026 - CWIP Current Month</v>
          </cell>
        </row>
        <row r="566">
          <cell r="B566" t="str">
            <v>CI4_8031</v>
          </cell>
          <cell r="C566" t="str">
            <v>8031 - CWIP Current Month</v>
          </cell>
        </row>
        <row r="567">
          <cell r="B567" t="str">
            <v>CI4_8033</v>
          </cell>
          <cell r="C567" t="str">
            <v>8033 - CWIP Current Month</v>
          </cell>
        </row>
        <row r="568">
          <cell r="B568" t="str">
            <v>CI4_8035</v>
          </cell>
          <cell r="C568" t="str">
            <v>8035 - CWIP Current Month</v>
          </cell>
        </row>
        <row r="569">
          <cell r="B569" t="str">
            <v>CI4_8036</v>
          </cell>
          <cell r="C569" t="str">
            <v>8036 - CWIP Current Month</v>
          </cell>
        </row>
        <row r="570">
          <cell r="B570" t="str">
            <v>CI4_8037</v>
          </cell>
          <cell r="C570" t="str">
            <v>8037 - CWIP Current Month</v>
          </cell>
        </row>
        <row r="571">
          <cell r="B571" t="str">
            <v>CI4_8038</v>
          </cell>
          <cell r="C571" t="str">
            <v>8038 - CWIP Current Month</v>
          </cell>
        </row>
        <row r="572">
          <cell r="B572" t="str">
            <v>CI4_8039</v>
          </cell>
          <cell r="C572" t="str">
            <v>8039 - CWIP Current Month</v>
          </cell>
        </row>
        <row r="573">
          <cell r="B573" t="str">
            <v>CI4_8040</v>
          </cell>
          <cell r="C573" t="str">
            <v>8040 - CWIP Current Month</v>
          </cell>
        </row>
        <row r="574">
          <cell r="B574" t="str">
            <v>CI4_8041</v>
          </cell>
          <cell r="C574" t="str">
            <v>8041 - CWIP Current Month</v>
          </cell>
        </row>
        <row r="575">
          <cell r="B575" t="str">
            <v>CI4_8042</v>
          </cell>
          <cell r="C575" t="str">
            <v>8042 - CWIP Current Month</v>
          </cell>
        </row>
        <row r="576">
          <cell r="B576" t="str">
            <v>CI4_8099</v>
          </cell>
          <cell r="C576" t="str">
            <v>8099 - CWIP Current Month</v>
          </cell>
        </row>
        <row r="577">
          <cell r="B577" t="str">
            <v>CI4_8100</v>
          </cell>
          <cell r="C577" t="str">
            <v>8100 - CWIP Current Month</v>
          </cell>
        </row>
        <row r="578">
          <cell r="B578" t="str">
            <v>CI4_8101</v>
          </cell>
          <cell r="C578" t="str">
            <v>8101 - CWIP Current Month</v>
          </cell>
        </row>
        <row r="579">
          <cell r="B579" t="str">
            <v>CI4_8102</v>
          </cell>
          <cell r="C579" t="str">
            <v>8102 - CWIP Current Month</v>
          </cell>
        </row>
        <row r="580">
          <cell r="B580" t="str">
            <v>CI4_8103</v>
          </cell>
          <cell r="C580" t="str">
            <v>8103 - CWIP Current Month</v>
          </cell>
        </row>
        <row r="581">
          <cell r="B581" t="str">
            <v>CI5_2001</v>
          </cell>
          <cell r="C581" t="str">
            <v>2001 - End of Month CWIP Balance</v>
          </cell>
        </row>
        <row r="582">
          <cell r="B582" t="str">
            <v>CI5_2003</v>
          </cell>
          <cell r="C582" t="str">
            <v>2003 - End of Month CWIP Balance</v>
          </cell>
        </row>
        <row r="583">
          <cell r="B583" t="str">
            <v>CI5_2006</v>
          </cell>
          <cell r="C583" t="str">
            <v>2006 - End of Month CWIP Balance</v>
          </cell>
        </row>
        <row r="584">
          <cell r="B584" t="str">
            <v>CI5_2009</v>
          </cell>
          <cell r="C584" t="str">
            <v>2009 - End of Month CWIP Balance</v>
          </cell>
        </row>
        <row r="585">
          <cell r="B585" t="str">
            <v>CI5_2010</v>
          </cell>
          <cell r="C585" t="str">
            <v>2010 - End of Month CWIP Balance</v>
          </cell>
        </row>
        <row r="586">
          <cell r="B586" t="str">
            <v>CI5_2012</v>
          </cell>
          <cell r="C586" t="str">
            <v>2012 - End of Month CWIP Balance</v>
          </cell>
        </row>
        <row r="587">
          <cell r="B587" t="str">
            <v>CI5_2019</v>
          </cell>
          <cell r="C587" t="str">
            <v>2019 - End of Month CWIP Balance</v>
          </cell>
        </row>
        <row r="588">
          <cell r="B588" t="str">
            <v>CI5_2020</v>
          </cell>
          <cell r="C588" t="str">
            <v>2020 - End of Month CWIP Balance</v>
          </cell>
        </row>
        <row r="589">
          <cell r="B589" t="str">
            <v>CI5_4001</v>
          </cell>
          <cell r="C589" t="str">
            <v>4001 - End of Month CWIP Balance</v>
          </cell>
        </row>
        <row r="590">
          <cell r="B590" t="str">
            <v>CI5_8002</v>
          </cell>
          <cell r="C590" t="str">
            <v>8002 - End of Month CWIP Balance</v>
          </cell>
        </row>
        <row r="591">
          <cell r="B591" t="str">
            <v>CI5_8003</v>
          </cell>
          <cell r="C591" t="str">
            <v>8003 - End of Month CWIP Balance</v>
          </cell>
        </row>
        <row r="592">
          <cell r="B592" t="str">
            <v>CI5_8004</v>
          </cell>
          <cell r="C592" t="str">
            <v>8004 - End of Month CWIP Balance</v>
          </cell>
        </row>
        <row r="593">
          <cell r="B593" t="str">
            <v>CI5_8005</v>
          </cell>
          <cell r="C593" t="str">
            <v>8005 - End of Month CWIP Balance</v>
          </cell>
        </row>
        <row r="594">
          <cell r="B594" t="str">
            <v>CI5_8007</v>
          </cell>
          <cell r="C594" t="str">
            <v>8007 - End of Month CWIP Balance</v>
          </cell>
        </row>
        <row r="595">
          <cell r="B595" t="str">
            <v>CI5_8008</v>
          </cell>
          <cell r="C595" t="str">
            <v>8008 - End of Month CWIP Balance</v>
          </cell>
        </row>
        <row r="596">
          <cell r="B596" t="str">
            <v>CI5_8010</v>
          </cell>
          <cell r="C596" t="str">
            <v>8010 - End of Month CWIP Balance</v>
          </cell>
        </row>
        <row r="597">
          <cell r="B597" t="str">
            <v>CI5_8012</v>
          </cell>
          <cell r="C597" t="str">
            <v>8012 - End of Month CWIP Balance</v>
          </cell>
        </row>
        <row r="598">
          <cell r="B598" t="str">
            <v>CI5_8016</v>
          </cell>
          <cell r="C598" t="str">
            <v>8016 - End of Month CWIP Balance</v>
          </cell>
        </row>
        <row r="599">
          <cell r="B599" t="str">
            <v>CI5_8017</v>
          </cell>
          <cell r="C599" t="str">
            <v>8017 - End of Month CWIP Balance</v>
          </cell>
        </row>
        <row r="600">
          <cell r="B600" t="str">
            <v>CI5_8020</v>
          </cell>
          <cell r="C600" t="str">
            <v>8020 - End of Month CWIP Balance</v>
          </cell>
        </row>
        <row r="601">
          <cell r="B601" t="str">
            <v>CI5_8022</v>
          </cell>
          <cell r="C601" t="str">
            <v>8022 - End of Month CWIP Balance</v>
          </cell>
        </row>
        <row r="602">
          <cell r="B602" t="str">
            <v>CI5_8023</v>
          </cell>
          <cell r="C602" t="str">
            <v>8023 - End of Month CWIP Balance</v>
          </cell>
        </row>
        <row r="603">
          <cell r="B603" t="str">
            <v>CI5_8024</v>
          </cell>
          <cell r="C603" t="str">
            <v>8024 - End of Month CWIP Balance</v>
          </cell>
        </row>
        <row r="604">
          <cell r="B604" t="str">
            <v>CI5_8025</v>
          </cell>
          <cell r="C604" t="str">
            <v>8025 - End of Month CWIP Balance</v>
          </cell>
        </row>
        <row r="605">
          <cell r="B605" t="str">
            <v>CI5_8026</v>
          </cell>
          <cell r="C605" t="str">
            <v>8026 - End of Month CWIP Balance</v>
          </cell>
        </row>
        <row r="606">
          <cell r="B606" t="str">
            <v>CI5_8031</v>
          </cell>
          <cell r="C606" t="str">
            <v>8031 - End of Month CWIP Balance</v>
          </cell>
        </row>
        <row r="607">
          <cell r="B607" t="str">
            <v>CI5_8033</v>
          </cell>
          <cell r="C607" t="str">
            <v>8033 - End of Month CWIP Balance</v>
          </cell>
        </row>
        <row r="608">
          <cell r="B608" t="str">
            <v>CI5_8035</v>
          </cell>
          <cell r="C608" t="str">
            <v>8035 - End of Month CWIP Balance</v>
          </cell>
        </row>
        <row r="609">
          <cell r="B609" t="str">
            <v>CI5_8036</v>
          </cell>
          <cell r="C609" t="str">
            <v>8036 - End of Month CWIP Balance</v>
          </cell>
        </row>
        <row r="610">
          <cell r="B610" t="str">
            <v>CI5_8037</v>
          </cell>
          <cell r="C610" t="str">
            <v>8037 - End of Month CWIP Balance</v>
          </cell>
        </row>
        <row r="611">
          <cell r="B611" t="str">
            <v>CI5_8038</v>
          </cell>
          <cell r="C611" t="str">
            <v>8038 - End of Month CWIP Balance</v>
          </cell>
        </row>
        <row r="612">
          <cell r="B612" t="str">
            <v>CI5_8039</v>
          </cell>
          <cell r="C612" t="str">
            <v>8039 - End of Month CWIP Balance</v>
          </cell>
        </row>
        <row r="613">
          <cell r="B613" t="str">
            <v>CI5_8040</v>
          </cell>
          <cell r="C613" t="str">
            <v>8040 - End of Month CWIP Balance</v>
          </cell>
        </row>
        <row r="614">
          <cell r="B614" t="str">
            <v>CI5_8041</v>
          </cell>
          <cell r="C614" t="str">
            <v>8041 - End of Month CWIP Balance</v>
          </cell>
        </row>
        <row r="615">
          <cell r="B615" t="str">
            <v>CI5_8042</v>
          </cell>
          <cell r="C615" t="str">
            <v>8042 - End of Month CWIP Balance</v>
          </cell>
        </row>
        <row r="616">
          <cell r="B616" t="str">
            <v>CI5_8099</v>
          </cell>
          <cell r="C616" t="str">
            <v>8099 - End of Month CWIP Balance</v>
          </cell>
        </row>
        <row r="617">
          <cell r="B617" t="str">
            <v>CI5_8100</v>
          </cell>
          <cell r="C617" t="str">
            <v>8100 - End of Month CWIP Balance</v>
          </cell>
        </row>
        <row r="618">
          <cell r="B618" t="str">
            <v>CI5_8101</v>
          </cell>
          <cell r="C618" t="str">
            <v>8101 - End of Month CWIP Balance</v>
          </cell>
        </row>
        <row r="619">
          <cell r="B619" t="str">
            <v>CI5_8102</v>
          </cell>
          <cell r="C619" t="str">
            <v>8102 - End of Month CWIP Balance</v>
          </cell>
        </row>
        <row r="620">
          <cell r="B620" t="str">
            <v>CI5_8103</v>
          </cell>
          <cell r="C620" t="str">
            <v>8103 - End of Month CWIP Balance</v>
          </cell>
        </row>
        <row r="621">
          <cell r="B621" t="str">
            <v>CI6_2003</v>
          </cell>
          <cell r="C621" t="str">
            <v>2003 - CWIP Closed</v>
          </cell>
        </row>
        <row r="622">
          <cell r="B622" t="str">
            <v>CI6_2006</v>
          </cell>
          <cell r="C622" t="str">
            <v>2006 - CWIP Closed</v>
          </cell>
        </row>
        <row r="623">
          <cell r="B623" t="str">
            <v>CI6_2009</v>
          </cell>
          <cell r="C623" t="str">
            <v>2009 - CWIP Closed</v>
          </cell>
        </row>
        <row r="624">
          <cell r="B624" t="str">
            <v>CI6_2010</v>
          </cell>
          <cell r="C624" t="str">
            <v>2010 - CWIP Closed</v>
          </cell>
        </row>
        <row r="625">
          <cell r="B625" t="str">
            <v>CI6_2019</v>
          </cell>
          <cell r="C625" t="str">
            <v>2019 - CWIP Closed</v>
          </cell>
        </row>
        <row r="626">
          <cell r="B626" t="str">
            <v>CI6_8002</v>
          </cell>
          <cell r="C626" t="str">
            <v>8002 - CWIP Closed</v>
          </cell>
        </row>
        <row r="627">
          <cell r="B627" t="str">
            <v>CI6_8003</v>
          </cell>
          <cell r="C627" t="str">
            <v>8003 - CWIP Closed</v>
          </cell>
        </row>
        <row r="628">
          <cell r="B628" t="str">
            <v>CI6_8004</v>
          </cell>
          <cell r="C628" t="str">
            <v>8004 - CWIP Closed</v>
          </cell>
        </row>
        <row r="629">
          <cell r="B629" t="str">
            <v>CI6_8005</v>
          </cell>
          <cell r="C629" t="str">
            <v>8005 - CWIP Closed</v>
          </cell>
        </row>
        <row r="630">
          <cell r="B630" t="str">
            <v>CI6_8007</v>
          </cell>
          <cell r="C630" t="str">
            <v>8007 - CWIP Closed</v>
          </cell>
        </row>
        <row r="631">
          <cell r="B631" t="str">
            <v>CI6_8008</v>
          </cell>
          <cell r="C631" t="str">
            <v>8008 - CWIP Closed</v>
          </cell>
        </row>
        <row r="632">
          <cell r="B632" t="str">
            <v>CI6_8010</v>
          </cell>
          <cell r="C632" t="str">
            <v>8010 - CWIP Closed</v>
          </cell>
        </row>
        <row r="633">
          <cell r="B633" t="str">
            <v>CI6_8012</v>
          </cell>
          <cell r="C633" t="str">
            <v>8012 - CWIP Closed</v>
          </cell>
        </row>
        <row r="634">
          <cell r="B634" t="str">
            <v>CI6_8016</v>
          </cell>
          <cell r="C634" t="str">
            <v>8016 - CWIP Closed</v>
          </cell>
        </row>
        <row r="635">
          <cell r="B635" t="str">
            <v>CI6_8017</v>
          </cell>
          <cell r="C635" t="str">
            <v>8017 - CWIP Closed</v>
          </cell>
        </row>
        <row r="636">
          <cell r="B636" t="str">
            <v>CI6_8020</v>
          </cell>
          <cell r="C636" t="str">
            <v>8020 - CWIP Closed</v>
          </cell>
        </row>
        <row r="637">
          <cell r="B637" t="str">
            <v>CI6_8022</v>
          </cell>
          <cell r="C637" t="str">
            <v>8022 - CWIP Closed</v>
          </cell>
        </row>
        <row r="638">
          <cell r="B638" t="str">
            <v>CI6_8023</v>
          </cell>
          <cell r="C638" t="str">
            <v>8023 - CWIP Closed</v>
          </cell>
        </row>
        <row r="639">
          <cell r="B639" t="str">
            <v>CI6_8024</v>
          </cell>
          <cell r="C639" t="str">
            <v>8024 - CWIP Closed</v>
          </cell>
        </row>
        <row r="640">
          <cell r="B640" t="str">
            <v>CI6_8025</v>
          </cell>
          <cell r="C640" t="str">
            <v>8025 - CWIP Closed</v>
          </cell>
        </row>
        <row r="641">
          <cell r="B641" t="str">
            <v>CI6_8026</v>
          </cell>
          <cell r="C641" t="str">
            <v>8026 - CWIP Closed</v>
          </cell>
        </row>
        <row r="642">
          <cell r="B642" t="str">
            <v>CI6_8031</v>
          </cell>
          <cell r="C642" t="str">
            <v>8031 - CWIP Closed</v>
          </cell>
        </row>
        <row r="643">
          <cell r="B643" t="str">
            <v>CI6_8033</v>
          </cell>
          <cell r="C643" t="str">
            <v>8033 - CWIP Closed</v>
          </cell>
        </row>
        <row r="644">
          <cell r="B644" t="str">
            <v>CI6_8035</v>
          </cell>
          <cell r="C644" t="str">
            <v>8035 - CWIP Closed</v>
          </cell>
        </row>
        <row r="645">
          <cell r="B645" t="str">
            <v>CI6_8036</v>
          </cell>
          <cell r="C645" t="str">
            <v>8036 - CWIP Closed</v>
          </cell>
        </row>
        <row r="646">
          <cell r="B646" t="str">
            <v>CI6_8037</v>
          </cell>
          <cell r="C646" t="str">
            <v>8037 - CWIP Closed</v>
          </cell>
        </row>
        <row r="647">
          <cell r="B647" t="str">
            <v>CI6_8038</v>
          </cell>
          <cell r="C647" t="str">
            <v>8038 - CWIP Closed</v>
          </cell>
        </row>
        <row r="648">
          <cell r="B648" t="str">
            <v>CI6_8039</v>
          </cell>
          <cell r="C648" t="str">
            <v>8039 - CWIP Closed</v>
          </cell>
        </row>
        <row r="649">
          <cell r="B649" t="str">
            <v>CI6_8040</v>
          </cell>
          <cell r="C649" t="str">
            <v>8040 - CWIP Closed</v>
          </cell>
        </row>
        <row r="650">
          <cell r="B650" t="str">
            <v>CI6_8041</v>
          </cell>
          <cell r="C650" t="str">
            <v>8041 - CWIP Closed</v>
          </cell>
        </row>
        <row r="651">
          <cell r="B651" t="str">
            <v>CI6_8042</v>
          </cell>
          <cell r="C651" t="str">
            <v>8042 - CWIP Closed</v>
          </cell>
        </row>
        <row r="652">
          <cell r="B652" t="str">
            <v>CI6_8099</v>
          </cell>
          <cell r="C652" t="str">
            <v>8099 - CWIP Closed</v>
          </cell>
        </row>
        <row r="653">
          <cell r="B653" t="str">
            <v>CI7_2001</v>
          </cell>
          <cell r="C653" t="str">
            <v>2001 - Plant Additions</v>
          </cell>
        </row>
        <row r="654">
          <cell r="B654" t="str">
            <v>CI7_2003</v>
          </cell>
          <cell r="C654" t="str">
            <v>2003 - Plant Additions</v>
          </cell>
        </row>
        <row r="655">
          <cell r="B655" t="str">
            <v>CI7_2006</v>
          </cell>
          <cell r="C655" t="str">
            <v>2006 - Plant Additions</v>
          </cell>
        </row>
        <row r="656">
          <cell r="B656" t="str">
            <v>CI7_2009</v>
          </cell>
          <cell r="C656" t="str">
            <v>2009 - Plant Additions</v>
          </cell>
        </row>
        <row r="657">
          <cell r="B657" t="str">
            <v>CI7_2010</v>
          </cell>
          <cell r="C657" t="str">
            <v>2010 - Plant Additions</v>
          </cell>
        </row>
        <row r="658">
          <cell r="B658" t="str">
            <v>CI7_2012</v>
          </cell>
          <cell r="C658" t="str">
            <v>2012 - Plant Additions</v>
          </cell>
        </row>
        <row r="659">
          <cell r="B659" t="str">
            <v>CI7_2019</v>
          </cell>
          <cell r="C659" t="str">
            <v>2019 - Plant Additions</v>
          </cell>
        </row>
        <row r="660">
          <cell r="B660" t="str">
            <v>CI7_2020</v>
          </cell>
          <cell r="C660" t="str">
            <v>2020 - Plant Additions</v>
          </cell>
        </row>
        <row r="661">
          <cell r="B661" t="str">
            <v>CI7_4001</v>
          </cell>
          <cell r="C661" t="str">
            <v>4001 - Plant Additions</v>
          </cell>
        </row>
        <row r="662">
          <cell r="B662" t="str">
            <v>CI7_8002</v>
          </cell>
          <cell r="C662" t="str">
            <v>8002 - Plant Additions</v>
          </cell>
        </row>
        <row r="663">
          <cell r="B663" t="str">
            <v>CI7_8003</v>
          </cell>
          <cell r="C663" t="str">
            <v>8003 - Plant Additions</v>
          </cell>
        </row>
        <row r="664">
          <cell r="B664" t="str">
            <v>CI7_8004</v>
          </cell>
          <cell r="C664" t="str">
            <v>8004 - Plant Additions</v>
          </cell>
        </row>
        <row r="665">
          <cell r="B665" t="str">
            <v>CI7_8005</v>
          </cell>
          <cell r="C665" t="str">
            <v>8005 - Plant Additions</v>
          </cell>
        </row>
        <row r="666">
          <cell r="B666" t="str">
            <v>CI7_8007</v>
          </cell>
          <cell r="C666" t="str">
            <v>8007 - Plant Additions</v>
          </cell>
        </row>
        <row r="667">
          <cell r="B667" t="str">
            <v>CI7_8008</v>
          </cell>
          <cell r="C667" t="str">
            <v>8008 - Plant Additions</v>
          </cell>
        </row>
        <row r="668">
          <cell r="B668" t="str">
            <v>CI7_8010</v>
          </cell>
          <cell r="C668" t="str">
            <v>8010 - Plant Additions</v>
          </cell>
        </row>
        <row r="669">
          <cell r="B669" t="str">
            <v>CI7_8012</v>
          </cell>
          <cell r="C669" t="str">
            <v>8012 - Plant Additions</v>
          </cell>
        </row>
        <row r="670">
          <cell r="B670" t="str">
            <v>CI7_8016</v>
          </cell>
          <cell r="C670" t="str">
            <v>8016 - Plant Additions</v>
          </cell>
        </row>
        <row r="671">
          <cell r="B671" t="str">
            <v>CI7_8017</v>
          </cell>
          <cell r="C671" t="str">
            <v>8017 - Plant Additions</v>
          </cell>
        </row>
        <row r="672">
          <cell r="B672" t="str">
            <v>CI7_8020</v>
          </cell>
          <cell r="C672" t="str">
            <v>8020 - Plant Additions</v>
          </cell>
        </row>
        <row r="673">
          <cell r="B673" t="str">
            <v>CI7_8022</v>
          </cell>
          <cell r="C673" t="str">
            <v>8022 - Plant Additions</v>
          </cell>
        </row>
        <row r="674">
          <cell r="B674" t="str">
            <v>CI7_8023</v>
          </cell>
          <cell r="C674" t="str">
            <v>8023 - Plant Additions</v>
          </cell>
        </row>
        <row r="675">
          <cell r="B675" t="str">
            <v>CI7_8024</v>
          </cell>
          <cell r="C675" t="str">
            <v>8024 - Plant Additions</v>
          </cell>
        </row>
        <row r="676">
          <cell r="B676" t="str">
            <v>CI7_8025</v>
          </cell>
          <cell r="C676" t="str">
            <v>8025 - Plant Additions</v>
          </cell>
        </row>
        <row r="677">
          <cell r="B677" t="str">
            <v>CI7_8026</v>
          </cell>
          <cell r="C677" t="str">
            <v>8026 - Plant Additions</v>
          </cell>
        </row>
        <row r="678">
          <cell r="B678" t="str">
            <v>CI7_8031</v>
          </cell>
          <cell r="C678" t="str">
            <v>8031 - Plant Additions</v>
          </cell>
        </row>
        <row r="679">
          <cell r="B679" t="str">
            <v>CI7_8033</v>
          </cell>
          <cell r="C679" t="str">
            <v>8033 - Plant Additions</v>
          </cell>
        </row>
        <row r="680">
          <cell r="B680" t="str">
            <v>CI7_8035</v>
          </cell>
          <cell r="C680" t="str">
            <v>8035 - Plant Additions</v>
          </cell>
        </row>
        <row r="681">
          <cell r="B681" t="str">
            <v>CI7_8036</v>
          </cell>
          <cell r="C681" t="str">
            <v>8036 - Plant Additions</v>
          </cell>
        </row>
        <row r="682">
          <cell r="B682" t="str">
            <v>CI7_8037</v>
          </cell>
          <cell r="C682" t="str">
            <v>8037 - Plant Additions</v>
          </cell>
        </row>
        <row r="683">
          <cell r="B683" t="str">
            <v>CI7_8038</v>
          </cell>
          <cell r="C683" t="str">
            <v>8038 - Plant Additions</v>
          </cell>
        </row>
        <row r="684">
          <cell r="B684" t="str">
            <v>CI7_8039</v>
          </cell>
          <cell r="C684" t="str">
            <v>8039 - Plant Additions</v>
          </cell>
        </row>
        <row r="685">
          <cell r="B685" t="str">
            <v>CI7_8040</v>
          </cell>
          <cell r="C685" t="str">
            <v>8040 - Plant Additions</v>
          </cell>
        </row>
        <row r="686">
          <cell r="B686" t="str">
            <v>CI7_8041</v>
          </cell>
          <cell r="C686" t="str">
            <v>8041 - Plant Additions</v>
          </cell>
        </row>
        <row r="687">
          <cell r="B687" t="str">
            <v>CI7_8042</v>
          </cell>
          <cell r="C687" t="str">
            <v>8042 - Plant Additions</v>
          </cell>
        </row>
        <row r="688">
          <cell r="B688" t="str">
            <v>CI7_8099</v>
          </cell>
          <cell r="C688" t="str">
            <v>8099 - Plant Additions</v>
          </cell>
        </row>
        <row r="689">
          <cell r="B689" t="str">
            <v>CI7_8100</v>
          </cell>
          <cell r="C689" t="str">
            <v>8100 - Plant Additions</v>
          </cell>
        </row>
        <row r="690">
          <cell r="B690" t="str">
            <v>CI7_8101</v>
          </cell>
          <cell r="C690" t="str">
            <v>8101 - Plant Additions</v>
          </cell>
        </row>
        <row r="691">
          <cell r="B691" t="str">
            <v>CI7_8102</v>
          </cell>
          <cell r="C691" t="str">
            <v>8102 - Plant Additions</v>
          </cell>
        </row>
        <row r="692">
          <cell r="B692" t="str">
            <v>CI7_8103</v>
          </cell>
          <cell r="C692" t="str">
            <v>8103 - Plant Additions</v>
          </cell>
        </row>
        <row r="693">
          <cell r="B693" t="str">
            <v>CI8_2001</v>
          </cell>
          <cell r="C693" t="str">
            <v>2001 - Retirements</v>
          </cell>
        </row>
        <row r="694">
          <cell r="B694" t="str">
            <v>CI8_2003</v>
          </cell>
          <cell r="C694" t="str">
            <v>2003 - Retirements</v>
          </cell>
        </row>
        <row r="695">
          <cell r="B695" t="str">
            <v>CI8_2006</v>
          </cell>
          <cell r="C695" t="str">
            <v>2006 - Retirements</v>
          </cell>
        </row>
        <row r="696">
          <cell r="B696" t="str">
            <v>CI8_2009</v>
          </cell>
          <cell r="C696" t="str">
            <v>2009 - Retirements</v>
          </cell>
        </row>
        <row r="697">
          <cell r="B697" t="str">
            <v>CI8_2010</v>
          </cell>
          <cell r="C697" t="str">
            <v>2010 - Retirements</v>
          </cell>
        </row>
        <row r="698">
          <cell r="B698" t="str">
            <v>CI8_2012</v>
          </cell>
          <cell r="C698" t="str">
            <v>2012 - Retirements</v>
          </cell>
        </row>
        <row r="699">
          <cell r="B699" t="str">
            <v>CI8_2019</v>
          </cell>
          <cell r="C699" t="str">
            <v>2019 - Retirements</v>
          </cell>
        </row>
        <row r="700">
          <cell r="B700" t="str">
            <v>CI8_2020</v>
          </cell>
          <cell r="C700" t="str">
            <v>2020 - Retirements</v>
          </cell>
        </row>
        <row r="701">
          <cell r="B701" t="str">
            <v>CI8_4001</v>
          </cell>
          <cell r="C701" t="str">
            <v>4001 - Retirements</v>
          </cell>
        </row>
        <row r="702">
          <cell r="B702" t="str">
            <v>CI8_8002</v>
          </cell>
          <cell r="C702" t="str">
            <v>8002 - Retirements</v>
          </cell>
        </row>
        <row r="703">
          <cell r="B703" t="str">
            <v>CI8_8003</v>
          </cell>
          <cell r="C703" t="str">
            <v>8003 - Retirements</v>
          </cell>
        </row>
        <row r="704">
          <cell r="B704" t="str">
            <v>CI8_8004</v>
          </cell>
          <cell r="C704" t="str">
            <v>8004 - Retirements</v>
          </cell>
        </row>
        <row r="705">
          <cell r="B705" t="str">
            <v>CI8_8005</v>
          </cell>
          <cell r="C705" t="str">
            <v>8005 - Retirements</v>
          </cell>
        </row>
        <row r="706">
          <cell r="B706" t="str">
            <v>CI8_8007</v>
          </cell>
          <cell r="C706" t="str">
            <v>8007 - Retirements</v>
          </cell>
        </row>
        <row r="707">
          <cell r="B707" t="str">
            <v>CI8_8008</v>
          </cell>
          <cell r="C707" t="str">
            <v>8008 - Retirements</v>
          </cell>
        </row>
        <row r="708">
          <cell r="B708" t="str">
            <v>CI8_8010</v>
          </cell>
          <cell r="C708" t="str">
            <v>8010 - Retirements</v>
          </cell>
        </row>
        <row r="709">
          <cell r="B709" t="str">
            <v>CI8_8012</v>
          </cell>
          <cell r="C709" t="str">
            <v>8012 - Retirements</v>
          </cell>
        </row>
        <row r="710">
          <cell r="B710" t="str">
            <v>CI8_8016</v>
          </cell>
          <cell r="C710" t="str">
            <v>8016 - Retirements</v>
          </cell>
        </row>
        <row r="711">
          <cell r="B711" t="str">
            <v>CI8_8017</v>
          </cell>
          <cell r="C711" t="str">
            <v>8017 - Retirements</v>
          </cell>
        </row>
        <row r="712">
          <cell r="B712" t="str">
            <v>CI8_8020</v>
          </cell>
          <cell r="C712" t="str">
            <v>8020 - Retirements</v>
          </cell>
        </row>
        <row r="713">
          <cell r="B713" t="str">
            <v>CI8_8022</v>
          </cell>
          <cell r="C713" t="str">
            <v>8022 - Retirements</v>
          </cell>
        </row>
        <row r="714">
          <cell r="B714" t="str">
            <v>CI8_8023</v>
          </cell>
          <cell r="C714" t="str">
            <v>8023 - Retirements</v>
          </cell>
        </row>
        <row r="715">
          <cell r="B715" t="str">
            <v>CI8_8024</v>
          </cell>
          <cell r="C715" t="str">
            <v>8024 - Retirements</v>
          </cell>
        </row>
        <row r="716">
          <cell r="B716" t="str">
            <v>CI8_8025</v>
          </cell>
          <cell r="C716" t="str">
            <v>8025 - Retirements</v>
          </cell>
        </row>
        <row r="717">
          <cell r="B717" t="str">
            <v>CI8_8026</v>
          </cell>
          <cell r="C717" t="str">
            <v>8026 - Retirements</v>
          </cell>
        </row>
        <row r="718">
          <cell r="B718" t="str">
            <v>CI8_8031</v>
          </cell>
          <cell r="C718" t="str">
            <v>8031 - Retirements</v>
          </cell>
        </row>
        <row r="719">
          <cell r="B719" t="str">
            <v>CI8_8033</v>
          </cell>
          <cell r="C719" t="str">
            <v>8033 - Retirements</v>
          </cell>
        </row>
        <row r="720">
          <cell r="B720" t="str">
            <v>CI8_8035</v>
          </cell>
          <cell r="C720" t="str">
            <v>8035 - Retirements</v>
          </cell>
        </row>
        <row r="721">
          <cell r="B721" t="str">
            <v>CI8_8036</v>
          </cell>
          <cell r="C721" t="str">
            <v>8036 - Retirements</v>
          </cell>
        </row>
        <row r="722">
          <cell r="B722" t="str">
            <v>CI8_8037</v>
          </cell>
          <cell r="C722" t="str">
            <v>8037 - Retirements</v>
          </cell>
        </row>
        <row r="723">
          <cell r="B723" t="str">
            <v>CI8_8038</v>
          </cell>
          <cell r="C723" t="str">
            <v>8038 - Retirements</v>
          </cell>
        </row>
        <row r="724">
          <cell r="B724" t="str">
            <v>CI8_8039</v>
          </cell>
          <cell r="C724" t="str">
            <v>8039 - Retirements</v>
          </cell>
        </row>
        <row r="725">
          <cell r="B725" t="str">
            <v>CI8_8040</v>
          </cell>
          <cell r="C725" t="str">
            <v>8040 - Retirements</v>
          </cell>
        </row>
        <row r="726">
          <cell r="B726" t="str">
            <v>CI8_8041</v>
          </cell>
          <cell r="C726" t="str">
            <v>8041 - Retirements</v>
          </cell>
        </row>
        <row r="727">
          <cell r="B727" t="str">
            <v>CI8_8042</v>
          </cell>
          <cell r="C727" t="str">
            <v>8042 - Retirements</v>
          </cell>
        </row>
        <row r="728">
          <cell r="B728" t="str">
            <v>CI8_8099</v>
          </cell>
          <cell r="C728" t="str">
            <v>8099 - Retirements</v>
          </cell>
        </row>
        <row r="729">
          <cell r="B729" t="str">
            <v>CI8_8100</v>
          </cell>
          <cell r="C729" t="str">
            <v>8100 - Retirements</v>
          </cell>
        </row>
        <row r="730">
          <cell r="B730" t="str">
            <v>CI8_8101</v>
          </cell>
          <cell r="C730" t="str">
            <v>8101 - Retirements</v>
          </cell>
        </row>
        <row r="731">
          <cell r="B731" t="str">
            <v>CI8_8102</v>
          </cell>
          <cell r="C731" t="str">
            <v>8102 - Retirements</v>
          </cell>
        </row>
        <row r="732">
          <cell r="B732" t="str">
            <v>CI8_8103</v>
          </cell>
          <cell r="C732" t="str">
            <v>8103 - Retirements</v>
          </cell>
        </row>
        <row r="733">
          <cell r="B733" t="str">
            <v>CI9_2001</v>
          </cell>
          <cell r="C733" t="str">
            <v>2001 - Plant Trans and Adjs</v>
          </cell>
        </row>
        <row r="734">
          <cell r="B734" t="str">
            <v>CI9_2003</v>
          </cell>
          <cell r="C734" t="str">
            <v>2003 - Plant Trans and Adjs</v>
          </cell>
        </row>
        <row r="735">
          <cell r="B735" t="str">
            <v>CI9_2006</v>
          </cell>
          <cell r="C735" t="str">
            <v>2006 - Plant Trans and Adjs</v>
          </cell>
        </row>
        <row r="736">
          <cell r="B736" t="str">
            <v>CI9_2009</v>
          </cell>
          <cell r="C736" t="str">
            <v>2009 - Plant Trans and Adjs</v>
          </cell>
        </row>
        <row r="737">
          <cell r="B737" t="str">
            <v>CI9_2010</v>
          </cell>
          <cell r="C737" t="str">
            <v>2010 - Plant Trans and Adjs</v>
          </cell>
        </row>
        <row r="738">
          <cell r="B738" t="str">
            <v>CI9_2012</v>
          </cell>
          <cell r="C738" t="str">
            <v>2012 - Plant Trans and Adjs</v>
          </cell>
        </row>
        <row r="739">
          <cell r="B739" t="str">
            <v>CI9_2019</v>
          </cell>
          <cell r="C739" t="str">
            <v>2019 - Plant Trans and Adjs</v>
          </cell>
        </row>
        <row r="740">
          <cell r="B740" t="str">
            <v>CI9_2020</v>
          </cell>
          <cell r="C740" t="str">
            <v>2020 - Plant Trans and Adjs</v>
          </cell>
        </row>
        <row r="741">
          <cell r="B741" t="str">
            <v>CI9_4001</v>
          </cell>
          <cell r="C741" t="str">
            <v>4001 - Plant Trans and Adjs</v>
          </cell>
        </row>
        <row r="742">
          <cell r="B742" t="str">
            <v>CI9_8002</v>
          </cell>
          <cell r="C742" t="str">
            <v>8002 - Plant Trans and Adjs</v>
          </cell>
        </row>
        <row r="743">
          <cell r="B743" t="str">
            <v>CI9_8003</v>
          </cell>
          <cell r="C743" t="str">
            <v>8003 - Plant Trans and Adjs</v>
          </cell>
        </row>
        <row r="744">
          <cell r="B744" t="str">
            <v>CI9_8004</v>
          </cell>
          <cell r="C744" t="str">
            <v>8004 - Plant Trans and Adjs</v>
          </cell>
        </row>
        <row r="745">
          <cell r="B745" t="str">
            <v>CI9_8005</v>
          </cell>
          <cell r="C745" t="str">
            <v>8005 - Plant Trans and Adjs</v>
          </cell>
        </row>
        <row r="746">
          <cell r="B746" t="str">
            <v>CI9_8007</v>
          </cell>
          <cell r="C746" t="str">
            <v>8007 - Plant Trans and Adjs</v>
          </cell>
        </row>
        <row r="747">
          <cell r="B747" t="str">
            <v>CI9_8008</v>
          </cell>
          <cell r="C747" t="str">
            <v>8008 - Plant Trans and Adjs</v>
          </cell>
        </row>
        <row r="748">
          <cell r="B748" t="str">
            <v>CI9_8010</v>
          </cell>
          <cell r="C748" t="str">
            <v>8010 - Plant Trans and Adjs</v>
          </cell>
        </row>
        <row r="749">
          <cell r="B749" t="str">
            <v>CI9_8012</v>
          </cell>
          <cell r="C749" t="str">
            <v>8012 - Plant Trans and Adjs</v>
          </cell>
        </row>
        <row r="750">
          <cell r="B750" t="str">
            <v>CI9_8016</v>
          </cell>
          <cell r="C750" t="str">
            <v>8016 - Plant Trans and Adjs</v>
          </cell>
        </row>
        <row r="751">
          <cell r="B751" t="str">
            <v>CI9_8017</v>
          </cell>
          <cell r="C751" t="str">
            <v>8017 - Plant Trans and Adjs</v>
          </cell>
        </row>
        <row r="752">
          <cell r="B752" t="str">
            <v>CI9_8020</v>
          </cell>
          <cell r="C752" t="str">
            <v>8020 - Plant Trans and Adjs</v>
          </cell>
        </row>
        <row r="753">
          <cell r="B753" t="str">
            <v>CI9_8022</v>
          </cell>
          <cell r="C753" t="str">
            <v>8022 - Plant Trans and Adjs</v>
          </cell>
        </row>
        <row r="754">
          <cell r="B754" t="str">
            <v>CI9_8023</v>
          </cell>
          <cell r="C754" t="str">
            <v>8023 - Plant Trans and Adjs</v>
          </cell>
        </row>
        <row r="755">
          <cell r="B755" t="str">
            <v>CI9_8024</v>
          </cell>
          <cell r="C755" t="str">
            <v>8024 - Plant Trans and Adjs</v>
          </cell>
        </row>
        <row r="756">
          <cell r="B756" t="str">
            <v>CI9_8025</v>
          </cell>
          <cell r="C756" t="str">
            <v>8025 - Plant Trans and Adjs</v>
          </cell>
        </row>
        <row r="757">
          <cell r="B757" t="str">
            <v>CI9_8026</v>
          </cell>
          <cell r="C757" t="str">
            <v>8026 - Plant Trans and Adjs</v>
          </cell>
        </row>
        <row r="758">
          <cell r="B758" t="str">
            <v>CI9_8031</v>
          </cell>
          <cell r="C758" t="str">
            <v>8031 - Plant Trans and Adjs</v>
          </cell>
        </row>
        <row r="759">
          <cell r="B759" t="str">
            <v>CI9_8033</v>
          </cell>
          <cell r="C759" t="str">
            <v>8033 - Plant Trans and Adjs</v>
          </cell>
        </row>
        <row r="760">
          <cell r="B760" t="str">
            <v>CI9_8035</v>
          </cell>
          <cell r="C760" t="str">
            <v>8035 - Plant Trans and Adjs</v>
          </cell>
        </row>
        <row r="761">
          <cell r="B761" t="str">
            <v>CI9_8036</v>
          </cell>
          <cell r="C761" t="str">
            <v>8036 - Plant Trans and Adjs</v>
          </cell>
        </row>
        <row r="762">
          <cell r="B762" t="str">
            <v>CI9_8037</v>
          </cell>
          <cell r="C762" t="str">
            <v>8037 - Plant Trans and Adjs</v>
          </cell>
        </row>
        <row r="763">
          <cell r="B763" t="str">
            <v>CI9_8038</v>
          </cell>
          <cell r="C763" t="str">
            <v>8038 - Plant Trans and Adjs</v>
          </cell>
        </row>
        <row r="764">
          <cell r="B764" t="str">
            <v>CI9_8039</v>
          </cell>
          <cell r="C764" t="str">
            <v>8039 - Plant Trans and Adjs</v>
          </cell>
        </row>
        <row r="765">
          <cell r="B765" t="str">
            <v>CI9_8040</v>
          </cell>
          <cell r="C765" t="str">
            <v>8040 - Plant Trans and Adjs</v>
          </cell>
        </row>
        <row r="766">
          <cell r="B766" t="str">
            <v>CI9_8041</v>
          </cell>
          <cell r="C766" t="str">
            <v>8041 - Plant Trans and Adjs</v>
          </cell>
        </row>
        <row r="767">
          <cell r="B767" t="str">
            <v>CI9_8042</v>
          </cell>
          <cell r="C767" t="str">
            <v>8042 - Plant Trans and Adjs</v>
          </cell>
        </row>
        <row r="768">
          <cell r="B768" t="str">
            <v>CI9_8099</v>
          </cell>
          <cell r="C768" t="str">
            <v>8099 - Plant Trans and Adjs</v>
          </cell>
        </row>
        <row r="769">
          <cell r="B769" t="str">
            <v>CI9_8100</v>
          </cell>
          <cell r="C769" t="str">
            <v>8100 - Plant Trans and Adjs</v>
          </cell>
        </row>
        <row r="770">
          <cell r="B770" t="str">
            <v>CI9_8101</v>
          </cell>
          <cell r="C770" t="str">
            <v>8101 - Plant Trans and Adjs</v>
          </cell>
        </row>
        <row r="771">
          <cell r="B771" t="str">
            <v>CI9_8102</v>
          </cell>
          <cell r="C771" t="str">
            <v>8102 - Plant Trans and Adjs</v>
          </cell>
        </row>
        <row r="772">
          <cell r="B772" t="str">
            <v>CI9_8103</v>
          </cell>
          <cell r="C772" t="str">
            <v>8103 - Plant Trans and Adjs</v>
          </cell>
        </row>
        <row r="773">
          <cell r="B773" t="str">
            <v>CIA_2001</v>
          </cell>
          <cell r="C773" t="str">
            <v>2001 - Reserve Removal Cost</v>
          </cell>
        </row>
        <row r="774">
          <cell r="B774" t="str">
            <v>CIA_2003</v>
          </cell>
          <cell r="C774" t="str">
            <v>2003 - Reserve Removal Cost</v>
          </cell>
        </row>
        <row r="775">
          <cell r="B775" t="str">
            <v>CIA_2006</v>
          </cell>
          <cell r="C775" t="str">
            <v>2006 - Reserve Removal Cost</v>
          </cell>
        </row>
        <row r="776">
          <cell r="B776" t="str">
            <v>CIA_2009</v>
          </cell>
          <cell r="C776" t="str">
            <v>2009 - Reserve Removal Cost</v>
          </cell>
        </row>
        <row r="777">
          <cell r="B777" t="str">
            <v>CIA_2010</v>
          </cell>
          <cell r="C777" t="str">
            <v>2010 - Reserve Removal Cost</v>
          </cell>
        </row>
        <row r="778">
          <cell r="B778" t="str">
            <v>CIA_2012</v>
          </cell>
          <cell r="C778" t="str">
            <v>2012 - Reserve Removal Cost</v>
          </cell>
        </row>
        <row r="779">
          <cell r="B779" t="str">
            <v>CIA_2019</v>
          </cell>
          <cell r="C779" t="str">
            <v>2019 - Reserve Removal Cost</v>
          </cell>
        </row>
        <row r="780">
          <cell r="B780" t="str">
            <v>CIA_2020</v>
          </cell>
          <cell r="C780" t="str">
            <v>2020 - Reserve Removal Cost</v>
          </cell>
        </row>
        <row r="781">
          <cell r="B781" t="str">
            <v>CIA_4001</v>
          </cell>
          <cell r="C781" t="str">
            <v>4001 - Reserve Removal Cost</v>
          </cell>
        </row>
        <row r="782">
          <cell r="B782" t="str">
            <v>CIA_8002</v>
          </cell>
          <cell r="C782" t="str">
            <v>8002 - Reserve Removal Cost</v>
          </cell>
        </row>
        <row r="783">
          <cell r="B783" t="str">
            <v>CIA_8003</v>
          </cell>
          <cell r="C783" t="str">
            <v>8003 - Reserve Removal Cost</v>
          </cell>
        </row>
        <row r="784">
          <cell r="B784" t="str">
            <v>CIA_8004</v>
          </cell>
          <cell r="C784" t="str">
            <v>8004 - Reserve Removal Cost</v>
          </cell>
        </row>
        <row r="785">
          <cell r="B785" t="str">
            <v>CIA_8005</v>
          </cell>
          <cell r="C785" t="str">
            <v>8005 - Reserve Removal Cost</v>
          </cell>
        </row>
        <row r="786">
          <cell r="B786" t="str">
            <v>CIA_8007</v>
          </cell>
          <cell r="C786" t="str">
            <v>8007 - Reserve Removal Cost</v>
          </cell>
        </row>
        <row r="787">
          <cell r="B787" t="str">
            <v>CIA_8008</v>
          </cell>
          <cell r="C787" t="str">
            <v>8008 - Reserve Removal Cost</v>
          </cell>
        </row>
        <row r="788">
          <cell r="B788" t="str">
            <v>CIA_8010</v>
          </cell>
          <cell r="C788" t="str">
            <v>8010 - Reserve Removal Cost</v>
          </cell>
        </row>
        <row r="789">
          <cell r="B789" t="str">
            <v>CIA_8012</v>
          </cell>
          <cell r="C789" t="str">
            <v>8012 - Reserve Removal Cost</v>
          </cell>
        </row>
        <row r="790">
          <cell r="B790" t="str">
            <v>CIA_8016</v>
          </cell>
          <cell r="C790" t="str">
            <v>8016 - Reserve Removal Cost</v>
          </cell>
        </row>
        <row r="791">
          <cell r="B791" t="str">
            <v>CIA_8017</v>
          </cell>
          <cell r="C791" t="str">
            <v>8017 - Reserve Removal Cost</v>
          </cell>
        </row>
        <row r="792">
          <cell r="B792" t="str">
            <v>CIA_8020</v>
          </cell>
          <cell r="C792" t="str">
            <v>8020 - Reserve Removal Cost</v>
          </cell>
        </row>
        <row r="793">
          <cell r="B793" t="str">
            <v>CIA_8022</v>
          </cell>
          <cell r="C793" t="str">
            <v>8022 - Reserve Removal Cost</v>
          </cell>
        </row>
        <row r="794">
          <cell r="B794" t="str">
            <v>CIA_8023</v>
          </cell>
          <cell r="C794" t="str">
            <v>8023 - Reserve Removal Cost</v>
          </cell>
        </row>
        <row r="795">
          <cell r="B795" t="str">
            <v>CIA_8024</v>
          </cell>
          <cell r="C795" t="str">
            <v>8024 - Reserve Removal Cost</v>
          </cell>
        </row>
        <row r="796">
          <cell r="B796" t="str">
            <v>CIA_8025</v>
          </cell>
          <cell r="C796" t="str">
            <v>8025 - Reserve Removal Cost</v>
          </cell>
        </row>
        <row r="797">
          <cell r="B797" t="str">
            <v>CIA_8026</v>
          </cell>
          <cell r="C797" t="str">
            <v>8026 - Reserve Removal Cost</v>
          </cell>
        </row>
        <row r="798">
          <cell r="B798" t="str">
            <v>CIA_8031</v>
          </cell>
          <cell r="C798" t="str">
            <v>8031 - Reserve Removal Cost</v>
          </cell>
        </row>
        <row r="799">
          <cell r="B799" t="str">
            <v>CIA_8033</v>
          </cell>
          <cell r="C799" t="str">
            <v>8033 - Reserve Removal Cost</v>
          </cell>
        </row>
        <row r="800">
          <cell r="B800" t="str">
            <v>CIA_8035</v>
          </cell>
          <cell r="C800" t="str">
            <v>8035 - Reserve Removal Cost</v>
          </cell>
        </row>
        <row r="801">
          <cell r="B801" t="str">
            <v>CIA_8036</v>
          </cell>
          <cell r="C801" t="str">
            <v>8036 - Reserve Removal Cost</v>
          </cell>
        </row>
        <row r="802">
          <cell r="B802" t="str">
            <v>CIA_8037</v>
          </cell>
          <cell r="C802" t="str">
            <v>8037 - Reserve Removal Cost</v>
          </cell>
        </row>
        <row r="803">
          <cell r="B803" t="str">
            <v>CIA_8038</v>
          </cell>
          <cell r="C803" t="str">
            <v>8038 - Reserve Removal Cost</v>
          </cell>
        </row>
        <row r="804">
          <cell r="B804" t="str">
            <v>CIA_8039</v>
          </cell>
          <cell r="C804" t="str">
            <v>8039 - Reserve Removal Cost</v>
          </cell>
        </row>
        <row r="805">
          <cell r="B805" t="str">
            <v>CIA_8040</v>
          </cell>
          <cell r="C805" t="str">
            <v>8040 - Reserve Removal Cost</v>
          </cell>
        </row>
        <row r="806">
          <cell r="B806" t="str">
            <v>CIA_8041</v>
          </cell>
          <cell r="C806" t="str">
            <v>8041 - Reserve Removal Cost</v>
          </cell>
        </row>
        <row r="807">
          <cell r="B807" t="str">
            <v>CIA_8042</v>
          </cell>
          <cell r="C807" t="str">
            <v>8042 - Reserve Removal Cost</v>
          </cell>
        </row>
        <row r="808">
          <cell r="B808" t="str">
            <v>CIA_8099</v>
          </cell>
          <cell r="C808" t="str">
            <v>8099 - Reserve Removal Cost</v>
          </cell>
        </row>
        <row r="809">
          <cell r="B809" t="str">
            <v>CIA_8100</v>
          </cell>
          <cell r="C809" t="str">
            <v>8100 - Reserve Removal Cost</v>
          </cell>
        </row>
        <row r="810">
          <cell r="B810" t="str">
            <v>CIA_8101</v>
          </cell>
          <cell r="C810" t="str">
            <v>8101 - Reserve Removal Cost</v>
          </cell>
        </row>
        <row r="811">
          <cell r="B811" t="str">
            <v>CIA_8102</v>
          </cell>
          <cell r="C811" t="str">
            <v>8102 - Reserve Removal Cost</v>
          </cell>
        </row>
        <row r="812">
          <cell r="B812" t="str">
            <v>CIA_8103</v>
          </cell>
          <cell r="C812" t="str">
            <v>8103 - Reserve Removal Cost</v>
          </cell>
        </row>
        <row r="813">
          <cell r="B813" t="str">
            <v>CIB_2001</v>
          </cell>
          <cell r="C813" t="str">
            <v>2001 - Reserve Salvage</v>
          </cell>
        </row>
        <row r="814">
          <cell r="B814" t="str">
            <v>CIB_2003</v>
          </cell>
          <cell r="C814" t="str">
            <v>2003 - Reserve Salvage</v>
          </cell>
        </row>
        <row r="815">
          <cell r="B815" t="str">
            <v>CIB_2006</v>
          </cell>
          <cell r="C815" t="str">
            <v>2006 - Reserve Salvage</v>
          </cell>
        </row>
        <row r="816">
          <cell r="B816" t="str">
            <v>CIB_2009</v>
          </cell>
          <cell r="C816" t="str">
            <v>2009 - Reserve Salvage</v>
          </cell>
        </row>
        <row r="817">
          <cell r="B817" t="str">
            <v>CIB_2010</v>
          </cell>
          <cell r="C817" t="str">
            <v>2010 - Reserve Salvage</v>
          </cell>
        </row>
        <row r="818">
          <cell r="B818" t="str">
            <v>CIB_2012</v>
          </cell>
          <cell r="C818" t="str">
            <v>2012 - Reserve Salvage</v>
          </cell>
        </row>
        <row r="819">
          <cell r="B819" t="str">
            <v>CIB_2019</v>
          </cell>
          <cell r="C819" t="str">
            <v>2019 - Reserve Salvage</v>
          </cell>
        </row>
        <row r="820">
          <cell r="B820" t="str">
            <v>CIB_2020</v>
          </cell>
          <cell r="C820" t="str">
            <v>2020 - Reserve Salvage</v>
          </cell>
        </row>
        <row r="821">
          <cell r="B821" t="str">
            <v>CIB_4001</v>
          </cell>
          <cell r="C821" t="str">
            <v>4001 - Reserve Salvage</v>
          </cell>
        </row>
        <row r="822">
          <cell r="B822" t="str">
            <v>CIB_8002</v>
          </cell>
          <cell r="C822" t="str">
            <v>8002 - Reserve Salvage</v>
          </cell>
        </row>
        <row r="823">
          <cell r="B823" t="str">
            <v>CIB_8003</v>
          </cell>
          <cell r="C823" t="str">
            <v>8003 - Reserve Salvage</v>
          </cell>
        </row>
        <row r="824">
          <cell r="B824" t="str">
            <v>CIB_8004</v>
          </cell>
          <cell r="C824" t="str">
            <v>8004 - Reserve Salvage</v>
          </cell>
        </row>
        <row r="825">
          <cell r="B825" t="str">
            <v>CIB_8005</v>
          </cell>
          <cell r="C825" t="str">
            <v>8005 - Reserve Salvage</v>
          </cell>
        </row>
        <row r="826">
          <cell r="B826" t="str">
            <v>CIB_8007</v>
          </cell>
          <cell r="C826" t="str">
            <v>8007 - Reserve Salvage</v>
          </cell>
        </row>
        <row r="827">
          <cell r="B827" t="str">
            <v>CIB_8008</v>
          </cell>
          <cell r="C827" t="str">
            <v>8008 - Reserve Salvage</v>
          </cell>
        </row>
        <row r="828">
          <cell r="B828" t="str">
            <v>CIB_8010</v>
          </cell>
          <cell r="C828" t="str">
            <v>8010 - Reserve Salvage</v>
          </cell>
        </row>
        <row r="829">
          <cell r="B829" t="str">
            <v>CIB_8012</v>
          </cell>
          <cell r="C829" t="str">
            <v>8012 - Reserve Salvage</v>
          </cell>
        </row>
        <row r="830">
          <cell r="B830" t="str">
            <v>CIB_8016</v>
          </cell>
          <cell r="C830" t="str">
            <v>8016 - Reserve Salvage</v>
          </cell>
        </row>
        <row r="831">
          <cell r="B831" t="str">
            <v>CIB_8017</v>
          </cell>
          <cell r="C831" t="str">
            <v>8017 - Reserve Salvage</v>
          </cell>
        </row>
        <row r="832">
          <cell r="B832" t="str">
            <v>CIB_8020</v>
          </cell>
          <cell r="C832" t="str">
            <v>8020 - Reserve Salvage</v>
          </cell>
        </row>
        <row r="833">
          <cell r="B833" t="str">
            <v>CIB_8022</v>
          </cell>
          <cell r="C833" t="str">
            <v>8022 - Reserve Salvage</v>
          </cell>
        </row>
        <row r="834">
          <cell r="B834" t="str">
            <v>CIB_8023</v>
          </cell>
          <cell r="C834" t="str">
            <v>8023 - Reserve Salvage</v>
          </cell>
        </row>
        <row r="835">
          <cell r="B835" t="str">
            <v>CIB_8024</v>
          </cell>
          <cell r="C835" t="str">
            <v>8024 - Reserve Salvage</v>
          </cell>
        </row>
        <row r="836">
          <cell r="B836" t="str">
            <v>CIB_8025</v>
          </cell>
          <cell r="C836" t="str">
            <v>8025 - Reserve Salvage</v>
          </cell>
        </row>
        <row r="837">
          <cell r="B837" t="str">
            <v>CIB_8026</v>
          </cell>
          <cell r="C837" t="str">
            <v>8026 - Reserve Salvage</v>
          </cell>
        </row>
        <row r="838">
          <cell r="B838" t="str">
            <v>CIB_8031</v>
          </cell>
          <cell r="C838" t="str">
            <v>8031 - Reserve Salvage</v>
          </cell>
        </row>
        <row r="839">
          <cell r="B839" t="str">
            <v>CIB_8033</v>
          </cell>
          <cell r="C839" t="str">
            <v>8033 - Reserve Salvage</v>
          </cell>
        </row>
        <row r="840">
          <cell r="B840" t="str">
            <v>CIB_8035</v>
          </cell>
          <cell r="C840" t="str">
            <v>8035 - Reserve Salvage</v>
          </cell>
        </row>
        <row r="841">
          <cell r="B841" t="str">
            <v>CIB_8036</v>
          </cell>
          <cell r="C841" t="str">
            <v>8036 - Reserve Salvage</v>
          </cell>
        </row>
        <row r="842">
          <cell r="B842" t="str">
            <v>CIB_8037</v>
          </cell>
          <cell r="C842" t="str">
            <v>8037 - Reserve Salvage</v>
          </cell>
        </row>
        <row r="843">
          <cell r="B843" t="str">
            <v>CIB_8038</v>
          </cell>
          <cell r="C843" t="str">
            <v>8038 - Reserve Salvage</v>
          </cell>
        </row>
        <row r="844">
          <cell r="B844" t="str">
            <v>CIB_8039</v>
          </cell>
          <cell r="C844" t="str">
            <v>8039 - Reserve Salvage</v>
          </cell>
        </row>
        <row r="845">
          <cell r="B845" t="str">
            <v>CIB_8040</v>
          </cell>
          <cell r="C845" t="str">
            <v>8040 - Reserve Salvage</v>
          </cell>
        </row>
        <row r="846">
          <cell r="B846" t="str">
            <v>CIB_8041</v>
          </cell>
          <cell r="C846" t="str">
            <v>8041 - Reserve Salvage</v>
          </cell>
        </row>
        <row r="847">
          <cell r="B847" t="str">
            <v>CIB_8042</v>
          </cell>
          <cell r="C847" t="str">
            <v>8042 - Reserve Salvage</v>
          </cell>
        </row>
        <row r="848">
          <cell r="B848" t="str">
            <v>CIB_8099</v>
          </cell>
          <cell r="C848" t="str">
            <v>8099 - Reserve Salvage</v>
          </cell>
        </row>
        <row r="849">
          <cell r="B849" t="str">
            <v>CIB_8100</v>
          </cell>
          <cell r="C849" t="str">
            <v>8100 - Reserve Salvage</v>
          </cell>
        </row>
        <row r="850">
          <cell r="B850" t="str">
            <v>CIB_8101</v>
          </cell>
          <cell r="C850" t="str">
            <v>8101 - Reserve Salvage</v>
          </cell>
        </row>
        <row r="851">
          <cell r="B851" t="str">
            <v>CIB_8102</v>
          </cell>
          <cell r="C851" t="str">
            <v>8102 - Reserve Salvage</v>
          </cell>
        </row>
        <row r="852">
          <cell r="B852" t="str">
            <v>CIB_8103</v>
          </cell>
          <cell r="C852" t="str">
            <v>8103 - Reserve Salvage</v>
          </cell>
        </row>
        <row r="853">
          <cell r="B853" t="str">
            <v>CIC_2001</v>
          </cell>
          <cell r="C853" t="str">
            <v>2001 - Reserve Trans and Adjs</v>
          </cell>
        </row>
        <row r="854">
          <cell r="B854" t="str">
            <v>CIC_2003</v>
          </cell>
          <cell r="C854" t="str">
            <v>2003 - Reserve Trans and Adjs</v>
          </cell>
        </row>
        <row r="855">
          <cell r="B855" t="str">
            <v>CIC_2006</v>
          </cell>
          <cell r="C855" t="str">
            <v>2006 - Reserve Trans and Adjs</v>
          </cell>
        </row>
        <row r="856">
          <cell r="B856" t="str">
            <v>CIC_2009</v>
          </cell>
          <cell r="C856" t="str">
            <v>2009 - Reserve Trans and Adjs</v>
          </cell>
        </row>
        <row r="857">
          <cell r="B857" t="str">
            <v>CIC_2010</v>
          </cell>
          <cell r="C857" t="str">
            <v>2010 - Reserve Trans and Adjs</v>
          </cell>
        </row>
        <row r="858">
          <cell r="B858" t="str">
            <v>CIC_2012</v>
          </cell>
          <cell r="C858" t="str">
            <v>2012 - Reserve Trans and Adjs</v>
          </cell>
        </row>
        <row r="859">
          <cell r="B859" t="str">
            <v>CIC_2019</v>
          </cell>
          <cell r="C859" t="str">
            <v>2019 - Reserve Trans and Adjs</v>
          </cell>
        </row>
        <row r="860">
          <cell r="B860" t="str">
            <v>CIC_2020</v>
          </cell>
          <cell r="C860" t="str">
            <v>2020 - Reserve Trans and Adjs</v>
          </cell>
        </row>
        <row r="861">
          <cell r="B861" t="str">
            <v>CIC_4001</v>
          </cell>
          <cell r="C861" t="str">
            <v>4001 - Reserve Trans and Adjs</v>
          </cell>
        </row>
        <row r="862">
          <cell r="B862" t="str">
            <v>CIC_8002</v>
          </cell>
          <cell r="C862" t="str">
            <v>8002 - Reserve Trans and Adjs</v>
          </cell>
        </row>
        <row r="863">
          <cell r="B863" t="str">
            <v>CIC_8003</v>
          </cell>
          <cell r="C863" t="str">
            <v>8003 - Reserve Trans and Adjs</v>
          </cell>
        </row>
        <row r="864">
          <cell r="B864" t="str">
            <v>CIC_8004</v>
          </cell>
          <cell r="C864" t="str">
            <v>8004 - Reserve Trans and Adjs</v>
          </cell>
        </row>
        <row r="865">
          <cell r="B865" t="str">
            <v>CIC_8005</v>
          </cell>
          <cell r="C865" t="str">
            <v>8005 - Reserve Trans and Adjs</v>
          </cell>
        </row>
        <row r="866">
          <cell r="B866" t="str">
            <v>CIC_8007</v>
          </cell>
          <cell r="C866" t="str">
            <v>8007 - Reserve Trans and Adjs</v>
          </cell>
        </row>
        <row r="867">
          <cell r="B867" t="str">
            <v>CIC_8008</v>
          </cell>
          <cell r="C867" t="str">
            <v>8008 - Reserve Trans and Adjs</v>
          </cell>
        </row>
        <row r="868">
          <cell r="B868" t="str">
            <v>CIC_8010</v>
          </cell>
          <cell r="C868" t="str">
            <v>8010 - Reserve Trans and Adjs</v>
          </cell>
        </row>
        <row r="869">
          <cell r="B869" t="str">
            <v>CIC_8012</v>
          </cell>
          <cell r="C869" t="str">
            <v>8012 - Reserve Trans and Adjs</v>
          </cell>
        </row>
        <row r="870">
          <cell r="B870" t="str">
            <v>CIC_8016</v>
          </cell>
          <cell r="C870" t="str">
            <v>8016 - Reserve Trans and Adjs</v>
          </cell>
        </row>
        <row r="871">
          <cell r="B871" t="str">
            <v>CIC_8017</v>
          </cell>
          <cell r="C871" t="str">
            <v>8017 - Reserve Trans and Adjs</v>
          </cell>
        </row>
        <row r="872">
          <cell r="B872" t="str">
            <v>CIC_8020</v>
          </cell>
          <cell r="C872" t="str">
            <v>8020 - Reserve Trans and Adjs</v>
          </cell>
        </row>
        <row r="873">
          <cell r="B873" t="str">
            <v>CIC_8022</v>
          </cell>
          <cell r="C873" t="str">
            <v>8022 - Reserve Trans and Adjs</v>
          </cell>
        </row>
        <row r="874">
          <cell r="B874" t="str">
            <v>CIC_8023</v>
          </cell>
          <cell r="C874" t="str">
            <v>8023 - Reserve Trans and Adjs</v>
          </cell>
        </row>
        <row r="875">
          <cell r="B875" t="str">
            <v>CIC_8024</v>
          </cell>
          <cell r="C875" t="str">
            <v>8024 - Reserve Trans and Adjs</v>
          </cell>
        </row>
        <row r="876">
          <cell r="B876" t="str">
            <v>CIC_8025</v>
          </cell>
          <cell r="C876" t="str">
            <v>8025 - Reserve Trans and Adjs</v>
          </cell>
        </row>
        <row r="877">
          <cell r="B877" t="str">
            <v>CIC_8026</v>
          </cell>
          <cell r="C877" t="str">
            <v>8026 - Reserve Trans and Adjs</v>
          </cell>
        </row>
        <row r="878">
          <cell r="B878" t="str">
            <v>CIC_8031</v>
          </cell>
          <cell r="C878" t="str">
            <v>8031 - Reserve Trans and Adjs</v>
          </cell>
        </row>
        <row r="879">
          <cell r="B879" t="str">
            <v>CIC_8033</v>
          </cell>
          <cell r="C879" t="str">
            <v>8033 - Reserve Trans and Adjs</v>
          </cell>
        </row>
        <row r="880">
          <cell r="B880" t="str">
            <v>CIC_8035</v>
          </cell>
          <cell r="C880" t="str">
            <v>8035 - Reserve Trans and Adjs</v>
          </cell>
        </row>
        <row r="881">
          <cell r="B881" t="str">
            <v>CIC_8036</v>
          </cell>
          <cell r="C881" t="str">
            <v>8036 - Reserve Trans and Adjs</v>
          </cell>
        </row>
        <row r="882">
          <cell r="B882" t="str">
            <v>CIC_8037</v>
          </cell>
          <cell r="C882" t="str">
            <v>8037 - Reserve Trans and Adjs</v>
          </cell>
        </row>
        <row r="883">
          <cell r="B883" t="str">
            <v>CIC_8038</v>
          </cell>
          <cell r="C883" t="str">
            <v>8038 - Reserve Trans and Adjs</v>
          </cell>
        </row>
        <row r="884">
          <cell r="B884" t="str">
            <v>CIC_8039</v>
          </cell>
          <cell r="C884" t="str">
            <v>8039 - Reserve Trans and Adjs</v>
          </cell>
        </row>
        <row r="885">
          <cell r="B885" t="str">
            <v>CIC_8040</v>
          </cell>
          <cell r="C885" t="str">
            <v>8040 - Reserve Trans and Adjs</v>
          </cell>
        </row>
        <row r="886">
          <cell r="B886" t="str">
            <v>CIC_8041</v>
          </cell>
          <cell r="C886" t="str">
            <v>8041 - Reserve Trans and Adjs</v>
          </cell>
        </row>
        <row r="887">
          <cell r="B887" t="str">
            <v>CIC_8042</v>
          </cell>
          <cell r="C887" t="str">
            <v>8042 - Reserve Trans and Adjs</v>
          </cell>
        </row>
        <row r="888">
          <cell r="B888" t="str">
            <v>CIC_8099</v>
          </cell>
          <cell r="C888" t="str">
            <v>8099 - Reserve Trans and Adjs</v>
          </cell>
        </row>
        <row r="889">
          <cell r="B889" t="str">
            <v>CIC_8100</v>
          </cell>
          <cell r="C889" t="str">
            <v>8100 - Reserve Trans and Adjs</v>
          </cell>
        </row>
        <row r="890">
          <cell r="B890" t="str">
            <v>CIC_8101</v>
          </cell>
          <cell r="C890" t="str">
            <v>8101 - Reserve Trans and Adjs</v>
          </cell>
        </row>
        <row r="891">
          <cell r="B891" t="str">
            <v>CIC_8102</v>
          </cell>
          <cell r="C891" t="str">
            <v>8102 - Reserve Trans and Adjs</v>
          </cell>
        </row>
        <row r="892">
          <cell r="B892" t="str">
            <v>CIC_8103</v>
          </cell>
          <cell r="C892" t="str">
            <v>8103 - Reserve Trans and Adjs</v>
          </cell>
        </row>
        <row r="893">
          <cell r="B893" t="str">
            <v>CID_8037</v>
          </cell>
          <cell r="C893" t="str">
            <v>AMORT REG ASSET-CONV ITC DEPR LOSS</v>
          </cell>
        </row>
        <row r="894">
          <cell r="B894" t="str">
            <v>CIE_8037</v>
          </cell>
        </row>
        <row r="895">
          <cell r="B895" t="str">
            <v>CIN_2001</v>
          </cell>
          <cell r="C895" t="str">
            <v>Beginning of Month CWIP Balance</v>
          </cell>
        </row>
        <row r="896">
          <cell r="B896" t="str">
            <v>CIN_2003</v>
          </cell>
          <cell r="C896" t="str">
            <v>Beginning of Month CWIP Balance</v>
          </cell>
        </row>
        <row r="897">
          <cell r="B897" t="str">
            <v>CIN_2006</v>
          </cell>
          <cell r="C897" t="str">
            <v>Beginning of Month CWIP Balance</v>
          </cell>
        </row>
        <row r="898">
          <cell r="B898" t="str">
            <v>CIN_2009</v>
          </cell>
          <cell r="C898" t="str">
            <v>Beginning of Month CWIP Balance</v>
          </cell>
        </row>
        <row r="899">
          <cell r="B899" t="str">
            <v>CIN_2010</v>
          </cell>
          <cell r="C899" t="str">
            <v>Beginning of Month CWIP Balance</v>
          </cell>
        </row>
        <row r="900">
          <cell r="B900" t="str">
            <v>CIN_2012</v>
          </cell>
          <cell r="C900" t="str">
            <v>Beginning of Month CWIP Balance</v>
          </cell>
        </row>
        <row r="901">
          <cell r="B901" t="str">
            <v>CIN_2019</v>
          </cell>
          <cell r="C901" t="str">
            <v>Beginning of Month CWIP Balance</v>
          </cell>
        </row>
        <row r="902">
          <cell r="B902" t="str">
            <v>CIN_2020</v>
          </cell>
          <cell r="C902" t="str">
            <v>Beginning of Month CWIP Balance</v>
          </cell>
        </row>
        <row r="903">
          <cell r="B903" t="str">
            <v>CIN_4001</v>
          </cell>
          <cell r="C903" t="str">
            <v>Beginning of Month CWIP Balance</v>
          </cell>
        </row>
        <row r="904">
          <cell r="B904" t="str">
            <v>CIN_8002</v>
          </cell>
          <cell r="C904" t="str">
            <v>8002 - Beginning of Month CWIP Balance</v>
          </cell>
        </row>
        <row r="905">
          <cell r="B905" t="str">
            <v>CIN_8003</v>
          </cell>
          <cell r="C905" t="str">
            <v>8003 - Beginning of Month CWIP Balance</v>
          </cell>
        </row>
        <row r="906">
          <cell r="B906" t="str">
            <v>CIN_8004</v>
          </cell>
          <cell r="C906" t="str">
            <v>8004 - Beginning of Month CWIP Balance</v>
          </cell>
        </row>
        <row r="907">
          <cell r="B907" t="str">
            <v>CIN_8005</v>
          </cell>
          <cell r="C907" t="str">
            <v>8005 - Beginning of Month CWIP Balance</v>
          </cell>
        </row>
        <row r="908">
          <cell r="B908" t="str">
            <v>CIN_8007</v>
          </cell>
          <cell r="C908" t="str">
            <v>8007 - Beginning of Month CWIP Balance</v>
          </cell>
        </row>
        <row r="909">
          <cell r="B909" t="str">
            <v>CIN_8008</v>
          </cell>
          <cell r="C909" t="str">
            <v>8008 - Beginning of Month CWIP Balance</v>
          </cell>
        </row>
        <row r="910">
          <cell r="B910" t="str">
            <v>CIN_8010</v>
          </cell>
          <cell r="C910" t="str">
            <v>8010 - Beginning of Month CWIP Balance</v>
          </cell>
        </row>
        <row r="911">
          <cell r="B911" t="str">
            <v>CIN_8012</v>
          </cell>
          <cell r="C911" t="str">
            <v>8012 - Beginning of Month CWIP Balance</v>
          </cell>
        </row>
        <row r="912">
          <cell r="B912" t="str">
            <v>CIN_8016</v>
          </cell>
          <cell r="C912" t="str">
            <v>8016 - Beginning of Month CWIP Balance</v>
          </cell>
        </row>
        <row r="913">
          <cell r="B913" t="str">
            <v>CIN_8017</v>
          </cell>
          <cell r="C913" t="str">
            <v>8017 - Beginning of Month CWIP Balance</v>
          </cell>
        </row>
        <row r="914">
          <cell r="B914" t="str">
            <v>CIN_8020</v>
          </cell>
          <cell r="C914" t="str">
            <v>8020 - Beginning of Month CWIP Balance</v>
          </cell>
        </row>
        <row r="915">
          <cell r="B915" t="str">
            <v>CIN_8022</v>
          </cell>
          <cell r="C915" t="str">
            <v>8022 - Beginning of Month CWIP Balance</v>
          </cell>
        </row>
        <row r="916">
          <cell r="B916" t="str">
            <v>CIN_8023</v>
          </cell>
          <cell r="C916" t="str">
            <v>8023 - Beginning of Month CWIP Balance</v>
          </cell>
        </row>
        <row r="917">
          <cell r="B917" t="str">
            <v>CIN_8024</v>
          </cell>
          <cell r="C917" t="str">
            <v>8024 - Beginning of Month CWIP Balance</v>
          </cell>
        </row>
        <row r="918">
          <cell r="B918" t="str">
            <v>CIN_8025</v>
          </cell>
          <cell r="C918" t="str">
            <v>8025 - Beginning of Month CWIP Balance</v>
          </cell>
        </row>
        <row r="919">
          <cell r="B919" t="str">
            <v>CIN_8026</v>
          </cell>
          <cell r="C919" t="str">
            <v>8026 - Beginning of Month CWIP Balance</v>
          </cell>
        </row>
        <row r="920">
          <cell r="B920" t="str">
            <v>CIN_8031</v>
          </cell>
          <cell r="C920" t="str">
            <v>8031 - Beginning of Month CWIP Balance</v>
          </cell>
        </row>
        <row r="921">
          <cell r="B921" t="str">
            <v>CIN_8033</v>
          </cell>
          <cell r="C921" t="str">
            <v>8033 - Beginning of Month CWIP Balance</v>
          </cell>
        </row>
        <row r="922">
          <cell r="B922" t="str">
            <v>CIN_8035</v>
          </cell>
          <cell r="C922" t="str">
            <v>8035 - Beginning of Month CWIP Balance</v>
          </cell>
        </row>
        <row r="923">
          <cell r="B923" t="str">
            <v>CIN_8036</v>
          </cell>
          <cell r="C923" t="str">
            <v>8036 - Beginning of Month CWIP Balance</v>
          </cell>
        </row>
        <row r="924">
          <cell r="B924" t="str">
            <v>CIN_8037</v>
          </cell>
          <cell r="C924" t="str">
            <v>8037 - Beginning of Month CWIP Balance</v>
          </cell>
        </row>
        <row r="925">
          <cell r="B925" t="str">
            <v>CIN_8038</v>
          </cell>
          <cell r="C925" t="str">
            <v>8038 - Beginning of Month CWIP Balance</v>
          </cell>
        </row>
        <row r="926">
          <cell r="B926" t="str">
            <v>CIN_8039</v>
          </cell>
          <cell r="C926" t="str">
            <v>8039 - Beginning of Month CWIP Balance</v>
          </cell>
        </row>
        <row r="927">
          <cell r="B927" t="str">
            <v>CIN_8040</v>
          </cell>
          <cell r="C927" t="str">
            <v>8040 - Beginning of Month CWIP Balance</v>
          </cell>
        </row>
        <row r="928">
          <cell r="B928" t="str">
            <v>CIN_8041</v>
          </cell>
          <cell r="C928" t="str">
            <v>8041 - Beginning of Month CWIP Balance</v>
          </cell>
        </row>
        <row r="929">
          <cell r="B929" t="str">
            <v>CIN_8042</v>
          </cell>
          <cell r="C929" t="str">
            <v>8042 - Beginning of Month CWIP Balance</v>
          </cell>
        </row>
        <row r="930">
          <cell r="B930" t="str">
            <v>CIN_8099</v>
          </cell>
          <cell r="C930" t="str">
            <v>8099 - Beginning of Month CWIP Balance</v>
          </cell>
        </row>
        <row r="931">
          <cell r="B931" t="str">
            <v>CIP_2001</v>
          </cell>
          <cell r="C931" t="str">
            <v>2001 - Beginning of Month Plant Balance</v>
          </cell>
        </row>
        <row r="932">
          <cell r="B932" t="str">
            <v>CIP_2003</v>
          </cell>
          <cell r="C932" t="str">
            <v>2003 - Beginning of Month Plant Balance</v>
          </cell>
        </row>
        <row r="933">
          <cell r="B933" t="str">
            <v>CIP_2006</v>
          </cell>
          <cell r="C933" t="str">
            <v>2006 - Beginning of Month Plant Balance</v>
          </cell>
        </row>
        <row r="934">
          <cell r="B934" t="str">
            <v>CIP_2009</v>
          </cell>
          <cell r="C934" t="str">
            <v>2009 - Beginning of Month Plant Balance</v>
          </cell>
        </row>
        <row r="935">
          <cell r="B935" t="str">
            <v>CIP_2010</v>
          </cell>
          <cell r="C935" t="str">
            <v>2010 - Beginning of Month Plant Balance</v>
          </cell>
        </row>
        <row r="936">
          <cell r="B936" t="str">
            <v>CIP_2012</v>
          </cell>
          <cell r="C936" t="str">
            <v>2012 - Beginning of Month Plant Balance</v>
          </cell>
        </row>
        <row r="937">
          <cell r="B937" t="str">
            <v>CIP_2019</v>
          </cell>
          <cell r="C937" t="str">
            <v>2019 - Beginning of Month Plant Balance</v>
          </cell>
        </row>
        <row r="938">
          <cell r="B938" t="str">
            <v>CIP_2020</v>
          </cell>
          <cell r="C938" t="str">
            <v>2020 - Beginning of Month Plant Balance</v>
          </cell>
        </row>
        <row r="939">
          <cell r="B939" t="str">
            <v>CIP_4001</v>
          </cell>
          <cell r="C939" t="str">
            <v>4001 - Beginning of Month Plant Balance</v>
          </cell>
        </row>
        <row r="940">
          <cell r="B940" t="str">
            <v>CIP_8002</v>
          </cell>
          <cell r="C940" t="str">
            <v>8002 - Beginning of Month Plant Balance</v>
          </cell>
        </row>
        <row r="941">
          <cell r="B941" t="str">
            <v>CIP_8003</v>
          </cell>
          <cell r="C941" t="str">
            <v>8003 - Beginning of Month Plant Balance</v>
          </cell>
        </row>
        <row r="942">
          <cell r="B942" t="str">
            <v>CIP_8004</v>
          </cell>
          <cell r="C942" t="str">
            <v>8004 - Beginning of Month Plant Balance</v>
          </cell>
        </row>
        <row r="943">
          <cell r="B943" t="str">
            <v>CIP_8005</v>
          </cell>
          <cell r="C943" t="str">
            <v>8005 - Beginning of Month Plant Balance</v>
          </cell>
        </row>
        <row r="944">
          <cell r="B944" t="str">
            <v>CIP_8007</v>
          </cell>
          <cell r="C944" t="str">
            <v>8007 - Beginning of Month Plant Balance</v>
          </cell>
        </row>
        <row r="945">
          <cell r="B945" t="str">
            <v>CIP_8008</v>
          </cell>
          <cell r="C945" t="str">
            <v>8008 - Beginning of Month Plant Balance</v>
          </cell>
        </row>
        <row r="946">
          <cell r="B946" t="str">
            <v>CIP_8010</v>
          </cell>
          <cell r="C946" t="str">
            <v>8010 - Beginning of Month Plant Balance</v>
          </cell>
        </row>
        <row r="947">
          <cell r="B947" t="str">
            <v>CIP_8012</v>
          </cell>
          <cell r="C947" t="str">
            <v>8012 - Beginning of Month Plant Balance</v>
          </cell>
        </row>
        <row r="948">
          <cell r="B948" t="str">
            <v>CIP_8016</v>
          </cell>
          <cell r="C948" t="str">
            <v>8016 - Beginning of Month Plant Balance</v>
          </cell>
        </row>
        <row r="949">
          <cell r="B949" t="str">
            <v>CIP_8017</v>
          </cell>
          <cell r="C949" t="str">
            <v>8017 - Beginning of Month Plant Balance</v>
          </cell>
        </row>
        <row r="950">
          <cell r="B950" t="str">
            <v>CIP_8020</v>
          </cell>
          <cell r="C950" t="str">
            <v>8020 - Beginning of Month Plant Balance</v>
          </cell>
        </row>
        <row r="951">
          <cell r="B951" t="str">
            <v>CIP_8022</v>
          </cell>
          <cell r="C951" t="str">
            <v>8022 - Beginning of Month Plant Balance</v>
          </cell>
        </row>
        <row r="952">
          <cell r="B952" t="str">
            <v>CIP_8023</v>
          </cell>
          <cell r="C952" t="str">
            <v>8023 - Beginning of Month Plant Balance</v>
          </cell>
        </row>
        <row r="953">
          <cell r="B953" t="str">
            <v>CIP_8024</v>
          </cell>
          <cell r="C953" t="str">
            <v>8024 - Beginning of Month Plant Balance</v>
          </cell>
        </row>
        <row r="954">
          <cell r="B954" t="str">
            <v>CIP_8025</v>
          </cell>
          <cell r="C954" t="str">
            <v>8025 - Beginning of Month Plant Balance</v>
          </cell>
        </row>
        <row r="955">
          <cell r="B955" t="str">
            <v>CIP_8026</v>
          </cell>
          <cell r="C955" t="str">
            <v>8026 - Beginning of Month Plant Balance</v>
          </cell>
        </row>
        <row r="956">
          <cell r="B956" t="str">
            <v>CIP_8031</v>
          </cell>
          <cell r="C956" t="str">
            <v>8031 - Beginning of Month Plant Balance</v>
          </cell>
        </row>
        <row r="957">
          <cell r="B957" t="str">
            <v>CIP_8033</v>
          </cell>
          <cell r="C957" t="str">
            <v>8033 - Beginning of Month Plant Balance</v>
          </cell>
        </row>
        <row r="958">
          <cell r="B958" t="str">
            <v>CIP_8035</v>
          </cell>
          <cell r="C958" t="str">
            <v>8035 - Beginning of Month Plant Balance</v>
          </cell>
        </row>
        <row r="959">
          <cell r="B959" t="str">
            <v>CIP_8036</v>
          </cell>
          <cell r="C959" t="str">
            <v>8036 - Beginning of Month Plant Balance</v>
          </cell>
        </row>
        <row r="960">
          <cell r="B960" t="str">
            <v>CIP_8037</v>
          </cell>
          <cell r="C960" t="str">
            <v>8037 - Beginning of Month Plant Balance</v>
          </cell>
        </row>
        <row r="961">
          <cell r="B961" t="str">
            <v>CIP_8038</v>
          </cell>
          <cell r="C961" t="str">
            <v>8038 - Beginning of Month Plant Balance</v>
          </cell>
        </row>
        <row r="962">
          <cell r="B962" t="str">
            <v>CIP_8039</v>
          </cell>
          <cell r="C962" t="str">
            <v>8039 - Beginning of Month Plant Balance</v>
          </cell>
        </row>
        <row r="963">
          <cell r="B963" t="str">
            <v>CIP_8040</v>
          </cell>
          <cell r="C963" t="str">
            <v>8040 - Beginning of Month Plant Balance</v>
          </cell>
        </row>
        <row r="964">
          <cell r="B964" t="str">
            <v>CIP_8041</v>
          </cell>
          <cell r="C964" t="str">
            <v>8041 - Beginning of Month Plant Balance</v>
          </cell>
        </row>
        <row r="965">
          <cell r="B965" t="str">
            <v>CIP_8042</v>
          </cell>
          <cell r="C965" t="str">
            <v>8042 - Beginning of Month Plant Balance</v>
          </cell>
        </row>
        <row r="966">
          <cell r="B966" t="str">
            <v>CIP_8099</v>
          </cell>
          <cell r="C966" t="str">
            <v>8099 - Beginning of Month Plant Balance</v>
          </cell>
        </row>
        <row r="967">
          <cell r="B967" t="str">
            <v>CIP_8100</v>
          </cell>
          <cell r="C967" t="str">
            <v>8100 - Beginning of Month Plant Balance</v>
          </cell>
        </row>
        <row r="968">
          <cell r="B968" t="str">
            <v>CIP_8101</v>
          </cell>
          <cell r="C968" t="str">
            <v>8101 - Beginning of Month Plant Balance</v>
          </cell>
        </row>
        <row r="969">
          <cell r="B969" t="str">
            <v>CIP_8102</v>
          </cell>
          <cell r="C969" t="str">
            <v>8102 - Beginning of Month Plant Balance</v>
          </cell>
        </row>
        <row r="970">
          <cell r="B970" t="str">
            <v>CIP_8103</v>
          </cell>
          <cell r="C970" t="str">
            <v>8103 - Beginning of Month Plant Balance</v>
          </cell>
        </row>
        <row r="971">
          <cell r="B971" t="str">
            <v>CIQ_2001</v>
          </cell>
          <cell r="C971" t="str">
            <v>2001 - Beginning of Month Reserve Balance</v>
          </cell>
        </row>
        <row r="972">
          <cell r="B972" t="str">
            <v>CIQ_2003</v>
          </cell>
          <cell r="C972" t="str">
            <v>2003 - Beginning of Month Reserve Balance</v>
          </cell>
        </row>
        <row r="973">
          <cell r="B973" t="str">
            <v>CIQ_2006</v>
          </cell>
          <cell r="C973" t="str">
            <v>2006 - Beginning of Month Reserve Balance</v>
          </cell>
        </row>
        <row r="974">
          <cell r="B974" t="str">
            <v>CIQ_2009</v>
          </cell>
          <cell r="C974" t="str">
            <v>2009 - Beginning of Month Reserve Balance</v>
          </cell>
        </row>
        <row r="975">
          <cell r="B975" t="str">
            <v>CIQ_2010</v>
          </cell>
          <cell r="C975" t="str">
            <v>2010 - Beginning of Month Reserve Balance</v>
          </cell>
        </row>
        <row r="976">
          <cell r="B976" t="str">
            <v>CIQ_2012</v>
          </cell>
          <cell r="C976" t="str">
            <v>2012 - Beginning of Month Reserve Balance</v>
          </cell>
        </row>
        <row r="977">
          <cell r="B977" t="str">
            <v>CIQ_2019</v>
          </cell>
          <cell r="C977" t="str">
            <v>2019 - Beginning of Month Reserve Balance</v>
          </cell>
        </row>
        <row r="978">
          <cell r="B978" t="str">
            <v>CIQ_2020</v>
          </cell>
          <cell r="C978" t="str">
            <v>2020 - Beginning of Month Reserve Balance</v>
          </cell>
        </row>
        <row r="979">
          <cell r="B979" t="str">
            <v>CIQ_4001</v>
          </cell>
          <cell r="C979" t="str">
            <v>4001 - Beginning of Month Reserve Balance</v>
          </cell>
        </row>
        <row r="980">
          <cell r="B980" t="str">
            <v>CIQ_8002</v>
          </cell>
          <cell r="C980" t="str">
            <v>8002 - Beginning of Month Reserve Balance</v>
          </cell>
        </row>
        <row r="981">
          <cell r="B981" t="str">
            <v>CIQ_8003</v>
          </cell>
          <cell r="C981" t="str">
            <v>8003 - Beginning of Month Reserve Balance</v>
          </cell>
        </row>
        <row r="982">
          <cell r="B982" t="str">
            <v>CIQ_8004</v>
          </cell>
          <cell r="C982" t="str">
            <v>8004 - Beginning of Month Reserve Balance</v>
          </cell>
        </row>
        <row r="983">
          <cell r="B983" t="str">
            <v>CIQ_8005</v>
          </cell>
          <cell r="C983" t="str">
            <v>8005 - Beginning of Month Reserve Balance</v>
          </cell>
        </row>
        <row r="984">
          <cell r="B984" t="str">
            <v>CIQ_8007</v>
          </cell>
          <cell r="C984" t="str">
            <v>8007 - Beginning of Month Reserve Balance</v>
          </cell>
        </row>
        <row r="985">
          <cell r="B985" t="str">
            <v>CIQ_8008</v>
          </cell>
          <cell r="C985" t="str">
            <v>8008 - Beginning of Month Reserve Balance</v>
          </cell>
        </row>
        <row r="986">
          <cell r="B986" t="str">
            <v>CIQ_8010</v>
          </cell>
          <cell r="C986" t="str">
            <v>8010 - Beginning of Month Reserve Balance</v>
          </cell>
        </row>
        <row r="987">
          <cell r="B987" t="str">
            <v>CIQ_8012</v>
          </cell>
          <cell r="C987" t="str">
            <v>8012 - Beginning of Month Reserve Balance</v>
          </cell>
        </row>
        <row r="988">
          <cell r="B988" t="str">
            <v>CIQ_8016</v>
          </cell>
          <cell r="C988" t="str">
            <v>8016 - Beginning of Month Reserve Balance</v>
          </cell>
        </row>
        <row r="989">
          <cell r="B989" t="str">
            <v>CIQ_8017</v>
          </cell>
          <cell r="C989" t="str">
            <v>8017 - Beginning of Month Reserve Balance</v>
          </cell>
        </row>
        <row r="990">
          <cell r="B990" t="str">
            <v>CIQ_8020</v>
          </cell>
          <cell r="C990" t="str">
            <v>8020 - Beginning of Month Reserve Balance</v>
          </cell>
        </row>
        <row r="991">
          <cell r="B991" t="str">
            <v>CIQ_8022</v>
          </cell>
          <cell r="C991" t="str">
            <v>8022 - Beginning of Month Reserve Balance</v>
          </cell>
        </row>
        <row r="992">
          <cell r="B992" t="str">
            <v>CIQ_8023</v>
          </cell>
          <cell r="C992" t="str">
            <v>8023 - Beginning of Month Reserve Balance</v>
          </cell>
        </row>
        <row r="993">
          <cell r="B993" t="str">
            <v>CIQ_8024</v>
          </cell>
          <cell r="C993" t="str">
            <v>8024 - Beginning of Month Reserve Balance</v>
          </cell>
        </row>
        <row r="994">
          <cell r="B994" t="str">
            <v>CIQ_8025</v>
          </cell>
          <cell r="C994" t="str">
            <v>8025 - Beginning of Month Reserve Balance</v>
          </cell>
        </row>
        <row r="995">
          <cell r="B995" t="str">
            <v>CIQ_8026</v>
          </cell>
          <cell r="C995" t="str">
            <v>8026 - Beginning of Month Reserve Balance</v>
          </cell>
        </row>
        <row r="996">
          <cell r="B996" t="str">
            <v>CIQ_8031</v>
          </cell>
          <cell r="C996" t="str">
            <v>8031 - Beginning of Month Reserve Balance</v>
          </cell>
        </row>
        <row r="997">
          <cell r="B997" t="str">
            <v>CIQ_8033</v>
          </cell>
          <cell r="C997" t="str">
            <v>8033 - Beginning of Month Reserve Balance</v>
          </cell>
        </row>
        <row r="998">
          <cell r="B998" t="str">
            <v>CIQ_8035</v>
          </cell>
          <cell r="C998" t="str">
            <v>8035 - Beginning of Month Reserve Balance</v>
          </cell>
        </row>
        <row r="999">
          <cell r="B999" t="str">
            <v>CIQ_8036</v>
          </cell>
          <cell r="C999" t="str">
            <v>8036 - Beginning of Month Reserve Balance</v>
          </cell>
        </row>
        <row r="1000">
          <cell r="B1000" t="str">
            <v>CIQ_8037</v>
          </cell>
          <cell r="C1000" t="str">
            <v>8037 - Beginning of Month Reserve Balance</v>
          </cell>
        </row>
        <row r="1001">
          <cell r="B1001" t="str">
            <v>CIQ_8038</v>
          </cell>
          <cell r="C1001" t="str">
            <v>8038 - Beginning of Month Reserve Balance</v>
          </cell>
        </row>
        <row r="1002">
          <cell r="B1002" t="str">
            <v>CIQ_8039</v>
          </cell>
          <cell r="C1002" t="str">
            <v>8039 - Beginning of Month Reserve Balance</v>
          </cell>
        </row>
        <row r="1003">
          <cell r="B1003" t="str">
            <v>CIQ_8040</v>
          </cell>
          <cell r="C1003" t="str">
            <v>8040 - Beginning of Month Reserve Balance</v>
          </cell>
        </row>
        <row r="1004">
          <cell r="B1004" t="str">
            <v>CIQ_8041</v>
          </cell>
          <cell r="C1004" t="str">
            <v>8041 - Beginning of Month Reserve Balance</v>
          </cell>
        </row>
        <row r="1005">
          <cell r="B1005" t="str">
            <v>CIQ_8042</v>
          </cell>
          <cell r="C1005" t="str">
            <v>8042 - Beginning of Month Reserve Balance</v>
          </cell>
        </row>
        <row r="1006">
          <cell r="B1006" t="str">
            <v>CIQ_8099</v>
          </cell>
          <cell r="C1006" t="str">
            <v>8099 - Beginning of Month Reserve Balance</v>
          </cell>
        </row>
        <row r="1007">
          <cell r="B1007" t="str">
            <v>CIQ_8100</v>
          </cell>
          <cell r="C1007" t="str">
            <v>8100 - Beginning of Month Reserve Balance</v>
          </cell>
        </row>
        <row r="1008">
          <cell r="B1008" t="str">
            <v>CIQ_8101</v>
          </cell>
          <cell r="C1008" t="str">
            <v>8101 - Beginning of Month Reserve Balance</v>
          </cell>
        </row>
        <row r="1009">
          <cell r="B1009" t="str">
            <v>CIQ_8102</v>
          </cell>
          <cell r="C1009" t="str">
            <v>8102 - Beginning of Month Reserve Balance</v>
          </cell>
        </row>
        <row r="1010">
          <cell r="B1010" t="str">
            <v>CIQ_8103</v>
          </cell>
          <cell r="C1010" t="str">
            <v>8103 - Beginning of Month Reserve Balance</v>
          </cell>
        </row>
        <row r="1011">
          <cell r="B1011" t="str">
            <v>CIR_2001</v>
          </cell>
          <cell r="C1011" t="str">
            <v>2001 - End of Month Plant Balance</v>
          </cell>
        </row>
        <row r="1012">
          <cell r="B1012" t="str">
            <v>CIR_2003</v>
          </cell>
          <cell r="C1012" t="str">
            <v>2003 - End of Month Plant Balance</v>
          </cell>
        </row>
        <row r="1013">
          <cell r="B1013" t="str">
            <v>CIR_2006</v>
          </cell>
          <cell r="C1013" t="str">
            <v>2006 - End of Month Plant Balance</v>
          </cell>
        </row>
        <row r="1014">
          <cell r="B1014" t="str">
            <v>CIR_2009</v>
          </cell>
          <cell r="C1014" t="str">
            <v>2009 - End of Month Plant Balance</v>
          </cell>
        </row>
        <row r="1015">
          <cell r="B1015" t="str">
            <v>CIR_2010</v>
          </cell>
          <cell r="C1015" t="str">
            <v>2010 - End of Month Plant Balance</v>
          </cell>
        </row>
        <row r="1016">
          <cell r="B1016" t="str">
            <v>CIR_2012</v>
          </cell>
          <cell r="C1016" t="str">
            <v>2012 - End of Month Plant Balance</v>
          </cell>
        </row>
        <row r="1017">
          <cell r="B1017" t="str">
            <v>CIR_2019</v>
          </cell>
          <cell r="C1017" t="str">
            <v>2019 - End of Month Plant Balance</v>
          </cell>
        </row>
        <row r="1018">
          <cell r="B1018" t="str">
            <v>CIR_2020</v>
          </cell>
          <cell r="C1018" t="str">
            <v>2020 - End of Month Plant Balance</v>
          </cell>
        </row>
        <row r="1019">
          <cell r="B1019" t="str">
            <v>CIR_4001</v>
          </cell>
          <cell r="C1019" t="str">
            <v>4001 - End of Month Plant Balance</v>
          </cell>
        </row>
        <row r="1020">
          <cell r="B1020" t="str">
            <v>CIR_8002</v>
          </cell>
          <cell r="C1020" t="str">
            <v>8002 - End of Month Plant Balance</v>
          </cell>
        </row>
        <row r="1021">
          <cell r="B1021" t="str">
            <v>CIR_8003</v>
          </cell>
          <cell r="C1021" t="str">
            <v>8003 - End of Month Plant Balance</v>
          </cell>
        </row>
        <row r="1022">
          <cell r="B1022" t="str">
            <v>CIR_8004</v>
          </cell>
          <cell r="C1022" t="str">
            <v>8004 - End of Month Plant Balance</v>
          </cell>
        </row>
        <row r="1023">
          <cell r="B1023" t="str">
            <v>CIR_8005</v>
          </cell>
          <cell r="C1023" t="str">
            <v>8005 - End of Month Plant Balance</v>
          </cell>
        </row>
        <row r="1024">
          <cell r="B1024" t="str">
            <v>CIR_8007</v>
          </cell>
          <cell r="C1024" t="str">
            <v>8007 - End of Month Plant Balance</v>
          </cell>
        </row>
        <row r="1025">
          <cell r="B1025" t="str">
            <v>CIR_8008</v>
          </cell>
          <cell r="C1025" t="str">
            <v>8008 - End of Month Plant Balance</v>
          </cell>
        </row>
        <row r="1026">
          <cell r="B1026" t="str">
            <v>CIR_8010</v>
          </cell>
          <cell r="C1026" t="str">
            <v>8010 - End of Month Plant Balance</v>
          </cell>
        </row>
        <row r="1027">
          <cell r="B1027" t="str">
            <v>CIR_8012</v>
          </cell>
          <cell r="C1027" t="str">
            <v>8012 - End of Month Plant Balance</v>
          </cell>
        </row>
        <row r="1028">
          <cell r="B1028" t="str">
            <v>CIR_8016</v>
          </cell>
          <cell r="C1028" t="str">
            <v>8016 - End of Month Plant Balance</v>
          </cell>
        </row>
        <row r="1029">
          <cell r="B1029" t="str">
            <v>CIR_8017</v>
          </cell>
          <cell r="C1029" t="str">
            <v>8017 - End of Month Plant Balance</v>
          </cell>
        </row>
        <row r="1030">
          <cell r="B1030" t="str">
            <v>CIR_8020</v>
          </cell>
          <cell r="C1030" t="str">
            <v>8020 - End of Month Plant Balance</v>
          </cell>
        </row>
        <row r="1031">
          <cell r="B1031" t="str">
            <v>CIR_8022</v>
          </cell>
          <cell r="C1031" t="str">
            <v>8022 - End of Month Plant Balance</v>
          </cell>
        </row>
        <row r="1032">
          <cell r="B1032" t="str">
            <v>CIR_8023</v>
          </cell>
          <cell r="C1032" t="str">
            <v>8023 - End of Month Plant Balance</v>
          </cell>
        </row>
        <row r="1033">
          <cell r="B1033" t="str">
            <v>CIR_8024</v>
          </cell>
          <cell r="C1033" t="str">
            <v>8024 - End of Month Plant Balance</v>
          </cell>
        </row>
        <row r="1034">
          <cell r="B1034" t="str">
            <v>CIR_8025</v>
          </cell>
          <cell r="C1034" t="str">
            <v>8025 - End of Month Plant Balance</v>
          </cell>
        </row>
        <row r="1035">
          <cell r="B1035" t="str">
            <v>CIR_8026</v>
          </cell>
          <cell r="C1035" t="str">
            <v>8026 - End of Month Plant Balance</v>
          </cell>
        </row>
        <row r="1036">
          <cell r="B1036" t="str">
            <v>CIR_8031</v>
          </cell>
          <cell r="C1036" t="str">
            <v>8031 - End of Month Plant Balance</v>
          </cell>
        </row>
        <row r="1037">
          <cell r="B1037" t="str">
            <v>CIR_8033</v>
          </cell>
          <cell r="C1037" t="str">
            <v>8033 - End of Month Plant Balance</v>
          </cell>
        </row>
        <row r="1038">
          <cell r="B1038" t="str">
            <v>CIR_8035</v>
          </cell>
          <cell r="C1038" t="str">
            <v>8035 - End of Month Plant Balance</v>
          </cell>
        </row>
        <row r="1039">
          <cell r="B1039" t="str">
            <v>CIR_8036</v>
          </cell>
          <cell r="C1039" t="str">
            <v>8036 - End of Month Plant Balance</v>
          </cell>
        </row>
        <row r="1040">
          <cell r="B1040" t="str">
            <v>CIR_8037</v>
          </cell>
          <cell r="C1040" t="str">
            <v>8037 - End of Month Plant Balance</v>
          </cell>
        </row>
        <row r="1041">
          <cell r="B1041" t="str">
            <v>CIR_8038</v>
          </cell>
          <cell r="C1041" t="str">
            <v>8038 - End of Month Plant Balance</v>
          </cell>
        </row>
        <row r="1042">
          <cell r="B1042" t="str">
            <v>CIR_8039</v>
          </cell>
          <cell r="C1042" t="str">
            <v>8039 - End of Month Plant Balance</v>
          </cell>
        </row>
        <row r="1043">
          <cell r="B1043" t="str">
            <v>CIR_8040</v>
          </cell>
          <cell r="C1043" t="str">
            <v>8040 - End of Month Plant Balance</v>
          </cell>
        </row>
        <row r="1044">
          <cell r="B1044" t="str">
            <v>CIR_8041</v>
          </cell>
          <cell r="C1044" t="str">
            <v>8041 - End of Month Plant Balance</v>
          </cell>
        </row>
        <row r="1045">
          <cell r="B1045" t="str">
            <v>CIR_8042</v>
          </cell>
          <cell r="C1045" t="str">
            <v>8042 - End of Month Plant Balance</v>
          </cell>
        </row>
        <row r="1046">
          <cell r="B1046" t="str">
            <v>CIR_8099</v>
          </cell>
          <cell r="C1046" t="str">
            <v>8099 - End of Month Plant Balance</v>
          </cell>
        </row>
        <row r="1047">
          <cell r="B1047" t="str">
            <v>CIR_8100</v>
          </cell>
          <cell r="C1047" t="str">
            <v>8100 - End of Month Plant Balance</v>
          </cell>
        </row>
        <row r="1048">
          <cell r="B1048" t="str">
            <v>CIR_8101</v>
          </cell>
          <cell r="C1048" t="str">
            <v>8101 - End of Month Plant Balance</v>
          </cell>
        </row>
        <row r="1049">
          <cell r="B1049" t="str">
            <v>CIR_8102</v>
          </cell>
          <cell r="C1049" t="str">
            <v>8102 - End of Month Plant Balance</v>
          </cell>
        </row>
        <row r="1050">
          <cell r="B1050" t="str">
            <v>CIR_8103</v>
          </cell>
          <cell r="C1050" t="str">
            <v>8103 - End of Month Plant Balance</v>
          </cell>
        </row>
        <row r="1051">
          <cell r="B1051" t="str">
            <v>CIS_2001</v>
          </cell>
          <cell r="C1051" t="str">
            <v>2001 - End of Month Reserve Balance</v>
          </cell>
        </row>
        <row r="1052">
          <cell r="B1052" t="str">
            <v>CIS_2003</v>
          </cell>
          <cell r="C1052" t="str">
            <v>2003 - End of Month Reserve Balance</v>
          </cell>
        </row>
        <row r="1053">
          <cell r="B1053" t="str">
            <v>CIS_2006</v>
          </cell>
          <cell r="C1053" t="str">
            <v>2006 - End of Month Reserve Balance</v>
          </cell>
        </row>
        <row r="1054">
          <cell r="B1054" t="str">
            <v>CIS_2009</v>
          </cell>
          <cell r="C1054" t="str">
            <v>2009 - End of Month Reserve Balance</v>
          </cell>
        </row>
        <row r="1055">
          <cell r="B1055" t="str">
            <v>CIS_2010</v>
          </cell>
          <cell r="C1055" t="str">
            <v>2010 - End of Month Reserve Balance</v>
          </cell>
        </row>
        <row r="1056">
          <cell r="B1056" t="str">
            <v>CIS_2012</v>
          </cell>
          <cell r="C1056" t="str">
            <v>2012 - End of Month Reserve Balance</v>
          </cell>
        </row>
        <row r="1057">
          <cell r="B1057" t="str">
            <v>CIS_2019</v>
          </cell>
          <cell r="C1057" t="str">
            <v>2019 - End of Month Reserve Balance</v>
          </cell>
        </row>
        <row r="1058">
          <cell r="B1058" t="str">
            <v>CIS_2020</v>
          </cell>
          <cell r="C1058" t="str">
            <v>2020 - End of Month Reserve Balance</v>
          </cell>
        </row>
        <row r="1059">
          <cell r="B1059" t="str">
            <v>CIS_4001</v>
          </cell>
          <cell r="C1059" t="str">
            <v>4001 - End of Month Reserve Balance</v>
          </cell>
        </row>
        <row r="1060">
          <cell r="B1060" t="str">
            <v>CIS_8002</v>
          </cell>
          <cell r="C1060" t="str">
            <v>8002 - End of Month Reserve Balance</v>
          </cell>
        </row>
        <row r="1061">
          <cell r="B1061" t="str">
            <v>CIS_8003</v>
          </cell>
          <cell r="C1061" t="str">
            <v>8003 - End of Month Reserve Balance</v>
          </cell>
        </row>
        <row r="1062">
          <cell r="B1062" t="str">
            <v>CIS_8004</v>
          </cell>
          <cell r="C1062" t="str">
            <v>8004 - End of Month Reserve Balance</v>
          </cell>
        </row>
        <row r="1063">
          <cell r="B1063" t="str">
            <v>CIS_8005</v>
          </cell>
          <cell r="C1063" t="str">
            <v>8005 - End of Month Reserve Balance</v>
          </cell>
        </row>
        <row r="1064">
          <cell r="B1064" t="str">
            <v>CIS_8007</v>
          </cell>
          <cell r="C1064" t="str">
            <v>8007 - End of Month Reserve Balance</v>
          </cell>
        </row>
        <row r="1065">
          <cell r="B1065" t="str">
            <v>CIS_8008</v>
          </cell>
          <cell r="C1065" t="str">
            <v>8008 - End of Month Reserve Balance</v>
          </cell>
        </row>
        <row r="1066">
          <cell r="B1066" t="str">
            <v>CIS_8010</v>
          </cell>
          <cell r="C1066" t="str">
            <v>8010 - End of Month Reserve Balance</v>
          </cell>
        </row>
        <row r="1067">
          <cell r="B1067" t="str">
            <v>CIS_8012</v>
          </cell>
          <cell r="C1067" t="str">
            <v>8012 - End of Month Reserve Balance</v>
          </cell>
        </row>
        <row r="1068">
          <cell r="B1068" t="str">
            <v>CIS_8016</v>
          </cell>
          <cell r="C1068" t="str">
            <v>8016 - End of Month Reserve Balance</v>
          </cell>
        </row>
        <row r="1069">
          <cell r="B1069" t="str">
            <v>CIS_8017</v>
          </cell>
          <cell r="C1069" t="str">
            <v>8017 - End of Month Reserve Balance</v>
          </cell>
        </row>
        <row r="1070">
          <cell r="B1070" t="str">
            <v>CIS_8020</v>
          </cell>
          <cell r="C1070" t="str">
            <v>8020 - End of Month Reserve Balance</v>
          </cell>
        </row>
        <row r="1071">
          <cell r="B1071" t="str">
            <v>CIS_8022</v>
          </cell>
          <cell r="C1071" t="str">
            <v>8022 - End of Month Reserve Balance</v>
          </cell>
        </row>
        <row r="1072">
          <cell r="B1072" t="str">
            <v>CIS_8023</v>
          </cell>
          <cell r="C1072" t="str">
            <v>8023 - End of Month Reserve Balance</v>
          </cell>
        </row>
        <row r="1073">
          <cell r="B1073" t="str">
            <v>CIS_8024</v>
          </cell>
          <cell r="C1073" t="str">
            <v>8024 - End of Month Reserve Balance</v>
          </cell>
        </row>
        <row r="1074">
          <cell r="B1074" t="str">
            <v>CIS_8025</v>
          </cell>
          <cell r="C1074" t="str">
            <v>8025 - End of Month Reserve Balance</v>
          </cell>
        </row>
        <row r="1075">
          <cell r="B1075" t="str">
            <v>CIS_8026</v>
          </cell>
          <cell r="C1075" t="str">
            <v>8026 - End of Month Reserve Balance</v>
          </cell>
        </row>
        <row r="1076">
          <cell r="B1076" t="str">
            <v>CIS_8031</v>
          </cell>
          <cell r="C1076" t="str">
            <v>8031 - End of Month Reserve Balance</v>
          </cell>
        </row>
        <row r="1077">
          <cell r="B1077" t="str">
            <v>CIS_8033</v>
          </cell>
          <cell r="C1077" t="str">
            <v>8033 - End of Month Reserve Balance</v>
          </cell>
        </row>
        <row r="1078">
          <cell r="B1078" t="str">
            <v>CIS_8035</v>
          </cell>
          <cell r="C1078" t="str">
            <v>8035 - End of Month Reserve Balance</v>
          </cell>
        </row>
        <row r="1079">
          <cell r="B1079" t="str">
            <v>CIS_8036</v>
          </cell>
          <cell r="C1079" t="str">
            <v>8036 - End of Month Reserve Balance</v>
          </cell>
        </row>
        <row r="1080">
          <cell r="B1080" t="str">
            <v>CIS_8037</v>
          </cell>
          <cell r="C1080" t="str">
            <v>8037 - End of Month Reserve Balance</v>
          </cell>
        </row>
        <row r="1081">
          <cell r="B1081" t="str">
            <v>CIS_8038</v>
          </cell>
          <cell r="C1081" t="str">
            <v>8038 - End of Month Reserve Balance</v>
          </cell>
        </row>
        <row r="1082">
          <cell r="B1082" t="str">
            <v>CIS_8039</v>
          </cell>
          <cell r="C1082" t="str">
            <v>8039 - End of Month Reserve Balance</v>
          </cell>
        </row>
        <row r="1083">
          <cell r="B1083" t="str">
            <v>CIS_8040</v>
          </cell>
          <cell r="C1083" t="str">
            <v>8040 - End of Month Reserve Balance</v>
          </cell>
        </row>
        <row r="1084">
          <cell r="B1084" t="str">
            <v>CIS_8041</v>
          </cell>
          <cell r="C1084" t="str">
            <v>8041 - End of Month Reserve Balance</v>
          </cell>
        </row>
        <row r="1085">
          <cell r="B1085" t="str">
            <v>CIS_8042</v>
          </cell>
          <cell r="C1085" t="str">
            <v>8042 - End of Month Reserve Balance</v>
          </cell>
        </row>
        <row r="1086">
          <cell r="B1086" t="str">
            <v>CIS_8099</v>
          </cell>
          <cell r="C1086" t="str">
            <v>8099 - End of Month Reserve Balance</v>
          </cell>
        </row>
        <row r="1087">
          <cell r="B1087" t="str">
            <v>CIS_8100</v>
          </cell>
          <cell r="C1087" t="str">
            <v>8100 - End of Month Reserve Balance</v>
          </cell>
        </row>
        <row r="1088">
          <cell r="B1088" t="str">
            <v>CIS_8101</v>
          </cell>
          <cell r="C1088" t="str">
            <v>8101 - End of Month Reserve Balance</v>
          </cell>
        </row>
        <row r="1089">
          <cell r="B1089" t="str">
            <v>CIS_8102</v>
          </cell>
          <cell r="C1089" t="str">
            <v>8102 - End of Month Reserve Balance</v>
          </cell>
        </row>
        <row r="1090">
          <cell r="B1090" t="str">
            <v>CIS_8103</v>
          </cell>
          <cell r="C1090" t="str">
            <v>8103 - End of Month Reserve Balance</v>
          </cell>
        </row>
        <row r="1091">
          <cell r="B1091" t="str">
            <v>CKW_9SAC</v>
          </cell>
          <cell r="C1091" t="str">
            <v>Fuel Cost for CKW Curr Mth</v>
          </cell>
        </row>
        <row r="1092">
          <cell r="B1092" t="str">
            <v>CKW_9SEJ</v>
          </cell>
          <cell r="C1092" t="str">
            <v>Power Sold to CKW Generation in MWH : Interchange Loss Adjusted</v>
          </cell>
        </row>
        <row r="1093">
          <cell r="B1093" t="str">
            <v>CKW_9SEL</v>
          </cell>
          <cell r="C1093" t="str">
            <v>Power Sold to CKW Generation in MWH</v>
          </cell>
        </row>
        <row r="1094">
          <cell r="B1094" t="str">
            <v>CO1_2001</v>
          </cell>
          <cell r="C1094" t="str">
            <v>2001 - Beginning of Month Net Book</v>
          </cell>
        </row>
        <row r="1095">
          <cell r="B1095" t="str">
            <v>CO1_2003</v>
          </cell>
          <cell r="C1095" t="str">
            <v>2003 - Beginning of Month Net Book</v>
          </cell>
        </row>
        <row r="1096">
          <cell r="B1096" t="str">
            <v>CO1_2006</v>
          </cell>
          <cell r="C1096" t="str">
            <v>2006 - Beginning of Month Net Book</v>
          </cell>
        </row>
        <row r="1097">
          <cell r="B1097" t="str">
            <v>CO1_2009</v>
          </cell>
          <cell r="C1097" t="str">
            <v>2009 - Beginning of Month Net Book</v>
          </cell>
        </row>
        <row r="1098">
          <cell r="B1098" t="str">
            <v>CO1_2010</v>
          </cell>
          <cell r="C1098" t="str">
            <v>2010 - Beginning of Month Net Book</v>
          </cell>
        </row>
        <row r="1099">
          <cell r="B1099" t="str">
            <v>CO1_2012</v>
          </cell>
          <cell r="C1099" t="str">
            <v>2012 - Beginning of Month Net Book</v>
          </cell>
        </row>
        <row r="1100">
          <cell r="B1100" t="str">
            <v>CO1_2019</v>
          </cell>
          <cell r="C1100" t="str">
            <v>2019 - Beginning of Month Net Book</v>
          </cell>
        </row>
        <row r="1101">
          <cell r="B1101" t="str">
            <v>CO1_2020</v>
          </cell>
          <cell r="C1101" t="str">
            <v>2020 - Beginning of Month Net Book</v>
          </cell>
        </row>
        <row r="1102">
          <cell r="B1102" t="str">
            <v>CO1_4001</v>
          </cell>
          <cell r="C1102" t="str">
            <v>4001 - Beginning of Month Net Book</v>
          </cell>
        </row>
        <row r="1103">
          <cell r="B1103" t="str">
            <v>CO1_8002</v>
          </cell>
          <cell r="C1103" t="str">
            <v>8002 - Beginning of Month Net Book</v>
          </cell>
        </row>
        <row r="1104">
          <cell r="B1104" t="str">
            <v>CO1_8003</v>
          </cell>
          <cell r="C1104" t="str">
            <v>8003 - Beginning of Month Net Book</v>
          </cell>
        </row>
        <row r="1105">
          <cell r="B1105" t="str">
            <v>CO1_8004</v>
          </cell>
          <cell r="C1105" t="str">
            <v>8004 - Beginning of Month Net Book</v>
          </cell>
        </row>
        <row r="1106">
          <cell r="B1106" t="str">
            <v>CO1_8005</v>
          </cell>
          <cell r="C1106" t="str">
            <v>8005 - Beginning of Month Net Book</v>
          </cell>
        </row>
        <row r="1107">
          <cell r="B1107" t="str">
            <v>CO1_8007</v>
          </cell>
          <cell r="C1107" t="str">
            <v>8007 - Beginning of Month Net Book</v>
          </cell>
        </row>
        <row r="1108">
          <cell r="B1108" t="str">
            <v>CO1_8008</v>
          </cell>
          <cell r="C1108" t="str">
            <v>8008 - Beginning of Month Net Book</v>
          </cell>
        </row>
        <row r="1109">
          <cell r="B1109" t="str">
            <v>CO1_8010</v>
          </cell>
          <cell r="C1109" t="str">
            <v>8010 - Beginning of Month Net Book</v>
          </cell>
        </row>
        <row r="1110">
          <cell r="B1110" t="str">
            <v>CO1_8012</v>
          </cell>
          <cell r="C1110" t="str">
            <v>8012 - Beginning of Month Net Book</v>
          </cell>
        </row>
        <row r="1111">
          <cell r="B1111" t="str">
            <v>CO1_8016</v>
          </cell>
          <cell r="C1111" t="str">
            <v>8016 - Beginning of Month Net Book</v>
          </cell>
        </row>
        <row r="1112">
          <cell r="B1112" t="str">
            <v>CO1_8017</v>
          </cell>
          <cell r="C1112" t="str">
            <v>8017 - Beginning of Month Net Book</v>
          </cell>
        </row>
        <row r="1113">
          <cell r="B1113" t="str">
            <v>CO1_8020</v>
          </cell>
          <cell r="C1113" t="str">
            <v>8020 - Beginning of Month Net Book</v>
          </cell>
        </row>
        <row r="1114">
          <cell r="B1114" t="str">
            <v>CO1_8022</v>
          </cell>
          <cell r="C1114" t="str">
            <v>8022 - Beginning of Month Net Book</v>
          </cell>
        </row>
        <row r="1115">
          <cell r="B1115" t="str">
            <v>CO1_8023</v>
          </cell>
          <cell r="C1115" t="str">
            <v>8023 - Beginning of Month Net Book</v>
          </cell>
        </row>
        <row r="1116">
          <cell r="B1116" t="str">
            <v>CO1_8024</v>
          </cell>
          <cell r="C1116" t="str">
            <v>8024 - Beginning of Month Net Book</v>
          </cell>
        </row>
        <row r="1117">
          <cell r="B1117" t="str">
            <v>CO1_8025</v>
          </cell>
          <cell r="C1117" t="str">
            <v>8025 - Beginning of Month Net Book</v>
          </cell>
        </row>
        <row r="1118">
          <cell r="B1118" t="str">
            <v>CO1_8026</v>
          </cell>
          <cell r="C1118" t="str">
            <v>8026 - Beginning of Month Net Book</v>
          </cell>
        </row>
        <row r="1119">
          <cell r="B1119" t="str">
            <v>CO1_8031</v>
          </cell>
          <cell r="C1119" t="str">
            <v>8031 - Beginning of Month Net Book</v>
          </cell>
        </row>
        <row r="1120">
          <cell r="B1120" t="str">
            <v>CO1_8033</v>
          </cell>
          <cell r="C1120" t="str">
            <v>8033 - Beginning of Month Net Book</v>
          </cell>
        </row>
        <row r="1121">
          <cell r="B1121" t="str">
            <v>CO1_8035</v>
          </cell>
          <cell r="C1121" t="str">
            <v>8035 - Beginning of Month Net Book</v>
          </cell>
        </row>
        <row r="1122">
          <cell r="B1122" t="str">
            <v>CO1_8036</v>
          </cell>
          <cell r="C1122" t="str">
            <v>8036 - Beginning of Month Net Book</v>
          </cell>
        </row>
        <row r="1123">
          <cell r="B1123" t="str">
            <v>CO1_8037</v>
          </cell>
          <cell r="C1123" t="str">
            <v>8037 - Beginning of Month Net Book</v>
          </cell>
        </row>
        <row r="1124">
          <cell r="B1124" t="str">
            <v>CO1_8038</v>
          </cell>
          <cell r="C1124" t="str">
            <v>8038 - Beginning of Month Net Book</v>
          </cell>
        </row>
        <row r="1125">
          <cell r="B1125" t="str">
            <v>CO1_8039</v>
          </cell>
          <cell r="C1125" t="str">
            <v>8039 - Beginning of Month Net Book</v>
          </cell>
        </row>
        <row r="1126">
          <cell r="B1126" t="str">
            <v>CO1_8040</v>
          </cell>
          <cell r="C1126" t="str">
            <v>8040 - Beginning of Month Net Book</v>
          </cell>
        </row>
        <row r="1127">
          <cell r="B1127" t="str">
            <v>CO1_8041</v>
          </cell>
          <cell r="C1127" t="str">
            <v>8041 - Beginning of Month Net Book</v>
          </cell>
        </row>
        <row r="1128">
          <cell r="B1128" t="str">
            <v>CO1_8042</v>
          </cell>
          <cell r="C1128" t="str">
            <v>8042 - Beginning of Month Net Book</v>
          </cell>
        </row>
        <row r="1129">
          <cell r="B1129" t="str">
            <v>CO1_8099</v>
          </cell>
          <cell r="C1129" t="str">
            <v>8099 - Beginning of Month Net Book</v>
          </cell>
        </row>
        <row r="1130">
          <cell r="B1130" t="str">
            <v>CO1_8100</v>
          </cell>
          <cell r="C1130" t="str">
            <v>8100 - Beginning of Month Net Book</v>
          </cell>
        </row>
        <row r="1131">
          <cell r="B1131" t="str">
            <v>CO1_8101</v>
          </cell>
          <cell r="C1131" t="str">
            <v>8101 - Beginning of Month Net Book</v>
          </cell>
        </row>
        <row r="1132">
          <cell r="B1132" t="str">
            <v>CO1_8102</v>
          </cell>
          <cell r="C1132" t="str">
            <v>8102 - Beginning of Month Net Book</v>
          </cell>
        </row>
        <row r="1133">
          <cell r="B1133" t="str">
            <v>CO1_8103</v>
          </cell>
          <cell r="C1133" t="str">
            <v>8103 - Beginning of Month Net Book</v>
          </cell>
        </row>
        <row r="1134">
          <cell r="B1134" t="str">
            <v>CO2_2001</v>
          </cell>
          <cell r="C1134" t="str">
            <v>2001 - End of Month Net Book</v>
          </cell>
        </row>
        <row r="1135">
          <cell r="B1135" t="str">
            <v>CO2_2003</v>
          </cell>
          <cell r="C1135" t="str">
            <v>2003 - End of Month Net Book</v>
          </cell>
        </row>
        <row r="1136">
          <cell r="B1136" t="str">
            <v>CO2_2006</v>
          </cell>
          <cell r="C1136" t="str">
            <v>2006 - End of Month Net Book</v>
          </cell>
        </row>
        <row r="1137">
          <cell r="B1137" t="str">
            <v>CO2_2009</v>
          </cell>
          <cell r="C1137" t="str">
            <v>2009 - End of Month Net Book</v>
          </cell>
        </row>
        <row r="1138">
          <cell r="B1138" t="str">
            <v>CO2_2010</v>
          </cell>
          <cell r="C1138" t="str">
            <v>2010 - End of Month Net Book</v>
          </cell>
        </row>
        <row r="1139">
          <cell r="B1139" t="str">
            <v>CO2_2012</v>
          </cell>
          <cell r="C1139" t="str">
            <v>2012 - End of Month Net Book</v>
          </cell>
        </row>
        <row r="1140">
          <cell r="B1140" t="str">
            <v>CO2_2019</v>
          </cell>
          <cell r="C1140" t="str">
            <v>2019 - End of Month Net Book</v>
          </cell>
        </row>
        <row r="1141">
          <cell r="B1141" t="str">
            <v>CO2_2020</v>
          </cell>
          <cell r="C1141" t="str">
            <v>2020 - End of Month Net Book</v>
          </cell>
        </row>
        <row r="1142">
          <cell r="B1142" t="str">
            <v>CO2_4001</v>
          </cell>
          <cell r="C1142" t="str">
            <v>4001 - End of Month Net Book</v>
          </cell>
        </row>
        <row r="1143">
          <cell r="B1143" t="str">
            <v>CO2_8002</v>
          </cell>
          <cell r="C1143" t="str">
            <v>8002 - End of Month Net Book</v>
          </cell>
        </row>
        <row r="1144">
          <cell r="B1144" t="str">
            <v>CO2_8003</v>
          </cell>
          <cell r="C1144" t="str">
            <v>8003 - End of Month Net Book</v>
          </cell>
        </row>
        <row r="1145">
          <cell r="B1145" t="str">
            <v>CO2_8004</v>
          </cell>
          <cell r="C1145" t="str">
            <v>8004 - End of Month Net Book</v>
          </cell>
        </row>
        <row r="1146">
          <cell r="B1146" t="str">
            <v>CO2_8005</v>
          </cell>
          <cell r="C1146" t="str">
            <v>8005 - End of Month Net Book</v>
          </cell>
        </row>
        <row r="1147">
          <cell r="B1147" t="str">
            <v>CO2_8007</v>
          </cell>
          <cell r="C1147" t="str">
            <v>8007 - End of Month Net Book</v>
          </cell>
        </row>
        <row r="1148">
          <cell r="B1148" t="str">
            <v>CO2_8008</v>
          </cell>
          <cell r="C1148" t="str">
            <v>8008 - End of Month Net Book</v>
          </cell>
        </row>
        <row r="1149">
          <cell r="B1149" t="str">
            <v>CO2_8010</v>
          </cell>
          <cell r="C1149" t="str">
            <v>8010 - End of Month Net Book</v>
          </cell>
        </row>
        <row r="1150">
          <cell r="B1150" t="str">
            <v>CO2_8012</v>
          </cell>
          <cell r="C1150" t="str">
            <v>8012 - End of Month Net Book</v>
          </cell>
        </row>
        <row r="1151">
          <cell r="B1151" t="str">
            <v>CO2_8016</v>
          </cell>
          <cell r="C1151" t="str">
            <v>8016 - End of Month Net Book</v>
          </cell>
        </row>
        <row r="1152">
          <cell r="B1152" t="str">
            <v>CO2_8017</v>
          </cell>
          <cell r="C1152" t="str">
            <v>8017 - End of Month Net Book</v>
          </cell>
        </row>
        <row r="1153">
          <cell r="B1153" t="str">
            <v>CO2_8020</v>
          </cell>
          <cell r="C1153" t="str">
            <v>8020 - End of Month Net Book</v>
          </cell>
        </row>
        <row r="1154">
          <cell r="B1154" t="str">
            <v>CO2_8022</v>
          </cell>
          <cell r="C1154" t="str">
            <v>8022 - End of Month Net Book</v>
          </cell>
        </row>
        <row r="1155">
          <cell r="B1155" t="str">
            <v>CO2_8023</v>
          </cell>
          <cell r="C1155" t="str">
            <v>8023 - End of Month Net Book</v>
          </cell>
        </row>
        <row r="1156">
          <cell r="B1156" t="str">
            <v>CO2_8024</v>
          </cell>
          <cell r="C1156" t="str">
            <v>8024 - End of Month Net Book</v>
          </cell>
        </row>
        <row r="1157">
          <cell r="B1157" t="str">
            <v>CO2_8025</v>
          </cell>
          <cell r="C1157" t="str">
            <v>8025 - End of Month Net Book</v>
          </cell>
        </row>
        <row r="1158">
          <cell r="B1158" t="str">
            <v>CO2_8026</v>
          </cell>
          <cell r="C1158" t="str">
            <v>8026 - End of Month Net Book</v>
          </cell>
        </row>
        <row r="1159">
          <cell r="B1159" t="str">
            <v>CO2_8031</v>
          </cell>
          <cell r="C1159" t="str">
            <v>8031 - End of Month Net Book</v>
          </cell>
        </row>
        <row r="1160">
          <cell r="B1160" t="str">
            <v>CO2_8033</v>
          </cell>
          <cell r="C1160" t="str">
            <v>8033 - End of Month Net Book</v>
          </cell>
        </row>
        <row r="1161">
          <cell r="B1161" t="str">
            <v>CO2_8035</v>
          </cell>
          <cell r="C1161" t="str">
            <v>8035 - End of Month Net Book</v>
          </cell>
        </row>
        <row r="1162">
          <cell r="B1162" t="str">
            <v>CO2_8036</v>
          </cell>
          <cell r="C1162" t="str">
            <v>8036 - End of Month Net Book</v>
          </cell>
        </row>
        <row r="1163">
          <cell r="B1163" t="str">
            <v>CO2_8037</v>
          </cell>
          <cell r="C1163" t="str">
            <v>8037 - End of Month Net Book</v>
          </cell>
        </row>
        <row r="1164">
          <cell r="B1164" t="str">
            <v>CO2_8038</v>
          </cell>
          <cell r="C1164" t="str">
            <v>8038 - End of Month Net Book</v>
          </cell>
        </row>
        <row r="1165">
          <cell r="B1165" t="str">
            <v>CO2_8039</v>
          </cell>
          <cell r="C1165" t="str">
            <v>8039 - End of Month Net Book</v>
          </cell>
        </row>
        <row r="1166">
          <cell r="B1166" t="str">
            <v>CO2_8040</v>
          </cell>
          <cell r="C1166" t="str">
            <v>8040 - End of Month Net Book</v>
          </cell>
        </row>
        <row r="1167">
          <cell r="B1167" t="str">
            <v>CO2_8041</v>
          </cell>
          <cell r="C1167" t="str">
            <v>8041 - End of Month Net Book</v>
          </cell>
        </row>
        <row r="1168">
          <cell r="B1168" t="str">
            <v>CO2_8042</v>
          </cell>
          <cell r="C1168" t="str">
            <v>8042 - End of Month Net Book</v>
          </cell>
        </row>
        <row r="1169">
          <cell r="B1169" t="str">
            <v>CO2_8099</v>
          </cell>
          <cell r="C1169" t="str">
            <v>8099 - End of Month Net Book</v>
          </cell>
        </row>
        <row r="1170">
          <cell r="B1170" t="str">
            <v>CO2_8100</v>
          </cell>
          <cell r="C1170" t="str">
            <v>8100 - End of Month Net Book</v>
          </cell>
        </row>
        <row r="1171">
          <cell r="B1171" t="str">
            <v>CO2_8101</v>
          </cell>
          <cell r="C1171" t="str">
            <v>8101 - End of Month Net Book</v>
          </cell>
        </row>
        <row r="1172">
          <cell r="B1172" t="str">
            <v>CO2_8102</v>
          </cell>
          <cell r="C1172" t="str">
            <v>8102 - End of Month Net Book</v>
          </cell>
        </row>
        <row r="1173">
          <cell r="B1173" t="str">
            <v>CO2_8103</v>
          </cell>
          <cell r="C1173" t="str">
            <v>8103 - End of Month Net Book</v>
          </cell>
        </row>
        <row r="1174">
          <cell r="B1174" t="str">
            <v>CO3_2001</v>
          </cell>
          <cell r="C1174" t="str">
            <v>2001 - Average Net Book</v>
          </cell>
        </row>
        <row r="1175">
          <cell r="B1175" t="str">
            <v>CO3_2003</v>
          </cell>
          <cell r="C1175" t="str">
            <v>2003 - Average Net Book</v>
          </cell>
        </row>
        <row r="1176">
          <cell r="B1176" t="str">
            <v>CO3_2006</v>
          </cell>
          <cell r="C1176" t="str">
            <v>2006 - Average Net Book</v>
          </cell>
        </row>
        <row r="1177">
          <cell r="B1177" t="str">
            <v>CO3_2009</v>
          </cell>
          <cell r="C1177" t="str">
            <v>2009 - Average Net Book</v>
          </cell>
        </row>
        <row r="1178">
          <cell r="B1178" t="str">
            <v>CO3_2010</v>
          </cell>
          <cell r="C1178" t="str">
            <v>2010 - Average Net Book</v>
          </cell>
        </row>
        <row r="1179">
          <cell r="B1179" t="str">
            <v>CO3_2012</v>
          </cell>
          <cell r="C1179" t="str">
            <v>2012 - Average Net Book</v>
          </cell>
        </row>
        <row r="1180">
          <cell r="B1180" t="str">
            <v>CO3_2019</v>
          </cell>
          <cell r="C1180" t="str">
            <v>2019 - Average Net Book</v>
          </cell>
        </row>
        <row r="1181">
          <cell r="B1181" t="str">
            <v>CO3_2020</v>
          </cell>
          <cell r="C1181" t="str">
            <v>2020 - Average Net Book</v>
          </cell>
        </row>
        <row r="1182">
          <cell r="B1182" t="str">
            <v>CO3_4001</v>
          </cell>
          <cell r="C1182" t="str">
            <v>4001 - Average Net Book</v>
          </cell>
        </row>
        <row r="1183">
          <cell r="B1183" t="str">
            <v>CO3_8002</v>
          </cell>
          <cell r="C1183" t="str">
            <v>8002 - Average Net Book</v>
          </cell>
        </row>
        <row r="1184">
          <cell r="B1184" t="str">
            <v>CO3_8003</v>
          </cell>
          <cell r="C1184" t="str">
            <v>8003 - Average Net Book</v>
          </cell>
        </row>
        <row r="1185">
          <cell r="B1185" t="str">
            <v>CO3_8004</v>
          </cell>
          <cell r="C1185" t="str">
            <v>8004 - Average Net Book</v>
          </cell>
        </row>
        <row r="1186">
          <cell r="B1186" t="str">
            <v>CO3_8005</v>
          </cell>
          <cell r="C1186" t="str">
            <v>8005 - Average Net Book</v>
          </cell>
        </row>
        <row r="1187">
          <cell r="B1187" t="str">
            <v>CO3_8007</v>
          </cell>
          <cell r="C1187" t="str">
            <v>8007 - Average Net Book</v>
          </cell>
        </row>
        <row r="1188">
          <cell r="B1188" t="str">
            <v>CO3_8008</v>
          </cell>
          <cell r="C1188" t="str">
            <v>8008 - Average Net Book</v>
          </cell>
        </row>
        <row r="1189">
          <cell r="B1189" t="str">
            <v>CO3_8010</v>
          </cell>
          <cell r="C1189" t="str">
            <v>8010 - Average Net Book</v>
          </cell>
        </row>
        <row r="1190">
          <cell r="B1190" t="str">
            <v>CO3_8012</v>
          </cell>
          <cell r="C1190" t="str">
            <v>8012 - Average Net Book</v>
          </cell>
        </row>
        <row r="1191">
          <cell r="B1191" t="str">
            <v>CO3_8016</v>
          </cell>
          <cell r="C1191" t="str">
            <v>8016 - Average Net Book</v>
          </cell>
        </row>
        <row r="1192">
          <cell r="B1192" t="str">
            <v>CO3_8017</v>
          </cell>
          <cell r="C1192" t="str">
            <v>8017 - Average Net Book</v>
          </cell>
        </row>
        <row r="1193">
          <cell r="B1193" t="str">
            <v>CO3_8020</v>
          </cell>
          <cell r="C1193" t="str">
            <v>8020 - Average Net Book</v>
          </cell>
        </row>
        <row r="1194">
          <cell r="B1194" t="str">
            <v>CO3_8022</v>
          </cell>
          <cell r="C1194" t="str">
            <v>8022 - Average Net Book</v>
          </cell>
        </row>
        <row r="1195">
          <cell r="B1195" t="str">
            <v>CO3_8023</v>
          </cell>
          <cell r="C1195" t="str">
            <v>8023 - Average Net Book</v>
          </cell>
        </row>
        <row r="1196">
          <cell r="B1196" t="str">
            <v>CO3_8024</v>
          </cell>
          <cell r="C1196" t="str">
            <v>8024 - Average Net Book</v>
          </cell>
        </row>
        <row r="1197">
          <cell r="B1197" t="str">
            <v>CO3_8025</v>
          </cell>
          <cell r="C1197" t="str">
            <v>8025 - Average Net Book</v>
          </cell>
        </row>
        <row r="1198">
          <cell r="B1198" t="str">
            <v>CO3_8026</v>
          </cell>
          <cell r="C1198" t="str">
            <v>8026 - Average Net Book</v>
          </cell>
        </row>
        <row r="1199">
          <cell r="B1199" t="str">
            <v>CO3_8031</v>
          </cell>
          <cell r="C1199" t="str">
            <v>8031 - Average Net Book</v>
          </cell>
        </row>
        <row r="1200">
          <cell r="B1200" t="str">
            <v>CO3_8033</v>
          </cell>
          <cell r="C1200" t="str">
            <v>8033 - Average Net Book</v>
          </cell>
        </row>
        <row r="1201">
          <cell r="B1201" t="str">
            <v>CO3_8035</v>
          </cell>
          <cell r="C1201" t="str">
            <v>8035 - Average Net Book</v>
          </cell>
        </row>
        <row r="1202">
          <cell r="B1202" t="str">
            <v>CO3_8036</v>
          </cell>
          <cell r="C1202" t="str">
            <v>8036 - Average Net Book</v>
          </cell>
        </row>
        <row r="1203">
          <cell r="B1203" t="str">
            <v>CO3_8037</v>
          </cell>
          <cell r="C1203" t="str">
            <v>8037 - Average Net Book</v>
          </cell>
        </row>
        <row r="1204">
          <cell r="B1204" t="str">
            <v>CO3_8038</v>
          </cell>
          <cell r="C1204" t="str">
            <v>8038 - Average Net Book</v>
          </cell>
        </row>
        <row r="1205">
          <cell r="B1205" t="str">
            <v>CO3_8039</v>
          </cell>
          <cell r="C1205" t="str">
            <v>8039 - Average Net Book</v>
          </cell>
        </row>
        <row r="1206">
          <cell r="B1206" t="str">
            <v>CO3_8040</v>
          </cell>
          <cell r="C1206" t="str">
            <v>8040 - Average Net Book</v>
          </cell>
        </row>
        <row r="1207">
          <cell r="B1207" t="str">
            <v>CO3_8041</v>
          </cell>
          <cell r="C1207" t="str">
            <v>8041 - Average Net Book</v>
          </cell>
        </row>
        <row r="1208">
          <cell r="B1208" t="str">
            <v>CO3_8042</v>
          </cell>
          <cell r="C1208" t="str">
            <v>8042 - Average Net Book</v>
          </cell>
        </row>
        <row r="1209">
          <cell r="B1209" t="str">
            <v>CO3_8099</v>
          </cell>
          <cell r="C1209" t="str">
            <v>8099 - Average Net Book</v>
          </cell>
        </row>
        <row r="1210">
          <cell r="B1210" t="str">
            <v>CO3_8100</v>
          </cell>
          <cell r="C1210" t="str">
            <v>8100 - Average Net Book</v>
          </cell>
        </row>
        <row r="1211">
          <cell r="B1211" t="str">
            <v>CO3_8101</v>
          </cell>
          <cell r="C1211" t="str">
            <v>8101 - Average Net Book</v>
          </cell>
        </row>
        <row r="1212">
          <cell r="B1212" t="str">
            <v>CO3_8102</v>
          </cell>
          <cell r="C1212" t="str">
            <v>8102 - Average Net Book</v>
          </cell>
        </row>
        <row r="1213">
          <cell r="B1213" t="str">
            <v>CO3_8103</v>
          </cell>
          <cell r="C1213" t="str">
            <v>8103 - Average Net Book</v>
          </cell>
        </row>
        <row r="1214">
          <cell r="B1214" t="str">
            <v>CO4_2001</v>
          </cell>
          <cell r="C1214" t="str">
            <v>2001 - Annual Equity Rate</v>
          </cell>
        </row>
        <row r="1215">
          <cell r="B1215" t="str">
            <v>CO4_2003</v>
          </cell>
          <cell r="C1215" t="str">
            <v>2003 - Annual Equity Rate</v>
          </cell>
        </row>
        <row r="1216">
          <cell r="B1216" t="str">
            <v>CO4_2006</v>
          </cell>
          <cell r="C1216" t="str">
            <v>2006 - Annual Equity Rate</v>
          </cell>
        </row>
        <row r="1217">
          <cell r="B1217" t="str">
            <v>CO4_2009</v>
          </cell>
          <cell r="C1217" t="str">
            <v>2009 - Annual Equity Rate</v>
          </cell>
        </row>
        <row r="1218">
          <cell r="B1218" t="str">
            <v>CO4_2010</v>
          </cell>
          <cell r="C1218" t="str">
            <v>2010 - Annual Equity Rate</v>
          </cell>
        </row>
        <row r="1219">
          <cell r="B1219" t="str">
            <v>CO4_2012</v>
          </cell>
          <cell r="C1219" t="str">
            <v>2012 - Annual Equity Rate</v>
          </cell>
        </row>
        <row r="1220">
          <cell r="B1220" t="str">
            <v>CO4_2019</v>
          </cell>
          <cell r="C1220" t="str">
            <v>2019 - Annual Equity Rate</v>
          </cell>
        </row>
        <row r="1221">
          <cell r="B1221" t="str">
            <v>CO4_2020</v>
          </cell>
          <cell r="C1221" t="str">
            <v>2020 - Annual Equity Rate</v>
          </cell>
        </row>
        <row r="1222">
          <cell r="B1222" t="str">
            <v>CO4_4001</v>
          </cell>
          <cell r="C1222" t="str">
            <v>4001 - Annual Equity Rate</v>
          </cell>
        </row>
        <row r="1223">
          <cell r="B1223" t="str">
            <v>CO4_8002</v>
          </cell>
          <cell r="C1223" t="str">
            <v>8002 - Annual Equity Rate</v>
          </cell>
        </row>
        <row r="1224">
          <cell r="B1224" t="str">
            <v>CO4_8003</v>
          </cell>
          <cell r="C1224" t="str">
            <v>8003 - Annual Equity Rate</v>
          </cell>
        </row>
        <row r="1225">
          <cell r="B1225" t="str">
            <v>CO4_8004</v>
          </cell>
          <cell r="C1225" t="str">
            <v>8004 - Annual Equity Rate</v>
          </cell>
        </row>
        <row r="1226">
          <cell r="B1226" t="str">
            <v>CO4_8005</v>
          </cell>
          <cell r="C1226" t="str">
            <v>8005 - Annual Equity Rate</v>
          </cell>
        </row>
        <row r="1227">
          <cell r="B1227" t="str">
            <v>CO4_8007</v>
          </cell>
          <cell r="C1227" t="str">
            <v>8007 - Annual Equity Rate</v>
          </cell>
        </row>
        <row r="1228">
          <cell r="B1228" t="str">
            <v>CO4_8008</v>
          </cell>
          <cell r="C1228" t="str">
            <v>8008 - Annual Equity Rate</v>
          </cell>
        </row>
        <row r="1229">
          <cell r="B1229" t="str">
            <v>CO4_8010</v>
          </cell>
          <cell r="C1229" t="str">
            <v>8010 - Annual Equity Rate</v>
          </cell>
        </row>
        <row r="1230">
          <cell r="B1230" t="str">
            <v>CO4_8012</v>
          </cell>
          <cell r="C1230" t="str">
            <v>8012 - Annual Equity Rate</v>
          </cell>
        </row>
        <row r="1231">
          <cell r="B1231" t="str">
            <v>CO4_8016</v>
          </cell>
          <cell r="C1231" t="str">
            <v>8016 - Annual Equity Rate</v>
          </cell>
        </row>
        <row r="1232">
          <cell r="B1232" t="str">
            <v>CO4_8017</v>
          </cell>
          <cell r="C1232" t="str">
            <v>8017 - Annual Equity Rate</v>
          </cell>
        </row>
        <row r="1233">
          <cell r="B1233" t="str">
            <v>CO4_8020</v>
          </cell>
          <cell r="C1233" t="str">
            <v>8020 - Annual Equity Rate</v>
          </cell>
        </row>
        <row r="1234">
          <cell r="B1234" t="str">
            <v>CO4_8022</v>
          </cell>
          <cell r="C1234" t="str">
            <v>8022 - Annual Equity Rate</v>
          </cell>
        </row>
        <row r="1235">
          <cell r="B1235" t="str">
            <v>CO4_8023</v>
          </cell>
          <cell r="C1235" t="str">
            <v>8023 - Annual Equity Rate</v>
          </cell>
        </row>
        <row r="1236">
          <cell r="B1236" t="str">
            <v>CO4_8024</v>
          </cell>
          <cell r="C1236" t="str">
            <v>8024 - Annual Equity Rate</v>
          </cell>
        </row>
        <row r="1237">
          <cell r="B1237" t="str">
            <v>CO4_8025</v>
          </cell>
          <cell r="C1237" t="str">
            <v>8025 - Annual Equity Rate</v>
          </cell>
        </row>
        <row r="1238">
          <cell r="B1238" t="str">
            <v>CO4_8026</v>
          </cell>
          <cell r="C1238" t="str">
            <v>8026 - Annual Equity Rate</v>
          </cell>
        </row>
        <row r="1239">
          <cell r="B1239" t="str">
            <v>CO4_8031</v>
          </cell>
          <cell r="C1239" t="str">
            <v>8031 - Annual Equity Rate</v>
          </cell>
        </row>
        <row r="1240">
          <cell r="B1240" t="str">
            <v>CO4_8033</v>
          </cell>
          <cell r="C1240" t="str">
            <v>8033 - Annual Equity Rate</v>
          </cell>
        </row>
        <row r="1241">
          <cell r="B1241" t="str">
            <v>CO4_8035</v>
          </cell>
          <cell r="C1241" t="str">
            <v>8035 - Annual Equity Rate</v>
          </cell>
        </row>
        <row r="1242">
          <cell r="B1242" t="str">
            <v>CO4_8036</v>
          </cell>
          <cell r="C1242" t="str">
            <v>8036 - Annual Equity Rate</v>
          </cell>
        </row>
        <row r="1243">
          <cell r="B1243" t="str">
            <v>CO4_8037</v>
          </cell>
          <cell r="C1243" t="str">
            <v>8037 - Annual Equity Rate</v>
          </cell>
        </row>
        <row r="1244">
          <cell r="B1244" t="str">
            <v>CO4_8038</v>
          </cell>
          <cell r="C1244" t="str">
            <v>8038 - Annual Equity Rate</v>
          </cell>
        </row>
        <row r="1245">
          <cell r="B1245" t="str">
            <v>CO4_8039</v>
          </cell>
          <cell r="C1245" t="str">
            <v>8039 - Annual Equity Rate</v>
          </cell>
        </row>
        <row r="1246">
          <cell r="B1246" t="str">
            <v>CO4_8040</v>
          </cell>
          <cell r="C1246" t="str">
            <v>8040 - Annual Equity Rate</v>
          </cell>
        </row>
        <row r="1247">
          <cell r="B1247" t="str">
            <v>CO4_8041</v>
          </cell>
          <cell r="C1247" t="str">
            <v>8041 - Annual Equity Rate</v>
          </cell>
        </row>
        <row r="1248">
          <cell r="B1248" t="str">
            <v>CO4_8042</v>
          </cell>
          <cell r="C1248" t="str">
            <v>8042 - Annual Equity Rate</v>
          </cell>
        </row>
        <row r="1249">
          <cell r="B1249" t="str">
            <v>CO4_8099</v>
          </cell>
          <cell r="C1249" t="str">
            <v>8099 - Annual Equity Rate</v>
          </cell>
        </row>
        <row r="1250">
          <cell r="B1250" t="str">
            <v>CO4_8100</v>
          </cell>
          <cell r="C1250" t="str">
            <v>8100 - Annual Equity Rate</v>
          </cell>
        </row>
        <row r="1251">
          <cell r="B1251" t="str">
            <v>CO4_8101</v>
          </cell>
          <cell r="C1251" t="str">
            <v>8101 - Annual Equity Rate</v>
          </cell>
        </row>
        <row r="1252">
          <cell r="B1252" t="str">
            <v>CO4_8102</v>
          </cell>
          <cell r="C1252" t="str">
            <v>8102 - Annual Equity Rate</v>
          </cell>
        </row>
        <row r="1253">
          <cell r="B1253" t="str">
            <v>CO4_8103</v>
          </cell>
          <cell r="C1253" t="str">
            <v>8103 - Annual Equity Rate</v>
          </cell>
        </row>
        <row r="1254">
          <cell r="B1254" t="str">
            <v>CO5_2001</v>
          </cell>
          <cell r="C1254" t="str">
            <v>2001 - Annual Debt Rate</v>
          </cell>
        </row>
        <row r="1255">
          <cell r="B1255" t="str">
            <v>CO5_2003</v>
          </cell>
          <cell r="C1255" t="str">
            <v>2003 - Annual Debt Rate</v>
          </cell>
        </row>
        <row r="1256">
          <cell r="B1256" t="str">
            <v>CO5_2006</v>
          </cell>
          <cell r="C1256" t="str">
            <v>2006 - Annual Debt Rate</v>
          </cell>
        </row>
        <row r="1257">
          <cell r="B1257" t="str">
            <v>CO5_2009</v>
          </cell>
          <cell r="C1257" t="str">
            <v>2009 - Annual Debt Rate</v>
          </cell>
        </row>
        <row r="1258">
          <cell r="B1258" t="str">
            <v>CO5_2010</v>
          </cell>
          <cell r="C1258" t="str">
            <v>2010 - Annual Debt Rate</v>
          </cell>
        </row>
        <row r="1259">
          <cell r="B1259" t="str">
            <v>CO5_2012</v>
          </cell>
          <cell r="C1259" t="str">
            <v>2012 - Annual Debt Rate</v>
          </cell>
        </row>
        <row r="1260">
          <cell r="B1260" t="str">
            <v>CO5_2019</v>
          </cell>
          <cell r="C1260" t="str">
            <v>2019 - Annual Debt Rate</v>
          </cell>
        </row>
        <row r="1261">
          <cell r="B1261" t="str">
            <v>CO5_2020</v>
          </cell>
          <cell r="C1261" t="str">
            <v>2020 - Annual Debt Rate</v>
          </cell>
        </row>
        <row r="1262">
          <cell r="B1262" t="str">
            <v>CO5_4001</v>
          </cell>
          <cell r="C1262" t="str">
            <v>4001 - Annual Debt Rate</v>
          </cell>
        </row>
        <row r="1263">
          <cell r="B1263" t="str">
            <v>CO5_8002</v>
          </cell>
          <cell r="C1263" t="str">
            <v>8002 - Annual Debt Rate</v>
          </cell>
        </row>
        <row r="1264">
          <cell r="B1264" t="str">
            <v>CO5_8003</v>
          </cell>
          <cell r="C1264" t="str">
            <v>8003 - Annual Debt Rate</v>
          </cell>
        </row>
        <row r="1265">
          <cell r="B1265" t="str">
            <v>CO5_8004</v>
          </cell>
          <cell r="C1265" t="str">
            <v>8004 - Annual Debt Rate</v>
          </cell>
        </row>
        <row r="1266">
          <cell r="B1266" t="str">
            <v>CO5_8005</v>
          </cell>
          <cell r="C1266" t="str">
            <v>8005 - Annual Debt Rate</v>
          </cell>
        </row>
        <row r="1267">
          <cell r="B1267" t="str">
            <v>CO5_8007</v>
          </cell>
          <cell r="C1267" t="str">
            <v>8007 - Annual Debt Rate</v>
          </cell>
        </row>
        <row r="1268">
          <cell r="B1268" t="str">
            <v>CO5_8008</v>
          </cell>
          <cell r="C1268" t="str">
            <v>8008 - Annual Debt Rate</v>
          </cell>
        </row>
        <row r="1269">
          <cell r="B1269" t="str">
            <v>CO5_8010</v>
          </cell>
          <cell r="C1269" t="str">
            <v>8010 - Annual Debt Rate</v>
          </cell>
        </row>
        <row r="1270">
          <cell r="B1270" t="str">
            <v>CO5_8012</v>
          </cell>
          <cell r="C1270" t="str">
            <v>8012 - Annual Debt Rate</v>
          </cell>
        </row>
        <row r="1271">
          <cell r="B1271" t="str">
            <v>CO5_8016</v>
          </cell>
          <cell r="C1271" t="str">
            <v>8016 - Annual Debt Rate</v>
          </cell>
        </row>
        <row r="1272">
          <cell r="B1272" t="str">
            <v>CO5_8017</v>
          </cell>
          <cell r="C1272" t="str">
            <v>8017 - Annual Debt Rate</v>
          </cell>
        </row>
        <row r="1273">
          <cell r="B1273" t="str">
            <v>CO5_8020</v>
          </cell>
          <cell r="C1273" t="str">
            <v>8020 - Annual Debt Rate</v>
          </cell>
        </row>
        <row r="1274">
          <cell r="B1274" t="str">
            <v>CO5_8022</v>
          </cell>
          <cell r="C1274" t="str">
            <v>8022 - Annual Debt Rate</v>
          </cell>
        </row>
        <row r="1275">
          <cell r="B1275" t="str">
            <v>CO5_8023</v>
          </cell>
          <cell r="C1275" t="str">
            <v>8023 - Annual Debt Rate</v>
          </cell>
        </row>
        <row r="1276">
          <cell r="B1276" t="str">
            <v>CO5_8024</v>
          </cell>
          <cell r="C1276" t="str">
            <v>8024 - Annual Debt Rate</v>
          </cell>
        </row>
        <row r="1277">
          <cell r="B1277" t="str">
            <v>CO5_8025</v>
          </cell>
          <cell r="C1277" t="str">
            <v>8025 - Annual Debt Rate</v>
          </cell>
        </row>
        <row r="1278">
          <cell r="B1278" t="str">
            <v>CO5_8026</v>
          </cell>
          <cell r="C1278" t="str">
            <v>8026 - Annual Debt Rate</v>
          </cell>
        </row>
        <row r="1279">
          <cell r="B1279" t="str">
            <v>CO5_8031</v>
          </cell>
          <cell r="C1279" t="str">
            <v>8031 - Annual Debt Rate</v>
          </cell>
        </row>
        <row r="1280">
          <cell r="B1280" t="str">
            <v>CO5_8033</v>
          </cell>
          <cell r="C1280" t="str">
            <v>8033 - Annual Debt Rate</v>
          </cell>
        </row>
        <row r="1281">
          <cell r="B1281" t="str">
            <v>CO5_8035</v>
          </cell>
          <cell r="C1281" t="str">
            <v>8035 - Annual Debt Rate</v>
          </cell>
        </row>
        <row r="1282">
          <cell r="B1282" t="str">
            <v>CO5_8036</v>
          </cell>
          <cell r="C1282" t="str">
            <v>8036 - Annual Debt Rate</v>
          </cell>
        </row>
        <row r="1283">
          <cell r="B1283" t="str">
            <v>CO5_8037</v>
          </cell>
          <cell r="C1283" t="str">
            <v>8037 - Annual Debt Rate</v>
          </cell>
        </row>
        <row r="1284">
          <cell r="B1284" t="str">
            <v>CO5_8038</v>
          </cell>
          <cell r="C1284" t="str">
            <v>8038 - Annual Debt Rate</v>
          </cell>
        </row>
        <row r="1285">
          <cell r="B1285" t="str">
            <v>CO5_8039</v>
          </cell>
          <cell r="C1285" t="str">
            <v>8039 - Annual Debt Rate</v>
          </cell>
        </row>
        <row r="1286">
          <cell r="B1286" t="str">
            <v>CO5_8040</v>
          </cell>
          <cell r="C1286" t="str">
            <v>8040 - Annual Debt Rate</v>
          </cell>
        </row>
        <row r="1287">
          <cell r="B1287" t="str">
            <v>CO5_8041</v>
          </cell>
          <cell r="C1287" t="str">
            <v>8041 - Annual Debt Rate</v>
          </cell>
        </row>
        <row r="1288">
          <cell r="B1288" t="str">
            <v>CO5_8042</v>
          </cell>
          <cell r="C1288" t="str">
            <v>8042 - Annual Debt Rate</v>
          </cell>
        </row>
        <row r="1289">
          <cell r="B1289" t="str">
            <v>CO5_8099</v>
          </cell>
          <cell r="C1289" t="str">
            <v>8099 - Annual Debt Rate</v>
          </cell>
        </row>
        <row r="1290">
          <cell r="B1290" t="str">
            <v>CO5_8100</v>
          </cell>
          <cell r="C1290" t="str">
            <v>8100 - Annual Debt Rate</v>
          </cell>
        </row>
        <row r="1291">
          <cell r="B1291" t="str">
            <v>CO5_8101</v>
          </cell>
          <cell r="C1291" t="str">
            <v>8101 - Annual Debt Rate</v>
          </cell>
        </row>
        <row r="1292">
          <cell r="B1292" t="str">
            <v>CO5_8102</v>
          </cell>
          <cell r="C1292" t="str">
            <v>8102 - Annual Debt Rate</v>
          </cell>
        </row>
        <row r="1293">
          <cell r="B1293" t="str">
            <v>CO5_8103</v>
          </cell>
          <cell r="C1293" t="str">
            <v>8103 - Annual Debt Rate</v>
          </cell>
        </row>
        <row r="1294">
          <cell r="B1294" t="str">
            <v>CO6_2001</v>
          </cell>
          <cell r="C1294" t="str">
            <v>2001 - State Tax Rate</v>
          </cell>
        </row>
        <row r="1295">
          <cell r="B1295" t="str">
            <v>CO6_2003</v>
          </cell>
          <cell r="C1295" t="str">
            <v>2003 - State Tax Rate</v>
          </cell>
        </row>
        <row r="1296">
          <cell r="B1296" t="str">
            <v>CO6_2006</v>
          </cell>
          <cell r="C1296" t="str">
            <v>2006 - State Tax Rate</v>
          </cell>
        </row>
        <row r="1297">
          <cell r="B1297" t="str">
            <v>CO6_2009</v>
          </cell>
          <cell r="C1297" t="str">
            <v>2009 - State Tax Rate</v>
          </cell>
        </row>
        <row r="1298">
          <cell r="B1298" t="str">
            <v>CO6_2010</v>
          </cell>
          <cell r="C1298" t="str">
            <v>2010 - State Tax Rate</v>
          </cell>
        </row>
        <row r="1299">
          <cell r="B1299" t="str">
            <v>CO6_2012</v>
          </cell>
          <cell r="C1299" t="str">
            <v>2012 - State Tax Rate</v>
          </cell>
        </row>
        <row r="1300">
          <cell r="B1300" t="str">
            <v>CO6_2019</v>
          </cell>
          <cell r="C1300" t="str">
            <v>2019 - State Tax Rate</v>
          </cell>
        </row>
        <row r="1301">
          <cell r="B1301" t="str">
            <v>CO6_2020</v>
          </cell>
          <cell r="C1301" t="str">
            <v>2020 - State Tax Rate</v>
          </cell>
        </row>
        <row r="1302">
          <cell r="B1302" t="str">
            <v>CO6_4001</v>
          </cell>
          <cell r="C1302" t="str">
            <v>4001 - State Tax Rate</v>
          </cell>
        </row>
        <row r="1303">
          <cell r="B1303" t="str">
            <v>CO6_8002</v>
          </cell>
          <cell r="C1303" t="str">
            <v>8002 - State Tax Rate</v>
          </cell>
        </row>
        <row r="1304">
          <cell r="B1304" t="str">
            <v>CO6_8003</v>
          </cell>
          <cell r="C1304" t="str">
            <v>8003 - State Tax Rate</v>
          </cell>
        </row>
        <row r="1305">
          <cell r="B1305" t="str">
            <v>CO6_8004</v>
          </cell>
          <cell r="C1305" t="str">
            <v>8004 - State Tax Rate</v>
          </cell>
        </row>
        <row r="1306">
          <cell r="B1306" t="str">
            <v>CO6_8005</v>
          </cell>
          <cell r="C1306" t="str">
            <v>8005 - State Tax Rate</v>
          </cell>
        </row>
        <row r="1307">
          <cell r="B1307" t="str">
            <v>CO6_8007</v>
          </cell>
          <cell r="C1307" t="str">
            <v>8007 - State Tax Rate</v>
          </cell>
        </row>
        <row r="1308">
          <cell r="B1308" t="str">
            <v>CO6_8008</v>
          </cell>
          <cell r="C1308" t="str">
            <v>8008 - State Tax Rate</v>
          </cell>
        </row>
        <row r="1309">
          <cell r="B1309" t="str">
            <v>CO6_8010</v>
          </cell>
          <cell r="C1309" t="str">
            <v>8010 - State Tax Rate</v>
          </cell>
        </row>
        <row r="1310">
          <cell r="B1310" t="str">
            <v>CO6_8012</v>
          </cell>
          <cell r="C1310" t="str">
            <v>8012 - State Tax Rate</v>
          </cell>
        </row>
        <row r="1311">
          <cell r="B1311" t="str">
            <v>CO6_8016</v>
          </cell>
          <cell r="C1311" t="str">
            <v>8016 - State Tax Rate</v>
          </cell>
        </row>
        <row r="1312">
          <cell r="B1312" t="str">
            <v>CO6_8017</v>
          </cell>
          <cell r="C1312" t="str">
            <v>8017 - State Tax Rate</v>
          </cell>
        </row>
        <row r="1313">
          <cell r="B1313" t="str">
            <v>CO6_8020</v>
          </cell>
          <cell r="C1313" t="str">
            <v>8020 - State Tax Rate</v>
          </cell>
        </row>
        <row r="1314">
          <cell r="B1314" t="str">
            <v>CO6_8022</v>
          </cell>
          <cell r="C1314" t="str">
            <v>8022 - State Tax Rate</v>
          </cell>
        </row>
        <row r="1315">
          <cell r="B1315" t="str">
            <v>CO6_8023</v>
          </cell>
          <cell r="C1315" t="str">
            <v>8023 - State Tax Rate</v>
          </cell>
        </row>
        <row r="1316">
          <cell r="B1316" t="str">
            <v>CO6_8024</v>
          </cell>
          <cell r="C1316" t="str">
            <v>8024 - State Tax Rate</v>
          </cell>
        </row>
        <row r="1317">
          <cell r="B1317" t="str">
            <v>CO6_8025</v>
          </cell>
          <cell r="C1317" t="str">
            <v>8025 - State Tax Rate</v>
          </cell>
        </row>
        <row r="1318">
          <cell r="B1318" t="str">
            <v>CO6_8026</v>
          </cell>
          <cell r="C1318" t="str">
            <v>8026 - State Tax Rate</v>
          </cell>
        </row>
        <row r="1319">
          <cell r="B1319" t="str">
            <v>CO6_8031</v>
          </cell>
          <cell r="C1319" t="str">
            <v>8031 - State Tax Rate</v>
          </cell>
        </row>
        <row r="1320">
          <cell r="B1320" t="str">
            <v>CO6_8033</v>
          </cell>
          <cell r="C1320" t="str">
            <v>8033 - State Tax Rate</v>
          </cell>
        </row>
        <row r="1321">
          <cell r="B1321" t="str">
            <v>CO6_8035</v>
          </cell>
          <cell r="C1321" t="str">
            <v>8035 - State Tax Rate</v>
          </cell>
        </row>
        <row r="1322">
          <cell r="B1322" t="str">
            <v>CO6_8036</v>
          </cell>
          <cell r="C1322" t="str">
            <v>8036 - State Tax Rate</v>
          </cell>
        </row>
        <row r="1323">
          <cell r="B1323" t="str">
            <v>CO6_8037</v>
          </cell>
          <cell r="C1323" t="str">
            <v>8037 - State Tax Rate</v>
          </cell>
        </row>
        <row r="1324">
          <cell r="B1324" t="str">
            <v>CO6_8038</v>
          </cell>
          <cell r="C1324" t="str">
            <v>8038 - State Tax Rate</v>
          </cell>
        </row>
        <row r="1325">
          <cell r="B1325" t="str">
            <v>CO6_8039</v>
          </cell>
          <cell r="C1325" t="str">
            <v>8039 - State Tax Rate</v>
          </cell>
        </row>
        <row r="1326">
          <cell r="B1326" t="str">
            <v>CO6_8040</v>
          </cell>
          <cell r="C1326" t="str">
            <v>8040 - State Tax Rate</v>
          </cell>
        </row>
        <row r="1327">
          <cell r="B1327" t="str">
            <v>CO6_8041</v>
          </cell>
          <cell r="C1327" t="str">
            <v>8041 - State Tax Rate</v>
          </cell>
        </row>
        <row r="1328">
          <cell r="B1328" t="str">
            <v>CO6_8042</v>
          </cell>
          <cell r="C1328" t="str">
            <v>8042 - State Tax Rate</v>
          </cell>
        </row>
        <row r="1329">
          <cell r="B1329" t="str">
            <v>CO6_8099</v>
          </cell>
          <cell r="C1329" t="str">
            <v>8099 - State Tax Rate</v>
          </cell>
        </row>
        <row r="1330">
          <cell r="B1330" t="str">
            <v>CO6_8100</v>
          </cell>
          <cell r="C1330" t="str">
            <v>8100 - State Tax Rate</v>
          </cell>
        </row>
        <row r="1331">
          <cell r="B1331" t="str">
            <v>CO6_8101</v>
          </cell>
          <cell r="C1331" t="str">
            <v>8101 - State Tax Rate</v>
          </cell>
        </row>
        <row r="1332">
          <cell r="B1332" t="str">
            <v>CO6_8102</v>
          </cell>
          <cell r="C1332" t="str">
            <v>8102 - State Tax Rate</v>
          </cell>
        </row>
        <row r="1333">
          <cell r="B1333" t="str">
            <v>CO6_8103</v>
          </cell>
          <cell r="C1333" t="str">
            <v>8103 - State Tax Rate</v>
          </cell>
        </row>
        <row r="1334">
          <cell r="B1334" t="str">
            <v>CO7_2001</v>
          </cell>
          <cell r="C1334" t="str">
            <v>2001 - Federal Tax Rate</v>
          </cell>
        </row>
        <row r="1335">
          <cell r="B1335" t="str">
            <v>CO7_2003</v>
          </cell>
          <cell r="C1335" t="str">
            <v>2003 - Federal Tax Rate</v>
          </cell>
        </row>
        <row r="1336">
          <cell r="B1336" t="str">
            <v>CO7_2006</v>
          </cell>
          <cell r="C1336" t="str">
            <v>2006 - Federal Tax Rate</v>
          </cell>
        </row>
        <row r="1337">
          <cell r="B1337" t="str">
            <v>CO7_2009</v>
          </cell>
          <cell r="C1337" t="str">
            <v>2009 - Federal Tax Rate</v>
          </cell>
        </row>
        <row r="1338">
          <cell r="B1338" t="str">
            <v>CO7_2010</v>
          </cell>
          <cell r="C1338" t="str">
            <v>2010 - Federal Tax Rate</v>
          </cell>
        </row>
        <row r="1339">
          <cell r="B1339" t="str">
            <v>CO7_2012</v>
          </cell>
          <cell r="C1339" t="str">
            <v>2012 - Federal Tax Rate</v>
          </cell>
        </row>
        <row r="1340">
          <cell r="B1340" t="str">
            <v>CO7_2019</v>
          </cell>
          <cell r="C1340" t="str">
            <v>2019 - Federal Tax Rate</v>
          </cell>
        </row>
        <row r="1341">
          <cell r="B1341" t="str">
            <v>CO7_2020</v>
          </cell>
          <cell r="C1341" t="str">
            <v>2020 - Federal Tax Rate</v>
          </cell>
        </row>
        <row r="1342">
          <cell r="B1342" t="str">
            <v>CO7_4001</v>
          </cell>
          <cell r="C1342" t="str">
            <v>4001 - Federal Tax Rate</v>
          </cell>
        </row>
        <row r="1343">
          <cell r="B1343" t="str">
            <v>CO7_8002</v>
          </cell>
          <cell r="C1343" t="str">
            <v>8002 - Federal Tax Rate</v>
          </cell>
        </row>
        <row r="1344">
          <cell r="B1344" t="str">
            <v>CO7_8003</v>
          </cell>
          <cell r="C1344" t="str">
            <v>8003 - Federal Tax Rate</v>
          </cell>
        </row>
        <row r="1345">
          <cell r="B1345" t="str">
            <v>CO7_8004</v>
          </cell>
          <cell r="C1345" t="str">
            <v>8004 - Federal Tax Rate</v>
          </cell>
        </row>
        <row r="1346">
          <cell r="B1346" t="str">
            <v>CO7_8005</v>
          </cell>
          <cell r="C1346" t="str">
            <v>8005 - Federal Tax Rate</v>
          </cell>
        </row>
        <row r="1347">
          <cell r="B1347" t="str">
            <v>CO7_8007</v>
          </cell>
          <cell r="C1347" t="str">
            <v>8007 - Federal Tax Rate</v>
          </cell>
        </row>
        <row r="1348">
          <cell r="B1348" t="str">
            <v>CO7_8008</v>
          </cell>
          <cell r="C1348" t="str">
            <v>8008 - Federal Tax Rate</v>
          </cell>
        </row>
        <row r="1349">
          <cell r="B1349" t="str">
            <v>CO7_8010</v>
          </cell>
          <cell r="C1349" t="str">
            <v>8010 - Federal Tax Rate</v>
          </cell>
        </row>
        <row r="1350">
          <cell r="B1350" t="str">
            <v>CO7_8012</v>
          </cell>
          <cell r="C1350" t="str">
            <v>8012 - Federal Tax Rate</v>
          </cell>
        </row>
        <row r="1351">
          <cell r="B1351" t="str">
            <v>CO7_8016</v>
          </cell>
          <cell r="C1351" t="str">
            <v>8016 - Federal Tax Rate</v>
          </cell>
        </row>
        <row r="1352">
          <cell r="B1352" t="str">
            <v>CO7_8017</v>
          </cell>
          <cell r="C1352" t="str">
            <v>8017 - Federal Tax Rate</v>
          </cell>
        </row>
        <row r="1353">
          <cell r="B1353" t="str">
            <v>CO7_8020</v>
          </cell>
          <cell r="C1353" t="str">
            <v>8020 - Federal Tax Rate</v>
          </cell>
        </row>
        <row r="1354">
          <cell r="B1354" t="str">
            <v>CO7_8022</v>
          </cell>
          <cell r="C1354" t="str">
            <v>8022 - Federal Tax Rate</v>
          </cell>
        </row>
        <row r="1355">
          <cell r="B1355" t="str">
            <v>CO7_8023</v>
          </cell>
          <cell r="C1355" t="str">
            <v>8023 - Federal Tax Rate</v>
          </cell>
        </row>
        <row r="1356">
          <cell r="B1356" t="str">
            <v>CO7_8024</v>
          </cell>
          <cell r="C1356" t="str">
            <v>8024 - Federal Tax Rate</v>
          </cell>
        </row>
        <row r="1357">
          <cell r="B1357" t="str">
            <v>CO7_8025</v>
          </cell>
          <cell r="C1357" t="str">
            <v>8025 - Federal Tax Rate</v>
          </cell>
        </row>
        <row r="1358">
          <cell r="B1358" t="str">
            <v>CO7_8026</v>
          </cell>
          <cell r="C1358" t="str">
            <v>8026 - Federal Tax Rate</v>
          </cell>
        </row>
        <row r="1359">
          <cell r="B1359" t="str">
            <v>CO7_8031</v>
          </cell>
          <cell r="C1359" t="str">
            <v>8031 - Federal Tax Rate</v>
          </cell>
        </row>
        <row r="1360">
          <cell r="B1360" t="str">
            <v>CO7_8033</v>
          </cell>
          <cell r="C1360" t="str">
            <v>8033 - Federal Tax Rate</v>
          </cell>
        </row>
        <row r="1361">
          <cell r="B1361" t="str">
            <v>CO7_8035</v>
          </cell>
          <cell r="C1361" t="str">
            <v>8035 - Federal Tax Rate</v>
          </cell>
        </row>
        <row r="1362">
          <cell r="B1362" t="str">
            <v>CO7_8036</v>
          </cell>
          <cell r="C1362" t="str">
            <v>8036 - Federal Tax Rate</v>
          </cell>
        </row>
        <row r="1363">
          <cell r="B1363" t="str">
            <v>CO7_8037</v>
          </cell>
          <cell r="C1363" t="str">
            <v>8037 - Federal Tax Rate</v>
          </cell>
        </row>
        <row r="1364">
          <cell r="B1364" t="str">
            <v>CO7_8038</v>
          </cell>
          <cell r="C1364" t="str">
            <v>8038 - Federal Tax Rate</v>
          </cell>
        </row>
        <row r="1365">
          <cell r="B1365" t="str">
            <v>CO7_8039</v>
          </cell>
          <cell r="C1365" t="str">
            <v>8039 - Federal Tax Rate</v>
          </cell>
        </row>
        <row r="1366">
          <cell r="B1366" t="str">
            <v>CO7_8040</v>
          </cell>
          <cell r="C1366" t="str">
            <v>8040 - Federal Tax Rate</v>
          </cell>
        </row>
        <row r="1367">
          <cell r="B1367" t="str">
            <v>CO7_8041</v>
          </cell>
          <cell r="C1367" t="str">
            <v>8041 - Federal Tax Rate</v>
          </cell>
        </row>
        <row r="1368">
          <cell r="B1368" t="str">
            <v>CO7_8042</v>
          </cell>
          <cell r="C1368" t="str">
            <v>8042 - Federal Tax Rate</v>
          </cell>
        </row>
        <row r="1369">
          <cell r="B1369" t="str">
            <v>CO7_8099</v>
          </cell>
          <cell r="C1369" t="str">
            <v>8099 - Federal Tax Rate</v>
          </cell>
        </row>
        <row r="1370">
          <cell r="B1370" t="str">
            <v>CO7_8100</v>
          </cell>
          <cell r="C1370" t="str">
            <v>8100 - Federal Tax Rate</v>
          </cell>
        </row>
        <row r="1371">
          <cell r="B1371" t="str">
            <v>CO7_8101</v>
          </cell>
          <cell r="C1371" t="str">
            <v>8101 - Federal Tax Rate</v>
          </cell>
        </row>
        <row r="1372">
          <cell r="B1372" t="str">
            <v>CO7_8102</v>
          </cell>
          <cell r="C1372" t="str">
            <v>8102 - Federal Tax Rate</v>
          </cell>
        </row>
        <row r="1373">
          <cell r="B1373" t="str">
            <v>CO7_8103</v>
          </cell>
          <cell r="C1373" t="str">
            <v>8103 - Federal Tax Rate</v>
          </cell>
        </row>
        <row r="1374">
          <cell r="B1374" t="str">
            <v>CO8_2001</v>
          </cell>
          <cell r="C1374" t="str">
            <v>2001 - Grossed State Tax Rate</v>
          </cell>
        </row>
        <row r="1375">
          <cell r="B1375" t="str">
            <v>CO8_2003</v>
          </cell>
          <cell r="C1375" t="str">
            <v>2003 - Grossed State Tax Rate</v>
          </cell>
        </row>
        <row r="1376">
          <cell r="B1376" t="str">
            <v>CO8_2006</v>
          </cell>
          <cell r="C1376" t="str">
            <v>2006 - Grossed State Tax Rate</v>
          </cell>
        </row>
        <row r="1377">
          <cell r="B1377" t="str">
            <v>CO8_2009</v>
          </cell>
          <cell r="C1377" t="str">
            <v>2009 - Grossed State Tax Rate</v>
          </cell>
        </row>
        <row r="1378">
          <cell r="B1378" t="str">
            <v>CO8_2010</v>
          </cell>
          <cell r="C1378" t="str">
            <v>2010 - Grossed State Tax Rate</v>
          </cell>
        </row>
        <row r="1379">
          <cell r="B1379" t="str">
            <v>CO8_2012</v>
          </cell>
          <cell r="C1379" t="str">
            <v>2012 - Grossed State Tax Rate</v>
          </cell>
        </row>
        <row r="1380">
          <cell r="B1380" t="str">
            <v>CO8_2019</v>
          </cell>
          <cell r="C1380" t="str">
            <v>2019 - Grossed State Tax Rate</v>
          </cell>
        </row>
        <row r="1381">
          <cell r="B1381" t="str">
            <v>CO8_2020</v>
          </cell>
          <cell r="C1381" t="str">
            <v>2020 - Grossed State Tax Rate</v>
          </cell>
        </row>
        <row r="1382">
          <cell r="B1382" t="str">
            <v>CO8_4001</v>
          </cell>
          <cell r="C1382" t="str">
            <v>4001 - Grossed State Tax Rate</v>
          </cell>
        </row>
        <row r="1383">
          <cell r="B1383" t="str">
            <v>CO8_8002</v>
          </cell>
          <cell r="C1383" t="str">
            <v>8002 - Grossed State Tax Rate</v>
          </cell>
        </row>
        <row r="1384">
          <cell r="B1384" t="str">
            <v>CO8_8003</v>
          </cell>
          <cell r="C1384" t="str">
            <v>8003 - Grossed State Tax Rate</v>
          </cell>
        </row>
        <row r="1385">
          <cell r="B1385" t="str">
            <v>CO8_8004</v>
          </cell>
          <cell r="C1385" t="str">
            <v>8004 - Grossed State Tax Rate</v>
          </cell>
        </row>
        <row r="1386">
          <cell r="B1386" t="str">
            <v>CO8_8005</v>
          </cell>
          <cell r="C1386" t="str">
            <v>8005 - Grossed State Tax Rate</v>
          </cell>
        </row>
        <row r="1387">
          <cell r="B1387" t="str">
            <v>CO8_8007</v>
          </cell>
          <cell r="C1387" t="str">
            <v>8007 - Grossed State Tax Rate</v>
          </cell>
        </row>
        <row r="1388">
          <cell r="B1388" t="str">
            <v>CO8_8008</v>
          </cell>
          <cell r="C1388" t="str">
            <v>8008 - Grossed State Tax Rate</v>
          </cell>
        </row>
        <row r="1389">
          <cell r="B1389" t="str">
            <v>CO8_8010</v>
          </cell>
          <cell r="C1389" t="str">
            <v>8010 - Grossed State Tax Rate</v>
          </cell>
        </row>
        <row r="1390">
          <cell r="B1390" t="str">
            <v>CO8_8012</v>
          </cell>
          <cell r="C1390" t="str">
            <v>8012 - Grossed State Tax Rate</v>
          </cell>
        </row>
        <row r="1391">
          <cell r="B1391" t="str">
            <v>CO8_8016</v>
          </cell>
          <cell r="C1391" t="str">
            <v>8016 - Grossed State Tax Rate</v>
          </cell>
        </row>
        <row r="1392">
          <cell r="B1392" t="str">
            <v>CO8_8017</v>
          </cell>
          <cell r="C1392" t="str">
            <v>8017 - Grossed State Tax Rate</v>
          </cell>
        </row>
        <row r="1393">
          <cell r="B1393" t="str">
            <v>CO8_8020</v>
          </cell>
          <cell r="C1393" t="str">
            <v>8020 - Grossed State Tax Rate</v>
          </cell>
        </row>
        <row r="1394">
          <cell r="B1394" t="str">
            <v>CO8_8022</v>
          </cell>
          <cell r="C1394" t="str">
            <v>8022 - Grossed State Tax Rate</v>
          </cell>
        </row>
        <row r="1395">
          <cell r="B1395" t="str">
            <v>CO8_8023</v>
          </cell>
          <cell r="C1395" t="str">
            <v>8023 - Grossed State Tax Rate</v>
          </cell>
        </row>
        <row r="1396">
          <cell r="B1396" t="str">
            <v>CO8_8024</v>
          </cell>
          <cell r="C1396" t="str">
            <v>8024 - Grossed State Tax Rate</v>
          </cell>
        </row>
        <row r="1397">
          <cell r="B1397" t="str">
            <v>CO8_8025</v>
          </cell>
          <cell r="C1397" t="str">
            <v>8025 - Grossed State Tax Rate</v>
          </cell>
        </row>
        <row r="1398">
          <cell r="B1398" t="str">
            <v>CO8_8026</v>
          </cell>
          <cell r="C1398" t="str">
            <v>8026 - Grossed State Tax Rate</v>
          </cell>
        </row>
        <row r="1399">
          <cell r="B1399" t="str">
            <v>CO8_8031</v>
          </cell>
          <cell r="C1399" t="str">
            <v>8031 - Grossed State Tax Rate</v>
          </cell>
        </row>
        <row r="1400">
          <cell r="B1400" t="str">
            <v>CO8_8033</v>
          </cell>
          <cell r="C1400" t="str">
            <v>8033 - Grossed State Tax Rate</v>
          </cell>
        </row>
        <row r="1401">
          <cell r="B1401" t="str">
            <v>CO8_8035</v>
          </cell>
          <cell r="C1401" t="str">
            <v>8035 - Grossed State Tax Rate</v>
          </cell>
        </row>
        <row r="1402">
          <cell r="B1402" t="str">
            <v>CO8_8036</v>
          </cell>
          <cell r="C1402" t="str">
            <v>8036 - Grossed State Tax Rate</v>
          </cell>
        </row>
        <row r="1403">
          <cell r="B1403" t="str">
            <v>CO8_8037</v>
          </cell>
          <cell r="C1403" t="str">
            <v>8037 - Grossed State Tax Rate</v>
          </cell>
        </row>
        <row r="1404">
          <cell r="B1404" t="str">
            <v>CO8_8038</v>
          </cell>
          <cell r="C1404" t="str">
            <v>8038 - Grossed State Tax Rate</v>
          </cell>
        </row>
        <row r="1405">
          <cell r="B1405" t="str">
            <v>CO8_8039</v>
          </cell>
          <cell r="C1405" t="str">
            <v>8039 - Grossed State Tax Rate</v>
          </cell>
        </row>
        <row r="1406">
          <cell r="B1406" t="str">
            <v>CO8_8040</v>
          </cell>
          <cell r="C1406" t="str">
            <v>8040 - Grossed State Tax Rate</v>
          </cell>
        </row>
        <row r="1407">
          <cell r="B1407" t="str">
            <v>CO8_8041</v>
          </cell>
          <cell r="C1407" t="str">
            <v>8041 - Grossed State Tax Rate</v>
          </cell>
        </row>
        <row r="1408">
          <cell r="B1408" t="str">
            <v>CO8_8042</v>
          </cell>
          <cell r="C1408" t="str">
            <v>8042 - Grossed State Tax Rate</v>
          </cell>
        </row>
        <row r="1409">
          <cell r="B1409" t="str">
            <v>CO8_8099</v>
          </cell>
          <cell r="C1409" t="str">
            <v>8099 - Grossed State Tax Rate</v>
          </cell>
        </row>
        <row r="1410">
          <cell r="B1410" t="str">
            <v>CO8_8100</v>
          </cell>
          <cell r="C1410" t="str">
            <v>8100 - Grossed State Tax Rate</v>
          </cell>
        </row>
        <row r="1411">
          <cell r="B1411" t="str">
            <v>CO8_8101</v>
          </cell>
          <cell r="C1411" t="str">
            <v>8101 - Grossed State Tax Rate</v>
          </cell>
        </row>
        <row r="1412">
          <cell r="B1412" t="str">
            <v>CO8_8102</v>
          </cell>
          <cell r="C1412" t="str">
            <v>8102 - Grossed State Tax Rate</v>
          </cell>
        </row>
        <row r="1413">
          <cell r="B1413" t="str">
            <v>CO8_8103</v>
          </cell>
          <cell r="C1413" t="str">
            <v>8103 - Grossed State Tax Rate</v>
          </cell>
        </row>
        <row r="1414">
          <cell r="B1414" t="str">
            <v>CO9_2001</v>
          </cell>
          <cell r="C1414" t="str">
            <v>2001 - Grossed Federal Tax Rate</v>
          </cell>
        </row>
        <row r="1415">
          <cell r="B1415" t="str">
            <v>CO9_2003</v>
          </cell>
          <cell r="C1415" t="str">
            <v>2003 - Grossed Federal Tax Rate</v>
          </cell>
        </row>
        <row r="1416">
          <cell r="B1416" t="str">
            <v>CO9_2006</v>
          </cell>
          <cell r="C1416" t="str">
            <v>2006 - Grossed Federal Tax Rate</v>
          </cell>
        </row>
        <row r="1417">
          <cell r="B1417" t="str">
            <v>CO9_2009</v>
          </cell>
          <cell r="C1417" t="str">
            <v>2009 - Grossed Federal Tax Rate</v>
          </cell>
        </row>
        <row r="1418">
          <cell r="B1418" t="str">
            <v>CO9_2010</v>
          </cell>
          <cell r="C1418" t="str">
            <v>2010 - Grossed Federal Tax Rate</v>
          </cell>
        </row>
        <row r="1419">
          <cell r="B1419" t="str">
            <v>CO9_2012</v>
          </cell>
          <cell r="C1419" t="str">
            <v>2012 - Grossed Federal Tax Rate</v>
          </cell>
        </row>
        <row r="1420">
          <cell r="B1420" t="str">
            <v>CO9_2019</v>
          </cell>
          <cell r="C1420" t="str">
            <v>2019 - Grossed Federal Tax Rate</v>
          </cell>
        </row>
        <row r="1421">
          <cell r="B1421" t="str">
            <v>CO9_2020</v>
          </cell>
          <cell r="C1421" t="str">
            <v>2020 - Grossed Federal Tax Rate</v>
          </cell>
        </row>
        <row r="1422">
          <cell r="B1422" t="str">
            <v>CO9_4001</v>
          </cell>
          <cell r="C1422" t="str">
            <v>4001 - Grossed Federal Tax Rate</v>
          </cell>
        </row>
        <row r="1423">
          <cell r="B1423" t="str">
            <v>CO9_8002</v>
          </cell>
          <cell r="C1423" t="str">
            <v>8002 - Grossed Federal Tax Rate</v>
          </cell>
        </row>
        <row r="1424">
          <cell r="B1424" t="str">
            <v>CO9_8003</v>
          </cell>
          <cell r="C1424" t="str">
            <v>8003 - Grossed Federal Tax Rate</v>
          </cell>
        </row>
        <row r="1425">
          <cell r="B1425" t="str">
            <v>CO9_8004</v>
          </cell>
          <cell r="C1425" t="str">
            <v>8004 - Grossed Federal Tax Rate</v>
          </cell>
        </row>
        <row r="1426">
          <cell r="B1426" t="str">
            <v>CO9_8005</v>
          </cell>
          <cell r="C1426" t="str">
            <v>8005 - Grossed Federal Tax Rate</v>
          </cell>
        </row>
        <row r="1427">
          <cell r="B1427" t="str">
            <v>CO9_8007</v>
          </cell>
          <cell r="C1427" t="str">
            <v>8007 - Grossed Federal Tax Rate</v>
          </cell>
        </row>
        <row r="1428">
          <cell r="B1428" t="str">
            <v>CO9_8008</v>
          </cell>
          <cell r="C1428" t="str">
            <v>8008 - Grossed Federal Tax Rate</v>
          </cell>
        </row>
        <row r="1429">
          <cell r="B1429" t="str">
            <v>CO9_8010</v>
          </cell>
          <cell r="C1429" t="str">
            <v>8010 - Grossed Federal Tax Rate</v>
          </cell>
        </row>
        <row r="1430">
          <cell r="B1430" t="str">
            <v>CO9_8012</v>
          </cell>
          <cell r="C1430" t="str">
            <v>8012 - Grossed Federal Tax Rate</v>
          </cell>
        </row>
        <row r="1431">
          <cell r="B1431" t="str">
            <v>CO9_8016</v>
          </cell>
          <cell r="C1431" t="str">
            <v>8016 - Grossed Federal Tax Rate</v>
          </cell>
        </row>
        <row r="1432">
          <cell r="B1432" t="str">
            <v>CO9_8017</v>
          </cell>
          <cell r="C1432" t="str">
            <v>8017 - Grossed Federal Tax Rate</v>
          </cell>
        </row>
        <row r="1433">
          <cell r="B1433" t="str">
            <v>CO9_8020</v>
          </cell>
          <cell r="C1433" t="str">
            <v>8020 - Grossed Federal Tax Rate</v>
          </cell>
        </row>
        <row r="1434">
          <cell r="B1434" t="str">
            <v>CO9_8022</v>
          </cell>
          <cell r="C1434" t="str">
            <v>8022 - Grossed Federal Tax Rate</v>
          </cell>
        </row>
        <row r="1435">
          <cell r="B1435" t="str">
            <v>CO9_8023</v>
          </cell>
          <cell r="C1435" t="str">
            <v>8023 - Grossed Federal Tax Rate</v>
          </cell>
        </row>
        <row r="1436">
          <cell r="B1436" t="str">
            <v>CO9_8024</v>
          </cell>
          <cell r="C1436" t="str">
            <v>8024 - Grossed Federal Tax Rate</v>
          </cell>
        </row>
        <row r="1437">
          <cell r="B1437" t="str">
            <v>CO9_8025</v>
          </cell>
          <cell r="C1437" t="str">
            <v>8025 - Grossed Federal Tax Rate</v>
          </cell>
        </row>
        <row r="1438">
          <cell r="B1438" t="str">
            <v>CO9_8026</v>
          </cell>
          <cell r="C1438" t="str">
            <v>8026 - Grossed Federal Tax Rate</v>
          </cell>
        </row>
        <row r="1439">
          <cell r="B1439" t="str">
            <v>CO9_8031</v>
          </cell>
          <cell r="C1439" t="str">
            <v>8031 - Grossed Federal Tax Rate</v>
          </cell>
        </row>
        <row r="1440">
          <cell r="B1440" t="str">
            <v>CO9_8033</v>
          </cell>
          <cell r="C1440" t="str">
            <v>8033 - Grossed Federal Tax Rate</v>
          </cell>
        </row>
        <row r="1441">
          <cell r="B1441" t="str">
            <v>CO9_8035</v>
          </cell>
          <cell r="C1441" t="str">
            <v>8035 - Grossed Federal Tax Rate</v>
          </cell>
        </row>
        <row r="1442">
          <cell r="B1442" t="str">
            <v>CO9_8036</v>
          </cell>
          <cell r="C1442" t="str">
            <v>8036 - Grossed Federal Tax Rate</v>
          </cell>
        </row>
        <row r="1443">
          <cell r="B1443" t="str">
            <v>CO9_8037</v>
          </cell>
          <cell r="C1443" t="str">
            <v>8037 - Grossed Federal Tax Rate</v>
          </cell>
        </row>
        <row r="1444">
          <cell r="B1444" t="str">
            <v>CO9_8038</v>
          </cell>
          <cell r="C1444" t="str">
            <v>8038 - Grossed Federal Tax Rate</v>
          </cell>
        </row>
        <row r="1445">
          <cell r="B1445" t="str">
            <v>CO9_8039</v>
          </cell>
          <cell r="C1445" t="str">
            <v>8039 - Grossed Federal Tax Rate</v>
          </cell>
        </row>
        <row r="1446">
          <cell r="B1446" t="str">
            <v>CO9_8040</v>
          </cell>
          <cell r="C1446" t="str">
            <v>8040 - Grossed Federal Tax Rate</v>
          </cell>
        </row>
        <row r="1447">
          <cell r="B1447" t="str">
            <v>CO9_8041</v>
          </cell>
          <cell r="C1447" t="str">
            <v>8041 - Grossed Federal Tax Rate</v>
          </cell>
        </row>
        <row r="1448">
          <cell r="B1448" t="str">
            <v>CO9_8042</v>
          </cell>
          <cell r="C1448" t="str">
            <v>8042 - Grossed Federal Tax Rate</v>
          </cell>
        </row>
        <row r="1449">
          <cell r="B1449" t="str">
            <v>CO9_8099</v>
          </cell>
          <cell r="C1449" t="str">
            <v>8099 - Grossed Federal Tax Rate</v>
          </cell>
        </row>
        <row r="1450">
          <cell r="B1450" t="str">
            <v>CO9_8100</v>
          </cell>
          <cell r="C1450" t="str">
            <v>8100 - Grossed Federal Tax Rate</v>
          </cell>
        </row>
        <row r="1451">
          <cell r="B1451" t="str">
            <v>CO9_8101</v>
          </cell>
          <cell r="C1451" t="str">
            <v>8101 - Grossed Federal Tax Rate</v>
          </cell>
        </row>
        <row r="1452">
          <cell r="B1452" t="str">
            <v>CO9_8102</v>
          </cell>
          <cell r="C1452" t="str">
            <v>8102 - Grossed Federal Tax Rate</v>
          </cell>
        </row>
        <row r="1453">
          <cell r="B1453" t="str">
            <v>CO9_8103</v>
          </cell>
          <cell r="C1453" t="str">
            <v>8103 - Grossed Federal Tax Rate</v>
          </cell>
        </row>
        <row r="1454">
          <cell r="B1454" t="str">
            <v>COA_2001</v>
          </cell>
          <cell r="C1454" t="str">
            <v>2001 - Return on Equity Amount</v>
          </cell>
        </row>
        <row r="1455">
          <cell r="B1455" t="str">
            <v>COA_2003</v>
          </cell>
          <cell r="C1455" t="str">
            <v>2003 - Return on Equity Amount</v>
          </cell>
        </row>
        <row r="1456">
          <cell r="B1456" t="str">
            <v>COA_2006</v>
          </cell>
          <cell r="C1456" t="str">
            <v>2006 - Return on Equity Amount</v>
          </cell>
        </row>
        <row r="1457">
          <cell r="B1457" t="str">
            <v>COA_2009</v>
          </cell>
          <cell r="C1457" t="str">
            <v>2009 - Return on Equity Amount</v>
          </cell>
        </row>
        <row r="1458">
          <cell r="B1458" t="str">
            <v>COA_2010</v>
          </cell>
          <cell r="C1458" t="str">
            <v>2010 - Return on Equity Amount</v>
          </cell>
        </row>
        <row r="1459">
          <cell r="B1459" t="str">
            <v>COA_2012</v>
          </cell>
          <cell r="C1459" t="str">
            <v>2012 - Return on Equity Amount</v>
          </cell>
        </row>
        <row r="1460">
          <cell r="B1460" t="str">
            <v>COA_2019</v>
          </cell>
          <cell r="C1460" t="str">
            <v>2019 - Return on Equity Amount</v>
          </cell>
        </row>
        <row r="1461">
          <cell r="B1461" t="str">
            <v>COA_2020</v>
          </cell>
          <cell r="C1461" t="str">
            <v>2020 - Return on Equity Amount</v>
          </cell>
        </row>
        <row r="1462">
          <cell r="B1462" t="str">
            <v>COA_4001</v>
          </cell>
          <cell r="C1462" t="str">
            <v>4001 - Return on Equity Amount</v>
          </cell>
        </row>
        <row r="1463">
          <cell r="B1463" t="str">
            <v>COA_8002</v>
          </cell>
          <cell r="C1463" t="str">
            <v>8002 - Return on Equity Amount</v>
          </cell>
        </row>
        <row r="1464">
          <cell r="B1464" t="str">
            <v>COA_8003</v>
          </cell>
          <cell r="C1464" t="str">
            <v>8003 - Return on Equity Amount</v>
          </cell>
        </row>
        <row r="1465">
          <cell r="B1465" t="str">
            <v>COA_8004</v>
          </cell>
          <cell r="C1465" t="str">
            <v>8004 - Return on Equity Amount</v>
          </cell>
        </row>
        <row r="1466">
          <cell r="B1466" t="str">
            <v>COA_8005</v>
          </cell>
          <cell r="C1466" t="str">
            <v>8005 - Return on Equity Amount</v>
          </cell>
        </row>
        <row r="1467">
          <cell r="B1467" t="str">
            <v>COA_8007</v>
          </cell>
          <cell r="C1467" t="str">
            <v>8007 - Return on Equity Amount</v>
          </cell>
        </row>
        <row r="1468">
          <cell r="B1468" t="str">
            <v>COA_8008</v>
          </cell>
          <cell r="C1468" t="str">
            <v>8008 - Return on Equity Amount</v>
          </cell>
        </row>
        <row r="1469">
          <cell r="B1469" t="str">
            <v>COA_8010</v>
          </cell>
          <cell r="C1469" t="str">
            <v>8010 - Return on Equity Amount</v>
          </cell>
        </row>
        <row r="1470">
          <cell r="B1470" t="str">
            <v>COA_8012</v>
          </cell>
          <cell r="C1470" t="str">
            <v>8012 - Return on Equity Amount</v>
          </cell>
        </row>
        <row r="1471">
          <cell r="B1471" t="str">
            <v>COA_8016</v>
          </cell>
          <cell r="C1471" t="str">
            <v>8016 - Return on Equity Amount</v>
          </cell>
        </row>
        <row r="1472">
          <cell r="B1472" t="str">
            <v>COA_8017</v>
          </cell>
          <cell r="C1472" t="str">
            <v>8017 - Return on Equity Amount</v>
          </cell>
        </row>
        <row r="1473">
          <cell r="B1473" t="str">
            <v>COA_8020</v>
          </cell>
          <cell r="C1473" t="str">
            <v>8020 - Return on Equity Amount</v>
          </cell>
        </row>
        <row r="1474">
          <cell r="B1474" t="str">
            <v>COA_8022</v>
          </cell>
          <cell r="C1474" t="str">
            <v>8022 - Return on Equity Amount</v>
          </cell>
        </row>
        <row r="1475">
          <cell r="B1475" t="str">
            <v>COA_8023</v>
          </cell>
          <cell r="C1475" t="str">
            <v>8023 - Return on Equity Amount</v>
          </cell>
        </row>
        <row r="1476">
          <cell r="B1476" t="str">
            <v>COA_8024</v>
          </cell>
          <cell r="C1476" t="str">
            <v>8024 - Return on Equity Amount</v>
          </cell>
        </row>
        <row r="1477">
          <cell r="B1477" t="str">
            <v>COA_8025</v>
          </cell>
          <cell r="C1477" t="str">
            <v>8025 - Return on Equity Amount</v>
          </cell>
        </row>
        <row r="1478">
          <cell r="B1478" t="str">
            <v>COA_8026</v>
          </cell>
          <cell r="C1478" t="str">
            <v>8026 - Return on Equity Amount</v>
          </cell>
        </row>
        <row r="1479">
          <cell r="B1479" t="str">
            <v>COA_8031</v>
          </cell>
          <cell r="C1479" t="str">
            <v>8031 - Return on Equity Amount</v>
          </cell>
        </row>
        <row r="1480">
          <cell r="B1480" t="str">
            <v>COA_8033</v>
          </cell>
          <cell r="C1480" t="str">
            <v>8033 - Return on Equity Amount</v>
          </cell>
        </row>
        <row r="1481">
          <cell r="B1481" t="str">
            <v>COA_8035</v>
          </cell>
          <cell r="C1481" t="str">
            <v>8035 - Return on Equity Amount</v>
          </cell>
        </row>
        <row r="1482">
          <cell r="B1482" t="str">
            <v>COA_8036</v>
          </cell>
          <cell r="C1482" t="str">
            <v>8036 - Return on Equity Amount</v>
          </cell>
        </row>
        <row r="1483">
          <cell r="B1483" t="str">
            <v>COA_8037</v>
          </cell>
          <cell r="C1483" t="str">
            <v>8037 - Return on Equity Amount</v>
          </cell>
        </row>
        <row r="1484">
          <cell r="B1484" t="str">
            <v>COA_8038</v>
          </cell>
          <cell r="C1484" t="str">
            <v>8038 - Return on Equity Amount</v>
          </cell>
        </row>
        <row r="1485">
          <cell r="B1485" t="str">
            <v>COA_8039</v>
          </cell>
          <cell r="C1485" t="str">
            <v>8039 - Return on Equity Amount</v>
          </cell>
        </row>
        <row r="1486">
          <cell r="B1486" t="str">
            <v>COA_8040</v>
          </cell>
          <cell r="C1486" t="str">
            <v>8040 - Return on Equity Amount</v>
          </cell>
        </row>
        <row r="1487">
          <cell r="B1487" t="str">
            <v>COA_8041</v>
          </cell>
          <cell r="C1487" t="str">
            <v>8041 - Return on Equity Amount</v>
          </cell>
        </row>
        <row r="1488">
          <cell r="B1488" t="str">
            <v>COA_8042</v>
          </cell>
          <cell r="C1488" t="str">
            <v>8042 - Return on Equity Amount</v>
          </cell>
        </row>
        <row r="1489">
          <cell r="B1489" t="str">
            <v>COA_8099</v>
          </cell>
          <cell r="C1489" t="str">
            <v>8099 - Return on Equity Amount</v>
          </cell>
        </row>
        <row r="1490">
          <cell r="B1490" t="str">
            <v>COA_8100</v>
          </cell>
          <cell r="C1490" t="str">
            <v>8100 - Return on Equity Amount</v>
          </cell>
        </row>
        <row r="1491">
          <cell r="B1491" t="str">
            <v>COA_8101</v>
          </cell>
          <cell r="C1491" t="str">
            <v>8101 - Return on Equity Amount</v>
          </cell>
        </row>
        <row r="1492">
          <cell r="B1492" t="str">
            <v>COA_8102</v>
          </cell>
          <cell r="C1492" t="str">
            <v>8102 - Return on Equity Amount</v>
          </cell>
        </row>
        <row r="1493">
          <cell r="B1493" t="str">
            <v>COA_8103</v>
          </cell>
          <cell r="C1493" t="str">
            <v>8103 - Return on Equity Amount</v>
          </cell>
        </row>
        <row r="1494">
          <cell r="B1494" t="str">
            <v>COB_2001</v>
          </cell>
          <cell r="C1494" t="str">
            <v>2001 - State Tax Amount</v>
          </cell>
        </row>
        <row r="1495">
          <cell r="B1495" t="str">
            <v>COB_2003</v>
          </cell>
          <cell r="C1495" t="str">
            <v>2003 - State Tax Amount</v>
          </cell>
        </row>
        <row r="1496">
          <cell r="B1496" t="str">
            <v>COB_2006</v>
          </cell>
          <cell r="C1496" t="str">
            <v>2006 - State Tax Amount</v>
          </cell>
        </row>
        <row r="1497">
          <cell r="B1497" t="str">
            <v>COB_2009</v>
          </cell>
          <cell r="C1497" t="str">
            <v>2009 - State Tax Amount</v>
          </cell>
        </row>
        <row r="1498">
          <cell r="B1498" t="str">
            <v>COB_2010</v>
          </cell>
          <cell r="C1498" t="str">
            <v>2010 - State Tax Amount</v>
          </cell>
        </row>
        <row r="1499">
          <cell r="B1499" t="str">
            <v>COB_2012</v>
          </cell>
          <cell r="C1499" t="str">
            <v>2012 - State Tax Amount</v>
          </cell>
        </row>
        <row r="1500">
          <cell r="B1500" t="str">
            <v>COB_2019</v>
          </cell>
          <cell r="C1500" t="str">
            <v>2019 - State Tax Amount</v>
          </cell>
        </row>
        <row r="1501">
          <cell r="B1501" t="str">
            <v>COB_2020</v>
          </cell>
          <cell r="C1501" t="str">
            <v>2020 - State Tax Amount</v>
          </cell>
        </row>
        <row r="1502">
          <cell r="B1502" t="str">
            <v>COB_4001</v>
          </cell>
          <cell r="C1502" t="str">
            <v>4001 - State Tax Amount</v>
          </cell>
        </row>
        <row r="1503">
          <cell r="B1503" t="str">
            <v>COB_8002</v>
          </cell>
          <cell r="C1503" t="str">
            <v>8002 - State Tax Amount</v>
          </cell>
        </row>
        <row r="1504">
          <cell r="B1504" t="str">
            <v>COB_8003</v>
          </cell>
          <cell r="C1504" t="str">
            <v>8003 - State Tax Amount</v>
          </cell>
        </row>
        <row r="1505">
          <cell r="B1505" t="str">
            <v>COB_8004</v>
          </cell>
          <cell r="C1505" t="str">
            <v>8004 - State Tax Amount</v>
          </cell>
        </row>
        <row r="1506">
          <cell r="B1506" t="str">
            <v>COB_8005</v>
          </cell>
          <cell r="C1506" t="str">
            <v>8005 - State Tax Amount</v>
          </cell>
        </row>
        <row r="1507">
          <cell r="B1507" t="str">
            <v>COB_8007</v>
          </cell>
          <cell r="C1507" t="str">
            <v>8007 - State Tax Amount</v>
          </cell>
        </row>
        <row r="1508">
          <cell r="B1508" t="str">
            <v>COB_8008</v>
          </cell>
          <cell r="C1508" t="str">
            <v>8008 - State Tax Amount</v>
          </cell>
        </row>
        <row r="1509">
          <cell r="B1509" t="str">
            <v>COB_8010</v>
          </cell>
          <cell r="C1509" t="str">
            <v>8010 - State Tax Amount</v>
          </cell>
        </row>
        <row r="1510">
          <cell r="B1510" t="str">
            <v>COB_8012</v>
          </cell>
          <cell r="C1510" t="str">
            <v>8012 - State Tax Amount</v>
          </cell>
        </row>
        <row r="1511">
          <cell r="B1511" t="str">
            <v>COB_8016</v>
          </cell>
          <cell r="C1511" t="str">
            <v>8016 - State Tax Amount</v>
          </cell>
        </row>
        <row r="1512">
          <cell r="B1512" t="str">
            <v>COB_8017</v>
          </cell>
          <cell r="C1512" t="str">
            <v>8017 - State Tax Amount</v>
          </cell>
        </row>
        <row r="1513">
          <cell r="B1513" t="str">
            <v>COB_8020</v>
          </cell>
          <cell r="C1513" t="str">
            <v>8020 - State Tax Amount</v>
          </cell>
        </row>
        <row r="1514">
          <cell r="B1514" t="str">
            <v>COB_8022</v>
          </cell>
          <cell r="C1514" t="str">
            <v>8022 - State Tax Amount</v>
          </cell>
        </row>
        <row r="1515">
          <cell r="B1515" t="str">
            <v>COB_8023</v>
          </cell>
          <cell r="C1515" t="str">
            <v>8023 - State Tax Amount</v>
          </cell>
        </row>
        <row r="1516">
          <cell r="B1516" t="str">
            <v>COB_8024</v>
          </cell>
          <cell r="C1516" t="str">
            <v>8024 - State Tax Amount</v>
          </cell>
        </row>
        <row r="1517">
          <cell r="B1517" t="str">
            <v>COB_8025</v>
          </cell>
          <cell r="C1517" t="str">
            <v>8025 - State Tax Amount</v>
          </cell>
        </row>
        <row r="1518">
          <cell r="B1518" t="str">
            <v>COB_8026</v>
          </cell>
          <cell r="C1518" t="str">
            <v>8026 - State Tax Amount</v>
          </cell>
        </row>
        <row r="1519">
          <cell r="B1519" t="str">
            <v>COB_8031</v>
          </cell>
          <cell r="C1519" t="str">
            <v>8031 - State Tax Amount</v>
          </cell>
        </row>
        <row r="1520">
          <cell r="B1520" t="str">
            <v>COB_8033</v>
          </cell>
          <cell r="C1520" t="str">
            <v>8033 - State Tax Amount</v>
          </cell>
        </row>
        <row r="1521">
          <cell r="B1521" t="str">
            <v>COB_8035</v>
          </cell>
          <cell r="C1521" t="str">
            <v>8035 - State Tax Amount</v>
          </cell>
        </row>
        <row r="1522">
          <cell r="B1522" t="str">
            <v>COB_8036</v>
          </cell>
          <cell r="C1522" t="str">
            <v>8036 - State Tax Amount</v>
          </cell>
        </row>
        <row r="1523">
          <cell r="B1523" t="str">
            <v>COB_8037</v>
          </cell>
          <cell r="C1523" t="str">
            <v>8037 - State Tax Amount</v>
          </cell>
        </row>
        <row r="1524">
          <cell r="B1524" t="str">
            <v>COB_8038</v>
          </cell>
          <cell r="C1524" t="str">
            <v>8038 - State Tax Amount</v>
          </cell>
        </row>
        <row r="1525">
          <cell r="B1525" t="str">
            <v>COB_8039</v>
          </cell>
          <cell r="C1525" t="str">
            <v>8039 - State Tax Amount</v>
          </cell>
        </row>
        <row r="1526">
          <cell r="B1526" t="str">
            <v>COB_8040</v>
          </cell>
          <cell r="C1526" t="str">
            <v>8040 - State Tax Amount</v>
          </cell>
        </row>
        <row r="1527">
          <cell r="B1527" t="str">
            <v>COB_8041</v>
          </cell>
          <cell r="C1527" t="str">
            <v>8041 - State Tax Amount</v>
          </cell>
        </row>
        <row r="1528">
          <cell r="B1528" t="str">
            <v>COB_8042</v>
          </cell>
          <cell r="C1528" t="str">
            <v>8042 - State Tax Amount</v>
          </cell>
        </row>
        <row r="1529">
          <cell r="B1529" t="str">
            <v>COB_8099</v>
          </cell>
          <cell r="C1529" t="str">
            <v>8099 - State Tax Amount</v>
          </cell>
        </row>
        <row r="1530">
          <cell r="B1530" t="str">
            <v>COB_8100</v>
          </cell>
          <cell r="C1530" t="str">
            <v>8100 - State Tax Amount</v>
          </cell>
        </row>
        <row r="1531">
          <cell r="B1531" t="str">
            <v>COB_8101</v>
          </cell>
          <cell r="C1531" t="str">
            <v>8101 - State Tax Amount</v>
          </cell>
        </row>
        <row r="1532">
          <cell r="B1532" t="str">
            <v>COB_8102</v>
          </cell>
          <cell r="C1532" t="str">
            <v>8102 - State Tax Amount</v>
          </cell>
        </row>
        <row r="1533">
          <cell r="B1533" t="str">
            <v>COB_8103</v>
          </cell>
          <cell r="C1533" t="str">
            <v>8103 - State Tax Amount</v>
          </cell>
        </row>
        <row r="1534">
          <cell r="B1534" t="str">
            <v>COC_2001</v>
          </cell>
          <cell r="C1534" t="str">
            <v>2001 - Federal Tax Amount</v>
          </cell>
        </row>
        <row r="1535">
          <cell r="B1535" t="str">
            <v>COC_2003</v>
          </cell>
          <cell r="C1535" t="str">
            <v>2003 - Federal Tax Amount</v>
          </cell>
        </row>
        <row r="1536">
          <cell r="B1536" t="str">
            <v>COC_2006</v>
          </cell>
          <cell r="C1536" t="str">
            <v>2006 - Federal Tax Amount</v>
          </cell>
        </row>
        <row r="1537">
          <cell r="B1537" t="str">
            <v>COC_2009</v>
          </cell>
          <cell r="C1537" t="str">
            <v>2009 - Federal Tax Amount</v>
          </cell>
        </row>
        <row r="1538">
          <cell r="B1538" t="str">
            <v>COC_2010</v>
          </cell>
          <cell r="C1538" t="str">
            <v>2010 - Federal Tax Amount</v>
          </cell>
        </row>
        <row r="1539">
          <cell r="B1539" t="str">
            <v>COC_2012</v>
          </cell>
          <cell r="C1539" t="str">
            <v>2012 - Federal Tax Amount</v>
          </cell>
        </row>
        <row r="1540">
          <cell r="B1540" t="str">
            <v>COC_2019</v>
          </cell>
          <cell r="C1540" t="str">
            <v>2019 - Federal Tax Amount</v>
          </cell>
        </row>
        <row r="1541">
          <cell r="B1541" t="str">
            <v>COC_2020</v>
          </cell>
          <cell r="C1541" t="str">
            <v>2020 - Federal Tax Amount</v>
          </cell>
        </row>
        <row r="1542">
          <cell r="B1542" t="str">
            <v>COC_4001</v>
          </cell>
          <cell r="C1542" t="str">
            <v>4001 - Federal Tax Amount</v>
          </cell>
        </row>
        <row r="1543">
          <cell r="B1543" t="str">
            <v>COC_8002</v>
          </cell>
          <cell r="C1543" t="str">
            <v>8002 - Federal Tax Amount</v>
          </cell>
        </row>
        <row r="1544">
          <cell r="B1544" t="str">
            <v>COC_8003</v>
          </cell>
          <cell r="C1544" t="str">
            <v>8003 - Federal Tax Amount</v>
          </cell>
        </row>
        <row r="1545">
          <cell r="B1545" t="str">
            <v>COC_8004</v>
          </cell>
          <cell r="C1545" t="str">
            <v>8004 - Federal Tax Amount</v>
          </cell>
        </row>
        <row r="1546">
          <cell r="B1546" t="str">
            <v>COC_8005</v>
          </cell>
          <cell r="C1546" t="str">
            <v>8005 - Federal Tax Amount</v>
          </cell>
        </row>
        <row r="1547">
          <cell r="B1547" t="str">
            <v>COC_8007</v>
          </cell>
          <cell r="C1547" t="str">
            <v>8007 - Federal Tax Amount</v>
          </cell>
        </row>
        <row r="1548">
          <cell r="B1548" t="str">
            <v>COC_8008</v>
          </cell>
          <cell r="C1548" t="str">
            <v>8008 - Federal Tax Amount</v>
          </cell>
        </row>
        <row r="1549">
          <cell r="B1549" t="str">
            <v>COC_8010</v>
          </cell>
          <cell r="C1549" t="str">
            <v>8010 - Federal Tax Amount</v>
          </cell>
        </row>
        <row r="1550">
          <cell r="B1550" t="str">
            <v>COC_8012</v>
          </cell>
          <cell r="C1550" t="str">
            <v>8012 - Federal Tax Amount</v>
          </cell>
        </row>
        <row r="1551">
          <cell r="B1551" t="str">
            <v>COC_8016</v>
          </cell>
          <cell r="C1551" t="str">
            <v>8016 - Federal Tax Amount</v>
          </cell>
        </row>
        <row r="1552">
          <cell r="B1552" t="str">
            <v>COC_8017</v>
          </cell>
          <cell r="C1552" t="str">
            <v>8017 - Federal Tax Amount</v>
          </cell>
        </row>
        <row r="1553">
          <cell r="B1553" t="str">
            <v>COC_8020</v>
          </cell>
          <cell r="C1553" t="str">
            <v>8020 - Federal Tax Amount</v>
          </cell>
        </row>
        <row r="1554">
          <cell r="B1554" t="str">
            <v>COC_8022</v>
          </cell>
          <cell r="C1554" t="str">
            <v>8022 - Federal Tax Amount</v>
          </cell>
        </row>
        <row r="1555">
          <cell r="B1555" t="str">
            <v>COC_8023</v>
          </cell>
          <cell r="C1555" t="str">
            <v>8023 - Federal Tax Amount</v>
          </cell>
        </row>
        <row r="1556">
          <cell r="B1556" t="str">
            <v>COC_8024</v>
          </cell>
          <cell r="C1556" t="str">
            <v>8024 - Federal Tax Amount</v>
          </cell>
        </row>
        <row r="1557">
          <cell r="B1557" t="str">
            <v>COC_8025</v>
          </cell>
          <cell r="C1557" t="str">
            <v>8025 - Federal Tax Amount</v>
          </cell>
        </row>
        <row r="1558">
          <cell r="B1558" t="str">
            <v>COC_8026</v>
          </cell>
          <cell r="C1558" t="str">
            <v>8026 - Federal Tax Amount</v>
          </cell>
        </row>
        <row r="1559">
          <cell r="B1559" t="str">
            <v>COC_8031</v>
          </cell>
          <cell r="C1559" t="str">
            <v>8031 - Federal Tax Amount</v>
          </cell>
        </row>
        <row r="1560">
          <cell r="B1560" t="str">
            <v>COC_8033</v>
          </cell>
          <cell r="C1560" t="str">
            <v>8033 - Federal Tax Amount</v>
          </cell>
        </row>
        <row r="1561">
          <cell r="B1561" t="str">
            <v>COC_8035</v>
          </cell>
          <cell r="C1561" t="str">
            <v>8035 - Federal Tax Amount</v>
          </cell>
        </row>
        <row r="1562">
          <cell r="B1562" t="str">
            <v>COC_8036</v>
          </cell>
          <cell r="C1562" t="str">
            <v>8036 - Federal Tax Amount</v>
          </cell>
        </row>
        <row r="1563">
          <cell r="B1563" t="str">
            <v>COC_8037</v>
          </cell>
          <cell r="C1563" t="str">
            <v>8037 - Federal Tax Amount</v>
          </cell>
        </row>
        <row r="1564">
          <cell r="B1564" t="str">
            <v>COC_8038</v>
          </cell>
          <cell r="C1564" t="str">
            <v>8038 - Federal Tax Amount</v>
          </cell>
        </row>
        <row r="1565">
          <cell r="B1565" t="str">
            <v>COC_8039</v>
          </cell>
          <cell r="C1565" t="str">
            <v>8039 - Federal Tax Amount</v>
          </cell>
        </row>
        <row r="1566">
          <cell r="B1566" t="str">
            <v>COC_8040</v>
          </cell>
          <cell r="C1566" t="str">
            <v>8040 - Federal Tax Amount</v>
          </cell>
        </row>
        <row r="1567">
          <cell r="B1567" t="str">
            <v>COC_8041</v>
          </cell>
          <cell r="C1567" t="str">
            <v>8041 - Federal Tax Amount</v>
          </cell>
        </row>
        <row r="1568">
          <cell r="B1568" t="str">
            <v>COC_8042</v>
          </cell>
          <cell r="C1568" t="str">
            <v>8042 - Federal Tax Amount</v>
          </cell>
        </row>
        <row r="1569">
          <cell r="B1569" t="str">
            <v>COC_8099</v>
          </cell>
          <cell r="C1569" t="str">
            <v>8099 - Federal Tax Amount</v>
          </cell>
        </row>
        <row r="1570">
          <cell r="B1570" t="str">
            <v>COC_8100</v>
          </cell>
          <cell r="C1570" t="str">
            <v>8100 - Federal Tax Amount</v>
          </cell>
        </row>
        <row r="1571">
          <cell r="B1571" t="str">
            <v>COC_8101</v>
          </cell>
          <cell r="C1571" t="str">
            <v>8101 - Federal Tax Amount</v>
          </cell>
        </row>
        <row r="1572">
          <cell r="B1572" t="str">
            <v>COC_8102</v>
          </cell>
          <cell r="C1572" t="str">
            <v>8102 - Federal Tax Amount</v>
          </cell>
        </row>
        <row r="1573">
          <cell r="B1573" t="str">
            <v>COC_8103</v>
          </cell>
          <cell r="C1573" t="str">
            <v>8103 - Federal Tax Amount</v>
          </cell>
        </row>
        <row r="1574">
          <cell r="B1574" t="str">
            <v>COD_2001</v>
          </cell>
          <cell r="C1574" t="str">
            <v>2001 - Return on Debt Amount</v>
          </cell>
        </row>
        <row r="1575">
          <cell r="B1575" t="str">
            <v>COD_2003</v>
          </cell>
          <cell r="C1575" t="str">
            <v>2003 - Return on Debt Amount</v>
          </cell>
        </row>
        <row r="1576">
          <cell r="B1576" t="str">
            <v>COD_2006</v>
          </cell>
          <cell r="C1576" t="str">
            <v>2006 - Return on Debt Amount</v>
          </cell>
        </row>
        <row r="1577">
          <cell r="B1577" t="str">
            <v>COD_2009</v>
          </cell>
          <cell r="C1577" t="str">
            <v>2009 - Return on Debt Amount</v>
          </cell>
        </row>
        <row r="1578">
          <cell r="B1578" t="str">
            <v>COD_2010</v>
          </cell>
          <cell r="C1578" t="str">
            <v>2010 - Return on Debt Amount</v>
          </cell>
        </row>
        <row r="1579">
          <cell r="B1579" t="str">
            <v>COD_2012</v>
          </cell>
          <cell r="C1579" t="str">
            <v>2012 - Return on Debt Amount</v>
          </cell>
        </row>
        <row r="1580">
          <cell r="B1580" t="str">
            <v>COD_2019</v>
          </cell>
          <cell r="C1580" t="str">
            <v>2019 - Return on Debt Amount</v>
          </cell>
        </row>
        <row r="1581">
          <cell r="B1581" t="str">
            <v>COD_2020</v>
          </cell>
          <cell r="C1581" t="str">
            <v>2020 - Return on Debt Amount</v>
          </cell>
        </row>
        <row r="1582">
          <cell r="B1582" t="str">
            <v>COD_4001</v>
          </cell>
          <cell r="C1582" t="str">
            <v>4001 - Return on Debt Amount</v>
          </cell>
        </row>
        <row r="1583">
          <cell r="B1583" t="str">
            <v>COD_8002</v>
          </cell>
          <cell r="C1583" t="str">
            <v>8002 - Return on Debt Amount</v>
          </cell>
        </row>
        <row r="1584">
          <cell r="B1584" t="str">
            <v>COD_8003</v>
          </cell>
          <cell r="C1584" t="str">
            <v>8003 - Return on Debt Amount</v>
          </cell>
        </row>
        <row r="1585">
          <cell r="B1585" t="str">
            <v>COD_8004</v>
          </cell>
          <cell r="C1585" t="str">
            <v>8004 - Return on Debt Amount</v>
          </cell>
        </row>
        <row r="1586">
          <cell r="B1586" t="str">
            <v>COD_8005</v>
          </cell>
          <cell r="C1586" t="str">
            <v>8005 - Return on Debt Amount</v>
          </cell>
        </row>
        <row r="1587">
          <cell r="B1587" t="str">
            <v>COD_8007</v>
          </cell>
          <cell r="C1587" t="str">
            <v>8007 - Return on Debt Amount</v>
          </cell>
        </row>
        <row r="1588">
          <cell r="B1588" t="str">
            <v>COD_8008</v>
          </cell>
          <cell r="C1588" t="str">
            <v>8008 - Return on Debt Amount</v>
          </cell>
        </row>
        <row r="1589">
          <cell r="B1589" t="str">
            <v>COD_8010</v>
          </cell>
          <cell r="C1589" t="str">
            <v>8010 - Return on Debt Amount</v>
          </cell>
        </row>
        <row r="1590">
          <cell r="B1590" t="str">
            <v>COD_8012</v>
          </cell>
          <cell r="C1590" t="str">
            <v>8012 - Return on Debt Amount</v>
          </cell>
        </row>
        <row r="1591">
          <cell r="B1591" t="str">
            <v>COD_8016</v>
          </cell>
          <cell r="C1591" t="str">
            <v>8016 - Return on Debt Amount</v>
          </cell>
        </row>
        <row r="1592">
          <cell r="B1592" t="str">
            <v>COD_8017</v>
          </cell>
          <cell r="C1592" t="str">
            <v>8017 - Return on Debt Amount</v>
          </cell>
        </row>
        <row r="1593">
          <cell r="B1593" t="str">
            <v>COD_8020</v>
          </cell>
          <cell r="C1593" t="str">
            <v>8020 - Return on Debt Amount</v>
          </cell>
        </row>
        <row r="1594">
          <cell r="B1594" t="str">
            <v>COD_8022</v>
          </cell>
          <cell r="C1594" t="str">
            <v>8022 - Return on Debt Amount</v>
          </cell>
        </row>
        <row r="1595">
          <cell r="B1595" t="str">
            <v>COD_8023</v>
          </cell>
          <cell r="C1595" t="str">
            <v>8023 - Return on Debt Amount</v>
          </cell>
        </row>
        <row r="1596">
          <cell r="B1596" t="str">
            <v>COD_8024</v>
          </cell>
          <cell r="C1596" t="str">
            <v>8024 - Return on Debt Amount</v>
          </cell>
        </row>
        <row r="1597">
          <cell r="B1597" t="str">
            <v>COD_8025</v>
          </cell>
          <cell r="C1597" t="str">
            <v>8025 - Return on Debt Amount</v>
          </cell>
        </row>
        <row r="1598">
          <cell r="B1598" t="str">
            <v>COD_8026</v>
          </cell>
          <cell r="C1598" t="str">
            <v>8026 - Return on Debt Amount</v>
          </cell>
        </row>
        <row r="1599">
          <cell r="B1599" t="str">
            <v>COD_8031</v>
          </cell>
          <cell r="C1599" t="str">
            <v>8031 - Return on Debt Amount</v>
          </cell>
        </row>
        <row r="1600">
          <cell r="B1600" t="str">
            <v>COD_8033</v>
          </cell>
          <cell r="C1600" t="str">
            <v>8033 - Return on Debt Amount</v>
          </cell>
        </row>
        <row r="1601">
          <cell r="B1601" t="str">
            <v>COD_8035</v>
          </cell>
          <cell r="C1601" t="str">
            <v>8035 - Return on Debt Amount</v>
          </cell>
        </row>
        <row r="1602">
          <cell r="B1602" t="str">
            <v>COD_8036</v>
          </cell>
          <cell r="C1602" t="str">
            <v>8036 - Return on Debt Amount</v>
          </cell>
        </row>
        <row r="1603">
          <cell r="B1603" t="str">
            <v>COD_8037</v>
          </cell>
          <cell r="C1603" t="str">
            <v>8037 - Return on Debt Amount</v>
          </cell>
        </row>
        <row r="1604">
          <cell r="B1604" t="str">
            <v>COD_8038</v>
          </cell>
          <cell r="C1604" t="str">
            <v>8038 - Return on Debt Amount</v>
          </cell>
        </row>
        <row r="1605">
          <cell r="B1605" t="str">
            <v>COD_8039</v>
          </cell>
          <cell r="C1605" t="str">
            <v>8039 - Return on Debt Amount</v>
          </cell>
        </row>
        <row r="1606">
          <cell r="B1606" t="str">
            <v>COD_8040</v>
          </cell>
          <cell r="C1606" t="str">
            <v>8040 - Return on Debt Amount</v>
          </cell>
        </row>
        <row r="1607">
          <cell r="B1607" t="str">
            <v>COD_8041</v>
          </cell>
          <cell r="C1607" t="str">
            <v>8041 - Return on Debt Amount</v>
          </cell>
        </row>
        <row r="1608">
          <cell r="B1608" t="str">
            <v>COD_8042</v>
          </cell>
          <cell r="C1608" t="str">
            <v>8042 - Return on Debt Amount</v>
          </cell>
        </row>
        <row r="1609">
          <cell r="B1609" t="str">
            <v>COD_8099</v>
          </cell>
          <cell r="C1609" t="str">
            <v>8099 - Return on Debt Amount</v>
          </cell>
        </row>
        <row r="1610">
          <cell r="B1610" t="str">
            <v>COD_8100</v>
          </cell>
          <cell r="C1610" t="str">
            <v>8100 - Return on Debt Amount</v>
          </cell>
        </row>
        <row r="1611">
          <cell r="B1611" t="str">
            <v>COD_8101</v>
          </cell>
          <cell r="C1611" t="str">
            <v>8101 - Return on Debt Amount</v>
          </cell>
        </row>
        <row r="1612">
          <cell r="B1612" t="str">
            <v>COD_8102</v>
          </cell>
          <cell r="C1612" t="str">
            <v>8102 - Return on Debt Amount</v>
          </cell>
        </row>
        <row r="1613">
          <cell r="B1613" t="str">
            <v>COD_8103</v>
          </cell>
          <cell r="C1613" t="str">
            <v>8103 - Return on Debt Amount</v>
          </cell>
        </row>
        <row r="1614">
          <cell r="B1614" t="str">
            <v>COE_2001</v>
          </cell>
          <cell r="C1614" t="str">
            <v>2001 - Total Cap Exp Amount</v>
          </cell>
        </row>
        <row r="1615">
          <cell r="B1615" t="str">
            <v>COE_2003</v>
          </cell>
          <cell r="C1615" t="str">
            <v>2003 - Total Cap Exp Amount</v>
          </cell>
        </row>
        <row r="1616">
          <cell r="B1616" t="str">
            <v>COE_2006</v>
          </cell>
          <cell r="C1616" t="str">
            <v>2006 - Total Cap Exp Amount</v>
          </cell>
        </row>
        <row r="1617">
          <cell r="B1617" t="str">
            <v>COE_2009</v>
          </cell>
          <cell r="C1617" t="str">
            <v>2009 - Total Cap Exp Amount</v>
          </cell>
        </row>
        <row r="1618">
          <cell r="B1618" t="str">
            <v>COE_2010</v>
          </cell>
          <cell r="C1618" t="str">
            <v>2010 - Total Cap Exp Amount</v>
          </cell>
        </row>
        <row r="1619">
          <cell r="B1619" t="str">
            <v>COE_2012</v>
          </cell>
          <cell r="C1619" t="str">
            <v>2012 - Total Cap Exp Amount</v>
          </cell>
        </row>
        <row r="1620">
          <cell r="B1620" t="str">
            <v>COE_2019</v>
          </cell>
          <cell r="C1620" t="str">
            <v>2019 - Total Cap Exp Amount</v>
          </cell>
        </row>
        <row r="1621">
          <cell r="B1621" t="str">
            <v>COE_2020</v>
          </cell>
          <cell r="C1621" t="str">
            <v>2020 - Total Cap Exp Amount</v>
          </cell>
        </row>
        <row r="1622">
          <cell r="B1622" t="str">
            <v>COE_4001</v>
          </cell>
          <cell r="C1622" t="str">
            <v>4001 - Total Cap Exp Amount</v>
          </cell>
        </row>
        <row r="1623">
          <cell r="B1623" t="str">
            <v>COE_8002</v>
          </cell>
          <cell r="C1623" t="str">
            <v>8002 - Total Cap Exp Amount</v>
          </cell>
        </row>
        <row r="1624">
          <cell r="B1624" t="str">
            <v>COE_8003</v>
          </cell>
          <cell r="C1624" t="str">
            <v>8003 - Total Cap Exp Amount</v>
          </cell>
        </row>
        <row r="1625">
          <cell r="B1625" t="str">
            <v>COE_8004</v>
          </cell>
          <cell r="C1625" t="str">
            <v>8004 - Total Cap Exp Amount</v>
          </cell>
        </row>
        <row r="1626">
          <cell r="B1626" t="str">
            <v>COE_8005</v>
          </cell>
          <cell r="C1626" t="str">
            <v>8005 - Total Cap Exp Amount</v>
          </cell>
        </row>
        <row r="1627">
          <cell r="B1627" t="str">
            <v>COE_8007</v>
          </cell>
          <cell r="C1627" t="str">
            <v>8007 - Total Cap Exp Amount</v>
          </cell>
        </row>
        <row r="1628">
          <cell r="B1628" t="str">
            <v>COE_8008</v>
          </cell>
          <cell r="C1628" t="str">
            <v>8008 - Total Cap Exp Amount</v>
          </cell>
        </row>
        <row r="1629">
          <cell r="B1629" t="str">
            <v>COE_8010</v>
          </cell>
          <cell r="C1629" t="str">
            <v>8010 - Total Cap Exp Amount</v>
          </cell>
        </row>
        <row r="1630">
          <cell r="B1630" t="str">
            <v>COE_8012</v>
          </cell>
          <cell r="C1630" t="str">
            <v>8012 - Total Cap Exp Amount</v>
          </cell>
        </row>
        <row r="1631">
          <cell r="B1631" t="str">
            <v>COE_8016</v>
          </cell>
          <cell r="C1631" t="str">
            <v>8016 - Total Cap Exp Amount</v>
          </cell>
        </row>
        <row r="1632">
          <cell r="B1632" t="str">
            <v>COE_8017</v>
          </cell>
          <cell r="C1632" t="str">
            <v>8017 - Total Cap Exp Amount</v>
          </cell>
        </row>
        <row r="1633">
          <cell r="B1633" t="str">
            <v>COE_8020</v>
          </cell>
          <cell r="C1633" t="str">
            <v>8020 - Total Cap Exp Amount</v>
          </cell>
        </row>
        <row r="1634">
          <cell r="B1634" t="str">
            <v>COE_8022</v>
          </cell>
          <cell r="C1634" t="str">
            <v>8022 - Total Cap Exp Amount</v>
          </cell>
        </row>
        <row r="1635">
          <cell r="B1635" t="str">
            <v>COE_8023</v>
          </cell>
          <cell r="C1635" t="str">
            <v>8023 - Total Cap Exp Amount</v>
          </cell>
        </row>
        <row r="1636">
          <cell r="B1636" t="str">
            <v>COE_8024</v>
          </cell>
          <cell r="C1636" t="str">
            <v>8024 - Total Cap Exp Amount</v>
          </cell>
        </row>
        <row r="1637">
          <cell r="B1637" t="str">
            <v>COE_8025</v>
          </cell>
          <cell r="C1637" t="str">
            <v>8025 - Total Cap Exp Amount</v>
          </cell>
        </row>
        <row r="1638">
          <cell r="B1638" t="str">
            <v>COE_8026</v>
          </cell>
          <cell r="C1638" t="str">
            <v>8026 - Total Cap Exp Amount</v>
          </cell>
        </row>
        <row r="1639">
          <cell r="B1639" t="str">
            <v>COE_8031</v>
          </cell>
          <cell r="C1639" t="str">
            <v>8031 - Total Cap Exp Amount</v>
          </cell>
        </row>
        <row r="1640">
          <cell r="B1640" t="str">
            <v>COE_8033</v>
          </cell>
          <cell r="C1640" t="str">
            <v>8033 - Total Cap Exp Amount</v>
          </cell>
        </row>
        <row r="1641">
          <cell r="B1641" t="str">
            <v>COE_8035</v>
          </cell>
          <cell r="C1641" t="str">
            <v>8035 - Total Cap Exp Amount</v>
          </cell>
        </row>
        <row r="1642">
          <cell r="B1642" t="str">
            <v>COE_8036</v>
          </cell>
          <cell r="C1642" t="str">
            <v>8036 - Total Cap Exp Amount</v>
          </cell>
        </row>
        <row r="1643">
          <cell r="B1643" t="str">
            <v>COE_8037</v>
          </cell>
          <cell r="C1643" t="str">
            <v>8037 - Total Cap Exp Amount</v>
          </cell>
        </row>
        <row r="1644">
          <cell r="B1644" t="str">
            <v>COE_8038</v>
          </cell>
          <cell r="C1644" t="str">
            <v>8038 - Total Cap Exp Amount</v>
          </cell>
        </row>
        <row r="1645">
          <cell r="B1645" t="str">
            <v>COE_8039</v>
          </cell>
          <cell r="C1645" t="str">
            <v>8039 - Total Cap Exp Amount</v>
          </cell>
        </row>
        <row r="1646">
          <cell r="B1646" t="str">
            <v>COE_8040</v>
          </cell>
          <cell r="C1646" t="str">
            <v>8040 - Total Cap Exp Amount</v>
          </cell>
        </row>
        <row r="1647">
          <cell r="B1647" t="str">
            <v>COE_8041</v>
          </cell>
          <cell r="C1647" t="str">
            <v>8041 - Total Cap Exp Amount</v>
          </cell>
        </row>
        <row r="1648">
          <cell r="B1648" t="str">
            <v>COE_8042</v>
          </cell>
          <cell r="C1648" t="str">
            <v>8042 - Total Cap Exp Amount</v>
          </cell>
        </row>
        <row r="1649">
          <cell r="B1649" t="str">
            <v>COE_8099</v>
          </cell>
          <cell r="C1649" t="str">
            <v>8099 - Total Cap Exp Amount</v>
          </cell>
        </row>
        <row r="1650">
          <cell r="B1650" t="str">
            <v>COE_8100</v>
          </cell>
          <cell r="C1650" t="str">
            <v>8100 - Total Cap Exp Amount</v>
          </cell>
        </row>
        <row r="1651">
          <cell r="B1651" t="str">
            <v>COE_8101</v>
          </cell>
          <cell r="C1651" t="str">
            <v>8101 - Total Cap Exp Amount</v>
          </cell>
        </row>
        <row r="1652">
          <cell r="B1652" t="str">
            <v>COE_8102</v>
          </cell>
          <cell r="C1652" t="str">
            <v>8102 - Total Cap Exp Amount</v>
          </cell>
        </row>
        <row r="1653">
          <cell r="B1653" t="str">
            <v>COE_8103</v>
          </cell>
          <cell r="C1653" t="str">
            <v>8103 - Total Cap Exp Amount</v>
          </cell>
        </row>
        <row r="1654">
          <cell r="B1654" t="str">
            <v>COF_2001</v>
          </cell>
          <cell r="C1654" t="str">
            <v>2001 - CP Allocation Factor</v>
          </cell>
        </row>
        <row r="1655">
          <cell r="B1655" t="str">
            <v>COF_2003</v>
          </cell>
          <cell r="C1655" t="str">
            <v>2003 - CP Allocation Factor</v>
          </cell>
        </row>
        <row r="1656">
          <cell r="B1656" t="str">
            <v>COF_2006</v>
          </cell>
          <cell r="C1656" t="str">
            <v>2006 - CP Allocation Factor</v>
          </cell>
        </row>
        <row r="1657">
          <cell r="B1657" t="str">
            <v>COF_2009</v>
          </cell>
          <cell r="C1657" t="str">
            <v>2009 - CP Allocation Factor</v>
          </cell>
        </row>
        <row r="1658">
          <cell r="B1658" t="str">
            <v>COF_2010</v>
          </cell>
          <cell r="C1658" t="str">
            <v>2010 - CP Allocation Factor</v>
          </cell>
        </row>
        <row r="1659">
          <cell r="B1659" t="str">
            <v>COF_2012</v>
          </cell>
          <cell r="C1659" t="str">
            <v>2012 - CP Allocation Factor</v>
          </cell>
        </row>
        <row r="1660">
          <cell r="B1660" t="str">
            <v>COF_2019</v>
          </cell>
          <cell r="C1660" t="str">
            <v>2019 - CP Allocation Factor</v>
          </cell>
        </row>
        <row r="1661">
          <cell r="B1661" t="str">
            <v>COF_2020</v>
          </cell>
          <cell r="C1661" t="str">
            <v>2020 - CP Allocation Factor</v>
          </cell>
        </row>
        <row r="1662">
          <cell r="B1662" t="str">
            <v>COF_4001</v>
          </cell>
          <cell r="C1662" t="str">
            <v>4001 - CP Allocation Factor</v>
          </cell>
        </row>
        <row r="1663">
          <cell r="B1663" t="str">
            <v>COF_8002</v>
          </cell>
          <cell r="C1663" t="str">
            <v>8002 - CP Allocation Factor</v>
          </cell>
        </row>
        <row r="1664">
          <cell r="B1664" t="str">
            <v>COF_8003</v>
          </cell>
          <cell r="C1664" t="str">
            <v>8003 - CP Allocation Factor</v>
          </cell>
        </row>
        <row r="1665">
          <cell r="B1665" t="str">
            <v>COF_8004</v>
          </cell>
          <cell r="C1665" t="str">
            <v>8004 - CP Allocation Factor</v>
          </cell>
        </row>
        <row r="1666">
          <cell r="B1666" t="str">
            <v>COF_8005</v>
          </cell>
          <cell r="C1666" t="str">
            <v>8005 - CP Allocation Factor</v>
          </cell>
        </row>
        <row r="1667">
          <cell r="B1667" t="str">
            <v>COF_8007</v>
          </cell>
          <cell r="C1667" t="str">
            <v>8007 - CP Allocation Factor</v>
          </cell>
        </row>
        <row r="1668">
          <cell r="B1668" t="str">
            <v>COF_8008</v>
          </cell>
          <cell r="C1668" t="str">
            <v>8008 - CP Allocation Factor</v>
          </cell>
        </row>
        <row r="1669">
          <cell r="B1669" t="str">
            <v>COF_8010</v>
          </cell>
          <cell r="C1669" t="str">
            <v>8010 - CP Allocation Factor</v>
          </cell>
        </row>
        <row r="1670">
          <cell r="B1670" t="str">
            <v>COF_8012</v>
          </cell>
          <cell r="C1670" t="str">
            <v>8012 - CP Allocation Factor</v>
          </cell>
        </row>
        <row r="1671">
          <cell r="B1671" t="str">
            <v>COF_8016</v>
          </cell>
          <cell r="C1671" t="str">
            <v>8016 - CP Allocation Factor</v>
          </cell>
        </row>
        <row r="1672">
          <cell r="B1672" t="str">
            <v>COF_8017</v>
          </cell>
          <cell r="C1672" t="str">
            <v>8017 - CP Allocation Factor</v>
          </cell>
        </row>
        <row r="1673">
          <cell r="B1673" t="str">
            <v>COF_8020</v>
          </cell>
          <cell r="C1673" t="str">
            <v>8020 - CP Allocation Factor</v>
          </cell>
        </row>
        <row r="1674">
          <cell r="B1674" t="str">
            <v>COF_8022</v>
          </cell>
          <cell r="C1674" t="str">
            <v>8022 - CP Allocation Factor</v>
          </cell>
        </row>
        <row r="1675">
          <cell r="B1675" t="str">
            <v>COF_8023</v>
          </cell>
          <cell r="C1675" t="str">
            <v>8023 - CP Allocation Factor</v>
          </cell>
        </row>
        <row r="1676">
          <cell r="B1676" t="str">
            <v>COF_8024</v>
          </cell>
          <cell r="C1676" t="str">
            <v>8024 - CP Allocation Factor</v>
          </cell>
        </row>
        <row r="1677">
          <cell r="B1677" t="str">
            <v>COF_8025</v>
          </cell>
          <cell r="C1677" t="str">
            <v>8025 - CP Allocation Factor</v>
          </cell>
        </row>
        <row r="1678">
          <cell r="B1678" t="str">
            <v>COF_8026</v>
          </cell>
          <cell r="C1678" t="str">
            <v>8026 - CP Allocation Factor</v>
          </cell>
        </row>
        <row r="1679">
          <cell r="B1679" t="str">
            <v>COF_8031</v>
          </cell>
          <cell r="C1679" t="str">
            <v>8031 - CP Allocation Factor</v>
          </cell>
        </row>
        <row r="1680">
          <cell r="B1680" t="str">
            <v>COF_8033</v>
          </cell>
          <cell r="C1680" t="str">
            <v>8033 - CP Allocation Factor</v>
          </cell>
        </row>
        <row r="1681">
          <cell r="B1681" t="str">
            <v>COF_8035</v>
          </cell>
          <cell r="C1681" t="str">
            <v>8035 - CP Allocation Factor</v>
          </cell>
        </row>
        <row r="1682">
          <cell r="B1682" t="str">
            <v>COF_8036</v>
          </cell>
          <cell r="C1682" t="str">
            <v>8036 - CP Allocation Factor</v>
          </cell>
        </row>
        <row r="1683">
          <cell r="B1683" t="str">
            <v>COF_8037</v>
          </cell>
          <cell r="C1683" t="str">
            <v>8037 - CP Allocation Factor</v>
          </cell>
        </row>
        <row r="1684">
          <cell r="B1684" t="str">
            <v>COF_8038</v>
          </cell>
          <cell r="C1684" t="str">
            <v>8038 - CP Allocation Factor</v>
          </cell>
        </row>
        <row r="1685">
          <cell r="B1685" t="str">
            <v>COF_8039</v>
          </cell>
          <cell r="C1685" t="str">
            <v>8039 - CP Allocation Factor</v>
          </cell>
        </row>
        <row r="1686">
          <cell r="B1686" t="str">
            <v>COF_8040</v>
          </cell>
          <cell r="C1686" t="str">
            <v>8040 - CP Allocation Factor</v>
          </cell>
        </row>
        <row r="1687">
          <cell r="B1687" t="str">
            <v>COF_8041</v>
          </cell>
          <cell r="C1687" t="str">
            <v>8041 - CP Allocation Factor</v>
          </cell>
        </row>
        <row r="1688">
          <cell r="B1688" t="str">
            <v>COF_8042</v>
          </cell>
          <cell r="C1688" t="str">
            <v>8042 - CP Allocation Factor</v>
          </cell>
        </row>
        <row r="1689">
          <cell r="B1689" t="str">
            <v>COF_8099</v>
          </cell>
          <cell r="C1689" t="str">
            <v>8099 - CP Allocation Factor</v>
          </cell>
        </row>
        <row r="1690">
          <cell r="B1690" t="str">
            <v>COF_8100</v>
          </cell>
          <cell r="C1690" t="str">
            <v>8100 - CP Allocation Factor</v>
          </cell>
        </row>
        <row r="1691">
          <cell r="B1691" t="str">
            <v>COF_8101</v>
          </cell>
          <cell r="C1691" t="str">
            <v>8101 - CP Allocation Factor</v>
          </cell>
        </row>
        <row r="1692">
          <cell r="B1692" t="str">
            <v>COF_8102</v>
          </cell>
          <cell r="C1692" t="str">
            <v>8102 - CP Allocation Factor</v>
          </cell>
        </row>
        <row r="1693">
          <cell r="B1693" t="str">
            <v>COF_8103</v>
          </cell>
          <cell r="C1693" t="str">
            <v>8103 - CP Allocation Factor</v>
          </cell>
        </row>
        <row r="1694">
          <cell r="B1694" t="str">
            <v>COG_2001</v>
          </cell>
          <cell r="C1694" t="str">
            <v>2001 - GCP Allocation Factor</v>
          </cell>
        </row>
        <row r="1695">
          <cell r="B1695" t="str">
            <v>COG_2003</v>
          </cell>
          <cell r="C1695" t="str">
            <v>2003 - GCP Allocation Factor</v>
          </cell>
        </row>
        <row r="1696">
          <cell r="B1696" t="str">
            <v>COG_2006</v>
          </cell>
          <cell r="C1696" t="str">
            <v>2006 - GCP Allocation Factor</v>
          </cell>
        </row>
        <row r="1697">
          <cell r="B1697" t="str">
            <v>COG_2009</v>
          </cell>
          <cell r="C1697" t="str">
            <v>2009 - GCP Allocation Factor</v>
          </cell>
        </row>
        <row r="1698">
          <cell r="B1698" t="str">
            <v>COG_2010</v>
          </cell>
          <cell r="C1698" t="str">
            <v>2010 - GCP Allocation Factor</v>
          </cell>
        </row>
        <row r="1699">
          <cell r="B1699" t="str">
            <v>COG_2012</v>
          </cell>
          <cell r="C1699" t="str">
            <v>2012 - GCP Allocation Factor</v>
          </cell>
        </row>
        <row r="1700">
          <cell r="B1700" t="str">
            <v>COG_2019</v>
          </cell>
          <cell r="C1700" t="str">
            <v>2019 - GCP Allocation Factor</v>
          </cell>
        </row>
        <row r="1701">
          <cell r="B1701" t="str">
            <v>COG_2020</v>
          </cell>
          <cell r="C1701" t="str">
            <v>2020 - GCP Allocation Factor</v>
          </cell>
        </row>
        <row r="1702">
          <cell r="B1702" t="str">
            <v>COG_4001</v>
          </cell>
          <cell r="C1702" t="str">
            <v>4001 - GCP Allocation Factor</v>
          </cell>
        </row>
        <row r="1703">
          <cell r="B1703" t="str">
            <v>COG_8002</v>
          </cell>
          <cell r="C1703" t="str">
            <v>8002 - GCP Allocation Factor</v>
          </cell>
        </row>
        <row r="1704">
          <cell r="B1704" t="str">
            <v>COG_8003</v>
          </cell>
          <cell r="C1704" t="str">
            <v>8003 - GCP Allocation Factor</v>
          </cell>
        </row>
        <row r="1705">
          <cell r="B1705" t="str">
            <v>COG_8004</v>
          </cell>
          <cell r="C1705" t="str">
            <v>8004 - GCP Allocation Factor</v>
          </cell>
        </row>
        <row r="1706">
          <cell r="B1706" t="str">
            <v>COG_8005</v>
          </cell>
          <cell r="C1706" t="str">
            <v>8005 - GCP Allocation Factor</v>
          </cell>
        </row>
        <row r="1707">
          <cell r="B1707" t="str">
            <v>COG_8007</v>
          </cell>
          <cell r="C1707" t="str">
            <v>8007 - GCP Allocation Factor</v>
          </cell>
        </row>
        <row r="1708">
          <cell r="B1708" t="str">
            <v>COG_8008</v>
          </cell>
          <cell r="C1708" t="str">
            <v>8008 - GCP Allocation Factor</v>
          </cell>
        </row>
        <row r="1709">
          <cell r="B1709" t="str">
            <v>COG_8010</v>
          </cell>
          <cell r="C1709" t="str">
            <v>8010 - GCP Allocation Factor</v>
          </cell>
        </row>
        <row r="1710">
          <cell r="B1710" t="str">
            <v>COG_8012</v>
          </cell>
          <cell r="C1710" t="str">
            <v>8012 - GCP Allocation Factor</v>
          </cell>
        </row>
        <row r="1711">
          <cell r="B1711" t="str">
            <v>COG_8016</v>
          </cell>
          <cell r="C1711" t="str">
            <v>8016 - GCP Allocation Factor</v>
          </cell>
        </row>
        <row r="1712">
          <cell r="B1712" t="str">
            <v>COG_8017</v>
          </cell>
          <cell r="C1712" t="str">
            <v>8017 - GCP Allocation Factor</v>
          </cell>
        </row>
        <row r="1713">
          <cell r="B1713" t="str">
            <v>COG_8020</v>
          </cell>
          <cell r="C1713" t="str">
            <v>8020 - GCP Allocation Factor</v>
          </cell>
        </row>
        <row r="1714">
          <cell r="B1714" t="str">
            <v>COG_8022</v>
          </cell>
          <cell r="C1714" t="str">
            <v>8022 - GCP Allocation Factor</v>
          </cell>
        </row>
        <row r="1715">
          <cell r="B1715" t="str">
            <v>COG_8023</v>
          </cell>
          <cell r="C1715" t="str">
            <v>8023 - GCP Allocation Factor</v>
          </cell>
        </row>
        <row r="1716">
          <cell r="B1716" t="str">
            <v>COG_8024</v>
          </cell>
          <cell r="C1716" t="str">
            <v>8024 - GCP Allocation Factor</v>
          </cell>
        </row>
        <row r="1717">
          <cell r="B1717" t="str">
            <v>COG_8025</v>
          </cell>
          <cell r="C1717" t="str">
            <v>8025 - GCP Allocation Factor</v>
          </cell>
        </row>
        <row r="1718">
          <cell r="B1718" t="str">
            <v>COG_8026</v>
          </cell>
          <cell r="C1718" t="str">
            <v>8026 - GCP Allocation Factor</v>
          </cell>
        </row>
        <row r="1719">
          <cell r="B1719" t="str">
            <v>COG_8031</v>
          </cell>
          <cell r="C1719" t="str">
            <v>8031 - GCP Allocation Factor</v>
          </cell>
        </row>
        <row r="1720">
          <cell r="B1720" t="str">
            <v>COG_8033</v>
          </cell>
          <cell r="C1720" t="str">
            <v>8033 - GCP Allocation Factor</v>
          </cell>
        </row>
        <row r="1721">
          <cell r="B1721" t="str">
            <v>COG_8035</v>
          </cell>
          <cell r="C1721" t="str">
            <v>8035 - GCP Allocation Factor</v>
          </cell>
        </row>
        <row r="1722">
          <cell r="B1722" t="str">
            <v>COG_8036</v>
          </cell>
          <cell r="C1722" t="str">
            <v>8036 - GCP Allocation Factor</v>
          </cell>
        </row>
        <row r="1723">
          <cell r="B1723" t="str">
            <v>COG_8037</v>
          </cell>
          <cell r="C1723" t="str">
            <v>8037 - GCP Allocation Factor</v>
          </cell>
        </row>
        <row r="1724">
          <cell r="B1724" t="str">
            <v>COG_8038</v>
          </cell>
          <cell r="C1724" t="str">
            <v>8038 - GCP Allocation Factor</v>
          </cell>
        </row>
        <row r="1725">
          <cell r="B1725" t="str">
            <v>COG_8039</v>
          </cell>
          <cell r="C1725" t="str">
            <v>8039 - GCP Allocation Factor</v>
          </cell>
        </row>
        <row r="1726">
          <cell r="B1726" t="str">
            <v>COG_8040</v>
          </cell>
          <cell r="C1726" t="str">
            <v>8040 - GCP Allocation Factor</v>
          </cell>
        </row>
        <row r="1727">
          <cell r="B1727" t="str">
            <v>COG_8041</v>
          </cell>
          <cell r="C1727" t="str">
            <v>8041 - GCP Allocation Factor</v>
          </cell>
        </row>
        <row r="1728">
          <cell r="B1728" t="str">
            <v>COG_8042</v>
          </cell>
          <cell r="C1728" t="str">
            <v>8042 - GCP Allocation Factor</v>
          </cell>
        </row>
        <row r="1729">
          <cell r="B1729" t="str">
            <v>COG_8099</v>
          </cell>
          <cell r="C1729" t="str">
            <v>8099 - GCP Allocation Factor</v>
          </cell>
        </row>
        <row r="1730">
          <cell r="B1730" t="str">
            <v>COG_8100</v>
          </cell>
          <cell r="C1730" t="str">
            <v>8100 - GCP Allocation Factor</v>
          </cell>
        </row>
        <row r="1731">
          <cell r="B1731" t="str">
            <v>COG_8101</v>
          </cell>
          <cell r="C1731" t="str">
            <v>8101 - GCP Allocation Factor</v>
          </cell>
        </row>
        <row r="1732">
          <cell r="B1732" t="str">
            <v>COG_8102</v>
          </cell>
          <cell r="C1732" t="str">
            <v>8102 - GCP Allocation Factor</v>
          </cell>
        </row>
        <row r="1733">
          <cell r="B1733" t="str">
            <v>COG_8103</v>
          </cell>
          <cell r="C1733" t="str">
            <v>8103 - GCP Allocation Factor</v>
          </cell>
        </row>
        <row r="1734">
          <cell r="B1734" t="str">
            <v>COH_2001</v>
          </cell>
          <cell r="C1734" t="str">
            <v>2001 - Energy Allocation Factor</v>
          </cell>
        </row>
        <row r="1735">
          <cell r="B1735" t="str">
            <v>COH_2003</v>
          </cell>
          <cell r="C1735" t="str">
            <v>2003 - Energy Allocation Factor</v>
          </cell>
        </row>
        <row r="1736">
          <cell r="B1736" t="str">
            <v>COH_2006</v>
          </cell>
          <cell r="C1736" t="str">
            <v>2006 - Energy Allocation Factor</v>
          </cell>
        </row>
        <row r="1737">
          <cell r="B1737" t="str">
            <v>COH_2009</v>
          </cell>
          <cell r="C1737" t="str">
            <v>2009 - Energy Allocation Factor</v>
          </cell>
        </row>
        <row r="1738">
          <cell r="B1738" t="str">
            <v>COH_2010</v>
          </cell>
          <cell r="C1738" t="str">
            <v>2010 - Energy Allocation Factor</v>
          </cell>
        </row>
        <row r="1739">
          <cell r="B1739" t="str">
            <v>COH_2012</v>
          </cell>
          <cell r="C1739" t="str">
            <v>2012 - Energy Allocation Factor</v>
          </cell>
        </row>
        <row r="1740">
          <cell r="B1740" t="str">
            <v>COH_2019</v>
          </cell>
          <cell r="C1740" t="str">
            <v>2019 - Energy Allocation Factor</v>
          </cell>
        </row>
        <row r="1741">
          <cell r="B1741" t="str">
            <v>COH_2020</v>
          </cell>
          <cell r="C1741" t="str">
            <v>2020 - Energy Allocation Factor</v>
          </cell>
        </row>
        <row r="1742">
          <cell r="B1742" t="str">
            <v>COH_4001</v>
          </cell>
          <cell r="C1742" t="str">
            <v>4001 - Energy Allocation Factor</v>
          </cell>
        </row>
        <row r="1743">
          <cell r="B1743" t="str">
            <v>COH_8002</v>
          </cell>
          <cell r="C1743" t="str">
            <v>8002 - Energy Allocation Factor</v>
          </cell>
        </row>
        <row r="1744">
          <cell r="B1744" t="str">
            <v>COH_8003</v>
          </cell>
          <cell r="C1744" t="str">
            <v>8003 - Energy Allocation Factor</v>
          </cell>
        </row>
        <row r="1745">
          <cell r="B1745" t="str">
            <v>COH_8004</v>
          </cell>
          <cell r="C1745" t="str">
            <v>8004 - Energy Allocation Factor</v>
          </cell>
        </row>
        <row r="1746">
          <cell r="B1746" t="str">
            <v>COH_8005</v>
          </cell>
          <cell r="C1746" t="str">
            <v>8005 - Energy Allocation Factor</v>
          </cell>
        </row>
        <row r="1747">
          <cell r="B1747" t="str">
            <v>COH_8007</v>
          </cell>
          <cell r="C1747" t="str">
            <v>8007 - Energy Allocation Factor</v>
          </cell>
        </row>
        <row r="1748">
          <cell r="B1748" t="str">
            <v>COH_8008</v>
          </cell>
          <cell r="C1748" t="str">
            <v>8008 - Energy Allocation Factor</v>
          </cell>
        </row>
        <row r="1749">
          <cell r="B1749" t="str">
            <v>COH_8010</v>
          </cell>
          <cell r="C1749" t="str">
            <v>8010 - Energy Allocation Factor</v>
          </cell>
        </row>
        <row r="1750">
          <cell r="B1750" t="str">
            <v>COH_8012</v>
          </cell>
          <cell r="C1750" t="str">
            <v>8012 - Energy Allocation Factor</v>
          </cell>
        </row>
        <row r="1751">
          <cell r="B1751" t="str">
            <v>COH_8016</v>
          </cell>
          <cell r="C1751" t="str">
            <v>8016 - Energy Allocation Factor</v>
          </cell>
        </row>
        <row r="1752">
          <cell r="B1752" t="str">
            <v>COH_8017</v>
          </cell>
          <cell r="C1752" t="str">
            <v>8017 - Energy Allocation Factor</v>
          </cell>
        </row>
        <row r="1753">
          <cell r="B1753" t="str">
            <v>COH_8020</v>
          </cell>
          <cell r="C1753" t="str">
            <v>8020 - Energy Allocation Factor</v>
          </cell>
        </row>
        <row r="1754">
          <cell r="B1754" t="str">
            <v>COH_8022</v>
          </cell>
          <cell r="C1754" t="str">
            <v>8022 - Energy Allocation Factor</v>
          </cell>
        </row>
        <row r="1755">
          <cell r="B1755" t="str">
            <v>COH_8023</v>
          </cell>
          <cell r="C1755" t="str">
            <v>8023 - Energy Allocation Factor</v>
          </cell>
        </row>
        <row r="1756">
          <cell r="B1756" t="str">
            <v>COH_8024</v>
          </cell>
          <cell r="C1756" t="str">
            <v>8024 - Energy Allocation Factor</v>
          </cell>
        </row>
        <row r="1757">
          <cell r="B1757" t="str">
            <v>COH_8025</v>
          </cell>
          <cell r="C1757" t="str">
            <v>8025 - Energy Allocation Factor</v>
          </cell>
        </row>
        <row r="1758">
          <cell r="B1758" t="str">
            <v>COH_8026</v>
          </cell>
          <cell r="C1758" t="str">
            <v>8026 - Energy Allocation Factor</v>
          </cell>
        </row>
        <row r="1759">
          <cell r="B1759" t="str">
            <v>COH_8031</v>
          </cell>
          <cell r="C1759" t="str">
            <v>8031 - Energy Allocation Factor</v>
          </cell>
        </row>
        <row r="1760">
          <cell r="B1760" t="str">
            <v>COH_8033</v>
          </cell>
          <cell r="C1760" t="str">
            <v>8033 - Energy Allocation Factor</v>
          </cell>
        </row>
        <row r="1761">
          <cell r="B1761" t="str">
            <v>COH_8035</v>
          </cell>
          <cell r="C1761" t="str">
            <v>8035 - Energy Allocation Factor</v>
          </cell>
        </row>
        <row r="1762">
          <cell r="B1762" t="str">
            <v>COH_8036</v>
          </cell>
          <cell r="C1762" t="str">
            <v>8036 - Energy Allocation Factor</v>
          </cell>
        </row>
        <row r="1763">
          <cell r="B1763" t="str">
            <v>COH_8037</v>
          </cell>
          <cell r="C1763" t="str">
            <v>8037 - Energy Allocation Factor</v>
          </cell>
        </row>
        <row r="1764">
          <cell r="B1764" t="str">
            <v>COH_8038</v>
          </cell>
          <cell r="C1764" t="str">
            <v>8038 - Energy Allocation Factor</v>
          </cell>
        </row>
        <row r="1765">
          <cell r="B1765" t="str">
            <v>COH_8039</v>
          </cell>
          <cell r="C1765" t="str">
            <v>8039 - Energy Allocation Factor</v>
          </cell>
        </row>
        <row r="1766">
          <cell r="B1766" t="str">
            <v>COH_8040</v>
          </cell>
          <cell r="C1766" t="str">
            <v>8040 - Energy Allocation Factor</v>
          </cell>
        </row>
        <row r="1767">
          <cell r="B1767" t="str">
            <v>COH_8041</v>
          </cell>
          <cell r="C1767" t="str">
            <v>8041 - Energy Allocation Factor</v>
          </cell>
        </row>
        <row r="1768">
          <cell r="B1768" t="str">
            <v>COH_8042</v>
          </cell>
          <cell r="C1768" t="str">
            <v>8042 - Energy Allocation Factor</v>
          </cell>
        </row>
        <row r="1769">
          <cell r="B1769" t="str">
            <v>COH_8099</v>
          </cell>
          <cell r="C1769" t="str">
            <v>8099 - Energy Allocation Factor</v>
          </cell>
        </row>
        <row r="1770">
          <cell r="B1770" t="str">
            <v>COH_8100</v>
          </cell>
          <cell r="C1770" t="str">
            <v>8100 - Energy Allocation Factor</v>
          </cell>
        </row>
        <row r="1771">
          <cell r="B1771" t="str">
            <v>COH_8101</v>
          </cell>
          <cell r="C1771" t="str">
            <v>8101 - Energy Allocation Factor</v>
          </cell>
        </row>
        <row r="1772">
          <cell r="B1772" t="str">
            <v>COH_8102</v>
          </cell>
          <cell r="C1772" t="str">
            <v>8102 - Energy Allocation Factor</v>
          </cell>
        </row>
        <row r="1773">
          <cell r="B1773" t="str">
            <v>COH_8103</v>
          </cell>
          <cell r="C1773" t="str">
            <v>8103 - Energy Allocation Factor</v>
          </cell>
        </row>
        <row r="1774">
          <cell r="B1774" t="str">
            <v>COI_2001</v>
          </cell>
          <cell r="C1774" t="str">
            <v>2001 - CP Allocation Cap Exp Amount</v>
          </cell>
        </row>
        <row r="1775">
          <cell r="B1775" t="str">
            <v>COI_2003</v>
          </cell>
          <cell r="C1775" t="str">
            <v>2003 - CP Allocation Cap Exp Amount</v>
          </cell>
        </row>
        <row r="1776">
          <cell r="B1776" t="str">
            <v>COI_2006</v>
          </cell>
          <cell r="C1776" t="str">
            <v>2006 - CP Allocation Cap Exp Amount</v>
          </cell>
        </row>
        <row r="1777">
          <cell r="B1777" t="str">
            <v>COI_2009</v>
          </cell>
          <cell r="C1777" t="str">
            <v>2009 - CP Allocation Cap Exp Amount</v>
          </cell>
        </row>
        <row r="1778">
          <cell r="B1778" t="str">
            <v>COI_2010</v>
          </cell>
          <cell r="C1778" t="str">
            <v>2010 - CP Allocation Cap Exp Amount</v>
          </cell>
        </row>
        <row r="1779">
          <cell r="B1779" t="str">
            <v>COI_2012</v>
          </cell>
          <cell r="C1779" t="str">
            <v>2012 - CP Allocation Cap Exp Amount</v>
          </cell>
        </row>
        <row r="1780">
          <cell r="B1780" t="str">
            <v>COI_2019</v>
          </cell>
          <cell r="C1780" t="str">
            <v>2019 - CP Allocation Cap Exp Amount</v>
          </cell>
        </row>
        <row r="1781">
          <cell r="B1781" t="str">
            <v>COI_2020</v>
          </cell>
          <cell r="C1781" t="str">
            <v>2020 - CP Allocation Cap Exp Amount</v>
          </cell>
        </row>
        <row r="1782">
          <cell r="B1782" t="str">
            <v>COI_4001</v>
          </cell>
          <cell r="C1782" t="str">
            <v>4001 - CP Allocation Cap Exp Amount</v>
          </cell>
        </row>
        <row r="1783">
          <cell r="B1783" t="str">
            <v>COI_8002</v>
          </cell>
          <cell r="C1783" t="str">
            <v>8002 - CP Allocation Cap Exp Amount</v>
          </cell>
        </row>
        <row r="1784">
          <cell r="B1784" t="str">
            <v>COI_8003</v>
          </cell>
          <cell r="C1784" t="str">
            <v>8003 - CP Allocation Cap Exp Amount</v>
          </cell>
        </row>
        <row r="1785">
          <cell r="B1785" t="str">
            <v>COI_8004</v>
          </cell>
          <cell r="C1785" t="str">
            <v>8004 - CP Allocation Cap Exp Amount</v>
          </cell>
        </row>
        <row r="1786">
          <cell r="B1786" t="str">
            <v>COI_8005</v>
          </cell>
          <cell r="C1786" t="str">
            <v>8005 - CP Allocation Cap Exp Amount</v>
          </cell>
        </row>
        <row r="1787">
          <cell r="B1787" t="str">
            <v>COI_8007</v>
          </cell>
          <cell r="C1787" t="str">
            <v>8007 - CP Allocation Cap Exp Amount</v>
          </cell>
        </row>
        <row r="1788">
          <cell r="B1788" t="str">
            <v>COI_8008</v>
          </cell>
          <cell r="C1788" t="str">
            <v>8008 - CP Allocation Cap Exp Amount</v>
          </cell>
        </row>
        <row r="1789">
          <cell r="B1789" t="str">
            <v>COI_8010</v>
          </cell>
          <cell r="C1789" t="str">
            <v>8010 - CP Allocation Cap Exp Amount</v>
          </cell>
        </row>
        <row r="1790">
          <cell r="B1790" t="str">
            <v>COI_8012</v>
          </cell>
          <cell r="C1790" t="str">
            <v>8012 - CP Allocation Cap Exp Amount</v>
          </cell>
        </row>
        <row r="1791">
          <cell r="B1791" t="str">
            <v>COI_8016</v>
          </cell>
          <cell r="C1791" t="str">
            <v>8016 - CP Allocation Cap Exp Amount</v>
          </cell>
        </row>
        <row r="1792">
          <cell r="B1792" t="str">
            <v>COI_8017</v>
          </cell>
          <cell r="C1792" t="str">
            <v>8017 - CP Allocation Cap Exp Amount</v>
          </cell>
        </row>
        <row r="1793">
          <cell r="B1793" t="str">
            <v>COI_8020</v>
          </cell>
          <cell r="C1793" t="str">
            <v>8020 - CP Allocation Cap Exp Amount</v>
          </cell>
        </row>
        <row r="1794">
          <cell r="B1794" t="str">
            <v>COI_8022</v>
          </cell>
          <cell r="C1794" t="str">
            <v>8022 - CP Allocation Cap Exp Amount</v>
          </cell>
        </row>
        <row r="1795">
          <cell r="B1795" t="str">
            <v>COI_8023</v>
          </cell>
          <cell r="C1795" t="str">
            <v>8023 - CP Allocation Cap Exp Amount</v>
          </cell>
        </row>
        <row r="1796">
          <cell r="B1796" t="str">
            <v>COI_8024</v>
          </cell>
          <cell r="C1796" t="str">
            <v>8024 - CP Allocation Cap Exp Amount</v>
          </cell>
        </row>
        <row r="1797">
          <cell r="B1797" t="str">
            <v>COI_8025</v>
          </cell>
          <cell r="C1797" t="str">
            <v>8025 - CP Allocation Cap Exp Amount</v>
          </cell>
        </row>
        <row r="1798">
          <cell r="B1798" t="str">
            <v>COI_8026</v>
          </cell>
          <cell r="C1798" t="str">
            <v>8026 - CP Allocation Cap Exp Amount</v>
          </cell>
        </row>
        <row r="1799">
          <cell r="B1799" t="str">
            <v>COI_8031</v>
          </cell>
          <cell r="C1799" t="str">
            <v>8031 - CP Allocation Cap Exp Amount</v>
          </cell>
        </row>
        <row r="1800">
          <cell r="B1800" t="str">
            <v>COI_8033</v>
          </cell>
          <cell r="C1800" t="str">
            <v>8033 - CP Allocation Cap Exp Amount</v>
          </cell>
        </row>
        <row r="1801">
          <cell r="B1801" t="str">
            <v>COI_8035</v>
          </cell>
          <cell r="C1801" t="str">
            <v>8035 - CP Allocation Cap Exp Amount</v>
          </cell>
        </row>
        <row r="1802">
          <cell r="B1802" t="str">
            <v>COI_8036</v>
          </cell>
          <cell r="C1802" t="str">
            <v>8036 - CP Allocation Cap Exp Amount</v>
          </cell>
        </row>
        <row r="1803">
          <cell r="B1803" t="str">
            <v>COI_8037</v>
          </cell>
          <cell r="C1803" t="str">
            <v>8037 - CP Allocation Cap Exp Amount</v>
          </cell>
        </row>
        <row r="1804">
          <cell r="B1804" t="str">
            <v>COI_8038</v>
          </cell>
          <cell r="C1804" t="str">
            <v>8038 - CP Allocation Cap Exp Amount</v>
          </cell>
        </row>
        <row r="1805">
          <cell r="B1805" t="str">
            <v>COI_8039</v>
          </cell>
          <cell r="C1805" t="str">
            <v>8039 - CP Allocation Cap Exp Amount</v>
          </cell>
        </row>
        <row r="1806">
          <cell r="B1806" t="str">
            <v>COI_8040</v>
          </cell>
          <cell r="C1806" t="str">
            <v>8040 - CP Allocation Cap Exp Amount</v>
          </cell>
        </row>
        <row r="1807">
          <cell r="B1807" t="str">
            <v>COI_8041</v>
          </cell>
          <cell r="C1807" t="str">
            <v>8041 - CP Allocation Cap Exp Amount</v>
          </cell>
        </row>
        <row r="1808">
          <cell r="B1808" t="str">
            <v>COI_8042</v>
          </cell>
          <cell r="C1808" t="str">
            <v>8042 - CP Allocation Cap Exp Amount</v>
          </cell>
        </row>
        <row r="1809">
          <cell r="B1809" t="str">
            <v>COI_8099</v>
          </cell>
          <cell r="C1809" t="str">
            <v>8099 - CP Allocation Cap Exp Amount</v>
          </cell>
        </row>
        <row r="1810">
          <cell r="B1810" t="str">
            <v>COI_8100</v>
          </cell>
          <cell r="C1810" t="str">
            <v>8100 - CP Allocation Cap Exp Amount</v>
          </cell>
        </row>
        <row r="1811">
          <cell r="B1811" t="str">
            <v>COI_8101</v>
          </cell>
          <cell r="C1811" t="str">
            <v>8101 - CP Allocation Cap Exp Amount</v>
          </cell>
        </row>
        <row r="1812">
          <cell r="B1812" t="str">
            <v>COI_8102</v>
          </cell>
          <cell r="C1812" t="str">
            <v>8102 - CP Allocation Cap Exp Amount</v>
          </cell>
        </row>
        <row r="1813">
          <cell r="B1813" t="str">
            <v>COI_8103</v>
          </cell>
          <cell r="C1813" t="str">
            <v>8103 - CP Allocation Cap Exp Amount</v>
          </cell>
        </row>
        <row r="1814">
          <cell r="B1814" t="str">
            <v>COJ_2001</v>
          </cell>
          <cell r="C1814" t="str">
            <v>2001 - GCP Allocation Cap Exp Amount</v>
          </cell>
        </row>
        <row r="1815">
          <cell r="B1815" t="str">
            <v>COJ_2003</v>
          </cell>
          <cell r="C1815" t="str">
            <v>2003 - GCP Allocation Cap Exp Amount</v>
          </cell>
        </row>
        <row r="1816">
          <cell r="B1816" t="str">
            <v>COJ_2006</v>
          </cell>
          <cell r="C1816" t="str">
            <v>2006 - GCP Allocation Cap Exp Amount</v>
          </cell>
        </row>
        <row r="1817">
          <cell r="B1817" t="str">
            <v>COJ_2009</v>
          </cell>
          <cell r="C1817" t="str">
            <v>2009 - GCP Allocation Cap Exp Amount</v>
          </cell>
        </row>
        <row r="1818">
          <cell r="B1818" t="str">
            <v>COJ_2010</v>
          </cell>
          <cell r="C1818" t="str">
            <v>2010 - GCP Allocation Cap Exp Amount</v>
          </cell>
        </row>
        <row r="1819">
          <cell r="B1819" t="str">
            <v>COJ_2012</v>
          </cell>
          <cell r="C1819" t="str">
            <v>2012 - GCP Allocation Cap Exp Amount</v>
          </cell>
        </row>
        <row r="1820">
          <cell r="B1820" t="str">
            <v>COJ_2019</v>
          </cell>
          <cell r="C1820" t="str">
            <v>2019 - GCP Allocation Cap Exp Amount</v>
          </cell>
        </row>
        <row r="1821">
          <cell r="B1821" t="str">
            <v>COJ_2020</v>
          </cell>
          <cell r="C1821" t="str">
            <v>2020 - GCP Allocation Cap Exp Amount</v>
          </cell>
        </row>
        <row r="1822">
          <cell r="B1822" t="str">
            <v>COJ_4001</v>
          </cell>
          <cell r="C1822" t="str">
            <v>4001 - GCP Allocation Cap Exp Amount</v>
          </cell>
        </row>
        <row r="1823">
          <cell r="B1823" t="str">
            <v>COJ_8002</v>
          </cell>
          <cell r="C1823" t="str">
            <v>8002 - GCP Allocation Cap Exp Amount</v>
          </cell>
        </row>
        <row r="1824">
          <cell r="B1824" t="str">
            <v>COJ_8003</v>
          </cell>
          <cell r="C1824" t="str">
            <v>8003 - GCP Allocation Cap Exp Amount</v>
          </cell>
        </row>
        <row r="1825">
          <cell r="B1825" t="str">
            <v>COJ_8004</v>
          </cell>
          <cell r="C1825" t="str">
            <v>8004 - GCP Allocation Cap Exp Amount</v>
          </cell>
        </row>
        <row r="1826">
          <cell r="B1826" t="str">
            <v>COJ_8005</v>
          </cell>
          <cell r="C1826" t="str">
            <v>8005 - GCP Allocation Cap Exp Amount</v>
          </cell>
        </row>
        <row r="1827">
          <cell r="B1827" t="str">
            <v>COJ_8007</v>
          </cell>
          <cell r="C1827" t="str">
            <v>8007 - GCP Allocation Cap Exp Amount</v>
          </cell>
        </row>
        <row r="1828">
          <cell r="B1828" t="str">
            <v>COJ_8008</v>
          </cell>
          <cell r="C1828" t="str">
            <v>8008 - GCP Allocation Cap Exp Amount</v>
          </cell>
        </row>
        <row r="1829">
          <cell r="B1829" t="str">
            <v>COJ_8010</v>
          </cell>
          <cell r="C1829" t="str">
            <v>8010 - GCP Allocation Cap Exp Amount</v>
          </cell>
        </row>
        <row r="1830">
          <cell r="B1830" t="str">
            <v>COJ_8012</v>
          </cell>
          <cell r="C1830" t="str">
            <v>8012 - GCP Allocation Cap Exp Amount</v>
          </cell>
        </row>
        <row r="1831">
          <cell r="B1831" t="str">
            <v>COJ_8016</v>
          </cell>
          <cell r="C1831" t="str">
            <v>8016 - GCP Allocation Cap Exp Amount</v>
          </cell>
        </row>
        <row r="1832">
          <cell r="B1832" t="str">
            <v>COJ_8017</v>
          </cell>
          <cell r="C1832" t="str">
            <v>8017 - GCP Allocation Cap Exp Amount</v>
          </cell>
        </row>
        <row r="1833">
          <cell r="B1833" t="str">
            <v>COJ_8020</v>
          </cell>
          <cell r="C1833" t="str">
            <v>8020 - GCP Allocation Cap Exp Amount</v>
          </cell>
        </row>
        <row r="1834">
          <cell r="B1834" t="str">
            <v>COJ_8022</v>
          </cell>
          <cell r="C1834" t="str">
            <v>8022 - GCP Allocation Cap Exp Amount</v>
          </cell>
        </row>
        <row r="1835">
          <cell r="B1835" t="str">
            <v>COJ_8023</v>
          </cell>
          <cell r="C1835" t="str">
            <v>8023 - GCP Allocation Cap Exp Amount</v>
          </cell>
        </row>
        <row r="1836">
          <cell r="B1836" t="str">
            <v>COJ_8024</v>
          </cell>
          <cell r="C1836" t="str">
            <v>8024 - GCP Allocation Cap Exp Amount</v>
          </cell>
        </row>
        <row r="1837">
          <cell r="B1837" t="str">
            <v>COJ_8025</v>
          </cell>
          <cell r="C1837" t="str">
            <v>8025 - GCP Allocation Cap Exp Amount</v>
          </cell>
        </row>
        <row r="1838">
          <cell r="B1838" t="str">
            <v>COJ_8026</v>
          </cell>
          <cell r="C1838" t="str">
            <v>8026 - GCP Allocation Cap Exp Amount</v>
          </cell>
        </row>
        <row r="1839">
          <cell r="B1839" t="str">
            <v>COJ_8031</v>
          </cell>
          <cell r="C1839" t="str">
            <v>8031 - GCP Allocation Cap Exp Amount</v>
          </cell>
        </row>
        <row r="1840">
          <cell r="B1840" t="str">
            <v>COJ_8033</v>
          </cell>
          <cell r="C1840" t="str">
            <v>8033 - GCP Allocation Cap Exp Amount</v>
          </cell>
        </row>
        <row r="1841">
          <cell r="B1841" t="str">
            <v>COJ_8035</v>
          </cell>
          <cell r="C1841" t="str">
            <v>8035 - GCP Allocation Cap Exp Amount</v>
          </cell>
        </row>
        <row r="1842">
          <cell r="B1842" t="str">
            <v>COJ_8036</v>
          </cell>
          <cell r="C1842" t="str">
            <v>8036 - GCP Allocation Cap Exp Amount</v>
          </cell>
        </row>
        <row r="1843">
          <cell r="B1843" t="str">
            <v>COJ_8037</v>
          </cell>
          <cell r="C1843" t="str">
            <v>8037 - GCP Allocation Cap Exp Amount</v>
          </cell>
        </row>
        <row r="1844">
          <cell r="B1844" t="str">
            <v>COJ_8038</v>
          </cell>
          <cell r="C1844" t="str">
            <v>8038 - GCP Allocation Cap Exp Amount</v>
          </cell>
        </row>
        <row r="1845">
          <cell r="B1845" t="str">
            <v>COJ_8039</v>
          </cell>
          <cell r="C1845" t="str">
            <v>8039 - GCP Allocation Cap Exp Amount</v>
          </cell>
        </row>
        <row r="1846">
          <cell r="B1846" t="str">
            <v>COJ_8040</v>
          </cell>
          <cell r="C1846" t="str">
            <v>8040 - GCP Allocation Cap Exp Amount</v>
          </cell>
        </row>
        <row r="1847">
          <cell r="B1847" t="str">
            <v>COJ_8041</v>
          </cell>
          <cell r="C1847" t="str">
            <v>8041 - GCP Allocation Cap Exp Amount</v>
          </cell>
        </row>
        <row r="1848">
          <cell r="B1848" t="str">
            <v>COJ_8042</v>
          </cell>
          <cell r="C1848" t="str">
            <v>8042 - GCP Allocation Cap Exp Amount</v>
          </cell>
        </row>
        <row r="1849">
          <cell r="B1849" t="str">
            <v>COJ_8099</v>
          </cell>
          <cell r="C1849" t="str">
            <v>8099 - GCP Allocation Cap Exp Amount</v>
          </cell>
        </row>
        <row r="1850">
          <cell r="B1850" t="str">
            <v>COJ_8100</v>
          </cell>
          <cell r="C1850" t="str">
            <v>8100 - GCP Allocation Cap Exp Amount</v>
          </cell>
        </row>
        <row r="1851">
          <cell r="B1851" t="str">
            <v>COJ_8101</v>
          </cell>
          <cell r="C1851" t="str">
            <v>8101 - GCP Allocation Cap Exp Amount</v>
          </cell>
        </row>
        <row r="1852">
          <cell r="B1852" t="str">
            <v>COJ_8102</v>
          </cell>
          <cell r="C1852" t="str">
            <v>8102 - GCP Allocation Cap Exp Amount</v>
          </cell>
        </row>
        <row r="1853">
          <cell r="B1853" t="str">
            <v>COJ_8103</v>
          </cell>
          <cell r="C1853" t="str">
            <v>8103 - GCP Allocation Cap Exp Amount</v>
          </cell>
        </row>
        <row r="1854">
          <cell r="B1854" t="str">
            <v>COK_2001</v>
          </cell>
          <cell r="C1854" t="str">
            <v>2001 - Energy Allocation Cap Exp Amount</v>
          </cell>
        </row>
        <row r="1855">
          <cell r="B1855" t="str">
            <v>COK_2003</v>
          </cell>
          <cell r="C1855" t="str">
            <v>2003 - Energy Allocation Cap Exp Amount</v>
          </cell>
        </row>
        <row r="1856">
          <cell r="B1856" t="str">
            <v>COK_2006</v>
          </cell>
          <cell r="C1856" t="str">
            <v>2006 - Energy Allocation Cap Exp Amount</v>
          </cell>
        </row>
        <row r="1857">
          <cell r="B1857" t="str">
            <v>COK_2009</v>
          </cell>
          <cell r="C1857" t="str">
            <v>2009 - Energy Allocation Cap Exp Amount</v>
          </cell>
        </row>
        <row r="1858">
          <cell r="B1858" t="str">
            <v>COK_2010</v>
          </cell>
          <cell r="C1858" t="str">
            <v>2010 - Energy Allocation Cap Exp Amount</v>
          </cell>
        </row>
        <row r="1859">
          <cell r="B1859" t="str">
            <v>COK_2012</v>
          </cell>
          <cell r="C1859" t="str">
            <v>2012 - Energy Allocation Cap Exp Amount</v>
          </cell>
        </row>
        <row r="1860">
          <cell r="B1860" t="str">
            <v>COK_2019</v>
          </cell>
          <cell r="C1860" t="str">
            <v>2019 - Energy Allocation Cap Exp Amount</v>
          </cell>
        </row>
        <row r="1861">
          <cell r="B1861" t="str">
            <v>COK_2020</v>
          </cell>
          <cell r="C1861" t="str">
            <v>2020 - Energy Allocation Cap Exp Amount</v>
          </cell>
        </row>
        <row r="1862">
          <cell r="B1862" t="str">
            <v>COK_4001</v>
          </cell>
          <cell r="C1862" t="str">
            <v>4001 - Energy Allocation Cap Exp Amount</v>
          </cell>
        </row>
        <row r="1863">
          <cell r="B1863" t="str">
            <v>COK_8002</v>
          </cell>
          <cell r="C1863" t="str">
            <v>8002 - Energy Allocation Cap Exp Amount</v>
          </cell>
        </row>
        <row r="1864">
          <cell r="B1864" t="str">
            <v>COK_8003</v>
          </cell>
          <cell r="C1864" t="str">
            <v>8003 - Energy Allocation Cap Exp Amount</v>
          </cell>
        </row>
        <row r="1865">
          <cell r="B1865" t="str">
            <v>COK_8004</v>
          </cell>
          <cell r="C1865" t="str">
            <v>8004 - Energy Allocation Cap Exp Amount</v>
          </cell>
        </row>
        <row r="1866">
          <cell r="B1866" t="str">
            <v>COK_8005</v>
          </cell>
          <cell r="C1866" t="str">
            <v>8005 - Energy Allocation Cap Exp Amount</v>
          </cell>
        </row>
        <row r="1867">
          <cell r="B1867" t="str">
            <v>COK_8007</v>
          </cell>
          <cell r="C1867" t="str">
            <v>8007 - Energy Allocation Cap Exp Amount</v>
          </cell>
        </row>
        <row r="1868">
          <cell r="B1868" t="str">
            <v>COK_8008</v>
          </cell>
          <cell r="C1868" t="str">
            <v>8008 - Energy Allocation Cap Exp Amount</v>
          </cell>
        </row>
        <row r="1869">
          <cell r="B1869" t="str">
            <v>COK_8010</v>
          </cell>
          <cell r="C1869" t="str">
            <v>8010 - Energy Allocation Cap Exp Amount</v>
          </cell>
        </row>
        <row r="1870">
          <cell r="B1870" t="str">
            <v>COK_8012</v>
          </cell>
          <cell r="C1870" t="str">
            <v>8012 - Energy Allocation Cap Exp Amount</v>
          </cell>
        </row>
        <row r="1871">
          <cell r="B1871" t="str">
            <v>COK_8016</v>
          </cell>
          <cell r="C1871" t="str">
            <v>8016 - Energy Allocation Cap Exp Amount</v>
          </cell>
        </row>
        <row r="1872">
          <cell r="B1872" t="str">
            <v>COK_8017</v>
          </cell>
          <cell r="C1872" t="str">
            <v>8017 - Energy Allocation Cap Exp Amount</v>
          </cell>
        </row>
        <row r="1873">
          <cell r="B1873" t="str">
            <v>COK_8020</v>
          </cell>
          <cell r="C1873" t="str">
            <v>8020 - Energy Allocation Cap Exp Amount</v>
          </cell>
        </row>
        <row r="1874">
          <cell r="B1874" t="str">
            <v>COK_8022</v>
          </cell>
          <cell r="C1874" t="str">
            <v>8022 - Energy Allocation Cap Exp Amount</v>
          </cell>
        </row>
        <row r="1875">
          <cell r="B1875" t="str">
            <v>COK_8023</v>
          </cell>
          <cell r="C1875" t="str">
            <v>8023 - Energy Allocation Cap Exp Amount</v>
          </cell>
        </row>
        <row r="1876">
          <cell r="B1876" t="str">
            <v>COK_8024</v>
          </cell>
          <cell r="C1876" t="str">
            <v>8024 - Energy Allocation Cap Exp Amount</v>
          </cell>
        </row>
        <row r="1877">
          <cell r="B1877" t="str">
            <v>COK_8025</v>
          </cell>
          <cell r="C1877" t="str">
            <v>8025 - Energy Allocation Cap Exp Amount</v>
          </cell>
        </row>
        <row r="1878">
          <cell r="B1878" t="str">
            <v>COK_8026</v>
          </cell>
          <cell r="C1878" t="str">
            <v>8026 - Energy Allocation Cap Exp Amount</v>
          </cell>
        </row>
        <row r="1879">
          <cell r="B1879" t="str">
            <v>COK_8031</v>
          </cell>
          <cell r="C1879" t="str">
            <v>8031 - Energy Allocation Cap Exp Amount</v>
          </cell>
        </row>
        <row r="1880">
          <cell r="B1880" t="str">
            <v>COK_8033</v>
          </cell>
          <cell r="C1880" t="str">
            <v>8033 - Energy Allocation Cap Exp Amount</v>
          </cell>
        </row>
        <row r="1881">
          <cell r="B1881" t="str">
            <v>COK_8035</v>
          </cell>
          <cell r="C1881" t="str">
            <v>8035 - Energy Allocation Cap Exp Amount</v>
          </cell>
        </row>
        <row r="1882">
          <cell r="B1882" t="str">
            <v>COK_8036</v>
          </cell>
          <cell r="C1882" t="str">
            <v>8036 - Energy Allocation Cap Exp Amount</v>
          </cell>
        </row>
        <row r="1883">
          <cell r="B1883" t="str">
            <v>COK_8037</v>
          </cell>
          <cell r="C1883" t="str">
            <v>8037 - Energy Allocation Cap Exp Amount</v>
          </cell>
        </row>
        <row r="1884">
          <cell r="B1884" t="str">
            <v>COK_8038</v>
          </cell>
          <cell r="C1884" t="str">
            <v>8038 - Energy Allocation Cap Exp Amount</v>
          </cell>
        </row>
        <row r="1885">
          <cell r="B1885" t="str">
            <v>COK_8039</v>
          </cell>
          <cell r="C1885" t="str">
            <v>8039 - Energy Allocation Cap Exp Amount</v>
          </cell>
        </row>
        <row r="1886">
          <cell r="B1886" t="str">
            <v>COK_8040</v>
          </cell>
          <cell r="C1886" t="str">
            <v>8040 - Energy Allocation Cap Exp Amount</v>
          </cell>
        </row>
        <row r="1887">
          <cell r="B1887" t="str">
            <v>COK_8041</v>
          </cell>
          <cell r="C1887" t="str">
            <v>8041 - Energy Allocation Cap Exp Amount</v>
          </cell>
        </row>
        <row r="1888">
          <cell r="B1888" t="str">
            <v>COK_8042</v>
          </cell>
          <cell r="C1888" t="str">
            <v>8042 - Energy Allocation Cap Exp Amount</v>
          </cell>
        </row>
        <row r="1889">
          <cell r="B1889" t="str">
            <v>COK_8099</v>
          </cell>
          <cell r="C1889" t="str">
            <v>8099 - Energy Allocation Cap Exp Amount</v>
          </cell>
        </row>
        <row r="1890">
          <cell r="B1890" t="str">
            <v>COK_8100</v>
          </cell>
          <cell r="C1890" t="str">
            <v>8100 - Energy Allocation Cap Exp Amount</v>
          </cell>
        </row>
        <row r="1891">
          <cell r="B1891" t="str">
            <v>COK_8101</v>
          </cell>
          <cell r="C1891" t="str">
            <v>8101 - Energy Allocation Cap Exp Amount</v>
          </cell>
        </row>
        <row r="1892">
          <cell r="B1892" t="str">
            <v>COK_8102</v>
          </cell>
          <cell r="C1892" t="str">
            <v>8102 - Energy Allocation Cap Exp Amount</v>
          </cell>
        </row>
        <row r="1893">
          <cell r="B1893" t="str">
            <v>COK_8103</v>
          </cell>
          <cell r="C1893" t="str">
            <v>8103 - Energy Allocation Cap Exp Amount</v>
          </cell>
        </row>
        <row r="1894">
          <cell r="B1894" t="str">
            <v>COL_2001</v>
          </cell>
          <cell r="C1894" t="str">
            <v>2001 - CP Jurisdictional Factor</v>
          </cell>
        </row>
        <row r="1895">
          <cell r="B1895" t="str">
            <v>COL_2003</v>
          </cell>
          <cell r="C1895" t="str">
            <v>2003 - CP Jurisdictional Factor</v>
          </cell>
        </row>
        <row r="1896">
          <cell r="B1896" t="str">
            <v>COL_2006</v>
          </cell>
          <cell r="C1896" t="str">
            <v>2006 - CP Jurisdictional Factor</v>
          </cell>
        </row>
        <row r="1897">
          <cell r="B1897" t="str">
            <v>COL_2009</v>
          </cell>
          <cell r="C1897" t="str">
            <v>2009 - CP Jurisdictional Factor</v>
          </cell>
        </row>
        <row r="1898">
          <cell r="B1898" t="str">
            <v>COL_2010</v>
          </cell>
          <cell r="C1898" t="str">
            <v>2010 - CP Jurisdictional Factor</v>
          </cell>
        </row>
        <row r="1899">
          <cell r="B1899" t="str">
            <v>COL_2012</v>
          </cell>
          <cell r="C1899" t="str">
            <v>2012 - CP Jurisdictional Factor</v>
          </cell>
        </row>
        <row r="1900">
          <cell r="B1900" t="str">
            <v>COL_2019</v>
          </cell>
          <cell r="C1900" t="str">
            <v>2019 - CP Jurisdictional Factor</v>
          </cell>
        </row>
        <row r="1901">
          <cell r="B1901" t="str">
            <v>COL_2020</v>
          </cell>
          <cell r="C1901" t="str">
            <v>2020 - CP Jurisdictional Factor</v>
          </cell>
        </row>
        <row r="1902">
          <cell r="B1902" t="str">
            <v>COL_4001</v>
          </cell>
          <cell r="C1902" t="str">
            <v>4001 - CP Jurisdictional Factor</v>
          </cell>
        </row>
        <row r="1903">
          <cell r="B1903" t="str">
            <v>COL_8002</v>
          </cell>
          <cell r="C1903" t="str">
            <v>8002 - CP Jurisdictional Factor</v>
          </cell>
        </row>
        <row r="1904">
          <cell r="B1904" t="str">
            <v>COL_8003</v>
          </cell>
          <cell r="C1904" t="str">
            <v>8003 - CP Jurisdictional Factor</v>
          </cell>
        </row>
        <row r="1905">
          <cell r="B1905" t="str">
            <v>COL_8004</v>
          </cell>
          <cell r="C1905" t="str">
            <v>8004 - CP Jurisdictional Factor</v>
          </cell>
        </row>
        <row r="1906">
          <cell r="B1906" t="str">
            <v>COL_8005</v>
          </cell>
          <cell r="C1906" t="str">
            <v>8005 - CP Jurisdictional Factor</v>
          </cell>
        </row>
        <row r="1907">
          <cell r="B1907" t="str">
            <v>COL_8007</v>
          </cell>
          <cell r="C1907" t="str">
            <v>8007 - CP Jurisdictional Factor</v>
          </cell>
        </row>
        <row r="1908">
          <cell r="B1908" t="str">
            <v>COL_8008</v>
          </cell>
          <cell r="C1908" t="str">
            <v>8008 - CP Jurisdictional Factor</v>
          </cell>
        </row>
        <row r="1909">
          <cell r="B1909" t="str">
            <v>COL_8010</v>
          </cell>
          <cell r="C1909" t="str">
            <v>8010 - CP Jurisdictional Factor</v>
          </cell>
        </row>
        <row r="1910">
          <cell r="B1910" t="str">
            <v>COL_8012</v>
          </cell>
          <cell r="C1910" t="str">
            <v>8012 - CP Jurisdictional Factor</v>
          </cell>
        </row>
        <row r="1911">
          <cell r="B1911" t="str">
            <v>COL_8016</v>
          </cell>
          <cell r="C1911" t="str">
            <v>8016 - CP Jurisdictional Factor</v>
          </cell>
        </row>
        <row r="1912">
          <cell r="B1912" t="str">
            <v>COL_8017</v>
          </cell>
          <cell r="C1912" t="str">
            <v>8017 - CP Jurisdictional Factor</v>
          </cell>
        </row>
        <row r="1913">
          <cell r="B1913" t="str">
            <v>COL_8020</v>
          </cell>
          <cell r="C1913" t="str">
            <v>8020 - CP Jurisdictional Factor</v>
          </cell>
        </row>
        <row r="1914">
          <cell r="B1914" t="str">
            <v>COL_8022</v>
          </cell>
          <cell r="C1914" t="str">
            <v>8022 - CP Jurisdictional Factor</v>
          </cell>
        </row>
        <row r="1915">
          <cell r="B1915" t="str">
            <v>COL_8023</v>
          </cell>
          <cell r="C1915" t="str">
            <v>8023 - CP Jurisdictional Factor</v>
          </cell>
        </row>
        <row r="1916">
          <cell r="B1916" t="str">
            <v>COL_8024</v>
          </cell>
          <cell r="C1916" t="str">
            <v>8024 - CP Jurisdictional Factor</v>
          </cell>
        </row>
        <row r="1917">
          <cell r="B1917" t="str">
            <v>COL_8025</v>
          </cell>
          <cell r="C1917" t="str">
            <v>8025 - CP Jurisdictional Factor</v>
          </cell>
        </row>
        <row r="1918">
          <cell r="B1918" t="str">
            <v>COL_8026</v>
          </cell>
          <cell r="C1918" t="str">
            <v>8026 - CP Jurisdictional Factor</v>
          </cell>
        </row>
        <row r="1919">
          <cell r="B1919" t="str">
            <v>COL_8031</v>
          </cell>
          <cell r="C1919" t="str">
            <v>8031 - CP Jurisdictional Factor</v>
          </cell>
        </row>
        <row r="1920">
          <cell r="B1920" t="str">
            <v>COL_8033</v>
          </cell>
          <cell r="C1920" t="str">
            <v>8033 - CP Jurisdictional Factor</v>
          </cell>
        </row>
        <row r="1921">
          <cell r="B1921" t="str">
            <v>COL_8035</v>
          </cell>
          <cell r="C1921" t="str">
            <v>8035 - CP Jurisdictional Factor</v>
          </cell>
        </row>
        <row r="1922">
          <cell r="B1922" t="str">
            <v>COL_8036</v>
          </cell>
          <cell r="C1922" t="str">
            <v>8036 - CP Jurisdictional Factor</v>
          </cell>
        </row>
        <row r="1923">
          <cell r="B1923" t="str">
            <v>COL_8037</v>
          </cell>
          <cell r="C1923" t="str">
            <v>8037 - CP Jurisdictional Factor</v>
          </cell>
        </row>
        <row r="1924">
          <cell r="B1924" t="str">
            <v>COL_8038</v>
          </cell>
          <cell r="C1924" t="str">
            <v>8038 - CP Jurisdictional Factor</v>
          </cell>
        </row>
        <row r="1925">
          <cell r="B1925" t="str">
            <v>COL_8039</v>
          </cell>
          <cell r="C1925" t="str">
            <v>8039 - CP Jurisdictional Factor</v>
          </cell>
        </row>
        <row r="1926">
          <cell r="B1926" t="str">
            <v>COL_8040</v>
          </cell>
          <cell r="C1926" t="str">
            <v>8040 - CP Jurisdictional Factor</v>
          </cell>
        </row>
        <row r="1927">
          <cell r="B1927" t="str">
            <v>COL_8041</v>
          </cell>
          <cell r="C1927" t="str">
            <v>8041 - CP Jurisdictional Factor</v>
          </cell>
        </row>
        <row r="1928">
          <cell r="B1928" t="str">
            <v>COL_8042</v>
          </cell>
          <cell r="C1928" t="str">
            <v>8042 - CP Jurisdictional Factor</v>
          </cell>
        </row>
        <row r="1929">
          <cell r="B1929" t="str">
            <v>COL_8099</v>
          </cell>
          <cell r="C1929" t="str">
            <v>8099 - CP Jurisdictional Factor</v>
          </cell>
        </row>
        <row r="1930">
          <cell r="B1930" t="str">
            <v>COL_8100</v>
          </cell>
          <cell r="C1930" t="str">
            <v>8100 - CP Jurisdictional Factor</v>
          </cell>
        </row>
        <row r="1931">
          <cell r="B1931" t="str">
            <v>COL_8101</v>
          </cell>
          <cell r="C1931" t="str">
            <v>8101 - CP Jurisdictional Factor</v>
          </cell>
        </row>
        <row r="1932">
          <cell r="B1932" t="str">
            <v>COL_8102</v>
          </cell>
          <cell r="C1932" t="str">
            <v>8102 - CP Jurisdictional Factor</v>
          </cell>
        </row>
        <row r="1933">
          <cell r="B1933" t="str">
            <v>COL_8103</v>
          </cell>
          <cell r="C1933" t="str">
            <v>8103 - CP Jurisdictional Factor</v>
          </cell>
        </row>
        <row r="1934">
          <cell r="B1934" t="str">
            <v>COM_2001</v>
          </cell>
          <cell r="C1934" t="str">
            <v>2001 - GCP Jurisdictional Factor</v>
          </cell>
        </row>
        <row r="1935">
          <cell r="B1935" t="str">
            <v>COM_2003</v>
          </cell>
          <cell r="C1935" t="str">
            <v>2003 - GCP Jurisdictional Factor</v>
          </cell>
        </row>
        <row r="1936">
          <cell r="B1936" t="str">
            <v>COM_2006</v>
          </cell>
          <cell r="C1936" t="str">
            <v>2006 - GCP Jurisdictional Factor</v>
          </cell>
        </row>
        <row r="1937">
          <cell r="B1937" t="str">
            <v>COM_2009</v>
          </cell>
          <cell r="C1937" t="str">
            <v>2009 - GCP Jurisdictional Factor</v>
          </cell>
        </row>
        <row r="1938">
          <cell r="B1938" t="str">
            <v>COM_2010</v>
          </cell>
          <cell r="C1938" t="str">
            <v>2010 - GCP Jurisdictional Factor</v>
          </cell>
        </row>
        <row r="1939">
          <cell r="B1939" t="str">
            <v>COM_2012</v>
          </cell>
          <cell r="C1939" t="str">
            <v>2012 - GCP Jurisdictional Factor</v>
          </cell>
        </row>
        <row r="1940">
          <cell r="B1940" t="str">
            <v>COM_2019</v>
          </cell>
          <cell r="C1940" t="str">
            <v>2019 - GCP Jurisdictional Factor</v>
          </cell>
        </row>
        <row r="1941">
          <cell r="B1941" t="str">
            <v>COM_2020</v>
          </cell>
          <cell r="C1941" t="str">
            <v>2020 - GCP Jurisdictional Factor</v>
          </cell>
        </row>
        <row r="1942">
          <cell r="B1942" t="str">
            <v>COM_4001</v>
          </cell>
          <cell r="C1942" t="str">
            <v>4001 - GCP Jurisdictional Factor</v>
          </cell>
        </row>
        <row r="1943">
          <cell r="B1943" t="str">
            <v>COM_8002</v>
          </cell>
          <cell r="C1943" t="str">
            <v>8002 - GCP Jurisdictional Factor</v>
          </cell>
        </row>
        <row r="1944">
          <cell r="B1944" t="str">
            <v>COM_8003</v>
          </cell>
          <cell r="C1944" t="str">
            <v>8003 - GCP Jurisdictional Factor</v>
          </cell>
        </row>
        <row r="1945">
          <cell r="B1945" t="str">
            <v>COM_8004</v>
          </cell>
          <cell r="C1945" t="str">
            <v>8004 - GCP Jurisdictional Factor</v>
          </cell>
        </row>
        <row r="1946">
          <cell r="B1946" t="str">
            <v>COM_8005</v>
          </cell>
          <cell r="C1946" t="str">
            <v>8005 - GCP Jurisdictional Factor</v>
          </cell>
        </row>
        <row r="1947">
          <cell r="B1947" t="str">
            <v>COM_8007</v>
          </cell>
          <cell r="C1947" t="str">
            <v>8007 - GCP Jurisdictional Factor</v>
          </cell>
        </row>
        <row r="1948">
          <cell r="B1948" t="str">
            <v>COM_8008</v>
          </cell>
          <cell r="C1948" t="str">
            <v>8008 - GCP Jurisdictional Factor</v>
          </cell>
        </row>
        <row r="1949">
          <cell r="B1949" t="str">
            <v>COM_8010</v>
          </cell>
          <cell r="C1949" t="str">
            <v>8010 - GCP Jurisdictional Factor</v>
          </cell>
        </row>
        <row r="1950">
          <cell r="B1950" t="str">
            <v>COM_8012</v>
          </cell>
          <cell r="C1950" t="str">
            <v>8012 - GCP Jurisdictional Factor</v>
          </cell>
        </row>
        <row r="1951">
          <cell r="B1951" t="str">
            <v>COM_8016</v>
          </cell>
          <cell r="C1951" t="str">
            <v>8016 - GCP Jurisdictional Factor</v>
          </cell>
        </row>
        <row r="1952">
          <cell r="B1952" t="str">
            <v>COM_8017</v>
          </cell>
          <cell r="C1952" t="str">
            <v>8017 - GCP Jurisdictional Factor</v>
          </cell>
        </row>
        <row r="1953">
          <cell r="B1953" t="str">
            <v>COM_8020</v>
          </cell>
          <cell r="C1953" t="str">
            <v>8020 - GCP Jurisdictional Factor</v>
          </cell>
        </row>
        <row r="1954">
          <cell r="B1954" t="str">
            <v>COM_8022</v>
          </cell>
          <cell r="C1954" t="str">
            <v>8022 - GCP Jurisdictional Factor</v>
          </cell>
        </row>
        <row r="1955">
          <cell r="B1955" t="str">
            <v>COM_8023</v>
          </cell>
          <cell r="C1955" t="str">
            <v>8023 - GCP Jurisdictional Factor</v>
          </cell>
        </row>
        <row r="1956">
          <cell r="B1956" t="str">
            <v>COM_8024</v>
          </cell>
          <cell r="C1956" t="str">
            <v>8024 - GCP Jurisdictional Factor</v>
          </cell>
        </row>
        <row r="1957">
          <cell r="B1957" t="str">
            <v>COM_8025</v>
          </cell>
          <cell r="C1957" t="str">
            <v>8025 - GCP Jurisdictional Factor</v>
          </cell>
        </row>
        <row r="1958">
          <cell r="B1958" t="str">
            <v>COM_8026</v>
          </cell>
          <cell r="C1958" t="str">
            <v>8026 - GCP Jurisdictional Factor</v>
          </cell>
        </row>
        <row r="1959">
          <cell r="B1959" t="str">
            <v>COM_8031</v>
          </cell>
          <cell r="C1959" t="str">
            <v>8031 - GCP Jurisdictional Factor</v>
          </cell>
        </row>
        <row r="1960">
          <cell r="B1960" t="str">
            <v>COM_8033</v>
          </cell>
          <cell r="C1960" t="str">
            <v>8033 - GCP Jurisdictional Factor</v>
          </cell>
        </row>
        <row r="1961">
          <cell r="B1961" t="str">
            <v>COM_8035</v>
          </cell>
          <cell r="C1961" t="str">
            <v>8035 - GCP Jurisdictional Factor</v>
          </cell>
        </row>
        <row r="1962">
          <cell r="B1962" t="str">
            <v>COM_8036</v>
          </cell>
          <cell r="C1962" t="str">
            <v>8036 - GCP Jurisdictional Factor</v>
          </cell>
        </row>
        <row r="1963">
          <cell r="B1963" t="str">
            <v>COM_8037</v>
          </cell>
          <cell r="C1963" t="str">
            <v>8037 - GCP Jurisdictional Factor</v>
          </cell>
        </row>
        <row r="1964">
          <cell r="B1964" t="str">
            <v>COM_8038</v>
          </cell>
          <cell r="C1964" t="str">
            <v>8038 - GCP Jurisdictional Factor</v>
          </cell>
        </row>
        <row r="1965">
          <cell r="B1965" t="str">
            <v>COM_8039</v>
          </cell>
          <cell r="C1965" t="str">
            <v>8039 - GCP Jurisdictional Factor</v>
          </cell>
        </row>
        <row r="1966">
          <cell r="B1966" t="str">
            <v>COM_8040</v>
          </cell>
          <cell r="C1966" t="str">
            <v>8040 - GCP Jurisdictional Factor</v>
          </cell>
        </row>
        <row r="1967">
          <cell r="B1967" t="str">
            <v>COM_8041</v>
          </cell>
          <cell r="C1967" t="str">
            <v>8041 - GCP Jurisdictional Factor</v>
          </cell>
        </row>
        <row r="1968">
          <cell r="B1968" t="str">
            <v>COM_8042</v>
          </cell>
          <cell r="C1968" t="str">
            <v>8042 - GCP Jurisdictional Factor</v>
          </cell>
        </row>
        <row r="1969">
          <cell r="B1969" t="str">
            <v>COM_8099</v>
          </cell>
          <cell r="C1969" t="str">
            <v>8099 - GCP Jurisdictional Factor</v>
          </cell>
        </row>
        <row r="1970">
          <cell r="B1970" t="str">
            <v>COM_8100</v>
          </cell>
          <cell r="C1970" t="str">
            <v>8100 - GCP Jurisdictional Factor</v>
          </cell>
        </row>
        <row r="1971">
          <cell r="B1971" t="str">
            <v>COM_8101</v>
          </cell>
          <cell r="C1971" t="str">
            <v>8101 - GCP Jurisdictional Factor</v>
          </cell>
        </row>
        <row r="1972">
          <cell r="B1972" t="str">
            <v>COM_8102</v>
          </cell>
          <cell r="C1972" t="str">
            <v>8102 - GCP Jurisdictional Factor</v>
          </cell>
        </row>
        <row r="1973">
          <cell r="B1973" t="str">
            <v>COM_8103</v>
          </cell>
          <cell r="C1973" t="str">
            <v>8103 - GCP Jurisdictional Factor</v>
          </cell>
        </row>
        <row r="1974">
          <cell r="B1974" t="str">
            <v>CON_2001</v>
          </cell>
          <cell r="C1974" t="str">
            <v>2001 - Energy Jurisdictional Factor</v>
          </cell>
        </row>
        <row r="1975">
          <cell r="B1975" t="str">
            <v>CON_2003</v>
          </cell>
          <cell r="C1975" t="str">
            <v>2003 - Energy Jurisdictional Factor</v>
          </cell>
        </row>
        <row r="1976">
          <cell r="B1976" t="str">
            <v>CON_2006</v>
          </cell>
          <cell r="C1976" t="str">
            <v>2006 - Energy Jurisdictional Factor</v>
          </cell>
        </row>
        <row r="1977">
          <cell r="B1977" t="str">
            <v>CON_2009</v>
          </cell>
          <cell r="C1977" t="str">
            <v>2009 - Energy Jurisdictional Factor</v>
          </cell>
        </row>
        <row r="1978">
          <cell r="B1978" t="str">
            <v>CON_2010</v>
          </cell>
          <cell r="C1978" t="str">
            <v>2010 - Energy Jurisdictional Factor</v>
          </cell>
        </row>
        <row r="1979">
          <cell r="B1979" t="str">
            <v>CON_2012</v>
          </cell>
          <cell r="C1979" t="str">
            <v>2012 - Energy Jurisdictional Factor</v>
          </cell>
        </row>
        <row r="1980">
          <cell r="B1980" t="str">
            <v>CON_2019</v>
          </cell>
          <cell r="C1980" t="str">
            <v>2019 - Energy Jurisdictional Factor</v>
          </cell>
        </row>
        <row r="1981">
          <cell r="B1981" t="str">
            <v>CON_2020</v>
          </cell>
          <cell r="C1981" t="str">
            <v>2020 - Energy Jurisdictional Factor</v>
          </cell>
        </row>
        <row r="1982">
          <cell r="B1982" t="str">
            <v>CON_4001</v>
          </cell>
          <cell r="C1982" t="str">
            <v>4001 - Energy Jurisdictional Factor</v>
          </cell>
        </row>
        <row r="1983">
          <cell r="B1983" t="str">
            <v>CON_8002</v>
          </cell>
          <cell r="C1983" t="str">
            <v>8002 - Energy Jurisdictional Factor</v>
          </cell>
        </row>
        <row r="1984">
          <cell r="B1984" t="str">
            <v>CON_8003</v>
          </cell>
          <cell r="C1984" t="str">
            <v>8003 - Energy Jurisdictional Factor</v>
          </cell>
        </row>
        <row r="1985">
          <cell r="B1985" t="str">
            <v>CON_8004</v>
          </cell>
          <cell r="C1985" t="str">
            <v>8004 - Energy Jurisdictional Factor</v>
          </cell>
        </row>
        <row r="1986">
          <cell r="B1986" t="str">
            <v>CON_8005</v>
          </cell>
          <cell r="C1986" t="str">
            <v>8005 - Energy Jurisdictional Factor</v>
          </cell>
        </row>
        <row r="1987">
          <cell r="B1987" t="str">
            <v>CON_8007</v>
          </cell>
          <cell r="C1987" t="str">
            <v>8007 - Energy Jurisdictional Factor</v>
          </cell>
        </row>
        <row r="1988">
          <cell r="B1988" t="str">
            <v>CON_8008</v>
          </cell>
          <cell r="C1988" t="str">
            <v>8008 - Energy Jurisdictional Factor</v>
          </cell>
        </row>
        <row r="1989">
          <cell r="B1989" t="str">
            <v>CON_8010</v>
          </cell>
          <cell r="C1989" t="str">
            <v>8010 - Energy Jurisdictional Factor</v>
          </cell>
        </row>
        <row r="1990">
          <cell r="B1990" t="str">
            <v>CON_8012</v>
          </cell>
          <cell r="C1990" t="str">
            <v>8012 - Energy Jurisdictional Factor</v>
          </cell>
        </row>
        <row r="1991">
          <cell r="B1991" t="str">
            <v>CON_8016</v>
          </cell>
          <cell r="C1991" t="str">
            <v>8016 - Energy Jurisdictional Factor</v>
          </cell>
        </row>
        <row r="1992">
          <cell r="B1992" t="str">
            <v>CON_8017</v>
          </cell>
          <cell r="C1992" t="str">
            <v>8017 - Energy Jurisdictional Factor</v>
          </cell>
        </row>
        <row r="1993">
          <cell r="B1993" t="str">
            <v>CON_8020</v>
          </cell>
          <cell r="C1993" t="str">
            <v>8020 - Energy Jurisdictional Factor</v>
          </cell>
        </row>
        <row r="1994">
          <cell r="B1994" t="str">
            <v>CON_8022</v>
          </cell>
          <cell r="C1994" t="str">
            <v>8022 - Energy Jurisdictional Factor</v>
          </cell>
        </row>
        <row r="1995">
          <cell r="B1995" t="str">
            <v>CON_8023</v>
          </cell>
          <cell r="C1995" t="str">
            <v>8023 - Energy Jurisdictional Factor</v>
          </cell>
        </row>
        <row r="1996">
          <cell r="B1996" t="str">
            <v>CON_8024</v>
          </cell>
          <cell r="C1996" t="str">
            <v>8024 - Energy Jurisdictional Factor</v>
          </cell>
        </row>
        <row r="1997">
          <cell r="B1997" t="str">
            <v>CON_8025</v>
          </cell>
          <cell r="C1997" t="str">
            <v>8025 - Energy Jurisdictional Factor</v>
          </cell>
        </row>
        <row r="1998">
          <cell r="B1998" t="str">
            <v>CON_8026</v>
          </cell>
          <cell r="C1998" t="str">
            <v>8026 - Energy Jurisdictional Factor</v>
          </cell>
        </row>
        <row r="1999">
          <cell r="B1999" t="str">
            <v>CON_8031</v>
          </cell>
          <cell r="C1999" t="str">
            <v>8031 - Energy Jurisdictional Factor</v>
          </cell>
        </row>
        <row r="2000">
          <cell r="B2000" t="str">
            <v>CON_8033</v>
          </cell>
          <cell r="C2000" t="str">
            <v>8033 - Energy Jurisdictional Factor</v>
          </cell>
        </row>
        <row r="2001">
          <cell r="B2001" t="str">
            <v>CON_8035</v>
          </cell>
          <cell r="C2001" t="str">
            <v>8035 - Energy Jurisdictional Factor</v>
          </cell>
        </row>
        <row r="2002">
          <cell r="B2002" t="str">
            <v>CON_8036</v>
          </cell>
          <cell r="C2002" t="str">
            <v>8036 - Energy Jurisdictional Factor</v>
          </cell>
        </row>
        <row r="2003">
          <cell r="B2003" t="str">
            <v>CON_8037</v>
          </cell>
          <cell r="C2003" t="str">
            <v>8037 - Energy Jurisdictional Factor</v>
          </cell>
        </row>
        <row r="2004">
          <cell r="B2004" t="str">
            <v>CON_8038</v>
          </cell>
          <cell r="C2004" t="str">
            <v>8038 - Energy Jurisdictional Factor</v>
          </cell>
        </row>
        <row r="2005">
          <cell r="B2005" t="str">
            <v>CON_8039</v>
          </cell>
          <cell r="C2005" t="str">
            <v>8039 - Energy Jurisdictional Factor</v>
          </cell>
        </row>
        <row r="2006">
          <cell r="B2006" t="str">
            <v>CON_8040</v>
          </cell>
          <cell r="C2006" t="str">
            <v>8040 - Energy Jurisdictional Factor</v>
          </cell>
        </row>
        <row r="2007">
          <cell r="B2007" t="str">
            <v>CON_8041</v>
          </cell>
          <cell r="C2007" t="str">
            <v>8041 - Energy Jurisdictional Factor</v>
          </cell>
        </row>
        <row r="2008">
          <cell r="B2008" t="str">
            <v>CON_8042</v>
          </cell>
          <cell r="C2008" t="str">
            <v>8042 - Energy Jurisdictional Factor</v>
          </cell>
        </row>
        <row r="2009">
          <cell r="B2009" t="str">
            <v>CON_8099</v>
          </cell>
          <cell r="C2009" t="str">
            <v>8099 - Energy Jurisdictional Factor</v>
          </cell>
        </row>
        <row r="2010">
          <cell r="B2010" t="str">
            <v>CON_8100</v>
          </cell>
          <cell r="C2010" t="str">
            <v>8100 - Energy Jurisdictional Factor</v>
          </cell>
        </row>
        <row r="2011">
          <cell r="B2011" t="str">
            <v>CON_8101</v>
          </cell>
          <cell r="C2011" t="str">
            <v>8101 - Energy Jurisdictional Factor</v>
          </cell>
        </row>
        <row r="2012">
          <cell r="B2012" t="str">
            <v>CON_8102</v>
          </cell>
          <cell r="C2012" t="str">
            <v>8102 - Energy Jurisdictional Factor</v>
          </cell>
        </row>
        <row r="2013">
          <cell r="B2013" t="str">
            <v>CON_8103</v>
          </cell>
          <cell r="C2013" t="str">
            <v>8103 - Energy Jurisdictional Factor</v>
          </cell>
        </row>
        <row r="2014">
          <cell r="B2014" t="str">
            <v>COO_2001</v>
          </cell>
          <cell r="C2014" t="str">
            <v>2001 - CP Jurisdictional Cap Exp Amount</v>
          </cell>
        </row>
        <row r="2015">
          <cell r="B2015" t="str">
            <v>COO_2003</v>
          </cell>
          <cell r="C2015" t="str">
            <v>2003 - CP Jurisdictional Cap Exp Amount</v>
          </cell>
        </row>
        <row r="2016">
          <cell r="B2016" t="str">
            <v>COO_2006</v>
          </cell>
          <cell r="C2016" t="str">
            <v>2006 - CP Jurisdictional Cap Exp Amount</v>
          </cell>
        </row>
        <row r="2017">
          <cell r="B2017" t="str">
            <v>COO_2009</v>
          </cell>
          <cell r="C2017" t="str">
            <v>2009 - CP Jurisdictional Cap Exp Amount</v>
          </cell>
        </row>
        <row r="2018">
          <cell r="B2018" t="str">
            <v>COO_2010</v>
          </cell>
          <cell r="C2018" t="str">
            <v>2010 - CP Jurisdictional Cap Exp Amount</v>
          </cell>
        </row>
        <row r="2019">
          <cell r="B2019" t="str">
            <v>COO_2012</v>
          </cell>
          <cell r="C2019" t="str">
            <v>2012 - CP Jurisdictional Cap Exp Amount</v>
          </cell>
        </row>
        <row r="2020">
          <cell r="B2020" t="str">
            <v>COO_2019</v>
          </cell>
          <cell r="C2020" t="str">
            <v>2019 - CP Jurisdictional Cap Exp Amount</v>
          </cell>
        </row>
        <row r="2021">
          <cell r="B2021" t="str">
            <v>COO_2020</v>
          </cell>
          <cell r="C2021" t="str">
            <v>2020 - CP Jurisdictional Cap Exp Amount</v>
          </cell>
        </row>
        <row r="2022">
          <cell r="B2022" t="str">
            <v>COO_4001</v>
          </cell>
          <cell r="C2022" t="str">
            <v>4001 - CP Jurisdictional Cap Exp Amount</v>
          </cell>
        </row>
        <row r="2023">
          <cell r="B2023" t="str">
            <v>COO_8002</v>
          </cell>
          <cell r="C2023" t="str">
            <v>8002 - CP Jurisdictional Cap Exp Amount</v>
          </cell>
        </row>
        <row r="2024">
          <cell r="B2024" t="str">
            <v>COO_8003</v>
          </cell>
          <cell r="C2024" t="str">
            <v>8003 - CP Jurisdictional Cap Exp Amount</v>
          </cell>
        </row>
        <row r="2025">
          <cell r="B2025" t="str">
            <v>COO_8004</v>
          </cell>
          <cell r="C2025" t="str">
            <v>8004 - CP Jurisdictional Cap Exp Amount</v>
          </cell>
        </row>
        <row r="2026">
          <cell r="B2026" t="str">
            <v>COO_8005</v>
          </cell>
          <cell r="C2026" t="str">
            <v>8005 - CP Jurisdictional Cap Exp Amount</v>
          </cell>
        </row>
        <row r="2027">
          <cell r="B2027" t="str">
            <v>COO_8007</v>
          </cell>
          <cell r="C2027" t="str">
            <v>8007 - CP Jurisdictional Cap Exp Amount</v>
          </cell>
        </row>
        <row r="2028">
          <cell r="B2028" t="str">
            <v>COO_8008</v>
          </cell>
          <cell r="C2028" t="str">
            <v>8008 - CP Jurisdictional Cap Exp Amount</v>
          </cell>
        </row>
        <row r="2029">
          <cell r="B2029" t="str">
            <v>COO_8010</v>
          </cell>
          <cell r="C2029" t="str">
            <v>8010 - CP Jurisdictional Cap Exp Amount</v>
          </cell>
        </row>
        <row r="2030">
          <cell r="B2030" t="str">
            <v>COO_8012</v>
          </cell>
          <cell r="C2030" t="str">
            <v>8012 - CP Jurisdictional Cap Exp Amount</v>
          </cell>
        </row>
        <row r="2031">
          <cell r="B2031" t="str">
            <v>COO_8016</v>
          </cell>
          <cell r="C2031" t="str">
            <v>8016 - CP Jurisdictional Cap Exp Amount</v>
          </cell>
        </row>
        <row r="2032">
          <cell r="B2032" t="str">
            <v>COO_8017</v>
          </cell>
          <cell r="C2032" t="str">
            <v>8017 - CP Jurisdictional Cap Exp Amount</v>
          </cell>
        </row>
        <row r="2033">
          <cell r="B2033" t="str">
            <v>COO_8020</v>
          </cell>
          <cell r="C2033" t="str">
            <v>8020 - CP Jurisdictional Cap Exp Amount</v>
          </cell>
        </row>
        <row r="2034">
          <cell r="B2034" t="str">
            <v>COO_8022</v>
          </cell>
          <cell r="C2034" t="str">
            <v>8022 - CP Jurisdictional Cap Exp Amount</v>
          </cell>
        </row>
        <row r="2035">
          <cell r="B2035" t="str">
            <v>COO_8023</v>
          </cell>
          <cell r="C2035" t="str">
            <v>8023 - CP Jurisdictional Cap Exp Amount</v>
          </cell>
        </row>
        <row r="2036">
          <cell r="B2036" t="str">
            <v>COO_8024</v>
          </cell>
          <cell r="C2036" t="str">
            <v>8024 - CP Jurisdictional Cap Exp Amount</v>
          </cell>
        </row>
        <row r="2037">
          <cell r="B2037" t="str">
            <v>COO_8025</v>
          </cell>
          <cell r="C2037" t="str">
            <v>8025 - CP Jurisdictional Cap Exp Amount</v>
          </cell>
        </row>
        <row r="2038">
          <cell r="B2038" t="str">
            <v>COO_8026</v>
          </cell>
          <cell r="C2038" t="str">
            <v>8026 - CP Jurisdictional Cap Exp Amount</v>
          </cell>
        </row>
        <row r="2039">
          <cell r="B2039" t="str">
            <v>COO_8031</v>
          </cell>
          <cell r="C2039" t="str">
            <v>8031 - CP Jurisdictional Cap Exp Amount</v>
          </cell>
        </row>
        <row r="2040">
          <cell r="B2040" t="str">
            <v>COO_8033</v>
          </cell>
          <cell r="C2040" t="str">
            <v>8033 - CP Jurisdictional Cap Exp Amount</v>
          </cell>
        </row>
        <row r="2041">
          <cell r="B2041" t="str">
            <v>COO_8035</v>
          </cell>
          <cell r="C2041" t="str">
            <v>8035 - CP Jurisdictional Cap Exp Amount</v>
          </cell>
        </row>
        <row r="2042">
          <cell r="B2042" t="str">
            <v>COO_8036</v>
          </cell>
          <cell r="C2042" t="str">
            <v>8036 - CP Jurisdictional Cap Exp Amount</v>
          </cell>
        </row>
        <row r="2043">
          <cell r="B2043" t="str">
            <v>COO_8037</v>
          </cell>
          <cell r="C2043" t="str">
            <v>8037 - CP Jurisdictional Cap Exp Amount</v>
          </cell>
        </row>
        <row r="2044">
          <cell r="B2044" t="str">
            <v>COO_8038</v>
          </cell>
          <cell r="C2044" t="str">
            <v>8038 - CP Jurisdictional Cap Exp Amount</v>
          </cell>
        </row>
        <row r="2045">
          <cell r="B2045" t="str">
            <v>COO_8039</v>
          </cell>
          <cell r="C2045" t="str">
            <v>8039 - CP Jurisdictional Cap Exp Amount</v>
          </cell>
        </row>
        <row r="2046">
          <cell r="B2046" t="str">
            <v>COO_8040</v>
          </cell>
          <cell r="C2046" t="str">
            <v>8040 - CP Jurisdictional Cap Exp Amount</v>
          </cell>
        </row>
        <row r="2047">
          <cell r="B2047" t="str">
            <v>COO_8041</v>
          </cell>
          <cell r="C2047" t="str">
            <v>8041 - CP Jurisdictional Cap Exp Amount</v>
          </cell>
        </row>
        <row r="2048">
          <cell r="B2048" t="str">
            <v>COO_8042</v>
          </cell>
          <cell r="C2048" t="str">
            <v>8042 - CP Jurisdictional Cap Exp Amount</v>
          </cell>
        </row>
        <row r="2049">
          <cell r="B2049" t="str">
            <v>COO_8099</v>
          </cell>
          <cell r="C2049" t="str">
            <v>8099 - CP Jurisdictional Cap Exp Amount</v>
          </cell>
        </row>
        <row r="2050">
          <cell r="B2050" t="str">
            <v>COO_8100</v>
          </cell>
          <cell r="C2050" t="str">
            <v>8100 - CP Jurisdictional Cap Exp Amount</v>
          </cell>
        </row>
        <row r="2051">
          <cell r="B2051" t="str">
            <v>COO_8101</v>
          </cell>
          <cell r="C2051" t="str">
            <v>8101 - CP Jurisdictional Cap Exp Amount</v>
          </cell>
        </row>
        <row r="2052">
          <cell r="B2052" t="str">
            <v>COO_8102</v>
          </cell>
          <cell r="C2052" t="str">
            <v>8102 - CP Jurisdictional Cap Exp Amount</v>
          </cell>
        </row>
        <row r="2053">
          <cell r="B2053" t="str">
            <v>COO_8103</v>
          </cell>
          <cell r="C2053" t="str">
            <v>8103 - CP Jurisdictional Cap Exp Amount</v>
          </cell>
        </row>
        <row r="2054">
          <cell r="B2054" t="str">
            <v>COP_2001</v>
          </cell>
          <cell r="C2054" t="str">
            <v>2001 - GCP Jurisdictional Cap Exp Amount</v>
          </cell>
        </row>
        <row r="2055">
          <cell r="B2055" t="str">
            <v>COP_2003</v>
          </cell>
          <cell r="C2055" t="str">
            <v>2003 - GCP Jurisdictional Cap Exp Amount</v>
          </cell>
        </row>
        <row r="2056">
          <cell r="B2056" t="str">
            <v>COP_2006</v>
          </cell>
          <cell r="C2056" t="str">
            <v>2006 - GCP Jurisdictional Cap Exp Amount</v>
          </cell>
        </row>
        <row r="2057">
          <cell r="B2057" t="str">
            <v>COP_2009</v>
          </cell>
          <cell r="C2057" t="str">
            <v>2009 - GCP Jurisdictional Cap Exp Amount</v>
          </cell>
        </row>
        <row r="2058">
          <cell r="B2058" t="str">
            <v>COP_2010</v>
          </cell>
          <cell r="C2058" t="str">
            <v>2010 - GCP Jurisdictional Cap Exp Amount</v>
          </cell>
        </row>
        <row r="2059">
          <cell r="B2059" t="str">
            <v>COP_2012</v>
          </cell>
          <cell r="C2059" t="str">
            <v>2012 - GCP Jurisdictional Cap Exp Amount</v>
          </cell>
        </row>
        <row r="2060">
          <cell r="B2060" t="str">
            <v>COP_2019</v>
          </cell>
          <cell r="C2060" t="str">
            <v>2019 - GCP Jurisdictional Cap Exp Amount</v>
          </cell>
        </row>
        <row r="2061">
          <cell r="B2061" t="str">
            <v>COP_2020</v>
          </cell>
          <cell r="C2061" t="str">
            <v>2020 - GCP Jurisdictional Cap Exp Amount</v>
          </cell>
        </row>
        <row r="2062">
          <cell r="B2062" t="str">
            <v>COP_4001</v>
          </cell>
          <cell r="C2062" t="str">
            <v>4001 - GCP Jurisdictional Cap Exp Amount</v>
          </cell>
        </row>
        <row r="2063">
          <cell r="B2063" t="str">
            <v>COP_8002</v>
          </cell>
          <cell r="C2063" t="str">
            <v>8002 - GCP Jurisdictional Cap Exp Amount</v>
          </cell>
        </row>
        <row r="2064">
          <cell r="B2064" t="str">
            <v>COP_8003</v>
          </cell>
          <cell r="C2064" t="str">
            <v>8003 - GCP Jurisdictional Cap Exp Amount</v>
          </cell>
        </row>
        <row r="2065">
          <cell r="B2065" t="str">
            <v>COP_8004</v>
          </cell>
          <cell r="C2065" t="str">
            <v>8004 - GCP Jurisdictional Cap Exp Amount</v>
          </cell>
        </row>
        <row r="2066">
          <cell r="B2066" t="str">
            <v>COP_8005</v>
          </cell>
          <cell r="C2066" t="str">
            <v>8005 - GCP Jurisdictional Cap Exp Amount</v>
          </cell>
        </row>
        <row r="2067">
          <cell r="B2067" t="str">
            <v>COP_8007</v>
          </cell>
          <cell r="C2067" t="str">
            <v>8007 - GCP Jurisdictional Cap Exp Amount</v>
          </cell>
        </row>
        <row r="2068">
          <cell r="B2068" t="str">
            <v>COP_8008</v>
          </cell>
          <cell r="C2068" t="str">
            <v>8008 - GCP Jurisdictional Cap Exp Amount</v>
          </cell>
        </row>
        <row r="2069">
          <cell r="B2069" t="str">
            <v>COP_8010</v>
          </cell>
          <cell r="C2069" t="str">
            <v>8010 - GCP Jurisdictional Cap Exp Amount</v>
          </cell>
        </row>
        <row r="2070">
          <cell r="B2070" t="str">
            <v>COP_8012</v>
          </cell>
          <cell r="C2070" t="str">
            <v>8012 - GCP Jurisdictional Cap Exp Amount</v>
          </cell>
        </row>
        <row r="2071">
          <cell r="B2071" t="str">
            <v>COP_8016</v>
          </cell>
          <cell r="C2071" t="str">
            <v>8016 - GCP Jurisdictional Cap Exp Amount</v>
          </cell>
        </row>
        <row r="2072">
          <cell r="B2072" t="str">
            <v>COP_8017</v>
          </cell>
          <cell r="C2072" t="str">
            <v>8017 - GCP Jurisdictional Cap Exp Amount</v>
          </cell>
        </row>
        <row r="2073">
          <cell r="B2073" t="str">
            <v>COP_8020</v>
          </cell>
          <cell r="C2073" t="str">
            <v>8020 - GCP Jurisdictional Cap Exp Amount</v>
          </cell>
        </row>
        <row r="2074">
          <cell r="B2074" t="str">
            <v>COP_8022</v>
          </cell>
          <cell r="C2074" t="str">
            <v>8022 - GCP Jurisdictional Cap Exp Amount</v>
          </cell>
        </row>
        <row r="2075">
          <cell r="B2075" t="str">
            <v>COP_8023</v>
          </cell>
          <cell r="C2075" t="str">
            <v>8023 - GCP Jurisdictional Cap Exp Amount</v>
          </cell>
        </row>
        <row r="2076">
          <cell r="B2076" t="str">
            <v>COP_8024</v>
          </cell>
          <cell r="C2076" t="str">
            <v>8024 - GCP Jurisdictional Cap Exp Amount</v>
          </cell>
        </row>
        <row r="2077">
          <cell r="B2077" t="str">
            <v>COP_8025</v>
          </cell>
          <cell r="C2077" t="str">
            <v>8025 - GCP Jurisdictional Cap Exp Amount</v>
          </cell>
        </row>
        <row r="2078">
          <cell r="B2078" t="str">
            <v>COP_8026</v>
          </cell>
          <cell r="C2078" t="str">
            <v>8026 - GCP Jurisdictional Cap Exp Amount</v>
          </cell>
        </row>
        <row r="2079">
          <cell r="B2079" t="str">
            <v>COP_8031</v>
          </cell>
          <cell r="C2079" t="str">
            <v>8031 - GCP Jurisdictional Cap Exp Amount</v>
          </cell>
        </row>
        <row r="2080">
          <cell r="B2080" t="str">
            <v>COP_8033</v>
          </cell>
          <cell r="C2080" t="str">
            <v>8033 - GCP Jurisdictional Cap Exp Amount</v>
          </cell>
        </row>
        <row r="2081">
          <cell r="B2081" t="str">
            <v>COP_8035</v>
          </cell>
          <cell r="C2081" t="str">
            <v>8035 - GCP Jurisdictional Cap Exp Amount</v>
          </cell>
        </row>
        <row r="2082">
          <cell r="B2082" t="str">
            <v>COP_8036</v>
          </cell>
          <cell r="C2082" t="str">
            <v>8036 - GCP Jurisdictional Cap Exp Amount</v>
          </cell>
        </row>
        <row r="2083">
          <cell r="B2083" t="str">
            <v>COP_8037</v>
          </cell>
          <cell r="C2083" t="str">
            <v>8037 - GCP Jurisdictional Cap Exp Amount</v>
          </cell>
        </row>
        <row r="2084">
          <cell r="B2084" t="str">
            <v>COP_8038</v>
          </cell>
          <cell r="C2084" t="str">
            <v>8038 - GCP Jurisdictional Cap Exp Amount</v>
          </cell>
        </row>
        <row r="2085">
          <cell r="B2085" t="str">
            <v>COP_8039</v>
          </cell>
          <cell r="C2085" t="str">
            <v>8039 - GCP Jurisdictional Cap Exp Amount</v>
          </cell>
        </row>
        <row r="2086">
          <cell r="B2086" t="str">
            <v>COP_8040</v>
          </cell>
          <cell r="C2086" t="str">
            <v>8040 - GCP Jurisdictional Cap Exp Amount</v>
          </cell>
        </row>
        <row r="2087">
          <cell r="B2087" t="str">
            <v>COP_8041</v>
          </cell>
          <cell r="C2087" t="str">
            <v>8041 - GCP Jurisdictional Cap Exp Amount</v>
          </cell>
        </row>
        <row r="2088">
          <cell r="B2088" t="str">
            <v>COP_8042</v>
          </cell>
          <cell r="C2088" t="str">
            <v>8042 - GCP Jurisdictional Cap Exp Amount</v>
          </cell>
        </row>
        <row r="2089">
          <cell r="B2089" t="str">
            <v>COP_8099</v>
          </cell>
          <cell r="C2089" t="str">
            <v>8099 - GCP Jurisdictional Cap Exp Amount</v>
          </cell>
        </row>
        <row r="2090">
          <cell r="B2090" t="str">
            <v>COP_8100</v>
          </cell>
          <cell r="C2090" t="str">
            <v>8100 - GCP Jurisdictional Cap Exp Amount</v>
          </cell>
        </row>
        <row r="2091">
          <cell r="B2091" t="str">
            <v>COP_8101</v>
          </cell>
          <cell r="C2091" t="str">
            <v>8101 - GCP Jurisdictional Cap Exp Amount</v>
          </cell>
        </row>
        <row r="2092">
          <cell r="B2092" t="str">
            <v>COP_8102</v>
          </cell>
          <cell r="C2092" t="str">
            <v>8102 - GCP Jurisdictional Cap Exp Amount</v>
          </cell>
        </row>
        <row r="2093">
          <cell r="B2093" t="str">
            <v>COP_8103</v>
          </cell>
          <cell r="C2093" t="str">
            <v>8103 - GCP Jurisdictional Cap Exp Amount</v>
          </cell>
        </row>
        <row r="2094">
          <cell r="B2094" t="str">
            <v>COQ_2001</v>
          </cell>
          <cell r="C2094" t="str">
            <v>2001 - Energy Jurisdictional Cap Exp Amount</v>
          </cell>
        </row>
        <row r="2095">
          <cell r="B2095" t="str">
            <v>COQ_2003</v>
          </cell>
          <cell r="C2095" t="str">
            <v>2003 - Energy Jurisdictional Cap Exp Amount</v>
          </cell>
        </row>
        <row r="2096">
          <cell r="B2096" t="str">
            <v>COQ_2006</v>
          </cell>
          <cell r="C2096" t="str">
            <v>2006 - Energy Jurisdictional Cap Exp Amount</v>
          </cell>
        </row>
        <row r="2097">
          <cell r="B2097" t="str">
            <v>COQ_2009</v>
          </cell>
          <cell r="C2097" t="str">
            <v>2009 - Energy Jurisdictional Cap Exp Amount</v>
          </cell>
        </row>
        <row r="2098">
          <cell r="B2098" t="str">
            <v>COQ_2010</v>
          </cell>
          <cell r="C2098" t="str">
            <v>2010 - Energy Jurisdictional Cap Exp Amount</v>
          </cell>
        </row>
        <row r="2099">
          <cell r="B2099" t="str">
            <v>COQ_2012</v>
          </cell>
          <cell r="C2099" t="str">
            <v>2012 - Energy Jurisdictional Cap Exp Amount</v>
          </cell>
        </row>
        <row r="2100">
          <cell r="B2100" t="str">
            <v>COQ_2019</v>
          </cell>
          <cell r="C2100" t="str">
            <v>2019 - Energy Jurisdictional Cap Exp Amount</v>
          </cell>
        </row>
        <row r="2101">
          <cell r="B2101" t="str">
            <v>COQ_2020</v>
          </cell>
          <cell r="C2101" t="str">
            <v>2020 - Energy Jurisdictional Cap Exp Amount</v>
          </cell>
        </row>
        <row r="2102">
          <cell r="B2102" t="str">
            <v>COQ_4001</v>
          </cell>
          <cell r="C2102" t="str">
            <v>4001 - Energy Jurisdictional Cap Exp Amount</v>
          </cell>
        </row>
        <row r="2103">
          <cell r="B2103" t="str">
            <v>COQ_8002</v>
          </cell>
          <cell r="C2103" t="str">
            <v>8002 - Energy Jurisdictional Cap Exp Amount</v>
          </cell>
        </row>
        <row r="2104">
          <cell r="B2104" t="str">
            <v>COQ_8003</v>
          </cell>
          <cell r="C2104" t="str">
            <v>8003 - Energy Jurisdictional Cap Exp Amount</v>
          </cell>
        </row>
        <row r="2105">
          <cell r="B2105" t="str">
            <v>COQ_8004</v>
          </cell>
          <cell r="C2105" t="str">
            <v>8004 - Energy Jurisdictional Cap Exp Amount</v>
          </cell>
        </row>
        <row r="2106">
          <cell r="B2106" t="str">
            <v>COQ_8005</v>
          </cell>
          <cell r="C2106" t="str">
            <v>8005 - Energy Jurisdictional Cap Exp Amount</v>
          </cell>
        </row>
        <row r="2107">
          <cell r="B2107" t="str">
            <v>COQ_8007</v>
          </cell>
          <cell r="C2107" t="str">
            <v>8007 - Energy Jurisdictional Cap Exp Amount</v>
          </cell>
        </row>
        <row r="2108">
          <cell r="B2108" t="str">
            <v>COQ_8008</v>
          </cell>
          <cell r="C2108" t="str">
            <v>8008 - Energy Jurisdictional Cap Exp Amount</v>
          </cell>
        </row>
        <row r="2109">
          <cell r="B2109" t="str">
            <v>COQ_8010</v>
          </cell>
          <cell r="C2109" t="str">
            <v>8010 - Energy Jurisdictional Cap Exp Amount</v>
          </cell>
        </row>
        <row r="2110">
          <cell r="B2110" t="str">
            <v>COQ_8012</v>
          </cell>
          <cell r="C2110" t="str">
            <v>8012 - Energy Jurisdictional Cap Exp Amount</v>
          </cell>
        </row>
        <row r="2111">
          <cell r="B2111" t="str">
            <v>COQ_8016</v>
          </cell>
          <cell r="C2111" t="str">
            <v>8016 - Energy Jurisdictional Cap Exp Amount</v>
          </cell>
        </row>
        <row r="2112">
          <cell r="B2112" t="str">
            <v>COQ_8017</v>
          </cell>
          <cell r="C2112" t="str">
            <v>8017 - Energy Jurisdictional Cap Exp Amount</v>
          </cell>
        </row>
        <row r="2113">
          <cell r="B2113" t="str">
            <v>COQ_8020</v>
          </cell>
          <cell r="C2113" t="str">
            <v>8020 - Energy Jurisdictional Cap Exp Amount</v>
          </cell>
        </row>
        <row r="2114">
          <cell r="B2114" t="str">
            <v>COQ_8022</v>
          </cell>
          <cell r="C2114" t="str">
            <v>8022 - Energy Jurisdictional Cap Exp Amount</v>
          </cell>
        </row>
        <row r="2115">
          <cell r="B2115" t="str">
            <v>COQ_8023</v>
          </cell>
          <cell r="C2115" t="str">
            <v>8023 - Energy Jurisdictional Cap Exp Amount</v>
          </cell>
        </row>
        <row r="2116">
          <cell r="B2116" t="str">
            <v>COQ_8024</v>
          </cell>
          <cell r="C2116" t="str">
            <v>8024 - Energy Jurisdictional Cap Exp Amount</v>
          </cell>
        </row>
        <row r="2117">
          <cell r="B2117" t="str">
            <v>COQ_8025</v>
          </cell>
          <cell r="C2117" t="str">
            <v>8025 - Energy Jurisdictional Cap Exp Amount</v>
          </cell>
        </row>
        <row r="2118">
          <cell r="B2118" t="str">
            <v>COQ_8026</v>
          </cell>
          <cell r="C2118" t="str">
            <v>8026 - Energy Jurisdictional Cap Exp Amount</v>
          </cell>
        </row>
        <row r="2119">
          <cell r="B2119" t="str">
            <v>COQ_8031</v>
          </cell>
          <cell r="C2119" t="str">
            <v>8031 - Energy Jurisdictional Cap Exp Amount</v>
          </cell>
        </row>
        <row r="2120">
          <cell r="B2120" t="str">
            <v>COQ_8033</v>
          </cell>
          <cell r="C2120" t="str">
            <v>8033 - Energy Jurisdictional Cap Exp Amount</v>
          </cell>
        </row>
        <row r="2121">
          <cell r="B2121" t="str">
            <v>COQ_8035</v>
          </cell>
          <cell r="C2121" t="str">
            <v>8035 - Energy Jurisdictional Cap Exp Amount</v>
          </cell>
        </row>
        <row r="2122">
          <cell r="B2122" t="str">
            <v>COQ_8036</v>
          </cell>
          <cell r="C2122" t="str">
            <v>8036 - Energy Jurisdictional Cap Exp Amount</v>
          </cell>
        </row>
        <row r="2123">
          <cell r="B2123" t="str">
            <v>COQ_8037</v>
          </cell>
          <cell r="C2123" t="str">
            <v>8037 - Energy Jurisdictional Cap Exp Amount</v>
          </cell>
        </row>
        <row r="2124">
          <cell r="B2124" t="str">
            <v>COQ_8038</v>
          </cell>
          <cell r="C2124" t="str">
            <v>8038 - Energy Jurisdictional Cap Exp Amount</v>
          </cell>
        </row>
        <row r="2125">
          <cell r="B2125" t="str">
            <v>COQ_8039</v>
          </cell>
          <cell r="C2125" t="str">
            <v>8039 - Energy Jurisdictional Cap Exp Amount</v>
          </cell>
        </row>
        <row r="2126">
          <cell r="B2126" t="str">
            <v>COQ_8040</v>
          </cell>
          <cell r="C2126" t="str">
            <v>8040 - Energy Jurisdictional Cap Exp Amount</v>
          </cell>
        </row>
        <row r="2127">
          <cell r="B2127" t="str">
            <v>COQ_8041</v>
          </cell>
          <cell r="C2127" t="str">
            <v>8041 - Energy Jurisdictional Cap Exp Amount</v>
          </cell>
        </row>
        <row r="2128">
          <cell r="B2128" t="str">
            <v>COQ_8042</v>
          </cell>
          <cell r="C2128" t="str">
            <v>8042 - Energy Jurisdictional Cap Exp Amount</v>
          </cell>
        </row>
        <row r="2129">
          <cell r="B2129" t="str">
            <v>COQ_8099</v>
          </cell>
          <cell r="C2129" t="str">
            <v>8099 - Energy Jurisdictional Cap Exp Amount</v>
          </cell>
        </row>
        <row r="2130">
          <cell r="B2130" t="str">
            <v>COQ_8100</v>
          </cell>
          <cell r="C2130" t="str">
            <v>8100 - Energy Jurisdictional Cap Exp Amount</v>
          </cell>
        </row>
        <row r="2131">
          <cell r="B2131" t="str">
            <v>COQ_8101</v>
          </cell>
          <cell r="C2131" t="str">
            <v>8101 - Energy Jurisdictional Cap Exp Amount</v>
          </cell>
        </row>
        <row r="2132">
          <cell r="B2132" t="str">
            <v>COQ_8102</v>
          </cell>
          <cell r="C2132" t="str">
            <v>8102 - Energy Jurisdictional Cap Exp Amount</v>
          </cell>
        </row>
        <row r="2133">
          <cell r="B2133" t="str">
            <v>COQ_8103</v>
          </cell>
          <cell r="C2133" t="str">
            <v>8103 - Energy Jurisdictional Cap Exp Amount</v>
          </cell>
        </row>
        <row r="2134">
          <cell r="B2134" t="str">
            <v>COR_2001</v>
          </cell>
          <cell r="C2134" t="str">
            <v>2001 - Total Jurisdictional Cap Exp Amount</v>
          </cell>
        </row>
        <row r="2135">
          <cell r="B2135" t="str">
            <v>COR_2003</v>
          </cell>
          <cell r="C2135" t="str">
            <v>2003 - Total Jurisdictional Cap Exp Amount</v>
          </cell>
        </row>
        <row r="2136">
          <cell r="B2136" t="str">
            <v>COR_2006</v>
          </cell>
          <cell r="C2136" t="str">
            <v>2006 - Total Jurisdictional Cap Exp Amount</v>
          </cell>
        </row>
        <row r="2137">
          <cell r="B2137" t="str">
            <v>COR_2009</v>
          </cell>
          <cell r="C2137" t="str">
            <v>2009 - Total Jurisdictional Cap Exp Amount</v>
          </cell>
        </row>
        <row r="2138">
          <cell r="B2138" t="str">
            <v>COR_2010</v>
          </cell>
          <cell r="C2138" t="str">
            <v>2010 - Total Jurisdictional Cap Exp Amount</v>
          </cell>
        </row>
        <row r="2139">
          <cell r="B2139" t="str">
            <v>COR_2012</v>
          </cell>
          <cell r="C2139" t="str">
            <v>2012 - Total Jurisdictional Cap Exp Amount</v>
          </cell>
        </row>
        <row r="2140">
          <cell r="B2140" t="str">
            <v>COR_2019</v>
          </cell>
          <cell r="C2140" t="str">
            <v>2019 - Total Jurisdictional Cap Exp Amount</v>
          </cell>
        </row>
        <row r="2141">
          <cell r="B2141" t="str">
            <v>COR_2020</v>
          </cell>
          <cell r="C2141" t="str">
            <v>2020 - Total Jurisdictional Cap Exp Amount</v>
          </cell>
        </row>
        <row r="2142">
          <cell r="B2142" t="str">
            <v>COR_4001</v>
          </cell>
          <cell r="C2142" t="str">
            <v>4001 - Total Jurisdictional Cap Exp Amount</v>
          </cell>
        </row>
        <row r="2143">
          <cell r="B2143" t="str">
            <v>COR_8002</v>
          </cell>
          <cell r="C2143" t="str">
            <v>8002 - Total Jurisdictional Cap Exp Amount</v>
          </cell>
        </row>
        <row r="2144">
          <cell r="B2144" t="str">
            <v>COR_8003</v>
          </cell>
          <cell r="C2144" t="str">
            <v>8003 - Total Jurisdictional Cap Exp Amount</v>
          </cell>
        </row>
        <row r="2145">
          <cell r="B2145" t="str">
            <v>COR_8004</v>
          </cell>
          <cell r="C2145" t="str">
            <v>8004 - Total Jurisdictional Cap Exp Amount</v>
          </cell>
        </row>
        <row r="2146">
          <cell r="B2146" t="str">
            <v>COR_8005</v>
          </cell>
          <cell r="C2146" t="str">
            <v>8005 - Total Jurisdictional Cap Exp Amount</v>
          </cell>
        </row>
        <row r="2147">
          <cell r="B2147" t="str">
            <v>COR_8007</v>
          </cell>
          <cell r="C2147" t="str">
            <v>8007 - Total Jurisdictional Cap Exp Amount</v>
          </cell>
        </row>
        <row r="2148">
          <cell r="B2148" t="str">
            <v>COR_8008</v>
          </cell>
          <cell r="C2148" t="str">
            <v>8008 - Total Jurisdictional Cap Exp Amount</v>
          </cell>
        </row>
        <row r="2149">
          <cell r="B2149" t="str">
            <v>COR_8010</v>
          </cell>
          <cell r="C2149" t="str">
            <v>8010 - Total Jurisdictional Cap Exp Amount</v>
          </cell>
        </row>
        <row r="2150">
          <cell r="B2150" t="str">
            <v>COR_8012</v>
          </cell>
          <cell r="C2150" t="str">
            <v>8012 - Total Jurisdictional Cap Exp Amount</v>
          </cell>
        </row>
        <row r="2151">
          <cell r="B2151" t="str">
            <v>COR_8016</v>
          </cell>
          <cell r="C2151" t="str">
            <v>8016 - Total Jurisdictional Cap Exp Amount</v>
          </cell>
        </row>
        <row r="2152">
          <cell r="B2152" t="str">
            <v>COR_8017</v>
          </cell>
          <cell r="C2152" t="str">
            <v>8017 - Total Jurisdictional Cap Exp Amount</v>
          </cell>
        </row>
        <row r="2153">
          <cell r="B2153" t="str">
            <v>COR_8020</v>
          </cell>
          <cell r="C2153" t="str">
            <v>8020 - Total Jurisdictional Cap Exp Amount</v>
          </cell>
        </row>
        <row r="2154">
          <cell r="B2154" t="str">
            <v>COR_8022</v>
          </cell>
          <cell r="C2154" t="str">
            <v>8022 - Total Jurisdictional Cap Exp Amount</v>
          </cell>
        </row>
        <row r="2155">
          <cell r="B2155" t="str">
            <v>COR_8023</v>
          </cell>
          <cell r="C2155" t="str">
            <v>8023 - Total Jurisdictional Cap Exp Amount</v>
          </cell>
        </row>
        <row r="2156">
          <cell r="B2156" t="str">
            <v>COR_8024</v>
          </cell>
          <cell r="C2156" t="str">
            <v>8024 - Total Jurisdictional Cap Exp Amount</v>
          </cell>
        </row>
        <row r="2157">
          <cell r="B2157" t="str">
            <v>COR_8025</v>
          </cell>
          <cell r="C2157" t="str">
            <v>8025 - Total Jurisdictional Cap Exp Amount</v>
          </cell>
        </row>
        <row r="2158">
          <cell r="B2158" t="str">
            <v>COR_8026</v>
          </cell>
          <cell r="C2158" t="str">
            <v>8026 - Total Jurisdictional Cap Exp Amount</v>
          </cell>
        </row>
        <row r="2159">
          <cell r="B2159" t="str">
            <v>COR_8031</v>
          </cell>
          <cell r="C2159" t="str">
            <v>8031 - Total Jurisdictional Cap Exp Amount</v>
          </cell>
        </row>
        <row r="2160">
          <cell r="B2160" t="str">
            <v>COR_8033</v>
          </cell>
          <cell r="C2160" t="str">
            <v>8033 - Total Jurisdictional Cap Exp Amount</v>
          </cell>
        </row>
        <row r="2161">
          <cell r="B2161" t="str">
            <v>COR_8035</v>
          </cell>
          <cell r="C2161" t="str">
            <v>8035 - Total Jurisdictional Cap Exp Amount</v>
          </cell>
        </row>
        <row r="2162">
          <cell r="B2162" t="str">
            <v>COR_8036</v>
          </cell>
          <cell r="C2162" t="str">
            <v>8036 - Total Jurisdictional Cap Exp Amount</v>
          </cell>
        </row>
        <row r="2163">
          <cell r="B2163" t="str">
            <v>COR_8037</v>
          </cell>
          <cell r="C2163" t="str">
            <v>8037 - Total Jurisdictional Cap Exp Amount</v>
          </cell>
        </row>
        <row r="2164">
          <cell r="B2164" t="str">
            <v>COR_8038</v>
          </cell>
          <cell r="C2164" t="str">
            <v>8038 - Total Jurisdictional Cap Exp Amount</v>
          </cell>
        </row>
        <row r="2165">
          <cell r="B2165" t="str">
            <v>COR_8039</v>
          </cell>
          <cell r="C2165" t="str">
            <v>8039 - Total Jurisdictional Cap Exp Amount</v>
          </cell>
        </row>
        <row r="2166">
          <cell r="B2166" t="str">
            <v>COR_8040</v>
          </cell>
          <cell r="C2166" t="str">
            <v>8040 - Total Jurisdictional Cap Exp Amount</v>
          </cell>
        </row>
        <row r="2167">
          <cell r="B2167" t="str">
            <v>COR_8041</v>
          </cell>
          <cell r="C2167" t="str">
            <v>8041 - Total Jurisdictional Cap Exp Amount</v>
          </cell>
        </row>
        <row r="2168">
          <cell r="B2168" t="str">
            <v>COR_8042</v>
          </cell>
          <cell r="C2168" t="str">
            <v>8042 - Total Jurisdictional Cap Exp Amount</v>
          </cell>
        </row>
        <row r="2169">
          <cell r="B2169" t="str">
            <v>COR_8099</v>
          </cell>
          <cell r="C2169" t="str">
            <v>8099 - Total Jurisdictional Cap Exp Amount</v>
          </cell>
        </row>
        <row r="2170">
          <cell r="B2170" t="str">
            <v>COR_8100</v>
          </cell>
          <cell r="C2170" t="str">
            <v>8100 - Total Jurisdictional Cap Exp Amount</v>
          </cell>
        </row>
        <row r="2171">
          <cell r="B2171" t="str">
            <v>COR_8101</v>
          </cell>
          <cell r="C2171" t="str">
            <v>8101 - Total Jurisdictional Cap Exp Amount</v>
          </cell>
        </row>
        <row r="2172">
          <cell r="B2172" t="str">
            <v>COR_8102</v>
          </cell>
          <cell r="C2172" t="str">
            <v>8102 - Total Jurisdictional Cap Exp Amount</v>
          </cell>
        </row>
        <row r="2173">
          <cell r="B2173" t="str">
            <v>COR_8103</v>
          </cell>
          <cell r="C2173" t="str">
            <v>8103 - Total Jurisdictional Cap Exp Amount</v>
          </cell>
        </row>
        <row r="2174">
          <cell r="B2174" t="str">
            <v>DIS_8037</v>
          </cell>
          <cell r="C2174" t="str">
            <v>8037 - Dismantlement for Desoto</v>
          </cell>
        </row>
        <row r="2175">
          <cell r="B2175" t="str">
            <v>DIS_8038</v>
          </cell>
          <cell r="C2175" t="str">
            <v>8038 - Dismantlement for NASA</v>
          </cell>
        </row>
        <row r="2176">
          <cell r="B2176" t="str">
            <v>DIS_8039</v>
          </cell>
          <cell r="C2176" t="str">
            <v>8039 - Dismantlement for MARTIN</v>
          </cell>
        </row>
        <row r="2177">
          <cell r="B2177" t="str">
            <v>DLS_9FAC</v>
          </cell>
          <cell r="C2177" t="str">
            <v>Distribution Loss Factor</v>
          </cell>
        </row>
        <row r="2178">
          <cell r="B2178" t="str">
            <v>DR1_2161</v>
          </cell>
          <cell r="C2178" t="str">
            <v>161 - Beginning of Month Balance</v>
          </cell>
        </row>
        <row r="2179">
          <cell r="B2179" t="str">
            <v>DR1_2165</v>
          </cell>
          <cell r="C2179" t="str">
            <v>165 - Beginning of Month Balance</v>
          </cell>
        </row>
        <row r="2180">
          <cell r="B2180" t="str">
            <v>DR1_2166</v>
          </cell>
          <cell r="C2180" t="str">
            <v>166 - Beginning of Month Balance</v>
          </cell>
        </row>
        <row r="2181">
          <cell r="B2181" t="str">
            <v>DR2_2161</v>
          </cell>
          <cell r="C2181" t="str">
            <v>161 - Current Month Activity</v>
          </cell>
        </row>
        <row r="2182">
          <cell r="B2182" t="str">
            <v>DR2_2165</v>
          </cell>
          <cell r="C2182" t="str">
            <v>165 - Current Month Activity</v>
          </cell>
        </row>
        <row r="2183">
          <cell r="B2183" t="str">
            <v>DR2_2166</v>
          </cell>
          <cell r="C2183" t="str">
            <v>166 - Current Month Activity</v>
          </cell>
        </row>
        <row r="2184">
          <cell r="B2184" t="str">
            <v>DR3_2161</v>
          </cell>
          <cell r="C2184" t="str">
            <v>161 - End of Month Balance</v>
          </cell>
        </row>
        <row r="2185">
          <cell r="B2185" t="str">
            <v>DR3_2165</v>
          </cell>
          <cell r="C2185" t="str">
            <v>165 - End of Month Balance</v>
          </cell>
        </row>
        <row r="2186">
          <cell r="B2186" t="str">
            <v>DR3_2166</v>
          </cell>
          <cell r="C2186" t="str">
            <v>166 - End of Month Balance</v>
          </cell>
        </row>
        <row r="2187">
          <cell r="B2187" t="str">
            <v>DR4_2161</v>
          </cell>
          <cell r="C2187" t="str">
            <v>161 - Beginning of Month Balance - INTEREST</v>
          </cell>
        </row>
        <row r="2188">
          <cell r="B2188" t="str">
            <v>DR4_2165</v>
          </cell>
          <cell r="C2188" t="str">
            <v>165 - Beginning of Month Balance - INTEREST</v>
          </cell>
        </row>
        <row r="2189">
          <cell r="B2189" t="str">
            <v>DR4_2166</v>
          </cell>
          <cell r="C2189" t="str">
            <v>166 - Beginning of Month Balance - INTEREST</v>
          </cell>
        </row>
        <row r="2190">
          <cell r="B2190" t="str">
            <v>DR5_2161</v>
          </cell>
          <cell r="C2190" t="str">
            <v>161 - Current Month Activity - INTEREST</v>
          </cell>
        </row>
        <row r="2191">
          <cell r="B2191" t="str">
            <v>DR5_2165</v>
          </cell>
          <cell r="C2191" t="str">
            <v>165 - Current Month Activity - INTEREST</v>
          </cell>
        </row>
        <row r="2192">
          <cell r="B2192" t="str">
            <v>DR5_2166</v>
          </cell>
          <cell r="C2192" t="str">
            <v>166 - Current Month Activity - INTEREST</v>
          </cell>
        </row>
        <row r="2193">
          <cell r="B2193" t="str">
            <v>DR6_2161</v>
          </cell>
          <cell r="C2193" t="str">
            <v>161 - End of Month Balance - INTEREST</v>
          </cell>
        </row>
        <row r="2194">
          <cell r="B2194" t="str">
            <v>DR6_2165</v>
          </cell>
          <cell r="C2194" t="str">
            <v>165 - End of Month Balance - INTEREST</v>
          </cell>
        </row>
        <row r="2195">
          <cell r="B2195" t="str">
            <v>DR6_2166</v>
          </cell>
          <cell r="C2195" t="str">
            <v>166 - End of Month Balance - INTEREST</v>
          </cell>
        </row>
        <row r="2196">
          <cell r="B2196" t="str">
            <v>DR7_2161</v>
          </cell>
          <cell r="C2196" t="str">
            <v>161 - Total Deferred Revenue</v>
          </cell>
        </row>
        <row r="2197">
          <cell r="B2197" t="str">
            <v>DR7_2165</v>
          </cell>
          <cell r="C2197" t="str">
            <v>165 - Total Deferred Revenue</v>
          </cell>
        </row>
        <row r="2198">
          <cell r="B2198" t="str">
            <v>DR7_2166</v>
          </cell>
          <cell r="C2198" t="str">
            <v>166 - Total Deferred Revenue</v>
          </cell>
        </row>
        <row r="2199">
          <cell r="B2199" t="str">
            <v>EBD_9001</v>
          </cell>
          <cell r="C2199" t="str">
            <v>FMPA -</v>
          </cell>
        </row>
        <row r="2200">
          <cell r="B2200" t="str">
            <v>EBD_9002</v>
          </cell>
          <cell r="C2200" t="str">
            <v>FKEC -</v>
          </cell>
        </row>
        <row r="2201">
          <cell r="B2201" t="str">
            <v>EBD_9003</v>
          </cell>
          <cell r="C2201" t="str">
            <v>CKW -</v>
          </cell>
        </row>
        <row r="2202">
          <cell r="B2202" t="str">
            <v>EBD_9004</v>
          </cell>
          <cell r="C2202" t="str">
            <v>MD -</v>
          </cell>
        </row>
        <row r="2203">
          <cell r="B2203" t="str">
            <v>EBD_9005</v>
          </cell>
          <cell r="C2203" t="str">
            <v>LEE -</v>
          </cell>
        </row>
        <row r="2204">
          <cell r="B2204" t="str">
            <v>EBD_9101</v>
          </cell>
          <cell r="C2204" t="str">
            <v>FMPA -</v>
          </cell>
        </row>
        <row r="2205">
          <cell r="B2205" t="str">
            <v>EBD_9102</v>
          </cell>
          <cell r="C2205" t="str">
            <v>FKEC -</v>
          </cell>
        </row>
        <row r="2206">
          <cell r="B2206" t="str">
            <v>EBD_9103</v>
          </cell>
          <cell r="C2206" t="str">
            <v>CKW -</v>
          </cell>
        </row>
        <row r="2207">
          <cell r="B2207" t="str">
            <v>EBD_9104</v>
          </cell>
          <cell r="C2207" t="str">
            <v>MD -</v>
          </cell>
        </row>
        <row r="2208">
          <cell r="B2208" t="str">
            <v>EBD_9105</v>
          </cell>
          <cell r="C2208" t="str">
            <v>LEE -</v>
          </cell>
        </row>
        <row r="2209">
          <cell r="B2209" t="str">
            <v>EBT_9001</v>
          </cell>
          <cell r="C2209" t="str">
            <v>FMPA -</v>
          </cell>
        </row>
        <row r="2210">
          <cell r="B2210" t="str">
            <v>EBT_9002</v>
          </cell>
          <cell r="C2210" t="str">
            <v>FKEC -</v>
          </cell>
        </row>
        <row r="2211">
          <cell r="B2211" t="str">
            <v>EBT_9003</v>
          </cell>
          <cell r="C2211" t="str">
            <v>CKW -</v>
          </cell>
        </row>
        <row r="2212">
          <cell r="B2212" t="str">
            <v>EBT_9004</v>
          </cell>
          <cell r="C2212" t="str">
            <v>MD -</v>
          </cell>
        </row>
        <row r="2213">
          <cell r="B2213" t="str">
            <v>EBT_9005</v>
          </cell>
          <cell r="C2213" t="str">
            <v>LEE -</v>
          </cell>
        </row>
        <row r="2214">
          <cell r="B2214" t="str">
            <v>EBT_9101</v>
          </cell>
          <cell r="C2214" t="str">
            <v>FMPA -</v>
          </cell>
        </row>
        <row r="2215">
          <cell r="B2215" t="str">
            <v>EBT_9102</v>
          </cell>
          <cell r="C2215" t="str">
            <v>FKEC -</v>
          </cell>
        </row>
        <row r="2216">
          <cell r="B2216" t="str">
            <v>EBT_9103</v>
          </cell>
          <cell r="C2216" t="str">
            <v>CKW -</v>
          </cell>
        </row>
        <row r="2217">
          <cell r="B2217" t="str">
            <v>EBT_9104</v>
          </cell>
          <cell r="C2217" t="str">
            <v>MD -</v>
          </cell>
        </row>
        <row r="2218">
          <cell r="B2218" t="str">
            <v>EBT_9105</v>
          </cell>
          <cell r="C2218" t="str">
            <v>LEE -</v>
          </cell>
        </row>
        <row r="2219">
          <cell r="B2219" t="str">
            <v>EDD_9001</v>
          </cell>
          <cell r="C2219" t="str">
            <v>FMPA - OFF Peak Energy Delivered (in kWh) (w/ Dist Loss)</v>
          </cell>
        </row>
        <row r="2220">
          <cell r="B2220" t="str">
            <v>EDD_9002</v>
          </cell>
          <cell r="C2220" t="str">
            <v>FKEC - OFF Peak Energy Delivered (in kWh) (w/ Dist Loss)</v>
          </cell>
        </row>
        <row r="2221">
          <cell r="B2221" t="str">
            <v>EDD_9003</v>
          </cell>
          <cell r="C2221" t="str">
            <v>CKW - OFF Peak Energy Delivered (in kWh) (w/ Dist Loss)</v>
          </cell>
        </row>
        <row r="2222">
          <cell r="B2222" t="str">
            <v>EDD_9004</v>
          </cell>
          <cell r="C2222" t="str">
            <v>MD - OFF Peak Energy Delivered (in kWh) (w/ Dist Loss)</v>
          </cell>
        </row>
        <row r="2223">
          <cell r="B2223" t="str">
            <v>EDD_9005</v>
          </cell>
          <cell r="C2223" t="str">
            <v>LEE - OFF Peak Energy Delivered (in kWh) (w/ Dist Loss)</v>
          </cell>
        </row>
        <row r="2224">
          <cell r="B2224" t="str">
            <v>EDD_9101</v>
          </cell>
          <cell r="C2224" t="str">
            <v>FMPA - ON Peak Energy Delivered (in kWh) (w/ Dist Loss)</v>
          </cell>
        </row>
        <row r="2225">
          <cell r="B2225" t="str">
            <v>EDD_9102</v>
          </cell>
          <cell r="C2225" t="str">
            <v>FKEC - ON Peak Energy Delivered (in kWh) (w/ Dist Loss)</v>
          </cell>
        </row>
        <row r="2226">
          <cell r="B2226" t="str">
            <v>EDD_9103</v>
          </cell>
          <cell r="C2226" t="str">
            <v>CKW - ON Peak Energy Delivered (in kWh) (w/ Dist Loss)</v>
          </cell>
        </row>
        <row r="2227">
          <cell r="B2227" t="str">
            <v>EDD_9104</v>
          </cell>
          <cell r="C2227" t="str">
            <v>MD - ON Peak Energy Delivered (in kWh) (w/ Dist Loss)</v>
          </cell>
        </row>
        <row r="2228">
          <cell r="B2228" t="str">
            <v>EDD_9105</v>
          </cell>
          <cell r="C2228" t="str">
            <v>LEE - ON Peak Energy Delivered (in kWh) (w/ Dist Loss)</v>
          </cell>
        </row>
        <row r="2229">
          <cell r="B2229" t="str">
            <v>EDT_9001</v>
          </cell>
          <cell r="C2229" t="str">
            <v>FMPA - OFF Peak Energy Delivered (in kWh) (w/ Trans Loss)</v>
          </cell>
        </row>
        <row r="2230">
          <cell r="B2230" t="str">
            <v>EDT_9002</v>
          </cell>
          <cell r="C2230" t="str">
            <v>FKEC - OFF Peak Energy Delivered (in kWh) (w/ Trans Loss)</v>
          </cell>
        </row>
        <row r="2231">
          <cell r="B2231" t="str">
            <v>EDT_9003</v>
          </cell>
          <cell r="C2231" t="str">
            <v>CKW - OFF Peak Energy Delivered (in kWh) (w/ Trans Loss)</v>
          </cell>
        </row>
        <row r="2232">
          <cell r="B2232" t="str">
            <v>EDT_9004</v>
          </cell>
          <cell r="C2232" t="str">
            <v>MD - OFF Peak Energy Delivered (in kWh) (w/ Trans Loss)</v>
          </cell>
        </row>
        <row r="2233">
          <cell r="B2233" t="str">
            <v>EDT_9005</v>
          </cell>
          <cell r="C2233" t="str">
            <v>LEE - OFF Peak Energy Delivered (in kWh) (w/ Trans Loss)</v>
          </cell>
        </row>
        <row r="2234">
          <cell r="B2234" t="str">
            <v>EDT_9101</v>
          </cell>
          <cell r="C2234" t="str">
            <v>FMPA - ON Peak Energy Delivered (in kWh) (w/ Trans Loss)</v>
          </cell>
        </row>
        <row r="2235">
          <cell r="B2235" t="str">
            <v>EDT_9102</v>
          </cell>
          <cell r="C2235" t="str">
            <v>FKEC - ON Peak Energy Delivered (in kWh) (w/ Trans Loss)</v>
          </cell>
        </row>
        <row r="2236">
          <cell r="B2236" t="str">
            <v>EDT_9103</v>
          </cell>
          <cell r="C2236" t="str">
            <v>CKW - ON Peak Energy Delivered (in kWh) (w/ Trans Loss)</v>
          </cell>
        </row>
        <row r="2237">
          <cell r="B2237" t="str">
            <v>EDT_9104</v>
          </cell>
          <cell r="C2237" t="str">
            <v>MD - ON Peak Energy Delivered (in kWh) (w/ Trans Loss)</v>
          </cell>
        </row>
        <row r="2238">
          <cell r="B2238" t="str">
            <v>EDT_9105</v>
          </cell>
          <cell r="C2238" t="str">
            <v>LEE - ON Peak Energy Delivered (in kWh) (w/ Trans Loss)</v>
          </cell>
        </row>
        <row r="2239">
          <cell r="B2239" t="str">
            <v>END_9001</v>
          </cell>
          <cell r="C2239" t="str">
            <v>FMPA - End of Period GL Balance</v>
          </cell>
        </row>
        <row r="2240">
          <cell r="B2240" t="str">
            <v>END_9002</v>
          </cell>
          <cell r="C2240" t="str">
            <v>FKEC - End of Period GL Balance</v>
          </cell>
        </row>
        <row r="2241">
          <cell r="B2241" t="str">
            <v>END_9003</v>
          </cell>
          <cell r="C2241" t="str">
            <v>CKW - End of Period GL Balance</v>
          </cell>
        </row>
        <row r="2242">
          <cell r="B2242" t="str">
            <v>END_9004</v>
          </cell>
          <cell r="C2242" t="str">
            <v>MD - End of Period GL Balance</v>
          </cell>
        </row>
        <row r="2243">
          <cell r="B2243" t="str">
            <v>END_9005</v>
          </cell>
          <cell r="C2243" t="str">
            <v>LEE - End of Period GL Balance</v>
          </cell>
        </row>
        <row r="2244">
          <cell r="B2244" t="str">
            <v>END_9101</v>
          </cell>
          <cell r="C2244" t="str">
            <v>FMPA - End of Period GL Balance</v>
          </cell>
        </row>
        <row r="2245">
          <cell r="B2245" t="str">
            <v>END_9102</v>
          </cell>
          <cell r="C2245" t="str">
            <v>FKEC - End of Period GL Balance</v>
          </cell>
        </row>
        <row r="2246">
          <cell r="B2246" t="str">
            <v>END_9103</v>
          </cell>
          <cell r="C2246" t="str">
            <v>CKW - End of Period GL Balance</v>
          </cell>
        </row>
        <row r="2247">
          <cell r="B2247" t="str">
            <v>END_9104</v>
          </cell>
          <cell r="C2247" t="str">
            <v>MD - End of Period GL Balance</v>
          </cell>
        </row>
        <row r="2248">
          <cell r="B2248" t="str">
            <v>END_9105</v>
          </cell>
          <cell r="C2248" t="str">
            <v>LEE - End of Period GL Balance</v>
          </cell>
        </row>
        <row r="2249">
          <cell r="B2249" t="str">
            <v>ENT_9001</v>
          </cell>
          <cell r="C2249" t="str">
            <v>FMPA - End of Period GL Balance</v>
          </cell>
        </row>
        <row r="2250">
          <cell r="B2250" t="str">
            <v>ENT_9002</v>
          </cell>
          <cell r="C2250" t="str">
            <v>FKEC - End of Period GL Balance</v>
          </cell>
        </row>
        <row r="2251">
          <cell r="B2251" t="str">
            <v>ENT_9003</v>
          </cell>
          <cell r="C2251" t="str">
            <v>CKW - End of Period GL Balance</v>
          </cell>
        </row>
        <row r="2252">
          <cell r="B2252" t="str">
            <v>ENT_9004</v>
          </cell>
          <cell r="C2252" t="str">
            <v>MD - End of Period GL Balance</v>
          </cell>
        </row>
        <row r="2253">
          <cell r="B2253" t="str">
            <v>ENT_9005</v>
          </cell>
          <cell r="C2253" t="str">
            <v>LEE - End of Period GL Balance</v>
          </cell>
        </row>
        <row r="2254">
          <cell r="B2254" t="str">
            <v>ENT_9101</v>
          </cell>
          <cell r="C2254" t="str">
            <v>FMPA - End of Period GL Balance</v>
          </cell>
        </row>
        <row r="2255">
          <cell r="B2255" t="str">
            <v>ENT_9102</v>
          </cell>
          <cell r="C2255" t="str">
            <v>FKEC - End of Period GL Balance</v>
          </cell>
        </row>
        <row r="2256">
          <cell r="B2256" t="str">
            <v>ENT_9103</v>
          </cell>
          <cell r="C2256" t="str">
            <v>CKW - End of Period GL Balance</v>
          </cell>
        </row>
        <row r="2257">
          <cell r="B2257" t="str">
            <v>ENT_9104</v>
          </cell>
          <cell r="C2257" t="str">
            <v>MD - End of Period GL Balance</v>
          </cell>
        </row>
        <row r="2258">
          <cell r="B2258" t="str">
            <v>ENT_9105</v>
          </cell>
          <cell r="C2258" t="str">
            <v>LEE - End of Period GL Balance</v>
          </cell>
        </row>
        <row r="2259">
          <cell r="B2259" t="str">
            <v>ESD_9001</v>
          </cell>
          <cell r="C2259" t="str">
            <v>FMPA - OFF Peak Estimated Fuel Charge Applicable to Current Period (w/ Dist Loss)</v>
          </cell>
        </row>
        <row r="2260">
          <cell r="B2260" t="str">
            <v>ESD_9002</v>
          </cell>
          <cell r="C2260" t="str">
            <v>FKEC - OFF Peak Estimated Fuel Charge Applicable to Current Period (w/ Dist Loss)</v>
          </cell>
        </row>
        <row r="2261">
          <cell r="B2261" t="str">
            <v>ESD_9003</v>
          </cell>
          <cell r="C2261" t="str">
            <v>CKW - OFF Peak Estimated Fuel Charge Applicable to Current Period (w/ Dist Loss)</v>
          </cell>
        </row>
        <row r="2262">
          <cell r="B2262" t="str">
            <v>ESD_9004</v>
          </cell>
          <cell r="C2262" t="str">
            <v>MD - OFF Peak Estimated Fuel Charge Applicable to Current Period (w/ Dist Loss)</v>
          </cell>
        </row>
        <row r="2263">
          <cell r="B2263" t="str">
            <v>ESD_9005</v>
          </cell>
          <cell r="C2263" t="str">
            <v>LEE - OFF Peak Estimated Fuel Charge Applicable to Current Period (w/ Dist Loss)</v>
          </cell>
        </row>
        <row r="2264">
          <cell r="B2264" t="str">
            <v>ESD_9101</v>
          </cell>
          <cell r="C2264" t="str">
            <v>FMPA - ON Peak Estimated Fuel Charge Applicable to Current Period (w/ Dist Loss)</v>
          </cell>
        </row>
        <row r="2265">
          <cell r="B2265" t="str">
            <v>ESD_9102</v>
          </cell>
          <cell r="C2265" t="str">
            <v>FKEC - ON Peak Estimated Fuel Charge Applicable to Current Period (w/ Dist Loss)</v>
          </cell>
        </row>
        <row r="2266">
          <cell r="B2266" t="str">
            <v>ESD_9103</v>
          </cell>
          <cell r="C2266" t="str">
            <v>CKW - ON Peak Estimated Fuel Charge Applicable to Current Period (w/ Dist Loss)</v>
          </cell>
        </row>
        <row r="2267">
          <cell r="B2267" t="str">
            <v>ESD_9104</v>
          </cell>
          <cell r="C2267" t="str">
            <v>MD - ON Peak Estimated Fuel Charge Applicable to Current Period (w/ Dist Loss)</v>
          </cell>
        </row>
        <row r="2268">
          <cell r="B2268" t="str">
            <v>ESD_9105</v>
          </cell>
          <cell r="C2268" t="str">
            <v>LEE - ON Peak Estimated Fuel Charge Applicable to Current Period (w/ Dist Loss)</v>
          </cell>
        </row>
        <row r="2269">
          <cell r="B2269" t="str">
            <v>EST_9001</v>
          </cell>
          <cell r="C2269" t="str">
            <v>FMPA - OFF Peak Estimated Fuel Charge Applicable to Current Period (w/ Trans Loss)</v>
          </cell>
        </row>
        <row r="2270">
          <cell r="B2270" t="str">
            <v>EST_9002</v>
          </cell>
          <cell r="C2270" t="str">
            <v>FKEC - OFF Peak Estimated Fuel Charge Applicable to Current Period (w/ Trans Loss)</v>
          </cell>
        </row>
        <row r="2271">
          <cell r="B2271" t="str">
            <v>EST_9003</v>
          </cell>
          <cell r="C2271" t="str">
            <v>CKW - OFF Peak Estimated Fuel Charge Applicable to Current Period (w/ Trans Loss)</v>
          </cell>
        </row>
        <row r="2272">
          <cell r="B2272" t="str">
            <v>EST_9004</v>
          </cell>
          <cell r="C2272" t="str">
            <v>MD - OFF Peak Estimated Fuel Charge Applicable to Current Period (w/ Trans Loss)</v>
          </cell>
        </row>
        <row r="2273">
          <cell r="B2273" t="str">
            <v>EST_9005</v>
          </cell>
          <cell r="C2273" t="str">
            <v>LEE - OFF Peak Estimated Fuel Charge Applicable to Current Period (w/ Trans Loss)</v>
          </cell>
        </row>
        <row r="2274">
          <cell r="B2274" t="str">
            <v>EST_9101</v>
          </cell>
          <cell r="C2274" t="str">
            <v>FMPA - ON Peak Estimated Fuel Charge Applicable to Current Period (w/ Trans Loss)</v>
          </cell>
        </row>
        <row r="2275">
          <cell r="B2275" t="str">
            <v>EST_9102</v>
          </cell>
          <cell r="C2275" t="str">
            <v>FKEC - ON Peak Estimated Fuel Charge Applicable to Current Period (w/ Trans Loss)</v>
          </cell>
        </row>
        <row r="2276">
          <cell r="B2276" t="str">
            <v>EST_9103</v>
          </cell>
          <cell r="C2276" t="str">
            <v>CKW - ON Peak Estimated Fuel Charge Applicable to Current Period (w/ Trans Loss)</v>
          </cell>
        </row>
        <row r="2277">
          <cell r="B2277" t="str">
            <v>EST_9104</v>
          </cell>
          <cell r="C2277" t="str">
            <v>MD - ON Peak Estimated Fuel Charge Applicable to Current Period (w/ Trans Loss)</v>
          </cell>
        </row>
        <row r="2278">
          <cell r="B2278" t="str">
            <v>EST_9105</v>
          </cell>
          <cell r="C2278" t="str">
            <v>LEE - ON Peak Estimated Fuel Charge Applicable to Current Period (w/ Trans Loss)</v>
          </cell>
        </row>
        <row r="2279">
          <cell r="B2279" t="str">
            <v>EXP_2TOT</v>
          </cell>
          <cell r="C2279" t="str">
            <v>Total Expenses applicable to current period</v>
          </cell>
        </row>
        <row r="2280">
          <cell r="B2280" t="str">
            <v>EXP_4TOT</v>
          </cell>
          <cell r="C2280" t="str">
            <v>Total Expenses applicable to current period</v>
          </cell>
        </row>
        <row r="2281">
          <cell r="B2281" t="str">
            <v>EXP_5TOT</v>
          </cell>
          <cell r="C2281" t="str">
            <v>Total Expenses applicable to current period</v>
          </cell>
        </row>
        <row r="2282">
          <cell r="B2282" t="str">
            <v>EXP_8TOT</v>
          </cell>
          <cell r="C2282" t="str">
            <v>Total Expenses applicable to current period</v>
          </cell>
        </row>
        <row r="2283">
          <cell r="B2283" t="str">
            <v>FC1_4000</v>
          </cell>
          <cell r="C2283" t="str">
            <v>000 - Fuel Cost</v>
          </cell>
        </row>
        <row r="2284">
          <cell r="B2284" t="str">
            <v>FC1_4112</v>
          </cell>
          <cell r="C2284" t="str">
            <v>112 - Fuel Cost</v>
          </cell>
        </row>
        <row r="2285">
          <cell r="B2285" t="str">
            <v>FC1_4113</v>
          </cell>
          <cell r="C2285" t="str">
            <v>113 - Fuel Cost</v>
          </cell>
        </row>
        <row r="2286">
          <cell r="B2286" t="str">
            <v>FC1_4114</v>
          </cell>
          <cell r="C2286" t="str">
            <v>114 - Fuel Cost</v>
          </cell>
        </row>
        <row r="2287">
          <cell r="B2287" t="str">
            <v>FC1_4115</v>
          </cell>
          <cell r="C2287" t="str">
            <v>115 - Fuel Cost</v>
          </cell>
        </row>
        <row r="2288">
          <cell r="B2288" t="str">
            <v>FC1_4116</v>
          </cell>
          <cell r="C2288" t="str">
            <v>116 - Fuel Cost</v>
          </cell>
        </row>
        <row r="2289">
          <cell r="B2289" t="str">
            <v>FC1_4117</v>
          </cell>
          <cell r="C2289" t="str">
            <v>117 - Fuel Cost</v>
          </cell>
        </row>
        <row r="2290">
          <cell r="B2290" t="str">
            <v>FC1_4118</v>
          </cell>
          <cell r="C2290" t="str">
            <v>118 - Fuel Cost</v>
          </cell>
        </row>
        <row r="2291">
          <cell r="B2291" t="str">
            <v>FC1_4119</v>
          </cell>
          <cell r="C2291" t="str">
            <v>119 - Fuel Cost</v>
          </cell>
        </row>
        <row r="2292">
          <cell r="B2292" t="str">
            <v>FC1_4120</v>
          </cell>
          <cell r="C2292" t="str">
            <v>120 - Fuel Cost</v>
          </cell>
        </row>
        <row r="2293">
          <cell r="B2293" t="str">
            <v>FC1_4121</v>
          </cell>
          <cell r="C2293" t="str">
            <v>121 - Fuel Cost</v>
          </cell>
        </row>
        <row r="2294">
          <cell r="B2294" t="str">
            <v>FC1_4122</v>
          </cell>
          <cell r="C2294" t="str">
            <v>122 - Fuel Cost</v>
          </cell>
        </row>
        <row r="2295">
          <cell r="B2295" t="str">
            <v>FC1_4123</v>
          </cell>
          <cell r="C2295" t="str">
            <v>123 - Fuel Cost</v>
          </cell>
        </row>
        <row r="2296">
          <cell r="B2296" t="str">
            <v>FC1_4124</v>
          </cell>
          <cell r="C2296" t="str">
            <v>124 - Fuel Cost</v>
          </cell>
        </row>
        <row r="2297">
          <cell r="B2297" t="str">
            <v>FC1_4125</v>
          </cell>
          <cell r="C2297" t="str">
            <v>125 - Fuel Cost</v>
          </cell>
        </row>
        <row r="2298">
          <cell r="B2298" t="str">
            <v>FC1_4126</v>
          </cell>
          <cell r="C2298" t="str">
            <v>126 - Fuel Cost</v>
          </cell>
        </row>
        <row r="2299">
          <cell r="B2299" t="str">
            <v>FC1_4127</v>
          </cell>
          <cell r="C2299" t="str">
            <v>127 - Fuel Cost</v>
          </cell>
        </row>
        <row r="2300">
          <cell r="B2300" t="str">
            <v>FC1_4128</v>
          </cell>
          <cell r="C2300" t="str">
            <v>128 - Fuel Cost</v>
          </cell>
        </row>
        <row r="2301">
          <cell r="B2301" t="str">
            <v>FC1_4129</v>
          </cell>
          <cell r="C2301" t="str">
            <v>129 - Fuel Cost</v>
          </cell>
        </row>
        <row r="2302">
          <cell r="B2302" t="str">
            <v>FC1_4151</v>
          </cell>
          <cell r="C2302" t="str">
            <v>151 - Fuel Cost</v>
          </cell>
        </row>
        <row r="2303">
          <cell r="B2303" t="str">
            <v>FC1_4152</v>
          </cell>
          <cell r="C2303" t="str">
            <v>152 - Fuel Cost</v>
          </cell>
        </row>
        <row r="2304">
          <cell r="B2304" t="str">
            <v>FC1_4191</v>
          </cell>
          <cell r="C2304" t="str">
            <v>191 - Fuel Cost</v>
          </cell>
        </row>
        <row r="2305">
          <cell r="B2305" t="str">
            <v>FC2_4000</v>
          </cell>
          <cell r="C2305" t="str">
            <v>000 - Jurisdictional Factor</v>
          </cell>
        </row>
        <row r="2306">
          <cell r="B2306" t="str">
            <v>FC2_4112</v>
          </cell>
          <cell r="C2306" t="str">
            <v>112 - Jurisdictional Factor</v>
          </cell>
        </row>
        <row r="2307">
          <cell r="B2307" t="str">
            <v>FC2_4113</v>
          </cell>
          <cell r="C2307" t="str">
            <v>113 - Jurisdictional Factor</v>
          </cell>
        </row>
        <row r="2308">
          <cell r="B2308" t="str">
            <v>FC2_4114</v>
          </cell>
          <cell r="C2308" t="str">
            <v>114 - Jurisdictional Factor</v>
          </cell>
        </row>
        <row r="2309">
          <cell r="B2309" t="str">
            <v>FC2_4115</v>
          </cell>
          <cell r="C2309" t="str">
            <v>115 - Jurisdictional Factor</v>
          </cell>
        </row>
        <row r="2310">
          <cell r="B2310" t="str">
            <v>FC2_4116</v>
          </cell>
          <cell r="C2310" t="str">
            <v>116 - Jurisdictional Factor</v>
          </cell>
        </row>
        <row r="2311">
          <cell r="B2311" t="str">
            <v>FC2_4117</v>
          </cell>
          <cell r="C2311" t="str">
            <v>117 - Jurisdictional Factor</v>
          </cell>
        </row>
        <row r="2312">
          <cell r="B2312" t="str">
            <v>FC2_4118</v>
          </cell>
          <cell r="C2312" t="str">
            <v>118 - Jurisdictional Factor</v>
          </cell>
        </row>
        <row r="2313">
          <cell r="B2313" t="str">
            <v>FC2_4119</v>
          </cell>
          <cell r="C2313" t="str">
            <v>119 - Jurisdictional Factor</v>
          </cell>
        </row>
        <row r="2314">
          <cell r="B2314" t="str">
            <v>FC2_4120</v>
          </cell>
          <cell r="C2314" t="str">
            <v>120 - Jurisdictional Factor</v>
          </cell>
        </row>
        <row r="2315">
          <cell r="B2315" t="str">
            <v>FC2_4121</v>
          </cell>
          <cell r="C2315" t="str">
            <v>121 - Jurisdictional Factor</v>
          </cell>
        </row>
        <row r="2316">
          <cell r="B2316" t="str">
            <v>FC2_4122</v>
          </cell>
          <cell r="C2316" t="str">
            <v>122 - Jurisdictional Factor</v>
          </cell>
        </row>
        <row r="2317">
          <cell r="B2317" t="str">
            <v>FC2_4123</v>
          </cell>
          <cell r="C2317" t="str">
            <v>123 - Jurisdictional Factor</v>
          </cell>
        </row>
        <row r="2318">
          <cell r="B2318" t="str">
            <v>FC2_4124</v>
          </cell>
          <cell r="C2318" t="str">
            <v>124 - Jurisdictional Factor</v>
          </cell>
        </row>
        <row r="2319">
          <cell r="B2319" t="str">
            <v>FC2_4125</v>
          </cell>
          <cell r="C2319" t="str">
            <v>125 - Jurisdictional Factor</v>
          </cell>
        </row>
        <row r="2320">
          <cell r="B2320" t="str">
            <v>FC2_4126</v>
          </cell>
          <cell r="C2320" t="str">
            <v>126 - Jurisdictional Factor</v>
          </cell>
        </row>
        <row r="2321">
          <cell r="B2321" t="str">
            <v>FC2_4127</v>
          </cell>
          <cell r="C2321" t="str">
            <v>127 - Jurisdictional Factor</v>
          </cell>
        </row>
        <row r="2322">
          <cell r="B2322" t="str">
            <v>FC2_4128</v>
          </cell>
          <cell r="C2322" t="str">
            <v>128 - Jurisdictional Factor</v>
          </cell>
        </row>
        <row r="2323">
          <cell r="B2323" t="str">
            <v>FC2_4129</v>
          </cell>
          <cell r="C2323" t="str">
            <v>129 - Jurisdictional Factor</v>
          </cell>
        </row>
        <row r="2324">
          <cell r="B2324" t="str">
            <v>FC2_4151</v>
          </cell>
          <cell r="C2324" t="str">
            <v>151 - Jurisdictional Factor</v>
          </cell>
        </row>
        <row r="2325">
          <cell r="B2325" t="str">
            <v>FC2_4152</v>
          </cell>
          <cell r="C2325" t="str">
            <v>152 - Jurisdictional Factor</v>
          </cell>
        </row>
        <row r="2326">
          <cell r="B2326" t="str">
            <v>FC2_4191</v>
          </cell>
          <cell r="C2326" t="str">
            <v>191 - Jurisdictional Factor</v>
          </cell>
        </row>
        <row r="2327">
          <cell r="B2327" t="str">
            <v>FC3_4000</v>
          </cell>
          <cell r="C2327" t="str">
            <v>000 - Jurisdictionalized Fuel Cost</v>
          </cell>
        </row>
        <row r="2328">
          <cell r="B2328" t="str">
            <v>FC3_4112</v>
          </cell>
          <cell r="C2328" t="str">
            <v>112 - Jurisdictionalized Fuel Cost</v>
          </cell>
        </row>
        <row r="2329">
          <cell r="B2329" t="str">
            <v>FC3_4113</v>
          </cell>
          <cell r="C2329" t="str">
            <v>113 - Jurisdictionalized Fuel Cost</v>
          </cell>
        </row>
        <row r="2330">
          <cell r="B2330" t="str">
            <v>FC3_4114</v>
          </cell>
          <cell r="C2330" t="str">
            <v>114 - Jurisdictionalized Fuel Cost</v>
          </cell>
        </row>
        <row r="2331">
          <cell r="B2331" t="str">
            <v>FC3_4115</v>
          </cell>
          <cell r="C2331" t="str">
            <v>115 - Jurisdictionalized Fuel Cost</v>
          </cell>
        </row>
        <row r="2332">
          <cell r="B2332" t="str">
            <v>FC3_4116</v>
          </cell>
          <cell r="C2332" t="str">
            <v>116 - Jurisdictionalized Fuel Cost</v>
          </cell>
        </row>
        <row r="2333">
          <cell r="B2333" t="str">
            <v>FC3_4117</v>
          </cell>
          <cell r="C2333" t="str">
            <v>117 - Jurisdictionalized Fuel Cost</v>
          </cell>
        </row>
        <row r="2334">
          <cell r="B2334" t="str">
            <v>FC3_4118</v>
          </cell>
          <cell r="C2334" t="str">
            <v>118 - Jurisdictionalized Fuel Cost</v>
          </cell>
        </row>
        <row r="2335">
          <cell r="B2335" t="str">
            <v>FC3_4119</v>
          </cell>
          <cell r="C2335" t="str">
            <v>119 - Jurisdictionalized Fuel Cost</v>
          </cell>
        </row>
        <row r="2336">
          <cell r="B2336" t="str">
            <v>FC3_4120</v>
          </cell>
          <cell r="C2336" t="str">
            <v>120 - Jurisdictionalized Fuel Cost</v>
          </cell>
        </row>
        <row r="2337">
          <cell r="B2337" t="str">
            <v>FC3_4121</v>
          </cell>
          <cell r="C2337" t="str">
            <v>121 - Jurisdictionalized Fuel Cost</v>
          </cell>
        </row>
        <row r="2338">
          <cell r="B2338" t="str">
            <v>FC3_4122</v>
          </cell>
          <cell r="C2338" t="str">
            <v>122 - Jurisdictionalized Fuel Cost</v>
          </cell>
        </row>
        <row r="2339">
          <cell r="B2339" t="str">
            <v>FC3_4123</v>
          </cell>
          <cell r="C2339" t="str">
            <v>123 - Jurisdictionalized Fuel Cost</v>
          </cell>
        </row>
        <row r="2340">
          <cell r="B2340" t="str">
            <v>FC3_4124</v>
          </cell>
          <cell r="C2340" t="str">
            <v>124 - Jurisdictionalized Fuel Cost</v>
          </cell>
        </row>
        <row r="2341">
          <cell r="B2341" t="str">
            <v>FC3_4125</v>
          </cell>
          <cell r="C2341" t="str">
            <v>125 - Jurisdictionalized Fuel Cost</v>
          </cell>
        </row>
        <row r="2342">
          <cell r="B2342" t="str">
            <v>FC3_4126</v>
          </cell>
          <cell r="C2342" t="str">
            <v>126 - Jurisdictionalized Fuel Cost</v>
          </cell>
        </row>
        <row r="2343">
          <cell r="B2343" t="str">
            <v>FC3_4127</v>
          </cell>
          <cell r="C2343" t="str">
            <v>127 - Jurisdictionalized Fuel Cost</v>
          </cell>
        </row>
        <row r="2344">
          <cell r="B2344" t="str">
            <v>FC3_4128</v>
          </cell>
          <cell r="C2344" t="str">
            <v>128 - Jurisdictionalized Fuel Cost</v>
          </cell>
        </row>
        <row r="2345">
          <cell r="B2345" t="str">
            <v>FC3_4129</v>
          </cell>
          <cell r="C2345" t="str">
            <v>129 - Jurisdictionalized Fuel Cost</v>
          </cell>
        </row>
        <row r="2346">
          <cell r="B2346" t="str">
            <v>FC3_4151</v>
          </cell>
          <cell r="C2346" t="str">
            <v>151 - Jurisdictionalized Fuel Cost</v>
          </cell>
        </row>
        <row r="2347">
          <cell r="B2347" t="str">
            <v>FC3_4152</v>
          </cell>
          <cell r="C2347" t="str">
            <v>152 - Jurisdictionalized Fuel Cost</v>
          </cell>
        </row>
        <row r="2348">
          <cell r="B2348" t="str">
            <v>FC3_4191</v>
          </cell>
          <cell r="C2348" t="str">
            <v>191 - Jurisdictionalized Fuel Cost</v>
          </cell>
        </row>
        <row r="2349">
          <cell r="B2349" t="str">
            <v>FIR_9INT</v>
          </cell>
          <cell r="C2349" t="str">
            <v>Prime Interest Rate - First Day of the Month</v>
          </cell>
        </row>
        <row r="2350">
          <cell r="B2350" t="str">
            <v>FKE_9SAC</v>
          </cell>
          <cell r="C2350" t="str">
            <v>Fuel Cost to FKEC Curr Mth</v>
          </cell>
        </row>
        <row r="2351">
          <cell r="B2351" t="str">
            <v>FKE_9SEJ</v>
          </cell>
          <cell r="C2351" t="str">
            <v>Power Sold to FKEC Generation in MWH : Interchange Loss Adjusted</v>
          </cell>
        </row>
        <row r="2352">
          <cell r="B2352" t="str">
            <v>FKE_9SEL</v>
          </cell>
          <cell r="C2352" t="str">
            <v>Power Sold to FKEC Generation in MWH</v>
          </cell>
        </row>
        <row r="2353">
          <cell r="B2353" t="str">
            <v>FOS_9BUY</v>
          </cell>
          <cell r="C2353" t="str">
            <v>Interchange In - Purchased Power (Fossil) : A7-Schedule (Purchased Power)</v>
          </cell>
        </row>
        <row r="2354">
          <cell r="B2354" t="str">
            <v>FOS_9GEN</v>
          </cell>
          <cell r="C2354" t="str">
            <v>Total FPL Owned Generation Output - Fossil</v>
          </cell>
        </row>
        <row r="2355">
          <cell r="B2355" t="str">
            <v>FOS_9SEJ</v>
          </cell>
          <cell r="C2355" t="str">
            <v>Interchange Out - Power Sold (Fossil) : A6-Schedule (Power Sold) : Interchange Loss Adjusted</v>
          </cell>
        </row>
        <row r="2356">
          <cell r="B2356" t="str">
            <v>FOS_9SEL</v>
          </cell>
          <cell r="C2356" t="str">
            <v>Interchange Out - Power Sold (Fossil) : A6-Schedule (Power Sold)</v>
          </cell>
        </row>
        <row r="2357">
          <cell r="B2357" t="str">
            <v>GFC_9X01</v>
          </cell>
          <cell r="C2357" t="str">
            <v>FMPA - Gross Fuel Cost</v>
          </cell>
        </row>
        <row r="2358">
          <cell r="B2358" t="str">
            <v>GFC_9X02</v>
          </cell>
          <cell r="C2358" t="str">
            <v>FKEC - Gross Fuel Cost</v>
          </cell>
        </row>
        <row r="2359">
          <cell r="B2359" t="str">
            <v>GFC_9X03</v>
          </cell>
          <cell r="C2359" t="str">
            <v>CKW - Gross Fuel Cost</v>
          </cell>
        </row>
        <row r="2360">
          <cell r="B2360" t="str">
            <v>GFC_9X04</v>
          </cell>
          <cell r="C2360" t="str">
            <v>MD - Gross Fuel Cost</v>
          </cell>
        </row>
        <row r="2361">
          <cell r="B2361" t="str">
            <v>GFC_9X05</v>
          </cell>
          <cell r="C2361" t="str">
            <v>LEE - Gross Fuel Cost</v>
          </cell>
        </row>
        <row r="2362">
          <cell r="B2362" t="str">
            <v>GGN_9X01</v>
          </cell>
          <cell r="C2362" t="str">
            <v>FMPA - Gross Generation in MWH</v>
          </cell>
        </row>
        <row r="2363">
          <cell r="B2363" t="str">
            <v>GGN_9X02</v>
          </cell>
          <cell r="C2363" t="str">
            <v>FKEC - Gross Generation in MWH</v>
          </cell>
        </row>
        <row r="2364">
          <cell r="B2364" t="str">
            <v>GGN_9X03</v>
          </cell>
          <cell r="C2364" t="str">
            <v>CKW - Gross Generation in MWH</v>
          </cell>
        </row>
        <row r="2365">
          <cell r="B2365" t="str">
            <v>GGN_9X04</v>
          </cell>
          <cell r="C2365" t="str">
            <v>MD - Gross Generation in MWH</v>
          </cell>
        </row>
        <row r="2366">
          <cell r="B2366" t="str">
            <v>GGN_9X05</v>
          </cell>
          <cell r="C2366" t="str">
            <v>LEE - Gross Generation in MWH</v>
          </cell>
        </row>
        <row r="2367">
          <cell r="B2367" t="str">
            <v>GLB_2BEG</v>
          </cell>
          <cell r="C2367" t="str">
            <v>True-up --- Beginning of Period GL Balance</v>
          </cell>
        </row>
        <row r="2368">
          <cell r="B2368" t="str">
            <v>GLB_2END</v>
          </cell>
          <cell r="C2368" t="str">
            <v>End of Period GL Balance</v>
          </cell>
        </row>
        <row r="2369">
          <cell r="B2369" t="str">
            <v>GLB_4BEG</v>
          </cell>
          <cell r="C2369" t="str">
            <v>True-up --- Beginning of Period GL Balance</v>
          </cell>
        </row>
        <row r="2370">
          <cell r="B2370" t="str">
            <v>GLB_4END</v>
          </cell>
          <cell r="C2370" t="str">
            <v>End of Period GL Balance</v>
          </cell>
        </row>
        <row r="2371">
          <cell r="B2371" t="str">
            <v>GLB_5BEG</v>
          </cell>
          <cell r="C2371" t="str">
            <v>True-up --- Beginning of Period GL Balance</v>
          </cell>
        </row>
        <row r="2372">
          <cell r="B2372" t="str">
            <v>GLB_5END</v>
          </cell>
          <cell r="C2372" t="str">
            <v>End of Period GL Balance</v>
          </cell>
        </row>
        <row r="2373">
          <cell r="B2373" t="str">
            <v>GLB_8BEG</v>
          </cell>
          <cell r="C2373" t="str">
            <v>True-up --- Beginning of Period GL Balance</v>
          </cell>
        </row>
        <row r="2374">
          <cell r="B2374" t="str">
            <v>GLB_8END</v>
          </cell>
          <cell r="C2374" t="str">
            <v>End of Period GL Balance</v>
          </cell>
        </row>
        <row r="2375">
          <cell r="B2375" t="str">
            <v>GLE_2MON</v>
          </cell>
          <cell r="C2375" t="str">
            <v>Current Month Amount w/ Interest ( Basis for GL Entry)</v>
          </cell>
        </row>
        <row r="2376">
          <cell r="B2376" t="str">
            <v>GLE_4MON</v>
          </cell>
          <cell r="C2376" t="str">
            <v>Current Month Amount w/ Interest ( Basis for GL Entry)</v>
          </cell>
        </row>
        <row r="2377">
          <cell r="B2377" t="str">
            <v>GLE_5MON</v>
          </cell>
          <cell r="C2377" t="str">
            <v>Current Month Amount w/ Interest ( Basis for GL Entry)</v>
          </cell>
        </row>
        <row r="2378">
          <cell r="B2378" t="str">
            <v>GLE_8MON</v>
          </cell>
          <cell r="C2378" t="str">
            <v>Current Month Amount w/ Interest ( Basis for GL Entry)</v>
          </cell>
        </row>
        <row r="2379">
          <cell r="B2379" t="str">
            <v>GRT_4FEE</v>
          </cell>
          <cell r="C2379" t="str">
            <v>Gross Receipts Tax (GRT) Amount</v>
          </cell>
        </row>
        <row r="2380">
          <cell r="B2380" t="str">
            <v>IAD_9001</v>
          </cell>
          <cell r="C2380" t="str">
            <v>FMPA - Interest Amount</v>
          </cell>
        </row>
        <row r="2381">
          <cell r="B2381" t="str">
            <v>IAD_9002</v>
          </cell>
          <cell r="C2381" t="str">
            <v>FKEC - Interest Amount</v>
          </cell>
        </row>
        <row r="2382">
          <cell r="B2382" t="str">
            <v>IAD_9003</v>
          </cell>
          <cell r="C2382" t="str">
            <v>CKW - Interest Amount</v>
          </cell>
        </row>
        <row r="2383">
          <cell r="B2383" t="str">
            <v>IAD_9004</v>
          </cell>
          <cell r="C2383" t="str">
            <v>MD - Interest Amount</v>
          </cell>
        </row>
        <row r="2384">
          <cell r="B2384" t="str">
            <v>IAD_9005</v>
          </cell>
          <cell r="C2384" t="str">
            <v>LEE - Interest Amount</v>
          </cell>
        </row>
        <row r="2385">
          <cell r="B2385" t="str">
            <v>IAD_9101</v>
          </cell>
          <cell r="C2385" t="str">
            <v>FMPA - Interest Amount</v>
          </cell>
        </row>
        <row r="2386">
          <cell r="B2386" t="str">
            <v>IAD_9102</v>
          </cell>
          <cell r="C2386" t="str">
            <v>FKEC - Interest Amount</v>
          </cell>
        </row>
        <row r="2387">
          <cell r="B2387" t="str">
            <v>IAD_9103</v>
          </cell>
          <cell r="C2387" t="str">
            <v>CKW - Interest Amount</v>
          </cell>
        </row>
        <row r="2388">
          <cell r="B2388" t="str">
            <v>IAD_9104</v>
          </cell>
          <cell r="C2388" t="str">
            <v>MD - Interest Amount</v>
          </cell>
        </row>
        <row r="2389">
          <cell r="B2389" t="str">
            <v>IAD_9105</v>
          </cell>
          <cell r="C2389" t="str">
            <v>LEE - Interest Amount</v>
          </cell>
        </row>
        <row r="2390">
          <cell r="B2390" t="str">
            <v>IAT_9001</v>
          </cell>
          <cell r="C2390" t="str">
            <v>FMPA - Interest Amount</v>
          </cell>
        </row>
        <row r="2391">
          <cell r="B2391" t="str">
            <v>IAT_9002</v>
          </cell>
          <cell r="C2391" t="str">
            <v>FKEC - Interest Amount</v>
          </cell>
        </row>
        <row r="2392">
          <cell r="B2392" t="str">
            <v>IAT_9003</v>
          </cell>
          <cell r="C2392" t="str">
            <v>CKW - Interest Amount</v>
          </cell>
        </row>
        <row r="2393">
          <cell r="B2393" t="str">
            <v>IAT_9004</v>
          </cell>
          <cell r="C2393" t="str">
            <v>MD - Interest Amount</v>
          </cell>
        </row>
        <row r="2394">
          <cell r="B2394" t="str">
            <v>IAT_9005</v>
          </cell>
          <cell r="C2394" t="str">
            <v>LEE - Interest Amount</v>
          </cell>
        </row>
        <row r="2395">
          <cell r="B2395" t="str">
            <v>IAT_9101</v>
          </cell>
          <cell r="C2395" t="str">
            <v>FMPA - Interest Amount</v>
          </cell>
        </row>
        <row r="2396">
          <cell r="B2396" t="str">
            <v>IAT_9102</v>
          </cell>
          <cell r="C2396" t="str">
            <v>FKEC - Interest Amount</v>
          </cell>
        </row>
        <row r="2397">
          <cell r="B2397" t="str">
            <v>IAT_9103</v>
          </cell>
          <cell r="C2397" t="str">
            <v>CKW - Interest Amount</v>
          </cell>
        </row>
        <row r="2398">
          <cell r="B2398" t="str">
            <v>IAT_9104</v>
          </cell>
          <cell r="C2398" t="str">
            <v>MD - Interest Amount</v>
          </cell>
        </row>
        <row r="2399">
          <cell r="B2399" t="str">
            <v>IAT_9105</v>
          </cell>
          <cell r="C2399" t="str">
            <v>LEE - Interest Amount</v>
          </cell>
        </row>
        <row r="2400">
          <cell r="B2400" t="str">
            <v>ICD_9001</v>
          </cell>
          <cell r="C2400" t="str">
            <v>FMPA - Average Amount for Interest Calculation</v>
          </cell>
        </row>
        <row r="2401">
          <cell r="B2401" t="str">
            <v>ICD_9002</v>
          </cell>
          <cell r="C2401" t="str">
            <v>FKEC - Average Amount for Interest Calculation</v>
          </cell>
        </row>
        <row r="2402">
          <cell r="B2402" t="str">
            <v>ICD_9003</v>
          </cell>
          <cell r="C2402" t="str">
            <v>CKW - Average Amount for Interest Calculation</v>
          </cell>
        </row>
        <row r="2403">
          <cell r="B2403" t="str">
            <v>ICD_9004</v>
          </cell>
          <cell r="C2403" t="str">
            <v>MD - Average Amount for Interest Calculation</v>
          </cell>
        </row>
        <row r="2404">
          <cell r="B2404" t="str">
            <v>ICD_9005</v>
          </cell>
          <cell r="C2404" t="str">
            <v>LEE - Average Amount for Interest Calculation</v>
          </cell>
        </row>
        <row r="2405">
          <cell r="B2405" t="str">
            <v>ICD_9101</v>
          </cell>
          <cell r="C2405" t="str">
            <v>FMPA - Average Amount for Interest Calculation</v>
          </cell>
        </row>
        <row r="2406">
          <cell r="B2406" t="str">
            <v>ICD_9102</v>
          </cell>
          <cell r="C2406" t="str">
            <v>FKEC - Average Amount for Interest Calculation</v>
          </cell>
        </row>
        <row r="2407">
          <cell r="B2407" t="str">
            <v>ICD_9103</v>
          </cell>
          <cell r="C2407" t="str">
            <v>CKW - Average Amount for Interest Calculation</v>
          </cell>
        </row>
        <row r="2408">
          <cell r="B2408" t="str">
            <v>ICD_9104</v>
          </cell>
          <cell r="C2408" t="str">
            <v>MD - Average Amount for Interest Calculation</v>
          </cell>
        </row>
        <row r="2409">
          <cell r="B2409" t="str">
            <v>ICD_9105</v>
          </cell>
          <cell r="C2409" t="str">
            <v>LEE - Average Amount for Interest Calculation</v>
          </cell>
        </row>
        <row r="2410">
          <cell r="B2410" t="str">
            <v>ICT_9001</v>
          </cell>
          <cell r="C2410" t="str">
            <v>FMPA - Average Amount for Interest Calculation</v>
          </cell>
        </row>
        <row r="2411">
          <cell r="B2411" t="str">
            <v>ICT_9002</v>
          </cell>
          <cell r="C2411" t="str">
            <v>FKEC - Average Amount for Interest Calculation</v>
          </cell>
        </row>
        <row r="2412">
          <cell r="B2412" t="str">
            <v>ICT_9003</v>
          </cell>
          <cell r="C2412" t="str">
            <v>CKW - Average Amount for Interest Calculation</v>
          </cell>
        </row>
        <row r="2413">
          <cell r="B2413" t="str">
            <v>ICT_9004</v>
          </cell>
          <cell r="C2413" t="str">
            <v>MD - Average Amount for Interest Calculation</v>
          </cell>
        </row>
        <row r="2414">
          <cell r="B2414" t="str">
            <v>ICT_9005</v>
          </cell>
          <cell r="C2414" t="str">
            <v>LEE - Average Amount for Interest Calculation</v>
          </cell>
        </row>
        <row r="2415">
          <cell r="B2415" t="str">
            <v>ICT_9101</v>
          </cell>
          <cell r="C2415" t="str">
            <v>FMPA - Average Amount for Interest Calculation</v>
          </cell>
        </row>
        <row r="2416">
          <cell r="B2416" t="str">
            <v>ICT_9102</v>
          </cell>
          <cell r="C2416" t="str">
            <v>FKEC - Average Amount for Interest Calculation</v>
          </cell>
        </row>
        <row r="2417">
          <cell r="B2417" t="str">
            <v>ICT_9103</v>
          </cell>
          <cell r="C2417" t="str">
            <v>CKW - Average Amount for Interest Calculation</v>
          </cell>
        </row>
        <row r="2418">
          <cell r="B2418" t="str">
            <v>ICT_9104</v>
          </cell>
          <cell r="C2418" t="str">
            <v>MD - Average Amount for Interest Calculation</v>
          </cell>
        </row>
        <row r="2419">
          <cell r="B2419" t="str">
            <v>ICT_9105</v>
          </cell>
          <cell r="C2419" t="str">
            <v>LEE - Average Amount for Interest Calculation</v>
          </cell>
        </row>
        <row r="2420">
          <cell r="B2420" t="str">
            <v>INT_2AMT</v>
          </cell>
          <cell r="C2420" t="str">
            <v>Interest Amount</v>
          </cell>
        </row>
        <row r="2421">
          <cell r="B2421" t="str">
            <v>INT_2MON</v>
          </cell>
          <cell r="C2421" t="str">
            <v>Average Monthly Interest Rate</v>
          </cell>
        </row>
        <row r="2422">
          <cell r="B2422" t="str">
            <v>INT_2YER</v>
          </cell>
          <cell r="C2422" t="str">
            <v>Average Annual Interest Rate</v>
          </cell>
        </row>
        <row r="2423">
          <cell r="B2423" t="str">
            <v>INT_2YTD</v>
          </cell>
          <cell r="C2423" t="str">
            <v>YTD Interest Amount excluding Current Month</v>
          </cell>
        </row>
        <row r="2424">
          <cell r="B2424" t="str">
            <v>INT_4AMT</v>
          </cell>
          <cell r="C2424" t="str">
            <v>Interest Amount</v>
          </cell>
        </row>
        <row r="2425">
          <cell r="B2425" t="str">
            <v>INT_4MON</v>
          </cell>
          <cell r="C2425" t="str">
            <v>Average Monthly Interest Rate</v>
          </cell>
        </row>
        <row r="2426">
          <cell r="B2426" t="str">
            <v>INT_4YER</v>
          </cell>
          <cell r="C2426" t="str">
            <v>Average Annual Interest Rate</v>
          </cell>
        </row>
        <row r="2427">
          <cell r="B2427" t="str">
            <v>INT_4YTD</v>
          </cell>
          <cell r="C2427" t="str">
            <v>YTD Interest Amount excluding Current Month</v>
          </cell>
        </row>
        <row r="2428">
          <cell r="B2428" t="str">
            <v>INT_5AMT</v>
          </cell>
          <cell r="C2428" t="str">
            <v>Interest Amount</v>
          </cell>
        </row>
        <row r="2429">
          <cell r="B2429" t="str">
            <v>INT_5MON</v>
          </cell>
          <cell r="C2429" t="str">
            <v>Average Monthly Interest Rate</v>
          </cell>
        </row>
        <row r="2430">
          <cell r="B2430" t="str">
            <v>INT_5YER</v>
          </cell>
          <cell r="C2430" t="str">
            <v>Average Annual Interest Rate</v>
          </cell>
        </row>
        <row r="2431">
          <cell r="B2431" t="str">
            <v>INT_5YTD</v>
          </cell>
          <cell r="C2431" t="str">
            <v>YTD Interest Amount excluding Current Month</v>
          </cell>
        </row>
        <row r="2432">
          <cell r="B2432" t="str">
            <v>INT_8AMT</v>
          </cell>
          <cell r="C2432" t="str">
            <v>Interest Amount</v>
          </cell>
        </row>
        <row r="2433">
          <cell r="B2433" t="str">
            <v>INT_8MON</v>
          </cell>
          <cell r="C2433" t="str">
            <v>Average Monthly Interest Rate</v>
          </cell>
        </row>
        <row r="2434">
          <cell r="B2434" t="str">
            <v>INT_8YER</v>
          </cell>
          <cell r="C2434" t="str">
            <v>Average Annual Interest Rate</v>
          </cell>
        </row>
        <row r="2435">
          <cell r="B2435" t="str">
            <v>INT_8YTD</v>
          </cell>
          <cell r="C2435" t="str">
            <v>YTD Interest Amount excluding Current Month</v>
          </cell>
        </row>
        <row r="2436">
          <cell r="B2436" t="str">
            <v>JUR_4FA1</v>
          </cell>
          <cell r="C2436" t="str">
            <v>Jurisdictional Separation Factor Calculated</v>
          </cell>
        </row>
        <row r="2437">
          <cell r="B2437" t="str">
            <v>JUR_4FAC</v>
          </cell>
          <cell r="C2437" t="str">
            <v>Jurisdictional Factor</v>
          </cell>
        </row>
        <row r="2438">
          <cell r="B2438" t="str">
            <v>JUR_4PSC</v>
          </cell>
        </row>
        <row r="2439">
          <cell r="B2439" t="str">
            <v>JUR_4SAL</v>
          </cell>
        </row>
        <row r="2440">
          <cell r="B2440" t="str">
            <v>KWH_4000</v>
          </cell>
          <cell r="C2440" t="str">
            <v>Generation - Retail</v>
          </cell>
        </row>
        <row r="2441">
          <cell r="B2441" t="str">
            <v>KWH_4084</v>
          </cell>
          <cell r="C2441" t="str">
            <v>Generation - Revenue code - 084</v>
          </cell>
        </row>
        <row r="2442">
          <cell r="B2442" t="str">
            <v>KWH_4810</v>
          </cell>
          <cell r="C2442" t="str">
            <v>Generation - Revenue code - 810</v>
          </cell>
        </row>
        <row r="2443">
          <cell r="B2443" t="str">
            <v>KWH_4840</v>
          </cell>
          <cell r="C2443" t="str">
            <v>Generation - Revenue code - 840</v>
          </cell>
        </row>
        <row r="2444">
          <cell r="B2444" t="str">
            <v>KWH_4940</v>
          </cell>
          <cell r="C2444" t="str">
            <v>Generation - Revenue code - 940</v>
          </cell>
        </row>
        <row r="2445">
          <cell r="B2445" t="str">
            <v>LAS_9INT</v>
          </cell>
          <cell r="C2445" t="str">
            <v>Prime Interest Rate - Last Day of the Month</v>
          </cell>
        </row>
        <row r="2446">
          <cell r="B2446" t="str">
            <v>LIN_2LOS</v>
          </cell>
          <cell r="C2446" t="str">
            <v>Line Loss</v>
          </cell>
        </row>
        <row r="2447">
          <cell r="B2447" t="str">
            <v>LIN_4LOS</v>
          </cell>
          <cell r="C2447" t="str">
            <v>Line Loss</v>
          </cell>
        </row>
        <row r="2448">
          <cell r="B2448" t="str">
            <v>LIN_5LOS</v>
          </cell>
          <cell r="C2448" t="str">
            <v>Line Loss</v>
          </cell>
        </row>
        <row r="2449">
          <cell r="B2449" t="str">
            <v>LIN_8LOS</v>
          </cell>
          <cell r="C2449" t="str">
            <v>Line Loss</v>
          </cell>
        </row>
        <row r="2450">
          <cell r="B2450" t="str">
            <v>LNG_2MON</v>
          </cell>
          <cell r="C2450" t="str">
            <v>Monthly Long Term Amount</v>
          </cell>
        </row>
        <row r="2451">
          <cell r="B2451" t="str">
            <v>LNG_4MON</v>
          </cell>
          <cell r="C2451" t="str">
            <v>Monthly Long Term Amount</v>
          </cell>
        </row>
        <row r="2452">
          <cell r="B2452" t="str">
            <v>LNG_5MON</v>
          </cell>
          <cell r="C2452" t="str">
            <v>Long Term Current Month Amount</v>
          </cell>
        </row>
        <row r="2453">
          <cell r="B2453" t="str">
            <v>LNG_8MON</v>
          </cell>
          <cell r="C2453" t="str">
            <v>Monthly Long Term Amount</v>
          </cell>
        </row>
        <row r="2454">
          <cell r="B2454" t="str">
            <v>LOS_9SEL</v>
          </cell>
          <cell r="C2454" t="str">
            <v>Interchange Loss Factor</v>
          </cell>
        </row>
        <row r="2455">
          <cell r="B2455" t="str">
            <v>MAN_2001</v>
          </cell>
          <cell r="C2455" t="str">
            <v>Final True-up (for Current Year - 2)</v>
          </cell>
        </row>
        <row r="2456">
          <cell r="B2456" t="str">
            <v>MAN_2002</v>
          </cell>
          <cell r="C2456" t="str">
            <v>Est. Actual True-up (for Current Year - 1)</v>
          </cell>
        </row>
        <row r="2457">
          <cell r="B2457" t="str">
            <v>MAN_2003</v>
          </cell>
          <cell r="C2457" t="str">
            <v>Month-end Adjustment to agree to GL</v>
          </cell>
        </row>
        <row r="2458">
          <cell r="B2458" t="str">
            <v>MAN_2005</v>
          </cell>
          <cell r="C2458" t="str">
            <v>Mid-course Correction1 - Total Amount to be Refunded/(Collected)</v>
          </cell>
        </row>
        <row r="2459">
          <cell r="B2459" t="str">
            <v>MAN_2006</v>
          </cell>
          <cell r="C2459" t="str">
            <v>Mid-course Correction1 - Amortization Period (in months)</v>
          </cell>
        </row>
        <row r="2460">
          <cell r="B2460" t="str">
            <v>MAN_2007</v>
          </cell>
          <cell r="C2460" t="str">
            <v>Mid-course Correction2 - Total Amount to be Refunded/(Collected)</v>
          </cell>
        </row>
        <row r="2461">
          <cell r="B2461" t="str">
            <v>MAN_2008</v>
          </cell>
          <cell r="C2461" t="str">
            <v>Mid-course Correction2 - Amortization Period (in months)</v>
          </cell>
        </row>
        <row r="2462">
          <cell r="B2462" t="str">
            <v>MAN_2009</v>
          </cell>
          <cell r="C2462" t="str">
            <v>Revenue Adjustments</v>
          </cell>
        </row>
        <row r="2463">
          <cell r="B2463" t="str">
            <v>MAN_200A</v>
          </cell>
          <cell r="C2463" t="str">
            <v>Mid-course Correction3 - Amortization Period (in months)</v>
          </cell>
        </row>
        <row r="2464">
          <cell r="B2464" t="str">
            <v>MAN_200X</v>
          </cell>
          <cell r="C2464" t="str">
            <v>Deferred True-up (for Current Year - 1)</v>
          </cell>
        </row>
        <row r="2465">
          <cell r="B2465" t="str">
            <v>MAN_4001</v>
          </cell>
          <cell r="C2465" t="str">
            <v>Final True-up (for Current Year - 2)</v>
          </cell>
        </row>
        <row r="2466">
          <cell r="B2466" t="str">
            <v>MAN_4002</v>
          </cell>
          <cell r="C2466" t="str">
            <v>Est. Actual True-up (for Current Year - 1)</v>
          </cell>
        </row>
        <row r="2467">
          <cell r="B2467" t="str">
            <v>MAN_4003</v>
          </cell>
          <cell r="C2467" t="str">
            <v>Month-end Adjustment to agree to GL</v>
          </cell>
        </row>
        <row r="2468">
          <cell r="B2468" t="str">
            <v>MAN_4004</v>
          </cell>
          <cell r="C2468" t="str">
            <v>Prior Period True-up Refund - One Time</v>
          </cell>
        </row>
        <row r="2469">
          <cell r="B2469" t="str">
            <v>MAN_4005</v>
          </cell>
          <cell r="C2469" t="str">
            <v>Mid-course Correction1 - Total Amount to be Refunded/(Collected)</v>
          </cell>
        </row>
        <row r="2470">
          <cell r="B2470" t="str">
            <v>MAN_4006</v>
          </cell>
          <cell r="C2470" t="str">
            <v>Mid-course Correction1 - Amortization Period (in months)</v>
          </cell>
        </row>
        <row r="2471">
          <cell r="B2471" t="str">
            <v>MAN_4007</v>
          </cell>
          <cell r="C2471" t="str">
            <v>Mid-course Correction2 - Total Amount to be Refunded/(Collected)</v>
          </cell>
        </row>
        <row r="2472">
          <cell r="B2472" t="str">
            <v>MAN_4008</v>
          </cell>
          <cell r="C2472" t="str">
            <v>Mid-course Correction2 - Amortization Period (in months)</v>
          </cell>
        </row>
        <row r="2473">
          <cell r="B2473" t="str">
            <v>MAN_4009</v>
          </cell>
          <cell r="C2473" t="str">
            <v>Amount to be Collected in the Next 12 Months (Short Term)</v>
          </cell>
        </row>
        <row r="2474">
          <cell r="B2474" t="str">
            <v>MAN_400A</v>
          </cell>
          <cell r="C2474" t="str">
            <v>Mid-course Correction3 - Amortization Period (in months)</v>
          </cell>
        </row>
        <row r="2475">
          <cell r="B2475" t="str">
            <v>MAN_400B</v>
          </cell>
          <cell r="C2475" t="str">
            <v>Deferred True-up (for Current Year - 1)</v>
          </cell>
        </row>
        <row r="2476">
          <cell r="B2476" t="str">
            <v>MAN_400G</v>
          </cell>
          <cell r="C2476" t="str">
            <v>General Performance Incentive Amount (GPIF)</v>
          </cell>
        </row>
        <row r="2477">
          <cell r="B2477" t="str">
            <v>MAN_400H</v>
          </cell>
          <cell r="C2477" t="str">
            <v>Gross Receipts Tax (GRT) Rate</v>
          </cell>
        </row>
        <row r="2478">
          <cell r="B2478" t="str">
            <v>MAN_400R</v>
          </cell>
          <cell r="C2478" t="str">
            <v>Flagami Refund</v>
          </cell>
        </row>
        <row r="2479">
          <cell r="B2479" t="str">
            <v>MAN_400W</v>
          </cell>
          <cell r="C2479" t="str">
            <v>Adjustments to Fuel Revenues to agree to Wholesale Log</v>
          </cell>
        </row>
        <row r="2480">
          <cell r="B2480" t="str">
            <v>MAN_400X</v>
          </cell>
          <cell r="C2480" t="str">
            <v>Long Term Interests</v>
          </cell>
        </row>
        <row r="2481">
          <cell r="B2481" t="str">
            <v>MAN_4019</v>
          </cell>
          <cell r="C2481" t="str">
            <v>Revenue Adjustments</v>
          </cell>
        </row>
        <row r="2482">
          <cell r="B2482" t="str">
            <v>MAN_4100</v>
          </cell>
          <cell r="C2482" t="str">
            <v>Adjustments to kWH Sales to agree to Wholesale Log</v>
          </cell>
        </row>
        <row r="2483">
          <cell r="B2483" t="str">
            <v>MAN_4150</v>
          </cell>
          <cell r="C2483" t="str">
            <v>Line Loss Factor</v>
          </cell>
        </row>
        <row r="2484">
          <cell r="B2484" t="str">
            <v>MAN_5001</v>
          </cell>
          <cell r="C2484" t="str">
            <v>Final True-up (for Current Year - 2)</v>
          </cell>
        </row>
        <row r="2485">
          <cell r="B2485" t="str">
            <v>MAN_5002</v>
          </cell>
          <cell r="C2485" t="str">
            <v>Est. Actual True-up (for Current Year - 1)</v>
          </cell>
        </row>
        <row r="2486">
          <cell r="B2486" t="str">
            <v>MAN_5003</v>
          </cell>
          <cell r="C2486" t="str">
            <v>Month-end Adjustment to agree to GL</v>
          </cell>
        </row>
        <row r="2487">
          <cell r="B2487" t="str">
            <v>MAN_5005</v>
          </cell>
          <cell r="C2487" t="str">
            <v>Mid-course Correction1 - Total Amount to be Refunded/(Collected)</v>
          </cell>
        </row>
        <row r="2488">
          <cell r="B2488" t="str">
            <v>MAN_5006</v>
          </cell>
          <cell r="C2488" t="str">
            <v>Mid-course Correction1 - Amortization Period (in months)</v>
          </cell>
        </row>
        <row r="2489">
          <cell r="B2489" t="str">
            <v>MAN_5007</v>
          </cell>
          <cell r="C2489" t="str">
            <v>Mid-course Correction2 - Total Amount to be Refunded/(Collected)</v>
          </cell>
        </row>
        <row r="2490">
          <cell r="B2490" t="str">
            <v>MAN_5008</v>
          </cell>
          <cell r="C2490" t="str">
            <v>Mid-course Correction2 - Amortization Period (in months)</v>
          </cell>
        </row>
        <row r="2491">
          <cell r="B2491" t="str">
            <v>MAN_5009</v>
          </cell>
          <cell r="C2491" t="str">
            <v>Mid-course Correction3 - Total Amount to be Refunded/(Collected)</v>
          </cell>
        </row>
        <row r="2492">
          <cell r="B2492" t="str">
            <v>MAN_500A</v>
          </cell>
          <cell r="C2492" t="str">
            <v>Mid-course Correction3 - Amortization Period (in months)</v>
          </cell>
        </row>
        <row r="2493">
          <cell r="B2493" t="str">
            <v>MAN_500B</v>
          </cell>
          <cell r="C2493" t="str">
            <v>Deferred True-up (for Current Year - 1)</v>
          </cell>
        </row>
        <row r="2494">
          <cell r="B2494" t="str">
            <v>MAN_5010</v>
          </cell>
          <cell r="C2494" t="str">
            <v>NCRC RECOVERABLE O&amp;M</v>
          </cell>
        </row>
        <row r="2495">
          <cell r="B2495" t="str">
            <v>MAN_5011</v>
          </cell>
          <cell r="C2495" t="str">
            <v>Jurisdictional Separation Factor</v>
          </cell>
        </row>
        <row r="2496">
          <cell r="B2496" t="str">
            <v>MAN_5101</v>
          </cell>
          <cell r="C2496" t="str">
            <v>Final True-up (for Current Year - 2) - GBRA</v>
          </cell>
        </row>
        <row r="2497">
          <cell r="B2497" t="str">
            <v>MAN_5102</v>
          </cell>
          <cell r="C2497" t="str">
            <v>Est. Actual True-up (for Current Year - 1) - GBRA</v>
          </cell>
        </row>
        <row r="2498">
          <cell r="B2498" t="str">
            <v>MAN_510B</v>
          </cell>
          <cell r="C2498" t="str">
            <v>Deferred True-up (for Current Year - 1) - GBRA</v>
          </cell>
        </row>
        <row r="2499">
          <cell r="B2499" t="str">
            <v>MAN_8001</v>
          </cell>
          <cell r="C2499" t="str">
            <v>Final True-up (for Current Year - 2)</v>
          </cell>
        </row>
        <row r="2500">
          <cell r="B2500" t="str">
            <v>MAN_8002</v>
          </cell>
          <cell r="C2500" t="str">
            <v>Est. Actual True-up (for Current Year - 1)</v>
          </cell>
        </row>
        <row r="2501">
          <cell r="B2501" t="str">
            <v>MAN_8003</v>
          </cell>
          <cell r="C2501" t="str">
            <v>Month-end Adjustment to agree to GL</v>
          </cell>
        </row>
        <row r="2502">
          <cell r="B2502" t="str">
            <v>MAN_8005</v>
          </cell>
          <cell r="C2502" t="str">
            <v>Mid-course Correction1 - Total Amount to be Refunded/(Collected)</v>
          </cell>
        </row>
        <row r="2503">
          <cell r="B2503" t="str">
            <v>MAN_8006</v>
          </cell>
          <cell r="C2503" t="str">
            <v>Mid-course Correction1 - Amortization Period (in months)</v>
          </cell>
        </row>
        <row r="2504">
          <cell r="B2504" t="str">
            <v>MAN_8007</v>
          </cell>
          <cell r="C2504" t="str">
            <v>Mid-course Correction2 - Total Amount to be Refunded/(Collected)</v>
          </cell>
        </row>
        <row r="2505">
          <cell r="B2505" t="str">
            <v>MAN_8008</v>
          </cell>
          <cell r="C2505" t="str">
            <v>Mid-course Correction2 - Amortization Period (in months)</v>
          </cell>
        </row>
        <row r="2506">
          <cell r="B2506" t="str">
            <v>MAN_8009</v>
          </cell>
          <cell r="C2506" t="str">
            <v>Mid-course Correction3 - Total Amount to be Refunded/(Collected)</v>
          </cell>
        </row>
        <row r="2507">
          <cell r="B2507" t="str">
            <v>MAN_800A</v>
          </cell>
          <cell r="C2507" t="str">
            <v>Mid-course Correction3 - Amortization Period (in months)</v>
          </cell>
        </row>
        <row r="2508">
          <cell r="B2508" t="str">
            <v>MAN_800B</v>
          </cell>
          <cell r="C2508" t="str">
            <v>Deferred True-up (for Current Year - 1)</v>
          </cell>
        </row>
        <row r="2509">
          <cell r="B2509" t="str">
            <v>MAN_8010</v>
          </cell>
          <cell r="C2509" t="str">
            <v>Jurisdictional Separation Factor - CP</v>
          </cell>
        </row>
        <row r="2510">
          <cell r="B2510" t="str">
            <v>MAN_8011</v>
          </cell>
          <cell r="C2510" t="str">
            <v>Jurisdictional Separation Factor - GCP</v>
          </cell>
        </row>
        <row r="2511">
          <cell r="B2511" t="str">
            <v>MAN_8012</v>
          </cell>
          <cell r="C2511" t="str">
            <v>Jurisdictional Separation Factor - ENERGY</v>
          </cell>
        </row>
        <row r="2512">
          <cell r="B2512" t="str">
            <v>MAN_8013</v>
          </cell>
          <cell r="C2512" t="str">
            <v>St.Lucie Ownership FPL %</v>
          </cell>
        </row>
        <row r="2513">
          <cell r="B2513" t="str">
            <v>MAN_8014</v>
          </cell>
          <cell r="C2513" t="str">
            <v>St.Lucie Ownership Participant %</v>
          </cell>
        </row>
        <row r="2514">
          <cell r="B2514" t="str">
            <v>MAN_8015</v>
          </cell>
          <cell r="C2514" t="str">
            <v>ITC Annual Rate of Return for Debt</v>
          </cell>
        </row>
        <row r="2515">
          <cell r="B2515" t="str">
            <v>MAN_8016</v>
          </cell>
          <cell r="C2515" t="str">
            <v>ITC Annual Rate of Return for Equity</v>
          </cell>
        </row>
        <row r="2516">
          <cell r="B2516" t="str">
            <v>NET_9G01</v>
          </cell>
          <cell r="C2516" t="str">
            <v>FMPA - Net Generation in MWH</v>
          </cell>
        </row>
        <row r="2517">
          <cell r="B2517" t="str">
            <v>NET_9G02</v>
          </cell>
          <cell r="C2517" t="str">
            <v>FKEC - Net Generation in MWH</v>
          </cell>
        </row>
        <row r="2518">
          <cell r="B2518" t="str">
            <v>NET_9G03</v>
          </cell>
          <cell r="C2518" t="str">
            <v>CKW - Net Generation in MWH</v>
          </cell>
        </row>
        <row r="2519">
          <cell r="B2519" t="str">
            <v>NET_9G04</v>
          </cell>
          <cell r="C2519" t="str">
            <v>MD - Net Generation in MWH</v>
          </cell>
        </row>
        <row r="2520">
          <cell r="B2520" t="str">
            <v>NET_9G05</v>
          </cell>
          <cell r="C2520" t="str">
            <v>LEE - Net Generation in MWH</v>
          </cell>
        </row>
        <row r="2521">
          <cell r="B2521" t="str">
            <v>NFC_9001</v>
          </cell>
          <cell r="C2521" t="str">
            <v>FMPA - OFF Peak Fuel Cost after Cost Factor</v>
          </cell>
        </row>
        <row r="2522">
          <cell r="B2522" t="str">
            <v>NFC_9002</v>
          </cell>
          <cell r="C2522" t="str">
            <v>FKEC - OFF Peak Fuel Cost after Cost Factor</v>
          </cell>
        </row>
        <row r="2523">
          <cell r="B2523" t="str">
            <v>NFC_9003</v>
          </cell>
          <cell r="C2523" t="str">
            <v>CKW - OFF Peak Fuel Cost after Cost Factor</v>
          </cell>
        </row>
        <row r="2524">
          <cell r="B2524" t="str">
            <v>NFC_9004</v>
          </cell>
          <cell r="C2524" t="str">
            <v>MD - OFF Peak Fuel Cost after Cost Factor</v>
          </cell>
        </row>
        <row r="2525">
          <cell r="B2525" t="str">
            <v>NFC_9005</v>
          </cell>
          <cell r="C2525" t="str">
            <v>LEE - OFF Peak Fuel Cost after Cost Factor</v>
          </cell>
        </row>
        <row r="2526">
          <cell r="B2526" t="str">
            <v>NFC_9101</v>
          </cell>
          <cell r="C2526" t="str">
            <v>FMPA - ON Peak Fuel Cost after Cost Factor</v>
          </cell>
        </row>
        <row r="2527">
          <cell r="B2527" t="str">
            <v>NFC_9102</v>
          </cell>
          <cell r="C2527" t="str">
            <v>FKEC - ON Peak Fuel Cost after Cost Factor</v>
          </cell>
        </row>
        <row r="2528">
          <cell r="B2528" t="str">
            <v>NFC_9103</v>
          </cell>
          <cell r="C2528" t="str">
            <v>CKW - ON Peak Fuel Cost after Cost Factor</v>
          </cell>
        </row>
        <row r="2529">
          <cell r="B2529" t="str">
            <v>NFC_9104</v>
          </cell>
          <cell r="C2529" t="str">
            <v>MD - ON Peak Fuel Cost after Cost Factor</v>
          </cell>
        </row>
        <row r="2530">
          <cell r="B2530" t="str">
            <v>NFC_9105</v>
          </cell>
          <cell r="C2530" t="str">
            <v>LEE - ON Peak Fuel Cost after Cost Factor</v>
          </cell>
        </row>
        <row r="2531">
          <cell r="B2531" t="str">
            <v>NGN_9001</v>
          </cell>
          <cell r="C2531" t="str">
            <v>FMPA - OFF Peak Generation after Generation Factor</v>
          </cell>
        </row>
        <row r="2532">
          <cell r="B2532" t="str">
            <v>NGN_9002</v>
          </cell>
          <cell r="C2532" t="str">
            <v>FKEC - OFF Peak Generation after Generation Factor</v>
          </cell>
        </row>
        <row r="2533">
          <cell r="B2533" t="str">
            <v>NGN_9003</v>
          </cell>
          <cell r="C2533" t="str">
            <v>CKW - OFF Peak Generation after Generation Factor</v>
          </cell>
        </row>
        <row r="2534">
          <cell r="B2534" t="str">
            <v>NGN_9004</v>
          </cell>
          <cell r="C2534" t="str">
            <v>MD - OFF Peak Generation after Generation Factor</v>
          </cell>
        </row>
        <row r="2535">
          <cell r="B2535" t="str">
            <v>NGN_9005</v>
          </cell>
          <cell r="C2535" t="str">
            <v>LEE - OFF Peak Generation after Generation Factor</v>
          </cell>
        </row>
        <row r="2536">
          <cell r="B2536" t="str">
            <v>NGN_9101</v>
          </cell>
          <cell r="C2536" t="str">
            <v>FMPA - ON Peak Generation after Generation Factor</v>
          </cell>
        </row>
        <row r="2537">
          <cell r="B2537" t="str">
            <v>NGN_9102</v>
          </cell>
          <cell r="C2537" t="str">
            <v>FKEC - ON Peak Generation after Generation Factor</v>
          </cell>
        </row>
        <row r="2538">
          <cell r="B2538" t="str">
            <v>NGN_9103</v>
          </cell>
          <cell r="C2538" t="str">
            <v>CKW - ON Peak Generation after Generation Factor</v>
          </cell>
        </row>
        <row r="2539">
          <cell r="B2539" t="str">
            <v>NGN_9104</v>
          </cell>
          <cell r="C2539" t="str">
            <v>MD - ON Peak Generation after Generation Factor</v>
          </cell>
        </row>
        <row r="2540">
          <cell r="B2540" t="str">
            <v>NGN_9105</v>
          </cell>
          <cell r="C2540" t="str">
            <v>LEE - ON Peak Generation after Generation Factor</v>
          </cell>
        </row>
        <row r="2541">
          <cell r="B2541" t="str">
            <v>NU1_9GEN</v>
          </cell>
          <cell r="C2541" t="str">
            <v>Total FPL Owned Generation Output - TP Nuclear</v>
          </cell>
        </row>
        <row r="2542">
          <cell r="B2542" t="str">
            <v>NU2_9GEN</v>
          </cell>
          <cell r="C2542" t="str">
            <v>Total FPL Owned Generation Output - PSL Nuclear</v>
          </cell>
        </row>
        <row r="2543">
          <cell r="B2543" t="str">
            <v>NUC_9BUY</v>
          </cell>
          <cell r="C2543" t="str">
            <v>Interchange In - Purchased Power (Nuclear) : A7-Schedule (Purchased Power)</v>
          </cell>
        </row>
        <row r="2544">
          <cell r="B2544" t="str">
            <v>NUC_9SEJ</v>
          </cell>
          <cell r="C2544" t="str">
            <v>Interchange Out - Power Sold (Nuclear) : A6-Schedule (Power Sold) : Interchange Loss Adjusted</v>
          </cell>
        </row>
        <row r="2545">
          <cell r="B2545" t="str">
            <v>NUC_9SEL</v>
          </cell>
          <cell r="C2545" t="str">
            <v>Interchange Out - Power Sold (Nuclear) : A6-Schedule (Power Sold)</v>
          </cell>
        </row>
        <row r="2546">
          <cell r="B2546" t="str">
            <v>O/U_2MON</v>
          </cell>
          <cell r="C2546" t="str">
            <v>Over/(under) for the current period</v>
          </cell>
        </row>
        <row r="2547">
          <cell r="B2547" t="str">
            <v>O/U_2YTD</v>
          </cell>
          <cell r="C2547" t="str">
            <v>YTD Over/(under) excluding current period</v>
          </cell>
        </row>
        <row r="2548">
          <cell r="B2548" t="str">
            <v>O/U_4MON</v>
          </cell>
          <cell r="C2548" t="str">
            <v>Over/(under) for the current period</v>
          </cell>
        </row>
        <row r="2549">
          <cell r="B2549" t="str">
            <v>O/U_4YTD</v>
          </cell>
          <cell r="C2549" t="str">
            <v>YTD Over/(under) excluding current period</v>
          </cell>
        </row>
        <row r="2550">
          <cell r="B2550" t="str">
            <v>O/U_5MON</v>
          </cell>
          <cell r="C2550" t="str">
            <v>Over/(under) for the current period</v>
          </cell>
        </row>
        <row r="2551">
          <cell r="B2551" t="str">
            <v>O/U_5YTD</v>
          </cell>
          <cell r="C2551" t="str">
            <v>YTD Over/(under) excluding current period</v>
          </cell>
        </row>
        <row r="2552">
          <cell r="B2552" t="str">
            <v>O/U_8MON</v>
          </cell>
          <cell r="C2552" t="str">
            <v>Over/(under) for the current period</v>
          </cell>
        </row>
        <row r="2553">
          <cell r="B2553" t="str">
            <v>O/U_8YTD</v>
          </cell>
          <cell r="C2553" t="str">
            <v>YTD Over/(under) excluding current period</v>
          </cell>
        </row>
        <row r="2554">
          <cell r="B2554" t="str">
            <v>OFC_9FAC</v>
          </cell>
          <cell r="C2554" t="str">
            <v>OFF Peak Cost Factor</v>
          </cell>
        </row>
        <row r="2555">
          <cell r="B2555" t="str">
            <v>OFG_9FAC</v>
          </cell>
          <cell r="C2555" t="str">
            <v>OFF Peak Generation Factor</v>
          </cell>
        </row>
        <row r="2556">
          <cell r="B2556" t="str">
            <v>OM1_2000</v>
          </cell>
          <cell r="C2556" t="str">
            <v>000 - O &amp; M Expenses Amount</v>
          </cell>
        </row>
        <row r="2557">
          <cell r="B2557" t="str">
            <v>OM1_2091</v>
          </cell>
          <cell r="C2557" t="str">
            <v>091 - O &amp; M Expenses Amount</v>
          </cell>
        </row>
        <row r="2558">
          <cell r="B2558" t="str">
            <v>OM1_2092</v>
          </cell>
          <cell r="C2558" t="str">
            <v>092 - O &amp; M Expenses Amount</v>
          </cell>
        </row>
        <row r="2559">
          <cell r="B2559" t="str">
            <v>OM1_2093</v>
          </cell>
          <cell r="C2559" t="str">
            <v>093 - O &amp; M Expenses Amount</v>
          </cell>
        </row>
        <row r="2560">
          <cell r="B2560" t="str">
            <v>OM1_2094</v>
          </cell>
          <cell r="C2560" t="str">
            <v>094 - O &amp; M Expenses Amount</v>
          </cell>
        </row>
        <row r="2561">
          <cell r="B2561" t="str">
            <v>OM1_2095</v>
          </cell>
          <cell r="C2561" t="str">
            <v>095 - O &amp; M Expenses Amount</v>
          </cell>
        </row>
        <row r="2562">
          <cell r="B2562" t="str">
            <v>OM1_2096</v>
          </cell>
          <cell r="C2562" t="str">
            <v>096 - O &amp; M Expenses Amount</v>
          </cell>
        </row>
        <row r="2563">
          <cell r="B2563" t="str">
            <v>OM1_2097</v>
          </cell>
          <cell r="C2563" t="str">
            <v>097 - O &amp; M Expenses Amount</v>
          </cell>
        </row>
        <row r="2564">
          <cell r="B2564" t="str">
            <v>OM1_2098</v>
          </cell>
          <cell r="C2564" t="str">
            <v>098 - O &amp; M Expenses Amount</v>
          </cell>
        </row>
        <row r="2565">
          <cell r="B2565" t="str">
            <v>OM1_2099</v>
          </cell>
          <cell r="C2565" t="str">
            <v>099 - O &amp; M Expenses Amount</v>
          </cell>
        </row>
        <row r="2566">
          <cell r="B2566" t="str">
            <v>OM1_2100</v>
          </cell>
          <cell r="C2566" t="str">
            <v>100 - O &amp; M Expenses Amount</v>
          </cell>
        </row>
        <row r="2567">
          <cell r="B2567" t="str">
            <v>OM1_2101</v>
          </cell>
          <cell r="C2567" t="str">
            <v>101 - O &amp; M Expenses Amount</v>
          </cell>
        </row>
        <row r="2568">
          <cell r="B2568" t="str">
            <v>OM1_2102</v>
          </cell>
          <cell r="C2568" t="str">
            <v>102 - O &amp; M Expenses Amount</v>
          </cell>
        </row>
        <row r="2569">
          <cell r="B2569" t="str">
            <v>OM1_2103</v>
          </cell>
          <cell r="C2569" t="str">
            <v>103 - O &amp; M Expenses Amount</v>
          </cell>
        </row>
        <row r="2570">
          <cell r="B2570" t="str">
            <v>OM1_2104</v>
          </cell>
          <cell r="C2570" t="str">
            <v>104 - O &amp; M Expenses Amount</v>
          </cell>
        </row>
        <row r="2571">
          <cell r="B2571" t="str">
            <v>OM1_2105</v>
          </cell>
          <cell r="C2571" t="str">
            <v>105 - O &amp; M Expenses Amount</v>
          </cell>
        </row>
        <row r="2572">
          <cell r="B2572" t="str">
            <v>OM1_2106</v>
          </cell>
          <cell r="C2572" t="str">
            <v>106 - O &amp; M Expenses Amount</v>
          </cell>
        </row>
        <row r="2573">
          <cell r="B2573" t="str">
            <v>OM1_2107</v>
          </cell>
          <cell r="C2573" t="str">
            <v>107 - O &amp; M Expenses Amount</v>
          </cell>
        </row>
        <row r="2574">
          <cell r="B2574" t="str">
            <v>OM1_2108</v>
          </cell>
          <cell r="C2574" t="str">
            <v>108 - O &amp; M Expenses Amount</v>
          </cell>
        </row>
        <row r="2575">
          <cell r="B2575" t="str">
            <v>OM1_2109</v>
          </cell>
          <cell r="C2575" t="str">
            <v>109 - O &amp; M Expenses Amount</v>
          </cell>
        </row>
        <row r="2576">
          <cell r="B2576" t="str">
            <v>OM1_2110</v>
          </cell>
          <cell r="C2576" t="str">
            <v>110 - O &amp; M Expenses Amount</v>
          </cell>
        </row>
        <row r="2577">
          <cell r="B2577" t="str">
            <v>OM1_2159</v>
          </cell>
          <cell r="C2577" t="str">
            <v>159 - O &amp; M Expenses Amount</v>
          </cell>
        </row>
        <row r="2578">
          <cell r="B2578" t="str">
            <v>OM1_2160</v>
          </cell>
          <cell r="C2578" t="str">
            <v>160 - O &amp; M Expenses Amount</v>
          </cell>
        </row>
        <row r="2579">
          <cell r="B2579" t="str">
            <v>OM1_2162</v>
          </cell>
          <cell r="C2579" t="str">
            <v>162 - O &amp; M Expenses Amount</v>
          </cell>
        </row>
        <row r="2580">
          <cell r="B2580" t="str">
            <v>OM1_2166</v>
          </cell>
          <cell r="C2580" t="str">
            <v>166 - O &amp; M Expenses Amount</v>
          </cell>
        </row>
        <row r="2581">
          <cell r="B2581" t="str">
            <v>OM1_2194</v>
          </cell>
          <cell r="C2581" t="str">
            <v>194 - O &amp; M Expenses Amount</v>
          </cell>
        </row>
        <row r="2582">
          <cell r="B2582" t="str">
            <v>OM1_2195</v>
          </cell>
          <cell r="C2582" t="str">
            <v>195 - O &amp; M Expenses Amount</v>
          </cell>
        </row>
        <row r="2583">
          <cell r="B2583" t="str">
            <v>OM1_2196</v>
          </cell>
          <cell r="C2583" t="str">
            <v>196 - O &amp; M Expenses Amount</v>
          </cell>
        </row>
        <row r="2584">
          <cell r="B2584" t="str">
            <v>OM1_2197</v>
          </cell>
          <cell r="C2584" t="str">
            <v>197 - O &amp; M Expenses Amount</v>
          </cell>
        </row>
        <row r="2585">
          <cell r="B2585" t="str">
            <v>OM1_2198</v>
          </cell>
          <cell r="C2585" t="str">
            <v>198 - O &amp; M Expenses Amount</v>
          </cell>
        </row>
        <row r="2586">
          <cell r="B2586" t="str">
            <v>OM1_2199</v>
          </cell>
          <cell r="C2586" t="str">
            <v>199 - O &amp; M Expenses Amount</v>
          </cell>
        </row>
        <row r="2587">
          <cell r="B2587" t="str">
            <v>OM1_2200</v>
          </cell>
          <cell r="C2587" t="str">
            <v>200 - O &amp; M Expenses Amount</v>
          </cell>
        </row>
        <row r="2588">
          <cell r="B2588" t="str">
            <v>OM1_5083</v>
          </cell>
          <cell r="C2588" t="str">
            <v>083 - O &amp; M Expenses Amount</v>
          </cell>
        </row>
        <row r="2589">
          <cell r="B2589" t="str">
            <v>OM1_5084</v>
          </cell>
          <cell r="C2589" t="str">
            <v>084 - O &amp; M Expenses Amount</v>
          </cell>
        </row>
        <row r="2590">
          <cell r="B2590" t="str">
            <v>OM1_5085</v>
          </cell>
          <cell r="C2590" t="str">
            <v>085 - O &amp; M Expenses Amount</v>
          </cell>
        </row>
        <row r="2591">
          <cell r="B2591" t="str">
            <v>OM1_5086</v>
          </cell>
          <cell r="C2591" t="str">
            <v>086 - O &amp; M Expenses Amount</v>
          </cell>
        </row>
        <row r="2592">
          <cell r="B2592" t="str">
            <v>OM1_5087</v>
          </cell>
          <cell r="C2592" t="str">
            <v>087 - O &amp; M Expenses Amount</v>
          </cell>
        </row>
        <row r="2593">
          <cell r="B2593" t="str">
            <v>OM1_5088</v>
          </cell>
          <cell r="C2593" t="str">
            <v>088 - O &amp; M Expenses Amount</v>
          </cell>
        </row>
        <row r="2594">
          <cell r="B2594" t="str">
            <v>OM1_5089</v>
          </cell>
          <cell r="C2594" t="str">
            <v>089 - O &amp; M Expenses Amount</v>
          </cell>
        </row>
        <row r="2595">
          <cell r="B2595" t="str">
            <v>OM1_5090</v>
          </cell>
          <cell r="C2595" t="str">
            <v>090 - O &amp; M Expenses Amount</v>
          </cell>
        </row>
        <row r="2596">
          <cell r="B2596" t="str">
            <v>OM1_5167</v>
          </cell>
          <cell r="C2596" t="str">
            <v>167 - O &amp; M Expenses Amount</v>
          </cell>
        </row>
        <row r="2597">
          <cell r="B2597" t="str">
            <v>OM1_5169</v>
          </cell>
          <cell r="C2597" t="str">
            <v>169 - O &amp; M Expenses Amount</v>
          </cell>
        </row>
        <row r="2598">
          <cell r="B2598" t="str">
            <v>OM1_5182</v>
          </cell>
          <cell r="C2598" t="str">
            <v>182 - O &amp; M Expenses Amount</v>
          </cell>
        </row>
        <row r="2599">
          <cell r="B2599" t="str">
            <v>OM1_8000</v>
          </cell>
          <cell r="C2599" t="str">
            <v>000 - O &amp; M Expenses Amount</v>
          </cell>
        </row>
        <row r="2600">
          <cell r="B2600" t="str">
            <v>OM1_8130</v>
          </cell>
          <cell r="C2600" t="str">
            <v>130 - O &amp; M Expenses Amount</v>
          </cell>
        </row>
        <row r="2601">
          <cell r="B2601" t="str">
            <v>OM1_8131</v>
          </cell>
          <cell r="C2601" t="str">
            <v>131 - O &amp; M Expenses Amount</v>
          </cell>
        </row>
        <row r="2602">
          <cell r="B2602" t="str">
            <v>OM1_8132</v>
          </cell>
          <cell r="C2602" t="str">
            <v>132 - O &amp; M Expenses Amount</v>
          </cell>
        </row>
        <row r="2603">
          <cell r="B2603" t="str">
            <v>OM1_8133</v>
          </cell>
          <cell r="C2603" t="str">
            <v>133 - O &amp; M Expenses Amount</v>
          </cell>
        </row>
        <row r="2604">
          <cell r="B2604" t="str">
            <v>OM1_8134</v>
          </cell>
          <cell r="C2604" t="str">
            <v>134 - O &amp; M Expenses Amount</v>
          </cell>
        </row>
        <row r="2605">
          <cell r="B2605" t="str">
            <v>OM1_8135</v>
          </cell>
          <cell r="C2605" t="str">
            <v>135 - O &amp; M Expenses Amount</v>
          </cell>
        </row>
        <row r="2606">
          <cell r="B2606" t="str">
            <v>OM1_8136</v>
          </cell>
          <cell r="C2606" t="str">
            <v>136 - O &amp; M Expenses Amount</v>
          </cell>
        </row>
        <row r="2607">
          <cell r="B2607" t="str">
            <v>OM1_8137</v>
          </cell>
          <cell r="C2607" t="str">
            <v>137 - O &amp; M Expenses Amount</v>
          </cell>
        </row>
        <row r="2608">
          <cell r="B2608" t="str">
            <v>OM1_8138</v>
          </cell>
          <cell r="C2608" t="str">
            <v>138 - O &amp; M Expenses Amount</v>
          </cell>
        </row>
        <row r="2609">
          <cell r="B2609" t="str">
            <v>OM1_8139</v>
          </cell>
          <cell r="C2609" t="str">
            <v>139 - O &amp; M Expenses Amount</v>
          </cell>
        </row>
        <row r="2610">
          <cell r="B2610" t="str">
            <v>OM1_8140</v>
          </cell>
          <cell r="C2610" t="str">
            <v>140 - O &amp; M Expenses Amount</v>
          </cell>
        </row>
        <row r="2611">
          <cell r="B2611" t="str">
            <v>OM1_8141</v>
          </cell>
          <cell r="C2611" t="str">
            <v>141 - O &amp; M Expenses Amount</v>
          </cell>
        </row>
        <row r="2612">
          <cell r="B2612" t="str">
            <v>OM1_8142</v>
          </cell>
          <cell r="C2612" t="str">
            <v>142 - O &amp; M Expenses Amount</v>
          </cell>
        </row>
        <row r="2613">
          <cell r="B2613" t="str">
            <v>OM1_8143</v>
          </cell>
          <cell r="C2613" t="str">
            <v>143 - O &amp; M Expenses Amount</v>
          </cell>
        </row>
        <row r="2614">
          <cell r="B2614" t="str">
            <v>OM1_8144</v>
          </cell>
          <cell r="C2614" t="str">
            <v>144 - O &amp; M Expenses Amount</v>
          </cell>
        </row>
        <row r="2615">
          <cell r="B2615" t="str">
            <v>OM1_8145</v>
          </cell>
          <cell r="C2615" t="str">
            <v>145 - O &amp; M Expenses Amount</v>
          </cell>
        </row>
        <row r="2616">
          <cell r="B2616" t="str">
            <v>OM1_8146</v>
          </cell>
          <cell r="C2616" t="str">
            <v>146 - O &amp; M Expenses Amount</v>
          </cell>
        </row>
        <row r="2617">
          <cell r="B2617" t="str">
            <v>OM1_8147</v>
          </cell>
          <cell r="C2617" t="str">
            <v>147 - O &amp; M Expenses Amount</v>
          </cell>
        </row>
        <row r="2618">
          <cell r="B2618" t="str">
            <v>OM1_8148</v>
          </cell>
          <cell r="C2618" t="str">
            <v>148 - O &amp; M Expenses Amount</v>
          </cell>
        </row>
        <row r="2619">
          <cell r="B2619" t="str">
            <v>OM1_8150</v>
          </cell>
          <cell r="C2619" t="str">
            <v>150 - O &amp; M Expenses Amount</v>
          </cell>
        </row>
        <row r="2620">
          <cell r="B2620" t="str">
            <v>OM1_8153</v>
          </cell>
          <cell r="C2620" t="str">
            <v>153 - O &amp; M Expenses Amount</v>
          </cell>
        </row>
        <row r="2621">
          <cell r="B2621" t="str">
            <v>OM1_8154</v>
          </cell>
          <cell r="C2621" t="str">
            <v>154 - O &amp; M Expenses Amount</v>
          </cell>
        </row>
        <row r="2622">
          <cell r="B2622" t="str">
            <v>OM1_8155</v>
          </cell>
          <cell r="C2622" t="str">
            <v>155 - O &amp; M Expenses Amount</v>
          </cell>
        </row>
        <row r="2623">
          <cell r="B2623" t="str">
            <v>OM1_8156</v>
          </cell>
          <cell r="C2623" t="str">
            <v>156 - O &amp; M Expenses Amount</v>
          </cell>
        </row>
        <row r="2624">
          <cell r="B2624" t="str">
            <v>OM1_8157</v>
          </cell>
          <cell r="C2624" t="str">
            <v>157 - O &amp; M Expenses Amount</v>
          </cell>
        </row>
        <row r="2625">
          <cell r="B2625" t="str">
            <v>OM1_8158</v>
          </cell>
          <cell r="C2625" t="str">
            <v>158 - O &amp; M Expenses Amount</v>
          </cell>
        </row>
        <row r="2626">
          <cell r="B2626" t="str">
            <v>OM1_8163</v>
          </cell>
          <cell r="C2626" t="str">
            <v>163 - O &amp; M Expenses Amount</v>
          </cell>
        </row>
        <row r="2627">
          <cell r="B2627" t="str">
            <v>OM1_8164</v>
          </cell>
          <cell r="C2627" t="str">
            <v>164 - O &amp; M Expenses Amount</v>
          </cell>
        </row>
        <row r="2628">
          <cell r="B2628" t="str">
            <v>OM1_8169</v>
          </cell>
          <cell r="C2628" t="str">
            <v>169 - O &amp; M Expenses Amount</v>
          </cell>
        </row>
        <row r="2629">
          <cell r="B2629" t="str">
            <v>OM1_8170</v>
          </cell>
          <cell r="C2629" t="str">
            <v>170 - O &amp; M Expenses Amount</v>
          </cell>
        </row>
        <row r="2630">
          <cell r="B2630" t="str">
            <v>OM1_8171</v>
          </cell>
          <cell r="C2630" t="str">
            <v>171 - O &amp; M Expenses Amount</v>
          </cell>
        </row>
        <row r="2631">
          <cell r="B2631" t="str">
            <v>OM1_8172</v>
          </cell>
          <cell r="C2631" t="str">
            <v>172 - O &amp; M Expenses Amount</v>
          </cell>
        </row>
        <row r="2632">
          <cell r="B2632" t="str">
            <v>OM1_8173</v>
          </cell>
          <cell r="C2632" t="str">
            <v>173 - O &amp; M Expenses Amount</v>
          </cell>
        </row>
        <row r="2633">
          <cell r="B2633" t="str">
            <v>OM1_8174</v>
          </cell>
          <cell r="C2633" t="str">
            <v>174 - O &amp; M Expenses Amount</v>
          </cell>
        </row>
        <row r="2634">
          <cell r="B2634" t="str">
            <v>OM1_8175</v>
          </cell>
          <cell r="C2634" t="str">
            <v>175 - O &amp; M Expenses Amount</v>
          </cell>
        </row>
        <row r="2635">
          <cell r="B2635" t="str">
            <v>OM1_8176</v>
          </cell>
          <cell r="C2635" t="str">
            <v>176 - O &amp; M Expenses Amount</v>
          </cell>
        </row>
        <row r="2636">
          <cell r="B2636" t="str">
            <v>OM1_8177</v>
          </cell>
          <cell r="C2636" t="str">
            <v>177 - O &amp; M Expenses Amount</v>
          </cell>
        </row>
        <row r="2637">
          <cell r="B2637" t="str">
            <v>OM1_8178</v>
          </cell>
          <cell r="C2637" t="str">
            <v>178 - O &amp; M Expenses Amount</v>
          </cell>
        </row>
        <row r="2638">
          <cell r="B2638" t="str">
            <v>OM1_8179</v>
          </cell>
          <cell r="C2638" t="str">
            <v>179 - O &amp; M Expenses Amount</v>
          </cell>
        </row>
        <row r="2639">
          <cell r="B2639" t="str">
            <v>OM1_8180</v>
          </cell>
          <cell r="C2639" t="str">
            <v>180 - O &amp; M Expenses Amount</v>
          </cell>
        </row>
        <row r="2640">
          <cell r="B2640" t="str">
            <v>OM1_8181</v>
          </cell>
          <cell r="C2640" t="str">
            <v>181 - O &amp; M Expenses Amount</v>
          </cell>
        </row>
        <row r="2641">
          <cell r="B2641" t="str">
            <v>OM1_8183</v>
          </cell>
          <cell r="C2641" t="str">
            <v>183 - O &amp; M Expenses Amount</v>
          </cell>
        </row>
        <row r="2642">
          <cell r="B2642" t="str">
            <v>OM1_8185</v>
          </cell>
          <cell r="C2642" t="str">
            <v>185 - O &amp; M Expenses Amount</v>
          </cell>
        </row>
        <row r="2643">
          <cell r="B2643" t="str">
            <v>OM1_8186</v>
          </cell>
          <cell r="C2643" t="str">
            <v>186 - O &amp; M Expenses Amount</v>
          </cell>
        </row>
        <row r="2644">
          <cell r="B2644" t="str">
            <v>OM1_8188</v>
          </cell>
          <cell r="C2644" t="str">
            <v>188 - O &amp; M Expenses Amount</v>
          </cell>
        </row>
        <row r="2645">
          <cell r="B2645" t="str">
            <v>OM1_8189</v>
          </cell>
          <cell r="C2645" t="str">
            <v>189 - O &amp; M Expenses Amount</v>
          </cell>
        </row>
        <row r="2646">
          <cell r="B2646" t="str">
            <v>OM1_8192</v>
          </cell>
          <cell r="C2646" t="str">
            <v>192 - O &amp; M Expenses Amount</v>
          </cell>
        </row>
        <row r="2647">
          <cell r="B2647" t="str">
            <v>OM1_8193</v>
          </cell>
          <cell r="C2647" t="str">
            <v>193 - O &amp; M Expenses Amount</v>
          </cell>
        </row>
        <row r="2648">
          <cell r="B2648" t="str">
            <v>OM2_2000</v>
          </cell>
          <cell r="C2648" t="str">
            <v>000 - CP Allocation Factor</v>
          </cell>
        </row>
        <row r="2649">
          <cell r="B2649" t="str">
            <v>OM2_2091</v>
          </cell>
          <cell r="C2649" t="str">
            <v>091 - CP Allocation Factor</v>
          </cell>
        </row>
        <row r="2650">
          <cell r="B2650" t="str">
            <v>OM2_2092</v>
          </cell>
          <cell r="C2650" t="str">
            <v>092 - CP Allocation Factor</v>
          </cell>
        </row>
        <row r="2651">
          <cell r="B2651" t="str">
            <v>OM2_2093</v>
          </cell>
          <cell r="C2651" t="str">
            <v>093 - CP Allocation Factor</v>
          </cell>
        </row>
        <row r="2652">
          <cell r="B2652" t="str">
            <v>OM2_2094</v>
          </cell>
          <cell r="C2652" t="str">
            <v>094 - CP Allocation Factor</v>
          </cell>
        </row>
        <row r="2653">
          <cell r="B2653" t="str">
            <v>OM2_2095</v>
          </cell>
          <cell r="C2653" t="str">
            <v>095 - CP Allocation Factor</v>
          </cell>
        </row>
        <row r="2654">
          <cell r="B2654" t="str">
            <v>OM2_2096</v>
          </cell>
          <cell r="C2654" t="str">
            <v>096 - CP Allocation Factor</v>
          </cell>
        </row>
        <row r="2655">
          <cell r="B2655" t="str">
            <v>OM2_2097</v>
          </cell>
          <cell r="C2655" t="str">
            <v>097 - CP Allocation Factor</v>
          </cell>
        </row>
        <row r="2656">
          <cell r="B2656" t="str">
            <v>OM2_2098</v>
          </cell>
          <cell r="C2656" t="str">
            <v>098 - CP Allocation Factor</v>
          </cell>
        </row>
        <row r="2657">
          <cell r="B2657" t="str">
            <v>OM2_2099</v>
          </cell>
          <cell r="C2657" t="str">
            <v>099 - CP Allocation Factor</v>
          </cell>
        </row>
        <row r="2658">
          <cell r="B2658" t="str">
            <v>OM2_2100</v>
          </cell>
          <cell r="C2658" t="str">
            <v>100 - CP Allocation Factor</v>
          </cell>
        </row>
        <row r="2659">
          <cell r="B2659" t="str">
            <v>OM2_2101</v>
          </cell>
          <cell r="C2659" t="str">
            <v>101 - CP Allocation Factor</v>
          </cell>
        </row>
        <row r="2660">
          <cell r="B2660" t="str">
            <v>OM2_2102</v>
          </cell>
          <cell r="C2660" t="str">
            <v>102 - CP Allocation Factor</v>
          </cell>
        </row>
        <row r="2661">
          <cell r="B2661" t="str">
            <v>OM2_2103</v>
          </cell>
          <cell r="C2661" t="str">
            <v>103 - CP Allocation Factor</v>
          </cell>
        </row>
        <row r="2662">
          <cell r="B2662" t="str">
            <v>OM2_2104</v>
          </cell>
          <cell r="C2662" t="str">
            <v>104 - CP Allocation Factor</v>
          </cell>
        </row>
        <row r="2663">
          <cell r="B2663" t="str">
            <v>OM2_2105</v>
          </cell>
          <cell r="C2663" t="str">
            <v>105 - CP Allocation Factor</v>
          </cell>
        </row>
        <row r="2664">
          <cell r="B2664" t="str">
            <v>OM2_2106</v>
          </cell>
          <cell r="C2664" t="str">
            <v>106 - CP Allocation Factor</v>
          </cell>
        </row>
        <row r="2665">
          <cell r="B2665" t="str">
            <v>OM2_2107</v>
          </cell>
          <cell r="C2665" t="str">
            <v>107 - CP Allocation Factor</v>
          </cell>
        </row>
        <row r="2666">
          <cell r="B2666" t="str">
            <v>OM2_2108</v>
          </cell>
          <cell r="C2666" t="str">
            <v>108 - CP Allocation Factor</v>
          </cell>
        </row>
        <row r="2667">
          <cell r="B2667" t="str">
            <v>OM2_2109</v>
          </cell>
          <cell r="C2667" t="str">
            <v>109 - CP Allocation Factor</v>
          </cell>
        </row>
        <row r="2668">
          <cell r="B2668" t="str">
            <v>OM2_2110</v>
          </cell>
          <cell r="C2668" t="str">
            <v>110 - CP Allocation Factor</v>
          </cell>
        </row>
        <row r="2669">
          <cell r="B2669" t="str">
            <v>OM2_2159</v>
          </cell>
          <cell r="C2669" t="str">
            <v>159 - CP Allocation Factor</v>
          </cell>
        </row>
        <row r="2670">
          <cell r="B2670" t="str">
            <v>OM2_2160</v>
          </cell>
          <cell r="C2670" t="str">
            <v>160 - CP Allocation Factor</v>
          </cell>
        </row>
        <row r="2671">
          <cell r="B2671" t="str">
            <v>OM2_2162</v>
          </cell>
          <cell r="C2671" t="str">
            <v>162 - CP Allocation Factor</v>
          </cell>
        </row>
        <row r="2672">
          <cell r="B2672" t="str">
            <v>OM2_2166</v>
          </cell>
          <cell r="C2672" t="str">
            <v>166 - CP Allocation Factor</v>
          </cell>
        </row>
        <row r="2673">
          <cell r="B2673" t="str">
            <v>OM2_2194</v>
          </cell>
          <cell r="C2673" t="str">
            <v>194 - CP Allocation Factor</v>
          </cell>
        </row>
        <row r="2674">
          <cell r="B2674" t="str">
            <v>OM2_2195</v>
          </cell>
          <cell r="C2674" t="str">
            <v>195 - CP Allocation Factor</v>
          </cell>
        </row>
        <row r="2675">
          <cell r="B2675" t="str">
            <v>OM2_2196</v>
          </cell>
          <cell r="C2675" t="str">
            <v>196 - CP Allocation Factor</v>
          </cell>
        </row>
        <row r="2676">
          <cell r="B2676" t="str">
            <v>OM2_2197</v>
          </cell>
          <cell r="C2676" t="str">
            <v>197 - CP Allocation Factor</v>
          </cell>
        </row>
        <row r="2677">
          <cell r="B2677" t="str">
            <v>OM2_2198</v>
          </cell>
          <cell r="C2677" t="str">
            <v>198 - CP Allocation Factor</v>
          </cell>
        </row>
        <row r="2678">
          <cell r="B2678" t="str">
            <v>OM2_2199</v>
          </cell>
          <cell r="C2678" t="str">
            <v>199 - CP Allocation Factor</v>
          </cell>
        </row>
        <row r="2679">
          <cell r="B2679" t="str">
            <v>OM2_2200</v>
          </cell>
          <cell r="C2679" t="str">
            <v>200 - CP Allocation Factor</v>
          </cell>
        </row>
        <row r="2680">
          <cell r="B2680" t="str">
            <v>OM2_5083</v>
          </cell>
          <cell r="C2680" t="str">
            <v>083 - CP Allocation Factor</v>
          </cell>
        </row>
        <row r="2681">
          <cell r="B2681" t="str">
            <v>OM2_5084</v>
          </cell>
          <cell r="C2681" t="str">
            <v>084 - CP Allocation Factor</v>
          </cell>
        </row>
        <row r="2682">
          <cell r="B2682" t="str">
            <v>OM2_5085</v>
          </cell>
          <cell r="C2682" t="str">
            <v>085 - CP Allocation Factor</v>
          </cell>
        </row>
        <row r="2683">
          <cell r="B2683" t="str">
            <v>OM2_5086</v>
          </cell>
          <cell r="C2683" t="str">
            <v>086 - CP Allocation Factor</v>
          </cell>
        </row>
        <row r="2684">
          <cell r="B2684" t="str">
            <v>OM2_5087</v>
          </cell>
          <cell r="C2684" t="str">
            <v>087 - CP Allocation Factor</v>
          </cell>
        </row>
        <row r="2685">
          <cell r="B2685" t="str">
            <v>OM2_5088</v>
          </cell>
          <cell r="C2685" t="str">
            <v>088 - CP Allocation Factor</v>
          </cell>
        </row>
        <row r="2686">
          <cell r="B2686" t="str">
            <v>OM2_5089</v>
          </cell>
          <cell r="C2686" t="str">
            <v>089 - CP Allocation Factor</v>
          </cell>
        </row>
        <row r="2687">
          <cell r="B2687" t="str">
            <v>OM2_5090</v>
          </cell>
          <cell r="C2687" t="str">
            <v>090 - CP Allocation Factor</v>
          </cell>
        </row>
        <row r="2688">
          <cell r="B2688" t="str">
            <v>OM2_5167</v>
          </cell>
          <cell r="C2688" t="str">
            <v>167 - CP Allocation Factor</v>
          </cell>
        </row>
        <row r="2689">
          <cell r="B2689" t="str">
            <v>OM2_5169</v>
          </cell>
          <cell r="C2689" t="str">
            <v>169 - CP Allocation Factor</v>
          </cell>
        </row>
        <row r="2690">
          <cell r="B2690" t="str">
            <v>OM2_5182</v>
          </cell>
          <cell r="C2690" t="str">
            <v>182 - CP Allocation Factor</v>
          </cell>
        </row>
        <row r="2691">
          <cell r="B2691" t="str">
            <v>OM2_8000</v>
          </cell>
          <cell r="C2691" t="str">
            <v>000 - CP Allocation Factor</v>
          </cell>
        </row>
        <row r="2692">
          <cell r="B2692" t="str">
            <v>OM2_8130</v>
          </cell>
          <cell r="C2692" t="str">
            <v>130 - CP Allocation Factor</v>
          </cell>
        </row>
        <row r="2693">
          <cell r="B2693" t="str">
            <v>OM2_8131</v>
          </cell>
          <cell r="C2693" t="str">
            <v>131 - CP Allocation Factor</v>
          </cell>
        </row>
        <row r="2694">
          <cell r="B2694" t="str">
            <v>OM2_8132</v>
          </cell>
          <cell r="C2694" t="str">
            <v>132 - CP Allocation Factor</v>
          </cell>
        </row>
        <row r="2695">
          <cell r="B2695" t="str">
            <v>OM2_8133</v>
          </cell>
          <cell r="C2695" t="str">
            <v>133 - CP Allocation Factor</v>
          </cell>
        </row>
        <row r="2696">
          <cell r="B2696" t="str">
            <v>OM2_8134</v>
          </cell>
          <cell r="C2696" t="str">
            <v>134 - CP Allocation Factor</v>
          </cell>
        </row>
        <row r="2697">
          <cell r="B2697" t="str">
            <v>OM2_8135</v>
          </cell>
          <cell r="C2697" t="str">
            <v>135 - CP Allocation Factor</v>
          </cell>
        </row>
        <row r="2698">
          <cell r="B2698" t="str">
            <v>OM2_8136</v>
          </cell>
          <cell r="C2698" t="str">
            <v>136 - CP Allocation Factor</v>
          </cell>
        </row>
        <row r="2699">
          <cell r="B2699" t="str">
            <v>OM2_8137</v>
          </cell>
          <cell r="C2699" t="str">
            <v>137 - CP Allocation Factor</v>
          </cell>
        </row>
        <row r="2700">
          <cell r="B2700" t="str">
            <v>OM2_8138</v>
          </cell>
          <cell r="C2700" t="str">
            <v>138 - CP Allocation Factor</v>
          </cell>
        </row>
        <row r="2701">
          <cell r="B2701" t="str">
            <v>OM2_8139</v>
          </cell>
          <cell r="C2701" t="str">
            <v>139 - CP Allocation Factor</v>
          </cell>
        </row>
        <row r="2702">
          <cell r="B2702" t="str">
            <v>OM2_8140</v>
          </cell>
          <cell r="C2702" t="str">
            <v>140 - CP Allocation Factor</v>
          </cell>
        </row>
        <row r="2703">
          <cell r="B2703" t="str">
            <v>OM2_8141</v>
          </cell>
          <cell r="C2703" t="str">
            <v>141 - CP Allocation Factor</v>
          </cell>
        </row>
        <row r="2704">
          <cell r="B2704" t="str">
            <v>OM2_8142</v>
          </cell>
          <cell r="C2704" t="str">
            <v>142 - CP Allocation Factor</v>
          </cell>
        </row>
        <row r="2705">
          <cell r="B2705" t="str">
            <v>OM2_8143</v>
          </cell>
          <cell r="C2705" t="str">
            <v>143 - CP Allocation Factor</v>
          </cell>
        </row>
        <row r="2706">
          <cell r="B2706" t="str">
            <v>OM2_8144</v>
          </cell>
          <cell r="C2706" t="str">
            <v>144 - CP Allocation Factor</v>
          </cell>
        </row>
        <row r="2707">
          <cell r="B2707" t="str">
            <v>OM2_8145</v>
          </cell>
          <cell r="C2707" t="str">
            <v>145 - CP Allocation Factor</v>
          </cell>
        </row>
        <row r="2708">
          <cell r="B2708" t="str">
            <v>OM2_8146</v>
          </cell>
          <cell r="C2708" t="str">
            <v>146 - CP Allocation Factor</v>
          </cell>
        </row>
        <row r="2709">
          <cell r="B2709" t="str">
            <v>OM2_8147</v>
          </cell>
          <cell r="C2709" t="str">
            <v>147 - CP Allocation Factor</v>
          </cell>
        </row>
        <row r="2710">
          <cell r="B2710" t="str">
            <v>OM2_8148</v>
          </cell>
          <cell r="C2710" t="str">
            <v>148 - CP Allocation Factor</v>
          </cell>
        </row>
        <row r="2711">
          <cell r="B2711" t="str">
            <v>OM2_8150</v>
          </cell>
          <cell r="C2711" t="str">
            <v>150 - CP Allocation Factor</v>
          </cell>
        </row>
        <row r="2712">
          <cell r="B2712" t="str">
            <v>OM2_8153</v>
          </cell>
          <cell r="C2712" t="str">
            <v>153 - CP Allocation Factor</v>
          </cell>
        </row>
        <row r="2713">
          <cell r="B2713" t="str">
            <v>OM2_8154</v>
          </cell>
          <cell r="C2713" t="str">
            <v>154 - CP Allocation Factor</v>
          </cell>
        </row>
        <row r="2714">
          <cell r="B2714" t="str">
            <v>OM2_8155</v>
          </cell>
          <cell r="C2714" t="str">
            <v>155 - CP Allocation Factor</v>
          </cell>
        </row>
        <row r="2715">
          <cell r="B2715" t="str">
            <v>OM2_8156</v>
          </cell>
          <cell r="C2715" t="str">
            <v>156 - CP Allocation Factor</v>
          </cell>
        </row>
        <row r="2716">
          <cell r="B2716" t="str">
            <v>OM2_8157</v>
          </cell>
          <cell r="C2716" t="str">
            <v>157 - CP Allocation Factor</v>
          </cell>
        </row>
        <row r="2717">
          <cell r="B2717" t="str">
            <v>OM2_8158</v>
          </cell>
          <cell r="C2717" t="str">
            <v>158 - CP Allocation Factor</v>
          </cell>
        </row>
        <row r="2718">
          <cell r="B2718" t="str">
            <v>OM2_8163</v>
          </cell>
          <cell r="C2718" t="str">
            <v>163 - CP Allocation Factor</v>
          </cell>
        </row>
        <row r="2719">
          <cell r="B2719" t="str">
            <v>OM2_8164</v>
          </cell>
          <cell r="C2719" t="str">
            <v>164 - CP Allocation Factor</v>
          </cell>
        </row>
        <row r="2720">
          <cell r="B2720" t="str">
            <v>OM2_8169</v>
          </cell>
          <cell r="C2720" t="str">
            <v>169 - CP Allocation Factor</v>
          </cell>
        </row>
        <row r="2721">
          <cell r="B2721" t="str">
            <v>OM2_8170</v>
          </cell>
          <cell r="C2721" t="str">
            <v>170 - CP Allocation Factor</v>
          </cell>
        </row>
        <row r="2722">
          <cell r="B2722" t="str">
            <v>OM2_8171</v>
          </cell>
          <cell r="C2722" t="str">
            <v>171 - CP Allocation Factor</v>
          </cell>
        </row>
        <row r="2723">
          <cell r="B2723" t="str">
            <v>OM2_8172</v>
          </cell>
          <cell r="C2723" t="str">
            <v>172 - CP Allocation Factor</v>
          </cell>
        </row>
        <row r="2724">
          <cell r="B2724" t="str">
            <v>OM2_8173</v>
          </cell>
          <cell r="C2724" t="str">
            <v>173 - CP Allocation Factor</v>
          </cell>
        </row>
        <row r="2725">
          <cell r="B2725" t="str">
            <v>OM2_8174</v>
          </cell>
          <cell r="C2725" t="str">
            <v>174 - CP Allocation Factor</v>
          </cell>
        </row>
        <row r="2726">
          <cell r="B2726" t="str">
            <v>OM2_8175</v>
          </cell>
          <cell r="C2726" t="str">
            <v>175 - CP Allocation Factor</v>
          </cell>
        </row>
        <row r="2727">
          <cell r="B2727" t="str">
            <v>OM2_8176</v>
          </cell>
          <cell r="C2727" t="str">
            <v>176 - CP Allocation Factor</v>
          </cell>
        </row>
        <row r="2728">
          <cell r="B2728" t="str">
            <v>OM2_8177</v>
          </cell>
          <cell r="C2728" t="str">
            <v>177 - CP Allocation Factor</v>
          </cell>
        </row>
        <row r="2729">
          <cell r="B2729" t="str">
            <v>OM2_8178</v>
          </cell>
          <cell r="C2729" t="str">
            <v>178 - CP Allocation Factor</v>
          </cell>
        </row>
        <row r="2730">
          <cell r="B2730" t="str">
            <v>OM2_8179</v>
          </cell>
          <cell r="C2730" t="str">
            <v>179 - CP Allocation Factor</v>
          </cell>
        </row>
        <row r="2731">
          <cell r="B2731" t="str">
            <v>OM2_8180</v>
          </cell>
          <cell r="C2731" t="str">
            <v>180 - CP Allocation Factor</v>
          </cell>
        </row>
        <row r="2732">
          <cell r="B2732" t="str">
            <v>OM2_8181</v>
          </cell>
          <cell r="C2732" t="str">
            <v>181 - CP Allocation Factor</v>
          </cell>
        </row>
        <row r="2733">
          <cell r="B2733" t="str">
            <v>OM2_8183</v>
          </cell>
          <cell r="C2733" t="str">
            <v>183 - CP Allocation Factor</v>
          </cell>
        </row>
        <row r="2734">
          <cell r="B2734" t="str">
            <v>OM2_8185</v>
          </cell>
          <cell r="C2734" t="str">
            <v>185 - CP Allocation Factor</v>
          </cell>
        </row>
        <row r="2735">
          <cell r="B2735" t="str">
            <v>OM2_8186</v>
          </cell>
          <cell r="C2735" t="str">
            <v>186 - CP Allocation Factor</v>
          </cell>
        </row>
        <row r="2736">
          <cell r="B2736" t="str">
            <v>OM2_8188</v>
          </cell>
          <cell r="C2736" t="str">
            <v>188 - CP Allocation Factor</v>
          </cell>
        </row>
        <row r="2737">
          <cell r="B2737" t="str">
            <v>OM2_8189</v>
          </cell>
          <cell r="C2737" t="str">
            <v>189 - CP Allocation Factor</v>
          </cell>
        </row>
        <row r="2738">
          <cell r="B2738" t="str">
            <v>OM2_8192</v>
          </cell>
          <cell r="C2738" t="str">
            <v>192 - CP Allocation Factor</v>
          </cell>
        </row>
        <row r="2739">
          <cell r="B2739" t="str">
            <v>OM2_8193</v>
          </cell>
          <cell r="C2739" t="str">
            <v>193 - CP Allocation Factor</v>
          </cell>
        </row>
        <row r="2740">
          <cell r="B2740" t="str">
            <v>OM3_2000</v>
          </cell>
          <cell r="C2740" t="str">
            <v>000 - GCP Allocation Factor</v>
          </cell>
        </row>
        <row r="2741">
          <cell r="B2741" t="str">
            <v>OM3_2091</v>
          </cell>
          <cell r="C2741" t="str">
            <v>091 - GCP Allocation Factor</v>
          </cell>
        </row>
        <row r="2742">
          <cell r="B2742" t="str">
            <v>OM3_2092</v>
          </cell>
          <cell r="C2742" t="str">
            <v>092 - GCP Allocation Factor</v>
          </cell>
        </row>
        <row r="2743">
          <cell r="B2743" t="str">
            <v>OM3_2093</v>
          </cell>
          <cell r="C2743" t="str">
            <v>093 - GCP Allocation Factor</v>
          </cell>
        </row>
        <row r="2744">
          <cell r="B2744" t="str">
            <v>OM3_2094</v>
          </cell>
          <cell r="C2744" t="str">
            <v>094 - GCP Allocation Factor</v>
          </cell>
        </row>
        <row r="2745">
          <cell r="B2745" t="str">
            <v>OM3_2095</v>
          </cell>
          <cell r="C2745" t="str">
            <v>095 - GCP Allocation Factor</v>
          </cell>
        </row>
        <row r="2746">
          <cell r="B2746" t="str">
            <v>OM3_2096</v>
          </cell>
          <cell r="C2746" t="str">
            <v>096 - GCP Allocation Factor</v>
          </cell>
        </row>
        <row r="2747">
          <cell r="B2747" t="str">
            <v>OM3_2097</v>
          </cell>
          <cell r="C2747" t="str">
            <v>097 - GCP Allocation Factor</v>
          </cell>
        </row>
        <row r="2748">
          <cell r="B2748" t="str">
            <v>OM3_2098</v>
          </cell>
          <cell r="C2748" t="str">
            <v>098 - GCP Allocation Factor</v>
          </cell>
        </row>
        <row r="2749">
          <cell r="B2749" t="str">
            <v>OM3_2099</v>
          </cell>
          <cell r="C2749" t="str">
            <v>099 - GCP Allocation Factor</v>
          </cell>
        </row>
        <row r="2750">
          <cell r="B2750" t="str">
            <v>OM3_2100</v>
          </cell>
          <cell r="C2750" t="str">
            <v>100 - GCP Allocation Factor</v>
          </cell>
        </row>
        <row r="2751">
          <cell r="B2751" t="str">
            <v>OM3_2101</v>
          </cell>
          <cell r="C2751" t="str">
            <v>101 - GCP Allocation Factor</v>
          </cell>
        </row>
        <row r="2752">
          <cell r="B2752" t="str">
            <v>OM3_2102</v>
          </cell>
          <cell r="C2752" t="str">
            <v>102 - GCP Allocation Factor</v>
          </cell>
        </row>
        <row r="2753">
          <cell r="B2753" t="str">
            <v>OM3_2103</v>
          </cell>
          <cell r="C2753" t="str">
            <v>103 - GCP Allocation Factor</v>
          </cell>
        </row>
        <row r="2754">
          <cell r="B2754" t="str">
            <v>OM3_2104</v>
          </cell>
          <cell r="C2754" t="str">
            <v>104 - GCP Allocation Factor</v>
          </cell>
        </row>
        <row r="2755">
          <cell r="B2755" t="str">
            <v>OM3_2105</v>
          </cell>
          <cell r="C2755" t="str">
            <v>105 - GCP Allocation Factor</v>
          </cell>
        </row>
        <row r="2756">
          <cell r="B2756" t="str">
            <v>OM3_2106</v>
          </cell>
          <cell r="C2756" t="str">
            <v>106 - GCP Allocation Factor</v>
          </cell>
        </row>
        <row r="2757">
          <cell r="B2757" t="str">
            <v>OM3_2107</v>
          </cell>
          <cell r="C2757" t="str">
            <v>107 - GCP Allocation Factor</v>
          </cell>
        </row>
        <row r="2758">
          <cell r="B2758" t="str">
            <v>OM3_2108</v>
          </cell>
          <cell r="C2758" t="str">
            <v>108 - GCP Allocation Factor</v>
          </cell>
        </row>
        <row r="2759">
          <cell r="B2759" t="str">
            <v>OM3_2109</v>
          </cell>
          <cell r="C2759" t="str">
            <v>109 - GCP Allocation Factor</v>
          </cell>
        </row>
        <row r="2760">
          <cell r="B2760" t="str">
            <v>OM3_2110</v>
          </cell>
          <cell r="C2760" t="str">
            <v>110 - GCP Allocation Factor</v>
          </cell>
        </row>
        <row r="2761">
          <cell r="B2761" t="str">
            <v>OM3_2159</v>
          </cell>
          <cell r="C2761" t="str">
            <v>159 - GCP Allocation Factor</v>
          </cell>
        </row>
        <row r="2762">
          <cell r="B2762" t="str">
            <v>OM3_2160</v>
          </cell>
          <cell r="C2762" t="str">
            <v>160 - GCP Allocation Factor</v>
          </cell>
        </row>
        <row r="2763">
          <cell r="B2763" t="str">
            <v>OM3_2162</v>
          </cell>
          <cell r="C2763" t="str">
            <v>162 - GCP Allocation Factor</v>
          </cell>
        </row>
        <row r="2764">
          <cell r="B2764" t="str">
            <v>OM3_2166</v>
          </cell>
          <cell r="C2764" t="str">
            <v>166 - GCP Allocation Factor</v>
          </cell>
        </row>
        <row r="2765">
          <cell r="B2765" t="str">
            <v>OM3_2194</v>
          </cell>
          <cell r="C2765" t="str">
            <v>194 - GCP Allocation Factor</v>
          </cell>
        </row>
        <row r="2766">
          <cell r="B2766" t="str">
            <v>OM3_2195</v>
          </cell>
          <cell r="C2766" t="str">
            <v>195 - GCP Allocation Factor</v>
          </cell>
        </row>
        <row r="2767">
          <cell r="B2767" t="str">
            <v>OM3_2196</v>
          </cell>
          <cell r="C2767" t="str">
            <v>196 - GCP Allocation Factor</v>
          </cell>
        </row>
        <row r="2768">
          <cell r="B2768" t="str">
            <v>OM3_2197</v>
          </cell>
          <cell r="C2768" t="str">
            <v>197 - GCP Allocation Factor</v>
          </cell>
        </row>
        <row r="2769">
          <cell r="B2769" t="str">
            <v>OM3_2198</v>
          </cell>
          <cell r="C2769" t="str">
            <v>198 - GCP Allocation Factor</v>
          </cell>
        </row>
        <row r="2770">
          <cell r="B2770" t="str">
            <v>OM3_2199</v>
          </cell>
          <cell r="C2770" t="str">
            <v>199 - GCP Allocation Factor</v>
          </cell>
        </row>
        <row r="2771">
          <cell r="B2771" t="str">
            <v>OM3_2200</v>
          </cell>
          <cell r="C2771" t="str">
            <v>200 - GCP Allocation Factor</v>
          </cell>
        </row>
        <row r="2772">
          <cell r="B2772" t="str">
            <v>OM3_5083</v>
          </cell>
          <cell r="C2772" t="str">
            <v>083 - GCP Allocation Factor</v>
          </cell>
        </row>
        <row r="2773">
          <cell r="B2773" t="str">
            <v>OM3_5084</v>
          </cell>
          <cell r="C2773" t="str">
            <v>084 - GCP Allocation Factor</v>
          </cell>
        </row>
        <row r="2774">
          <cell r="B2774" t="str">
            <v>OM3_5085</v>
          </cell>
          <cell r="C2774" t="str">
            <v>085 - GCP Allocation Factor</v>
          </cell>
        </row>
        <row r="2775">
          <cell r="B2775" t="str">
            <v>OM3_5086</v>
          </cell>
          <cell r="C2775" t="str">
            <v>086 - GCP Allocation Factor</v>
          </cell>
        </row>
        <row r="2776">
          <cell r="B2776" t="str">
            <v>OM3_5087</v>
          </cell>
          <cell r="C2776" t="str">
            <v>087 - GCP Allocation Factor</v>
          </cell>
        </row>
        <row r="2777">
          <cell r="B2777" t="str">
            <v>OM3_5088</v>
          </cell>
          <cell r="C2777" t="str">
            <v>088 - GCP Allocation Factor</v>
          </cell>
        </row>
        <row r="2778">
          <cell r="B2778" t="str">
            <v>OM3_5089</v>
          </cell>
          <cell r="C2778" t="str">
            <v>089 - GCP Allocation Factor</v>
          </cell>
        </row>
        <row r="2779">
          <cell r="B2779" t="str">
            <v>OM3_5090</v>
          </cell>
          <cell r="C2779" t="str">
            <v>090 - GCP Allocation Factor</v>
          </cell>
        </row>
        <row r="2780">
          <cell r="B2780" t="str">
            <v>OM3_5167</v>
          </cell>
          <cell r="C2780" t="str">
            <v>167 - GCP Allocation Factor</v>
          </cell>
        </row>
        <row r="2781">
          <cell r="B2781" t="str">
            <v>OM3_5169</v>
          </cell>
          <cell r="C2781" t="str">
            <v>169 - GCP Allocation Factor</v>
          </cell>
        </row>
        <row r="2782">
          <cell r="B2782" t="str">
            <v>OM3_5182</v>
          </cell>
          <cell r="C2782" t="str">
            <v>182 - GCP Allocation Factor</v>
          </cell>
        </row>
        <row r="2783">
          <cell r="B2783" t="str">
            <v>OM3_8000</v>
          </cell>
          <cell r="C2783" t="str">
            <v>000 - GCP Allocation Factor</v>
          </cell>
        </row>
        <row r="2784">
          <cell r="B2784" t="str">
            <v>OM3_8130</v>
          </cell>
          <cell r="C2784" t="str">
            <v>130 - GCP Allocation Factor</v>
          </cell>
        </row>
        <row r="2785">
          <cell r="B2785" t="str">
            <v>OM3_8131</v>
          </cell>
          <cell r="C2785" t="str">
            <v>131 - GCP Allocation Factor</v>
          </cell>
        </row>
        <row r="2786">
          <cell r="B2786" t="str">
            <v>OM3_8132</v>
          </cell>
          <cell r="C2786" t="str">
            <v>132 - GCP Allocation Factor</v>
          </cell>
        </row>
        <row r="2787">
          <cell r="B2787" t="str">
            <v>OM3_8133</v>
          </cell>
          <cell r="C2787" t="str">
            <v>133 - GCP Allocation Factor</v>
          </cell>
        </row>
        <row r="2788">
          <cell r="B2788" t="str">
            <v>OM3_8134</v>
          </cell>
          <cell r="C2788" t="str">
            <v>134 - GCP Allocation Factor</v>
          </cell>
        </row>
        <row r="2789">
          <cell r="B2789" t="str">
            <v>OM3_8135</v>
          </cell>
          <cell r="C2789" t="str">
            <v>135 - GCP Allocation Factor</v>
          </cell>
        </row>
        <row r="2790">
          <cell r="B2790" t="str">
            <v>OM3_8136</v>
          </cell>
          <cell r="C2790" t="str">
            <v>136 - GCP Allocation Factor</v>
          </cell>
        </row>
        <row r="2791">
          <cell r="B2791" t="str">
            <v>OM3_8137</v>
          </cell>
          <cell r="C2791" t="str">
            <v>137 - GCP Allocation Factor</v>
          </cell>
        </row>
        <row r="2792">
          <cell r="B2792" t="str">
            <v>OM3_8138</v>
          </cell>
          <cell r="C2792" t="str">
            <v>138 - GCP Allocation Factor</v>
          </cell>
        </row>
        <row r="2793">
          <cell r="B2793" t="str">
            <v>OM3_8139</v>
          </cell>
          <cell r="C2793" t="str">
            <v>139 - GCP Allocation Factor</v>
          </cell>
        </row>
        <row r="2794">
          <cell r="B2794" t="str">
            <v>OM3_8140</v>
          </cell>
          <cell r="C2794" t="str">
            <v>140 - GCP Allocation Factor</v>
          </cell>
        </row>
        <row r="2795">
          <cell r="B2795" t="str">
            <v>OM3_8141</v>
          </cell>
          <cell r="C2795" t="str">
            <v>141 - GCP Allocation Factor</v>
          </cell>
        </row>
        <row r="2796">
          <cell r="B2796" t="str">
            <v>OM3_8142</v>
          </cell>
          <cell r="C2796" t="str">
            <v>142 - GCP Allocation Factor</v>
          </cell>
        </row>
        <row r="2797">
          <cell r="B2797" t="str">
            <v>OM3_8143</v>
          </cell>
          <cell r="C2797" t="str">
            <v>143 - GCP Allocation Factor</v>
          </cell>
        </row>
        <row r="2798">
          <cell r="B2798" t="str">
            <v>OM3_8144</v>
          </cell>
          <cell r="C2798" t="str">
            <v>144 - GCP Allocation Factor</v>
          </cell>
        </row>
        <row r="2799">
          <cell r="B2799" t="str">
            <v>OM3_8145</v>
          </cell>
          <cell r="C2799" t="str">
            <v>145 - GCP Allocation Factor</v>
          </cell>
        </row>
        <row r="2800">
          <cell r="B2800" t="str">
            <v>OM3_8146</v>
          </cell>
          <cell r="C2800" t="str">
            <v>146 - GCP Allocation Factor</v>
          </cell>
        </row>
        <row r="2801">
          <cell r="B2801" t="str">
            <v>OM3_8147</v>
          </cell>
          <cell r="C2801" t="str">
            <v>147 - GCP Allocation Factor</v>
          </cell>
        </row>
        <row r="2802">
          <cell r="B2802" t="str">
            <v>OM3_8148</v>
          </cell>
          <cell r="C2802" t="str">
            <v>148 - GCP Allocation Factor</v>
          </cell>
        </row>
        <row r="2803">
          <cell r="B2803" t="str">
            <v>OM3_8150</v>
          </cell>
          <cell r="C2803" t="str">
            <v>150 - GCP Allocation Factor</v>
          </cell>
        </row>
        <row r="2804">
          <cell r="B2804" t="str">
            <v>OM3_8153</v>
          </cell>
          <cell r="C2804" t="str">
            <v>153 - GCP Allocation Factor</v>
          </cell>
        </row>
        <row r="2805">
          <cell r="B2805" t="str">
            <v>OM3_8154</v>
          </cell>
          <cell r="C2805" t="str">
            <v>154 - GCP Allocation Factor</v>
          </cell>
        </row>
        <row r="2806">
          <cell r="B2806" t="str">
            <v>OM3_8155</v>
          </cell>
          <cell r="C2806" t="str">
            <v>155 - GCP Allocation Factor</v>
          </cell>
        </row>
        <row r="2807">
          <cell r="B2807" t="str">
            <v>OM3_8156</v>
          </cell>
          <cell r="C2807" t="str">
            <v>156 - GCP Allocation Factor</v>
          </cell>
        </row>
        <row r="2808">
          <cell r="B2808" t="str">
            <v>OM3_8157</v>
          </cell>
          <cell r="C2808" t="str">
            <v>157 - GCP Allocation Factor</v>
          </cell>
        </row>
        <row r="2809">
          <cell r="B2809" t="str">
            <v>OM3_8158</v>
          </cell>
          <cell r="C2809" t="str">
            <v>158 - GCP Allocation Factor</v>
          </cell>
        </row>
        <row r="2810">
          <cell r="B2810" t="str">
            <v>OM3_8163</v>
          </cell>
          <cell r="C2810" t="str">
            <v>163 - GCP Allocation Factor</v>
          </cell>
        </row>
        <row r="2811">
          <cell r="B2811" t="str">
            <v>OM3_8164</v>
          </cell>
          <cell r="C2811" t="str">
            <v>164 - GCP Allocation Factor</v>
          </cell>
        </row>
        <row r="2812">
          <cell r="B2812" t="str">
            <v>OM3_8169</v>
          </cell>
          <cell r="C2812" t="str">
            <v>169 - GCP Allocation Factor</v>
          </cell>
        </row>
        <row r="2813">
          <cell r="B2813" t="str">
            <v>OM3_8170</v>
          </cell>
          <cell r="C2813" t="str">
            <v>170 - GCP Allocation Factor</v>
          </cell>
        </row>
        <row r="2814">
          <cell r="B2814" t="str">
            <v>OM3_8171</v>
          </cell>
          <cell r="C2814" t="str">
            <v>171 - GCP Allocation Factor</v>
          </cell>
        </row>
        <row r="2815">
          <cell r="B2815" t="str">
            <v>OM3_8172</v>
          </cell>
          <cell r="C2815" t="str">
            <v>172 - GCP Allocation Factor</v>
          </cell>
        </row>
        <row r="2816">
          <cell r="B2816" t="str">
            <v>OM3_8173</v>
          </cell>
          <cell r="C2816" t="str">
            <v>173 - GCP Allocation Factor</v>
          </cell>
        </row>
        <row r="2817">
          <cell r="B2817" t="str">
            <v>OM3_8174</v>
          </cell>
          <cell r="C2817" t="str">
            <v>174 - GCP Allocation Factor</v>
          </cell>
        </row>
        <row r="2818">
          <cell r="B2818" t="str">
            <v>OM3_8175</v>
          </cell>
          <cell r="C2818" t="str">
            <v>175 - GCP Allocation Factor</v>
          </cell>
        </row>
        <row r="2819">
          <cell r="B2819" t="str">
            <v>OM3_8176</v>
          </cell>
          <cell r="C2819" t="str">
            <v>176 - GCP Allocation Factor</v>
          </cell>
        </row>
        <row r="2820">
          <cell r="B2820" t="str">
            <v>OM3_8177</v>
          </cell>
          <cell r="C2820" t="str">
            <v>177 - GCP Allocation Factor</v>
          </cell>
        </row>
        <row r="2821">
          <cell r="B2821" t="str">
            <v>OM3_8178</v>
          </cell>
          <cell r="C2821" t="str">
            <v>178 - GCP Allocation Factor</v>
          </cell>
        </row>
        <row r="2822">
          <cell r="B2822" t="str">
            <v>OM3_8179</v>
          </cell>
          <cell r="C2822" t="str">
            <v>179 - GCP Allocation Factor</v>
          </cell>
        </row>
        <row r="2823">
          <cell r="B2823" t="str">
            <v>OM3_8180</v>
          </cell>
          <cell r="C2823" t="str">
            <v>180 - GCP Allocation Factor</v>
          </cell>
        </row>
        <row r="2824">
          <cell r="B2824" t="str">
            <v>OM3_8181</v>
          </cell>
          <cell r="C2824" t="str">
            <v>181 - GCP Allocation Factor</v>
          </cell>
        </row>
        <row r="2825">
          <cell r="B2825" t="str">
            <v>OM3_8183</v>
          </cell>
          <cell r="C2825" t="str">
            <v>183 - GCP Allocation Factor</v>
          </cell>
        </row>
        <row r="2826">
          <cell r="B2826" t="str">
            <v>OM3_8185</v>
          </cell>
          <cell r="C2826" t="str">
            <v>185 - GCP Allocation Factor</v>
          </cell>
        </row>
        <row r="2827">
          <cell r="B2827" t="str">
            <v>OM3_8186</v>
          </cell>
          <cell r="C2827" t="str">
            <v>186 - GCP Allocation Factor</v>
          </cell>
        </row>
        <row r="2828">
          <cell r="B2828" t="str">
            <v>OM3_8188</v>
          </cell>
          <cell r="C2828" t="str">
            <v>188 - GCP Allocation Factor</v>
          </cell>
        </row>
        <row r="2829">
          <cell r="B2829" t="str">
            <v>OM3_8189</v>
          </cell>
          <cell r="C2829" t="str">
            <v>189 - GCP Allocation Factor</v>
          </cell>
        </row>
        <row r="2830">
          <cell r="B2830" t="str">
            <v>OM3_8192</v>
          </cell>
          <cell r="C2830" t="str">
            <v>192 - GCP Allocation Factor</v>
          </cell>
        </row>
        <row r="2831">
          <cell r="B2831" t="str">
            <v>OM3_8193</v>
          </cell>
          <cell r="C2831" t="str">
            <v>193 - GCP Allocation Factor</v>
          </cell>
        </row>
        <row r="2832">
          <cell r="B2832" t="str">
            <v>OM4_2000</v>
          </cell>
          <cell r="C2832" t="str">
            <v>000 - Energy Allocation Factor</v>
          </cell>
        </row>
        <row r="2833">
          <cell r="B2833" t="str">
            <v>OM4_2091</v>
          </cell>
          <cell r="C2833" t="str">
            <v>091 - Energy Allocation Factor</v>
          </cell>
        </row>
        <row r="2834">
          <cell r="B2834" t="str">
            <v>OM4_2092</v>
          </cell>
          <cell r="C2834" t="str">
            <v>092 - Energy Allocation Factor</v>
          </cell>
        </row>
        <row r="2835">
          <cell r="B2835" t="str">
            <v>OM4_2093</v>
          </cell>
          <cell r="C2835" t="str">
            <v>093 - Energy Allocation Factor</v>
          </cell>
        </row>
        <row r="2836">
          <cell r="B2836" t="str">
            <v>OM4_2094</v>
          </cell>
          <cell r="C2836" t="str">
            <v>094 - Energy Allocation Factor</v>
          </cell>
        </row>
        <row r="2837">
          <cell r="B2837" t="str">
            <v>OM4_2095</v>
          </cell>
          <cell r="C2837" t="str">
            <v>095 - Energy Allocation Factor</v>
          </cell>
        </row>
        <row r="2838">
          <cell r="B2838" t="str">
            <v>OM4_2096</v>
          </cell>
          <cell r="C2838" t="str">
            <v>096 - Energy Allocation Factor</v>
          </cell>
        </row>
        <row r="2839">
          <cell r="B2839" t="str">
            <v>OM4_2097</v>
          </cell>
          <cell r="C2839" t="str">
            <v>097 - Energy Allocation Factor</v>
          </cell>
        </row>
        <row r="2840">
          <cell r="B2840" t="str">
            <v>OM4_2098</v>
          </cell>
          <cell r="C2840" t="str">
            <v>098 - Energy Allocation Factor</v>
          </cell>
        </row>
        <row r="2841">
          <cell r="B2841" t="str">
            <v>OM4_2099</v>
          </cell>
          <cell r="C2841" t="str">
            <v>099 - Energy Allocation Factor</v>
          </cell>
        </row>
        <row r="2842">
          <cell r="B2842" t="str">
            <v>OM4_2100</v>
          </cell>
          <cell r="C2842" t="str">
            <v>100 - Energy Allocation Factor</v>
          </cell>
        </row>
        <row r="2843">
          <cell r="B2843" t="str">
            <v>OM4_2101</v>
          </cell>
          <cell r="C2843" t="str">
            <v>101 - Energy Allocation Factor</v>
          </cell>
        </row>
        <row r="2844">
          <cell r="B2844" t="str">
            <v>OM4_2102</v>
          </cell>
          <cell r="C2844" t="str">
            <v>102 - Energy Allocation Factor</v>
          </cell>
        </row>
        <row r="2845">
          <cell r="B2845" t="str">
            <v>OM4_2103</v>
          </cell>
          <cell r="C2845" t="str">
            <v>103 - Energy Allocation Factor</v>
          </cell>
        </row>
        <row r="2846">
          <cell r="B2846" t="str">
            <v>OM4_2104</v>
          </cell>
          <cell r="C2846" t="str">
            <v>104 - Energy Allocation Factor</v>
          </cell>
        </row>
        <row r="2847">
          <cell r="B2847" t="str">
            <v>OM4_2105</v>
          </cell>
          <cell r="C2847" t="str">
            <v>105 - Energy Allocation Factor</v>
          </cell>
        </row>
        <row r="2848">
          <cell r="B2848" t="str">
            <v>OM4_2106</v>
          </cell>
          <cell r="C2848" t="str">
            <v>106 - Energy Allocation Factor</v>
          </cell>
        </row>
        <row r="2849">
          <cell r="B2849" t="str">
            <v>OM4_2107</v>
          </cell>
          <cell r="C2849" t="str">
            <v>107 - Energy Allocation Factor</v>
          </cell>
        </row>
        <row r="2850">
          <cell r="B2850" t="str">
            <v>OM4_2108</v>
          </cell>
          <cell r="C2850" t="str">
            <v>108 - Energy Allocation Factor</v>
          </cell>
        </row>
        <row r="2851">
          <cell r="B2851" t="str">
            <v>OM4_2109</v>
          </cell>
          <cell r="C2851" t="str">
            <v>109 - Energy Allocation Factor</v>
          </cell>
        </row>
        <row r="2852">
          <cell r="B2852" t="str">
            <v>OM4_2110</v>
          </cell>
          <cell r="C2852" t="str">
            <v>110 - Energy Allocation Factor</v>
          </cell>
        </row>
        <row r="2853">
          <cell r="B2853" t="str">
            <v>OM4_2159</v>
          </cell>
          <cell r="C2853" t="str">
            <v>159 - Energy Allocation Factor</v>
          </cell>
        </row>
        <row r="2854">
          <cell r="B2854" t="str">
            <v>OM4_2160</v>
          </cell>
          <cell r="C2854" t="str">
            <v>160 - Energy Allocation Factor</v>
          </cell>
        </row>
        <row r="2855">
          <cell r="B2855" t="str">
            <v>OM4_2162</v>
          </cell>
          <cell r="C2855" t="str">
            <v>162 - Energy Allocation Factor</v>
          </cell>
        </row>
        <row r="2856">
          <cell r="B2856" t="str">
            <v>OM4_2166</v>
          </cell>
          <cell r="C2856" t="str">
            <v>166 - Energy Allocation Factor</v>
          </cell>
        </row>
        <row r="2857">
          <cell r="B2857" t="str">
            <v>OM4_2194</v>
          </cell>
          <cell r="C2857" t="str">
            <v>194 - Energy Allocation Factor</v>
          </cell>
        </row>
        <row r="2858">
          <cell r="B2858" t="str">
            <v>OM4_2195</v>
          </cell>
          <cell r="C2858" t="str">
            <v>195 - Energy Allocation Factor</v>
          </cell>
        </row>
        <row r="2859">
          <cell r="B2859" t="str">
            <v>OM4_2196</v>
          </cell>
          <cell r="C2859" t="str">
            <v>196 - Energy Allocation Factor</v>
          </cell>
        </row>
        <row r="2860">
          <cell r="B2860" t="str">
            <v>OM4_2197</v>
          </cell>
          <cell r="C2860" t="str">
            <v>197 - Energy Allocation Factor</v>
          </cell>
        </row>
        <row r="2861">
          <cell r="B2861" t="str">
            <v>OM4_2198</v>
          </cell>
          <cell r="C2861" t="str">
            <v>198 - Energy Allocation Factor</v>
          </cell>
        </row>
        <row r="2862">
          <cell r="B2862" t="str">
            <v>OM4_2199</v>
          </cell>
          <cell r="C2862" t="str">
            <v>199 - Energy Allocation Factor</v>
          </cell>
        </row>
        <row r="2863">
          <cell r="B2863" t="str">
            <v>OM4_2200</v>
          </cell>
          <cell r="C2863" t="str">
            <v>200 - Energy Allocation Factor</v>
          </cell>
        </row>
        <row r="2864">
          <cell r="B2864" t="str">
            <v>OM4_5083</v>
          </cell>
          <cell r="C2864" t="str">
            <v>083 - Energy Allocation Factor</v>
          </cell>
        </row>
        <row r="2865">
          <cell r="B2865" t="str">
            <v>OM4_5084</v>
          </cell>
          <cell r="C2865" t="str">
            <v>084 - Energy Allocation Factor</v>
          </cell>
        </row>
        <row r="2866">
          <cell r="B2866" t="str">
            <v>OM4_5085</v>
          </cell>
          <cell r="C2866" t="str">
            <v>085 - Energy Allocation Factor</v>
          </cell>
        </row>
        <row r="2867">
          <cell r="B2867" t="str">
            <v>OM4_5086</v>
          </cell>
          <cell r="C2867" t="str">
            <v>086 - Energy Allocation Factor</v>
          </cell>
        </row>
        <row r="2868">
          <cell r="B2868" t="str">
            <v>OM4_5087</v>
          </cell>
          <cell r="C2868" t="str">
            <v>087 - Energy Allocation Factor</v>
          </cell>
        </row>
        <row r="2869">
          <cell r="B2869" t="str">
            <v>OM4_5088</v>
          </cell>
          <cell r="C2869" t="str">
            <v>088 - Energy Allocation Factor</v>
          </cell>
        </row>
        <row r="2870">
          <cell r="B2870" t="str">
            <v>OM4_5089</v>
          </cell>
          <cell r="C2870" t="str">
            <v>089 - Energy Allocation Factor</v>
          </cell>
        </row>
        <row r="2871">
          <cell r="B2871" t="str">
            <v>OM4_5090</v>
          </cell>
          <cell r="C2871" t="str">
            <v>090 - Energy Allocation Factor</v>
          </cell>
        </row>
        <row r="2872">
          <cell r="B2872" t="str">
            <v>OM4_5167</v>
          </cell>
          <cell r="C2872" t="str">
            <v>167 - Energy Allocation Factor</v>
          </cell>
        </row>
        <row r="2873">
          <cell r="B2873" t="str">
            <v>OM4_5169</v>
          </cell>
          <cell r="C2873" t="str">
            <v>169 - Energy Allocation Factor</v>
          </cell>
        </row>
        <row r="2874">
          <cell r="B2874" t="str">
            <v>OM4_5182</v>
          </cell>
          <cell r="C2874" t="str">
            <v>182 - Energy Allocation Factor</v>
          </cell>
        </row>
        <row r="2875">
          <cell r="B2875" t="str">
            <v>OM4_8000</v>
          </cell>
          <cell r="C2875" t="str">
            <v>000 - Energy Allocation Factor</v>
          </cell>
        </row>
        <row r="2876">
          <cell r="B2876" t="str">
            <v>OM4_8130</v>
          </cell>
          <cell r="C2876" t="str">
            <v>130 - Energy Allocation Factor</v>
          </cell>
        </row>
        <row r="2877">
          <cell r="B2877" t="str">
            <v>OM4_8131</v>
          </cell>
          <cell r="C2877" t="str">
            <v>131 - Energy Allocation Factor</v>
          </cell>
        </row>
        <row r="2878">
          <cell r="B2878" t="str">
            <v>OM4_8132</v>
          </cell>
          <cell r="C2878" t="str">
            <v>132 - Energy Allocation Factor</v>
          </cell>
        </row>
        <row r="2879">
          <cell r="B2879" t="str">
            <v>OM4_8133</v>
          </cell>
          <cell r="C2879" t="str">
            <v>133 - Energy Allocation Factor</v>
          </cell>
        </row>
        <row r="2880">
          <cell r="B2880" t="str">
            <v>OM4_8134</v>
          </cell>
          <cell r="C2880" t="str">
            <v>134 - Energy Allocation Factor</v>
          </cell>
        </row>
        <row r="2881">
          <cell r="B2881" t="str">
            <v>OM4_8135</v>
          </cell>
          <cell r="C2881" t="str">
            <v>135 - Energy Allocation Factor</v>
          </cell>
        </row>
        <row r="2882">
          <cell r="B2882" t="str">
            <v>OM4_8136</v>
          </cell>
          <cell r="C2882" t="str">
            <v>136 - Energy Allocation Factor</v>
          </cell>
        </row>
        <row r="2883">
          <cell r="B2883" t="str">
            <v>OM4_8137</v>
          </cell>
          <cell r="C2883" t="str">
            <v>137 - Energy Allocation Factor</v>
          </cell>
        </row>
        <row r="2884">
          <cell r="B2884" t="str">
            <v>OM4_8138</v>
          </cell>
          <cell r="C2884" t="str">
            <v>138 - Energy Allocation Factor</v>
          </cell>
        </row>
        <row r="2885">
          <cell r="B2885" t="str">
            <v>OM4_8139</v>
          </cell>
          <cell r="C2885" t="str">
            <v>139 - Energy Allocation Factor</v>
          </cell>
        </row>
        <row r="2886">
          <cell r="B2886" t="str">
            <v>OM4_8140</v>
          </cell>
          <cell r="C2886" t="str">
            <v>140 - Energy Allocation Factor</v>
          </cell>
        </row>
        <row r="2887">
          <cell r="B2887" t="str">
            <v>OM4_8141</v>
          </cell>
          <cell r="C2887" t="str">
            <v>141 - Energy Allocation Factor</v>
          </cell>
        </row>
        <row r="2888">
          <cell r="B2888" t="str">
            <v>OM4_8142</v>
          </cell>
          <cell r="C2888" t="str">
            <v>142 - Energy Allocation Factor</v>
          </cell>
        </row>
        <row r="2889">
          <cell r="B2889" t="str">
            <v>OM4_8143</v>
          </cell>
          <cell r="C2889" t="str">
            <v>143 - Energy Allocation Factor</v>
          </cell>
        </row>
        <row r="2890">
          <cell r="B2890" t="str">
            <v>OM4_8144</v>
          </cell>
          <cell r="C2890" t="str">
            <v>144 - Energy Allocation Factor</v>
          </cell>
        </row>
        <row r="2891">
          <cell r="B2891" t="str">
            <v>OM4_8145</v>
          </cell>
          <cell r="C2891" t="str">
            <v>145 - Energy Allocation Factor</v>
          </cell>
        </row>
        <row r="2892">
          <cell r="B2892" t="str">
            <v>OM4_8146</v>
          </cell>
          <cell r="C2892" t="str">
            <v>146 - Energy Allocation Factor</v>
          </cell>
        </row>
        <row r="2893">
          <cell r="B2893" t="str">
            <v>OM4_8147</v>
          </cell>
          <cell r="C2893" t="str">
            <v>147 - Energy Allocation Factor</v>
          </cell>
        </row>
        <row r="2894">
          <cell r="B2894" t="str">
            <v>OM4_8148</v>
          </cell>
          <cell r="C2894" t="str">
            <v>148 - Energy Allocation Factor</v>
          </cell>
        </row>
        <row r="2895">
          <cell r="B2895" t="str">
            <v>OM4_8150</v>
          </cell>
          <cell r="C2895" t="str">
            <v>150 - Energy Allocation Factor</v>
          </cell>
        </row>
        <row r="2896">
          <cell r="B2896" t="str">
            <v>OM4_8153</v>
          </cell>
          <cell r="C2896" t="str">
            <v>153 - Energy Allocation Factor</v>
          </cell>
        </row>
        <row r="2897">
          <cell r="B2897" t="str">
            <v>OM4_8154</v>
          </cell>
          <cell r="C2897" t="str">
            <v>154 - Energy Allocation Factor</v>
          </cell>
        </row>
        <row r="2898">
          <cell r="B2898" t="str">
            <v>OM4_8155</v>
          </cell>
          <cell r="C2898" t="str">
            <v>155 - Energy Allocation Factor</v>
          </cell>
        </row>
        <row r="2899">
          <cell r="B2899" t="str">
            <v>OM4_8156</v>
          </cell>
          <cell r="C2899" t="str">
            <v>156 - Energy Allocation Factor</v>
          </cell>
        </row>
        <row r="2900">
          <cell r="B2900" t="str">
            <v>OM4_8157</v>
          </cell>
          <cell r="C2900" t="str">
            <v>157 - Energy Allocation Factor</v>
          </cell>
        </row>
        <row r="2901">
          <cell r="B2901" t="str">
            <v>OM4_8158</v>
          </cell>
          <cell r="C2901" t="str">
            <v>158 - Energy Allocation Factor</v>
          </cell>
        </row>
        <row r="2902">
          <cell r="B2902" t="str">
            <v>OM4_8163</v>
          </cell>
          <cell r="C2902" t="str">
            <v>163 - Energy Allocation Factor</v>
          </cell>
        </row>
        <row r="2903">
          <cell r="B2903" t="str">
            <v>OM4_8164</v>
          </cell>
          <cell r="C2903" t="str">
            <v>164 - Energy Allocation Factor</v>
          </cell>
        </row>
        <row r="2904">
          <cell r="B2904" t="str">
            <v>OM4_8169</v>
          </cell>
          <cell r="C2904" t="str">
            <v>169 - Energy Allocation Factor</v>
          </cell>
        </row>
        <row r="2905">
          <cell r="B2905" t="str">
            <v>OM4_8170</v>
          </cell>
          <cell r="C2905" t="str">
            <v>170 - Energy Allocation Factor</v>
          </cell>
        </row>
        <row r="2906">
          <cell r="B2906" t="str">
            <v>OM4_8171</v>
          </cell>
          <cell r="C2906" t="str">
            <v>171 - Energy Allocation Factor</v>
          </cell>
        </row>
        <row r="2907">
          <cell r="B2907" t="str">
            <v>OM4_8172</v>
          </cell>
          <cell r="C2907" t="str">
            <v>172 - Energy Allocation Factor</v>
          </cell>
        </row>
        <row r="2908">
          <cell r="B2908" t="str">
            <v>OM4_8173</v>
          </cell>
          <cell r="C2908" t="str">
            <v>173 - Energy Allocation Factor</v>
          </cell>
        </row>
        <row r="2909">
          <cell r="B2909" t="str">
            <v>OM4_8174</v>
          </cell>
          <cell r="C2909" t="str">
            <v>174 - Energy Allocation Factor</v>
          </cell>
        </row>
        <row r="2910">
          <cell r="B2910" t="str">
            <v>OM4_8175</v>
          </cell>
          <cell r="C2910" t="str">
            <v>175 - Energy Allocation Factor</v>
          </cell>
        </row>
        <row r="2911">
          <cell r="B2911" t="str">
            <v>OM4_8176</v>
          </cell>
          <cell r="C2911" t="str">
            <v>176 - Energy Allocation Factor</v>
          </cell>
        </row>
        <row r="2912">
          <cell r="B2912" t="str">
            <v>OM4_8177</v>
          </cell>
          <cell r="C2912" t="str">
            <v>177 - Energy Allocation Factor</v>
          </cell>
        </row>
        <row r="2913">
          <cell r="B2913" t="str">
            <v>OM4_8178</v>
          </cell>
          <cell r="C2913" t="str">
            <v>178 - Energy Allocation Factor</v>
          </cell>
        </row>
        <row r="2914">
          <cell r="B2914" t="str">
            <v>OM4_8179</v>
          </cell>
          <cell r="C2914" t="str">
            <v>179 - Energy Allocation Factor</v>
          </cell>
        </row>
        <row r="2915">
          <cell r="B2915" t="str">
            <v>OM4_8180</v>
          </cell>
          <cell r="C2915" t="str">
            <v>180 - Energy Allocation Factor</v>
          </cell>
        </row>
        <row r="2916">
          <cell r="B2916" t="str">
            <v>OM4_8181</v>
          </cell>
          <cell r="C2916" t="str">
            <v>181 - Energy Allocation Factor</v>
          </cell>
        </row>
        <row r="2917">
          <cell r="B2917" t="str">
            <v>OM4_8183</v>
          </cell>
          <cell r="C2917" t="str">
            <v>183 - Energy Allocation Factor</v>
          </cell>
        </row>
        <row r="2918">
          <cell r="B2918" t="str">
            <v>OM4_8185</v>
          </cell>
          <cell r="C2918" t="str">
            <v>185 - Energy Allocation Factor</v>
          </cell>
        </row>
        <row r="2919">
          <cell r="B2919" t="str">
            <v>OM4_8186</v>
          </cell>
          <cell r="C2919" t="str">
            <v>186 - Energy Allocation Factor</v>
          </cell>
        </row>
        <row r="2920">
          <cell r="B2920" t="str">
            <v>OM4_8188</v>
          </cell>
          <cell r="C2920" t="str">
            <v>188 - Energy Allocation Factor</v>
          </cell>
        </row>
        <row r="2921">
          <cell r="B2921" t="str">
            <v>OM4_8189</v>
          </cell>
          <cell r="C2921" t="str">
            <v>189 - Energy Allocation Factor</v>
          </cell>
        </row>
        <row r="2922">
          <cell r="B2922" t="str">
            <v>OM4_8192</v>
          </cell>
          <cell r="C2922" t="str">
            <v>192 - Energy Allocation Factor</v>
          </cell>
        </row>
        <row r="2923">
          <cell r="B2923" t="str">
            <v>OM4_8193</v>
          </cell>
          <cell r="C2923" t="str">
            <v>193 - Energy Allocation Factor</v>
          </cell>
        </row>
        <row r="2924">
          <cell r="B2924" t="str">
            <v>OM5_2000</v>
          </cell>
          <cell r="C2924" t="str">
            <v>000 - CP Allocation O &amp; M Exp Amount</v>
          </cell>
        </row>
        <row r="2925">
          <cell r="B2925" t="str">
            <v>OM5_2091</v>
          </cell>
          <cell r="C2925" t="str">
            <v>091 - CP Allocation O &amp; M Exp Amount</v>
          </cell>
        </row>
        <row r="2926">
          <cell r="B2926" t="str">
            <v>OM5_2092</v>
          </cell>
          <cell r="C2926" t="str">
            <v>092 - CP Allocation O &amp; M Exp Amount</v>
          </cell>
        </row>
        <row r="2927">
          <cell r="B2927" t="str">
            <v>OM5_2093</v>
          </cell>
          <cell r="C2927" t="str">
            <v>093 - CP Allocation O &amp; M Exp Amount</v>
          </cell>
        </row>
        <row r="2928">
          <cell r="B2928" t="str">
            <v>OM5_2094</v>
          </cell>
          <cell r="C2928" t="str">
            <v>094 - CP Allocation O &amp; M Exp Amount</v>
          </cell>
        </row>
        <row r="2929">
          <cell r="B2929" t="str">
            <v>OM5_2095</v>
          </cell>
          <cell r="C2929" t="str">
            <v>095 - CP Allocation O &amp; M Exp Amount</v>
          </cell>
        </row>
        <row r="2930">
          <cell r="B2930" t="str">
            <v>OM5_2096</v>
          </cell>
          <cell r="C2930" t="str">
            <v>096 - CP Allocation O &amp; M Exp Amount</v>
          </cell>
        </row>
        <row r="2931">
          <cell r="B2931" t="str">
            <v>OM5_2097</v>
          </cell>
          <cell r="C2931" t="str">
            <v>097 - CP Allocation O &amp; M Exp Amount</v>
          </cell>
        </row>
        <row r="2932">
          <cell r="B2932" t="str">
            <v>OM5_2098</v>
          </cell>
          <cell r="C2932" t="str">
            <v>098 - CP Allocation O &amp; M Exp Amount</v>
          </cell>
        </row>
        <row r="2933">
          <cell r="B2933" t="str">
            <v>OM5_2099</v>
          </cell>
          <cell r="C2933" t="str">
            <v>099 - CP Allocation O &amp; M Exp Amount</v>
          </cell>
        </row>
        <row r="2934">
          <cell r="B2934" t="str">
            <v>OM5_2100</v>
          </cell>
          <cell r="C2934" t="str">
            <v>100 - CP Allocation O &amp; M Exp Amount</v>
          </cell>
        </row>
        <row r="2935">
          <cell r="B2935" t="str">
            <v>OM5_2101</v>
          </cell>
          <cell r="C2935" t="str">
            <v>101 - CP Allocation O &amp; M Exp Amount</v>
          </cell>
        </row>
        <row r="2936">
          <cell r="B2936" t="str">
            <v>OM5_2102</v>
          </cell>
          <cell r="C2936" t="str">
            <v>102 - CP Allocation O &amp; M Exp Amount</v>
          </cell>
        </row>
        <row r="2937">
          <cell r="B2937" t="str">
            <v>OM5_2103</v>
          </cell>
          <cell r="C2937" t="str">
            <v>103 - CP Allocation O &amp; M Exp Amount</v>
          </cell>
        </row>
        <row r="2938">
          <cell r="B2938" t="str">
            <v>OM5_2104</v>
          </cell>
          <cell r="C2938" t="str">
            <v>104 - CP Allocation O &amp; M Exp Amount</v>
          </cell>
        </row>
        <row r="2939">
          <cell r="B2939" t="str">
            <v>OM5_2105</v>
          </cell>
          <cell r="C2939" t="str">
            <v>105 - CP Allocation O &amp; M Exp Amount</v>
          </cell>
        </row>
        <row r="2940">
          <cell r="B2940" t="str">
            <v>OM5_2106</v>
          </cell>
          <cell r="C2940" t="str">
            <v>106 - CP Allocation O &amp; M Exp Amount</v>
          </cell>
        </row>
        <row r="2941">
          <cell r="B2941" t="str">
            <v>OM5_2107</v>
          </cell>
          <cell r="C2941" t="str">
            <v>107 - CP Allocation O &amp; M Exp Amount</v>
          </cell>
        </row>
        <row r="2942">
          <cell r="B2942" t="str">
            <v>OM5_2108</v>
          </cell>
          <cell r="C2942" t="str">
            <v>108 - CP Allocation O &amp; M Exp Amount</v>
          </cell>
        </row>
        <row r="2943">
          <cell r="B2943" t="str">
            <v>OM5_2109</v>
          </cell>
          <cell r="C2943" t="str">
            <v>109 - CP Allocation O &amp; M Exp Amount</v>
          </cell>
        </row>
        <row r="2944">
          <cell r="B2944" t="str">
            <v>OM5_2110</v>
          </cell>
          <cell r="C2944" t="str">
            <v>110 - CP Allocation O &amp; M Exp Amount</v>
          </cell>
        </row>
        <row r="2945">
          <cell r="B2945" t="str">
            <v>OM5_2159</v>
          </cell>
          <cell r="C2945" t="str">
            <v>159 - CP Allocation O &amp; M Exp Amount</v>
          </cell>
        </row>
        <row r="2946">
          <cell r="B2946" t="str">
            <v>OM5_2160</v>
          </cell>
          <cell r="C2946" t="str">
            <v>160 - CP Allocation O &amp; M Exp Amount</v>
          </cell>
        </row>
        <row r="2947">
          <cell r="B2947" t="str">
            <v>OM5_2162</v>
          </cell>
          <cell r="C2947" t="str">
            <v>162 - CP Allocation O &amp; M Exp Amount</v>
          </cell>
        </row>
        <row r="2948">
          <cell r="B2948" t="str">
            <v>OM5_2166</v>
          </cell>
          <cell r="C2948" t="str">
            <v>166 - CP Allocation O &amp; M Exp Amount</v>
          </cell>
        </row>
        <row r="2949">
          <cell r="B2949" t="str">
            <v>OM5_2194</v>
          </cell>
          <cell r="C2949" t="str">
            <v>194 - CP Allocation O &amp; M Exp Amount</v>
          </cell>
        </row>
        <row r="2950">
          <cell r="B2950" t="str">
            <v>OM5_2195</v>
          </cell>
          <cell r="C2950" t="str">
            <v>195 - CP Allocation O &amp; M Exp Amount</v>
          </cell>
        </row>
        <row r="2951">
          <cell r="B2951" t="str">
            <v>OM5_2196</v>
          </cell>
          <cell r="C2951" t="str">
            <v>196 - CP Allocation O &amp; M Exp Amount</v>
          </cell>
        </row>
        <row r="2952">
          <cell r="B2952" t="str">
            <v>OM5_2197</v>
          </cell>
          <cell r="C2952" t="str">
            <v>197 - CP Allocation O &amp; M Exp Amount</v>
          </cell>
        </row>
        <row r="2953">
          <cell r="B2953" t="str">
            <v>OM5_2198</v>
          </cell>
          <cell r="C2953" t="str">
            <v>198 - CP Allocation O &amp; M Exp Amount</v>
          </cell>
        </row>
        <row r="2954">
          <cell r="B2954" t="str">
            <v>OM5_2199</v>
          </cell>
          <cell r="C2954" t="str">
            <v>199 - CP Allocation O &amp; M Exp Amount</v>
          </cell>
        </row>
        <row r="2955">
          <cell r="B2955" t="str">
            <v>OM5_2200</v>
          </cell>
          <cell r="C2955" t="str">
            <v>200 - CP Allocation O &amp; M Exp Amount</v>
          </cell>
        </row>
        <row r="2956">
          <cell r="B2956" t="str">
            <v>OM5_5083</v>
          </cell>
          <cell r="C2956" t="str">
            <v>083 - CP Allocation O &amp; M Exp Amount</v>
          </cell>
        </row>
        <row r="2957">
          <cell r="B2957" t="str">
            <v>OM5_5084</v>
          </cell>
          <cell r="C2957" t="str">
            <v>084 - CP Allocation O &amp; M Exp Amount</v>
          </cell>
        </row>
        <row r="2958">
          <cell r="B2958" t="str">
            <v>OM5_5085</v>
          </cell>
          <cell r="C2958" t="str">
            <v>085 - CP Allocation O &amp; M Exp Amount</v>
          </cell>
        </row>
        <row r="2959">
          <cell r="B2959" t="str">
            <v>OM5_5086</v>
          </cell>
          <cell r="C2959" t="str">
            <v>086 - CP Allocation O &amp; M Exp Amount</v>
          </cell>
        </row>
        <row r="2960">
          <cell r="B2960" t="str">
            <v>OM5_5087</v>
          </cell>
          <cell r="C2960" t="str">
            <v>087 - CP Allocation O &amp; M Exp Amount</v>
          </cell>
        </row>
        <row r="2961">
          <cell r="B2961" t="str">
            <v>OM5_5088</v>
          </cell>
          <cell r="C2961" t="str">
            <v>088 - CP Allocation O &amp; M Exp Amount</v>
          </cell>
        </row>
        <row r="2962">
          <cell r="B2962" t="str">
            <v>OM5_5089</v>
          </cell>
          <cell r="C2962" t="str">
            <v>089 - CP Allocation O &amp; M Exp Amount</v>
          </cell>
        </row>
        <row r="2963">
          <cell r="B2963" t="str">
            <v>OM5_5090</v>
          </cell>
          <cell r="C2963" t="str">
            <v>090 - CP Allocation O &amp; M Exp Amount</v>
          </cell>
        </row>
        <row r="2964">
          <cell r="B2964" t="str">
            <v>OM5_5167</v>
          </cell>
          <cell r="C2964" t="str">
            <v>167 - CP Allocation O &amp; M Exp Amount</v>
          </cell>
        </row>
        <row r="2965">
          <cell r="B2965" t="str">
            <v>OM5_5169</v>
          </cell>
          <cell r="C2965" t="str">
            <v>169 - CP Allocation O &amp; M Exp Amount</v>
          </cell>
        </row>
        <row r="2966">
          <cell r="B2966" t="str">
            <v>OM5_5182</v>
          </cell>
          <cell r="C2966" t="str">
            <v>182 - CP Allocation O &amp; M Exp Amount</v>
          </cell>
        </row>
        <row r="2967">
          <cell r="B2967" t="str">
            <v>OM5_8000</v>
          </cell>
          <cell r="C2967" t="str">
            <v>000 - CP Allocation O &amp; M Exp Amount</v>
          </cell>
        </row>
        <row r="2968">
          <cell r="B2968" t="str">
            <v>OM5_8130</v>
          </cell>
          <cell r="C2968" t="str">
            <v>130 - CP Allocation O &amp; M Exp Amount</v>
          </cell>
        </row>
        <row r="2969">
          <cell r="B2969" t="str">
            <v>OM5_8131</v>
          </cell>
          <cell r="C2969" t="str">
            <v>131 - CP Allocation O &amp; M Exp Amount</v>
          </cell>
        </row>
        <row r="2970">
          <cell r="B2970" t="str">
            <v>OM5_8132</v>
          </cell>
          <cell r="C2970" t="str">
            <v>132 - CP Allocation O &amp; M Exp Amount</v>
          </cell>
        </row>
        <row r="2971">
          <cell r="B2971" t="str">
            <v>OM5_8133</v>
          </cell>
          <cell r="C2971" t="str">
            <v>133 - CP Allocation O &amp; M Exp Amount</v>
          </cell>
        </row>
        <row r="2972">
          <cell r="B2972" t="str">
            <v>OM5_8134</v>
          </cell>
          <cell r="C2972" t="str">
            <v>134 - CP Allocation O &amp; M Exp Amount</v>
          </cell>
        </row>
        <row r="2973">
          <cell r="B2973" t="str">
            <v>OM5_8135</v>
          </cell>
          <cell r="C2973" t="str">
            <v>135 - CP Allocation O &amp; M Exp Amount</v>
          </cell>
        </row>
        <row r="2974">
          <cell r="B2974" t="str">
            <v>OM5_8136</v>
          </cell>
          <cell r="C2974" t="str">
            <v>136 - CP Allocation O &amp; M Exp Amount</v>
          </cell>
        </row>
        <row r="2975">
          <cell r="B2975" t="str">
            <v>OM5_8137</v>
          </cell>
          <cell r="C2975" t="str">
            <v>137 - CP Allocation O &amp; M Exp Amount</v>
          </cell>
        </row>
        <row r="2976">
          <cell r="B2976" t="str">
            <v>OM5_8138</v>
          </cell>
          <cell r="C2976" t="str">
            <v>138 - CP Allocation O &amp; M Exp Amount</v>
          </cell>
        </row>
        <row r="2977">
          <cell r="B2977" t="str">
            <v>OM5_8139</v>
          </cell>
          <cell r="C2977" t="str">
            <v>139 - CP Allocation O &amp; M Exp Amount</v>
          </cell>
        </row>
        <row r="2978">
          <cell r="B2978" t="str">
            <v>OM5_8140</v>
          </cell>
          <cell r="C2978" t="str">
            <v>140 - CP Allocation O &amp; M Exp Amount</v>
          </cell>
        </row>
        <row r="2979">
          <cell r="B2979" t="str">
            <v>OM5_8141</v>
          </cell>
          <cell r="C2979" t="str">
            <v>141 - CP Allocation O &amp; M Exp Amount</v>
          </cell>
        </row>
        <row r="2980">
          <cell r="B2980" t="str">
            <v>OM5_8142</v>
          </cell>
          <cell r="C2980" t="str">
            <v>142 - CP Allocation O &amp; M Exp Amount</v>
          </cell>
        </row>
        <row r="2981">
          <cell r="B2981" t="str">
            <v>OM5_8143</v>
          </cell>
          <cell r="C2981" t="str">
            <v>143 - CP Allocation O &amp; M Exp Amount</v>
          </cell>
        </row>
        <row r="2982">
          <cell r="B2982" t="str">
            <v>OM5_8144</v>
          </cell>
          <cell r="C2982" t="str">
            <v>144 - CP Allocation O &amp; M Exp Amount</v>
          </cell>
        </row>
        <row r="2983">
          <cell r="B2983" t="str">
            <v>OM5_8145</v>
          </cell>
          <cell r="C2983" t="str">
            <v>145 - CP Allocation O &amp; M Exp Amount</v>
          </cell>
        </row>
        <row r="2984">
          <cell r="B2984" t="str">
            <v>OM5_8146</v>
          </cell>
          <cell r="C2984" t="str">
            <v>146 - CP Allocation O &amp; M Exp Amount</v>
          </cell>
        </row>
        <row r="2985">
          <cell r="B2985" t="str">
            <v>OM5_8147</v>
          </cell>
          <cell r="C2985" t="str">
            <v>147 - CP Allocation O &amp; M Exp Amount</v>
          </cell>
        </row>
        <row r="2986">
          <cell r="B2986" t="str">
            <v>OM5_8148</v>
          </cell>
          <cell r="C2986" t="str">
            <v>148 - CP Allocation O &amp; M Exp Amount</v>
          </cell>
        </row>
        <row r="2987">
          <cell r="B2987" t="str">
            <v>OM5_8150</v>
          </cell>
          <cell r="C2987" t="str">
            <v>150 - CP Allocation O &amp; M Exp Amount</v>
          </cell>
        </row>
        <row r="2988">
          <cell r="B2988" t="str">
            <v>OM5_8153</v>
          </cell>
          <cell r="C2988" t="str">
            <v>153 - CP Allocation O &amp; M Exp Amount</v>
          </cell>
        </row>
        <row r="2989">
          <cell r="B2989" t="str">
            <v>OM5_8154</v>
          </cell>
          <cell r="C2989" t="str">
            <v>154 - CP Allocation O &amp; M Exp Amount</v>
          </cell>
        </row>
        <row r="2990">
          <cell r="B2990" t="str">
            <v>OM5_8155</v>
          </cell>
          <cell r="C2990" t="str">
            <v>155 - CP Allocation O &amp; M Exp Amount</v>
          </cell>
        </row>
        <row r="2991">
          <cell r="B2991" t="str">
            <v>OM5_8156</v>
          </cell>
          <cell r="C2991" t="str">
            <v>156 - CP Allocation O &amp; M Exp Amount</v>
          </cell>
        </row>
        <row r="2992">
          <cell r="B2992" t="str">
            <v>OM5_8157</v>
          </cell>
          <cell r="C2992" t="str">
            <v>157 - CP Allocation O &amp; M Exp Amount</v>
          </cell>
        </row>
        <row r="2993">
          <cell r="B2993" t="str">
            <v>OM5_8158</v>
          </cell>
          <cell r="C2993" t="str">
            <v>158 - CP Allocation O &amp; M Exp Amount</v>
          </cell>
        </row>
        <row r="2994">
          <cell r="B2994" t="str">
            <v>OM5_8163</v>
          </cell>
          <cell r="C2994" t="str">
            <v>163 - CP Allocation O &amp; M Exp Amount</v>
          </cell>
        </row>
        <row r="2995">
          <cell r="B2995" t="str">
            <v>OM5_8164</v>
          </cell>
          <cell r="C2995" t="str">
            <v>164 - CP Allocation O &amp; M Exp Amount</v>
          </cell>
        </row>
        <row r="2996">
          <cell r="B2996" t="str">
            <v>OM5_8169</v>
          </cell>
          <cell r="C2996" t="str">
            <v>169 - CP Allocation O &amp; M Exp Amount</v>
          </cell>
        </row>
        <row r="2997">
          <cell r="B2997" t="str">
            <v>OM5_8170</v>
          </cell>
          <cell r="C2997" t="str">
            <v>170 - CP Allocation O &amp; M Exp Amount</v>
          </cell>
        </row>
        <row r="2998">
          <cell r="B2998" t="str">
            <v>OM5_8171</v>
          </cell>
          <cell r="C2998" t="str">
            <v>171 - CP Allocation O &amp; M Exp Amount</v>
          </cell>
        </row>
        <row r="2999">
          <cell r="B2999" t="str">
            <v>OM5_8172</v>
          </cell>
          <cell r="C2999" t="str">
            <v>172 - CP Allocation O &amp; M Exp Amount</v>
          </cell>
        </row>
        <row r="3000">
          <cell r="B3000" t="str">
            <v>OM5_8173</v>
          </cell>
          <cell r="C3000" t="str">
            <v>173 - CP Allocation O &amp; M Exp Amount</v>
          </cell>
        </row>
        <row r="3001">
          <cell r="B3001" t="str">
            <v>OM5_8174</v>
          </cell>
          <cell r="C3001" t="str">
            <v>174 - CP Allocation O &amp; M Exp Amount</v>
          </cell>
        </row>
        <row r="3002">
          <cell r="B3002" t="str">
            <v>OM5_8175</v>
          </cell>
          <cell r="C3002" t="str">
            <v>175 - CP Allocation O &amp; M Exp Amount</v>
          </cell>
        </row>
        <row r="3003">
          <cell r="B3003" t="str">
            <v>OM5_8176</v>
          </cell>
          <cell r="C3003" t="str">
            <v>176 - CP Allocation O &amp; M Exp Amount</v>
          </cell>
        </row>
        <row r="3004">
          <cell r="B3004" t="str">
            <v>OM5_8177</v>
          </cell>
          <cell r="C3004" t="str">
            <v>177 - CP Allocation O &amp; M Exp Amount</v>
          </cell>
        </row>
        <row r="3005">
          <cell r="B3005" t="str">
            <v>OM5_8178</v>
          </cell>
          <cell r="C3005" t="str">
            <v>178 - CP Allocation O &amp; M Exp Amount</v>
          </cell>
        </row>
        <row r="3006">
          <cell r="B3006" t="str">
            <v>OM5_8179</v>
          </cell>
          <cell r="C3006" t="str">
            <v>179 - CP Allocation O &amp; M Exp Amount</v>
          </cell>
        </row>
        <row r="3007">
          <cell r="B3007" t="str">
            <v>OM5_8180</v>
          </cell>
          <cell r="C3007" t="str">
            <v>180 - CP Allocation O &amp; M Exp Amount</v>
          </cell>
        </row>
        <row r="3008">
          <cell r="B3008" t="str">
            <v>OM5_8181</v>
          </cell>
          <cell r="C3008" t="str">
            <v>181 - CP Allocation O &amp; M Exp Amount</v>
          </cell>
        </row>
        <row r="3009">
          <cell r="B3009" t="str">
            <v>OM5_8183</v>
          </cell>
          <cell r="C3009" t="str">
            <v>183 - CP Allocation O &amp; M Exp Amount</v>
          </cell>
        </row>
        <row r="3010">
          <cell r="B3010" t="str">
            <v>OM5_8185</v>
          </cell>
          <cell r="C3010" t="str">
            <v>185 - CP Allocation O &amp; M Exp Amount</v>
          </cell>
        </row>
        <row r="3011">
          <cell r="B3011" t="str">
            <v>OM5_8186</v>
          </cell>
          <cell r="C3011" t="str">
            <v>186 - CP Allocation O &amp; M Exp Amount</v>
          </cell>
        </row>
        <row r="3012">
          <cell r="B3012" t="str">
            <v>OM5_8188</v>
          </cell>
          <cell r="C3012" t="str">
            <v>188 - CP Allocation O &amp; M Exp Amount</v>
          </cell>
        </row>
        <row r="3013">
          <cell r="B3013" t="str">
            <v>OM5_8189</v>
          </cell>
          <cell r="C3013" t="str">
            <v>189 - CP Allocation O &amp; M Exp Amount</v>
          </cell>
        </row>
        <row r="3014">
          <cell r="B3014" t="str">
            <v>OM5_8192</v>
          </cell>
          <cell r="C3014" t="str">
            <v>192 - CP Allocation O &amp; M Exp Amount</v>
          </cell>
        </row>
        <row r="3015">
          <cell r="B3015" t="str">
            <v>OM5_8193</v>
          </cell>
          <cell r="C3015" t="str">
            <v>193 - CP Allocation O &amp; M Exp Amount</v>
          </cell>
        </row>
        <row r="3016">
          <cell r="B3016" t="str">
            <v>OM6_2000</v>
          </cell>
          <cell r="C3016" t="str">
            <v>000 - GCP Allocation O &amp; M Exp Amount</v>
          </cell>
        </row>
        <row r="3017">
          <cell r="B3017" t="str">
            <v>OM6_2091</v>
          </cell>
          <cell r="C3017" t="str">
            <v>091 - GCP Allocation O &amp; M Exp Amount</v>
          </cell>
        </row>
        <row r="3018">
          <cell r="B3018" t="str">
            <v>OM6_2092</v>
          </cell>
          <cell r="C3018" t="str">
            <v>092 - GCP Allocation O &amp; M Exp Amount</v>
          </cell>
        </row>
        <row r="3019">
          <cell r="B3019" t="str">
            <v>OM6_2093</v>
          </cell>
          <cell r="C3019" t="str">
            <v>093 - GCP Allocation O &amp; M Exp Amount</v>
          </cell>
        </row>
        <row r="3020">
          <cell r="B3020" t="str">
            <v>OM6_2094</v>
          </cell>
          <cell r="C3020" t="str">
            <v>094 - GCP Allocation O &amp; M Exp Amount</v>
          </cell>
        </row>
        <row r="3021">
          <cell r="B3021" t="str">
            <v>OM6_2095</v>
          </cell>
          <cell r="C3021" t="str">
            <v>095 - GCP Allocation O &amp; M Exp Amount</v>
          </cell>
        </row>
        <row r="3022">
          <cell r="B3022" t="str">
            <v>OM6_2096</v>
          </cell>
          <cell r="C3022" t="str">
            <v>096 - GCP Allocation O &amp; M Exp Amount</v>
          </cell>
        </row>
        <row r="3023">
          <cell r="B3023" t="str">
            <v>OM6_2097</v>
          </cell>
          <cell r="C3023" t="str">
            <v>097 - GCP Allocation O &amp; M Exp Amount</v>
          </cell>
        </row>
        <row r="3024">
          <cell r="B3024" t="str">
            <v>OM6_2098</v>
          </cell>
          <cell r="C3024" t="str">
            <v>098 - GCP Allocation O &amp; M Exp Amount</v>
          </cell>
        </row>
        <row r="3025">
          <cell r="B3025" t="str">
            <v>OM6_2099</v>
          </cell>
          <cell r="C3025" t="str">
            <v>099 - GCP Allocation O &amp; M Exp Amount</v>
          </cell>
        </row>
        <row r="3026">
          <cell r="B3026" t="str">
            <v>OM6_2100</v>
          </cell>
          <cell r="C3026" t="str">
            <v>100 - GCP Allocation O &amp; M Exp Amount</v>
          </cell>
        </row>
        <row r="3027">
          <cell r="B3027" t="str">
            <v>OM6_2101</v>
          </cell>
          <cell r="C3027" t="str">
            <v>101 - GCP Allocation O &amp; M Exp Amount</v>
          </cell>
        </row>
        <row r="3028">
          <cell r="B3028" t="str">
            <v>OM6_2102</v>
          </cell>
          <cell r="C3028" t="str">
            <v>102 - GCP Allocation O &amp; M Exp Amount</v>
          </cell>
        </row>
        <row r="3029">
          <cell r="B3029" t="str">
            <v>OM6_2103</v>
          </cell>
          <cell r="C3029" t="str">
            <v>103 - GCP Allocation O &amp; M Exp Amount</v>
          </cell>
        </row>
        <row r="3030">
          <cell r="B3030" t="str">
            <v>OM6_2104</v>
          </cell>
          <cell r="C3030" t="str">
            <v>104 - GCP Allocation O &amp; M Exp Amount</v>
          </cell>
        </row>
        <row r="3031">
          <cell r="B3031" t="str">
            <v>OM6_2105</v>
          </cell>
          <cell r="C3031" t="str">
            <v>105 - GCP Allocation O &amp; M Exp Amount</v>
          </cell>
        </row>
        <row r="3032">
          <cell r="B3032" t="str">
            <v>OM6_2106</v>
          </cell>
          <cell r="C3032" t="str">
            <v>106 - GCP Allocation O &amp; M Exp Amount</v>
          </cell>
        </row>
        <row r="3033">
          <cell r="B3033" t="str">
            <v>OM6_2107</v>
          </cell>
          <cell r="C3033" t="str">
            <v>107 - GCP Allocation O &amp; M Exp Amount</v>
          </cell>
        </row>
        <row r="3034">
          <cell r="B3034" t="str">
            <v>OM6_2108</v>
          </cell>
          <cell r="C3034" t="str">
            <v>108 - GCP Allocation O &amp; M Exp Amount</v>
          </cell>
        </row>
        <row r="3035">
          <cell r="B3035" t="str">
            <v>OM6_2109</v>
          </cell>
          <cell r="C3035" t="str">
            <v>109 - GCP Allocation O &amp; M Exp Amount</v>
          </cell>
        </row>
        <row r="3036">
          <cell r="B3036" t="str">
            <v>OM6_2110</v>
          </cell>
          <cell r="C3036" t="str">
            <v>110 - GCP Allocation O &amp; M Exp Amount</v>
          </cell>
        </row>
        <row r="3037">
          <cell r="B3037" t="str">
            <v>OM6_2159</v>
          </cell>
          <cell r="C3037" t="str">
            <v>159 - GCP Allocation O &amp; M Exp Amount</v>
          </cell>
        </row>
        <row r="3038">
          <cell r="B3038" t="str">
            <v>OM6_2160</v>
          </cell>
          <cell r="C3038" t="str">
            <v>160 - GCP Allocation O &amp; M Exp Amount</v>
          </cell>
        </row>
        <row r="3039">
          <cell r="B3039" t="str">
            <v>OM6_2162</v>
          </cell>
          <cell r="C3039" t="str">
            <v>162 - GCP Allocation O &amp; M Exp Amount</v>
          </cell>
        </row>
        <row r="3040">
          <cell r="B3040" t="str">
            <v>OM6_2166</v>
          </cell>
          <cell r="C3040" t="str">
            <v>166 - GCP Allocation O &amp; M Exp Amount</v>
          </cell>
        </row>
        <row r="3041">
          <cell r="B3041" t="str">
            <v>OM6_2194</v>
          </cell>
          <cell r="C3041" t="str">
            <v>194 - GCP Allocation O &amp; M Exp Amount</v>
          </cell>
        </row>
        <row r="3042">
          <cell r="B3042" t="str">
            <v>OM6_2195</v>
          </cell>
          <cell r="C3042" t="str">
            <v>195 - GCP Allocation O &amp; M Exp Amount</v>
          </cell>
        </row>
        <row r="3043">
          <cell r="B3043" t="str">
            <v>OM6_2196</v>
          </cell>
          <cell r="C3043" t="str">
            <v>196 - GCP Allocation O &amp; M Exp Amount</v>
          </cell>
        </row>
        <row r="3044">
          <cell r="B3044" t="str">
            <v>OM6_2197</v>
          </cell>
          <cell r="C3044" t="str">
            <v>197 - GCP Allocation O &amp; M Exp Amount</v>
          </cell>
        </row>
        <row r="3045">
          <cell r="B3045" t="str">
            <v>OM6_2198</v>
          </cell>
          <cell r="C3045" t="str">
            <v>198 - GCP Allocation O &amp; M Exp Amount</v>
          </cell>
        </row>
        <row r="3046">
          <cell r="B3046" t="str">
            <v>OM6_2199</v>
          </cell>
          <cell r="C3046" t="str">
            <v>199 - GCP Allocation O &amp; M Exp Amount</v>
          </cell>
        </row>
        <row r="3047">
          <cell r="B3047" t="str">
            <v>OM6_2200</v>
          </cell>
          <cell r="C3047" t="str">
            <v>200 - GCP Allocation O &amp; M Exp Amount</v>
          </cell>
        </row>
        <row r="3048">
          <cell r="B3048" t="str">
            <v>OM6_5083</v>
          </cell>
          <cell r="C3048" t="str">
            <v>083 - GCP Allocation O &amp; M Exp Amount</v>
          </cell>
        </row>
        <row r="3049">
          <cell r="B3049" t="str">
            <v>OM6_5084</v>
          </cell>
          <cell r="C3049" t="str">
            <v>084 - GCP Allocation O &amp; M Exp Amount</v>
          </cell>
        </row>
        <row r="3050">
          <cell r="B3050" t="str">
            <v>OM6_5085</v>
          </cell>
          <cell r="C3050" t="str">
            <v>085 - GCP Allocation O &amp; M Exp Amount</v>
          </cell>
        </row>
        <row r="3051">
          <cell r="B3051" t="str">
            <v>OM6_5086</v>
          </cell>
          <cell r="C3051" t="str">
            <v>086 - GCP Allocation O &amp; M Exp Amount</v>
          </cell>
        </row>
        <row r="3052">
          <cell r="B3052" t="str">
            <v>OM6_5087</v>
          </cell>
          <cell r="C3052" t="str">
            <v>087 - GCP Allocation O &amp; M Exp Amount</v>
          </cell>
        </row>
        <row r="3053">
          <cell r="B3053" t="str">
            <v>OM6_5088</v>
          </cell>
          <cell r="C3053" t="str">
            <v>088 - GCP Allocation O &amp; M Exp Amount</v>
          </cell>
        </row>
        <row r="3054">
          <cell r="B3054" t="str">
            <v>OM6_5089</v>
          </cell>
          <cell r="C3054" t="str">
            <v>089 - GCP Allocation O &amp; M Exp Amount</v>
          </cell>
        </row>
        <row r="3055">
          <cell r="B3055" t="str">
            <v>OM6_5090</v>
          </cell>
          <cell r="C3055" t="str">
            <v>090 - GCP Allocation O &amp; M Exp Amount</v>
          </cell>
        </row>
        <row r="3056">
          <cell r="B3056" t="str">
            <v>OM6_5167</v>
          </cell>
          <cell r="C3056" t="str">
            <v>167 - GCP Allocation O &amp; M Exp Amount</v>
          </cell>
        </row>
        <row r="3057">
          <cell r="B3057" t="str">
            <v>OM6_5169</v>
          </cell>
          <cell r="C3057" t="str">
            <v>169 - GCP Allocation O &amp; M Exp Amount</v>
          </cell>
        </row>
        <row r="3058">
          <cell r="B3058" t="str">
            <v>OM6_5182</v>
          </cell>
          <cell r="C3058" t="str">
            <v>182 - GCP Allocation O &amp; M Exp Amount</v>
          </cell>
        </row>
        <row r="3059">
          <cell r="B3059" t="str">
            <v>OM6_8000</v>
          </cell>
          <cell r="C3059" t="str">
            <v>000 - GCP Allocation O &amp; M Exp Amount</v>
          </cell>
        </row>
        <row r="3060">
          <cell r="B3060" t="str">
            <v>OM6_8130</v>
          </cell>
          <cell r="C3060" t="str">
            <v>130 - GCP Allocation O &amp; M Exp Amount</v>
          </cell>
        </row>
        <row r="3061">
          <cell r="B3061" t="str">
            <v>OM6_8131</v>
          </cell>
          <cell r="C3061" t="str">
            <v>131 - GCP Allocation O &amp; M Exp Amount</v>
          </cell>
        </row>
        <row r="3062">
          <cell r="B3062" t="str">
            <v>OM6_8132</v>
          </cell>
          <cell r="C3062" t="str">
            <v>132 - GCP Allocation O &amp; M Exp Amount</v>
          </cell>
        </row>
        <row r="3063">
          <cell r="B3063" t="str">
            <v>OM6_8133</v>
          </cell>
          <cell r="C3063" t="str">
            <v>133 - GCP Allocation O &amp; M Exp Amount</v>
          </cell>
        </row>
        <row r="3064">
          <cell r="B3064" t="str">
            <v>OM6_8134</v>
          </cell>
          <cell r="C3064" t="str">
            <v>134 - GCP Allocation O &amp; M Exp Amount</v>
          </cell>
        </row>
        <row r="3065">
          <cell r="B3065" t="str">
            <v>OM6_8135</v>
          </cell>
          <cell r="C3065" t="str">
            <v>135 - GCP Allocation O &amp; M Exp Amount</v>
          </cell>
        </row>
        <row r="3066">
          <cell r="B3066" t="str">
            <v>OM6_8136</v>
          </cell>
          <cell r="C3066" t="str">
            <v>136 - GCP Allocation O &amp; M Exp Amount</v>
          </cell>
        </row>
        <row r="3067">
          <cell r="B3067" t="str">
            <v>OM6_8137</v>
          </cell>
          <cell r="C3067" t="str">
            <v>137 - GCP Allocation O &amp; M Exp Amount</v>
          </cell>
        </row>
        <row r="3068">
          <cell r="B3068" t="str">
            <v>OM6_8138</v>
          </cell>
          <cell r="C3068" t="str">
            <v>138 - GCP Allocation O &amp; M Exp Amount</v>
          </cell>
        </row>
        <row r="3069">
          <cell r="B3069" t="str">
            <v>OM6_8139</v>
          </cell>
          <cell r="C3069" t="str">
            <v>139 - GCP Allocation O &amp; M Exp Amount</v>
          </cell>
        </row>
        <row r="3070">
          <cell r="B3070" t="str">
            <v>OM6_8140</v>
          </cell>
          <cell r="C3070" t="str">
            <v>140 - GCP Allocation O &amp; M Exp Amount</v>
          </cell>
        </row>
        <row r="3071">
          <cell r="B3071" t="str">
            <v>OM6_8141</v>
          </cell>
          <cell r="C3071" t="str">
            <v>141 - GCP Allocation O &amp; M Exp Amount</v>
          </cell>
        </row>
        <row r="3072">
          <cell r="B3072" t="str">
            <v>OM6_8142</v>
          </cell>
          <cell r="C3072" t="str">
            <v>142 - GCP Allocation O &amp; M Exp Amount</v>
          </cell>
        </row>
        <row r="3073">
          <cell r="B3073" t="str">
            <v>OM6_8143</v>
          </cell>
          <cell r="C3073" t="str">
            <v>143 - GCP Allocation O &amp; M Exp Amount</v>
          </cell>
        </row>
        <row r="3074">
          <cell r="B3074" t="str">
            <v>OM6_8144</v>
          </cell>
          <cell r="C3074" t="str">
            <v>144 - GCP Allocation O &amp; M Exp Amount</v>
          </cell>
        </row>
        <row r="3075">
          <cell r="B3075" t="str">
            <v>OM6_8145</v>
          </cell>
          <cell r="C3075" t="str">
            <v>145 - GCP Allocation O &amp; M Exp Amount</v>
          </cell>
        </row>
        <row r="3076">
          <cell r="B3076" t="str">
            <v>OM6_8146</v>
          </cell>
          <cell r="C3076" t="str">
            <v>146 - GCP Allocation O &amp; M Exp Amount</v>
          </cell>
        </row>
        <row r="3077">
          <cell r="B3077" t="str">
            <v>OM6_8147</v>
          </cell>
          <cell r="C3077" t="str">
            <v>147 - GCP Allocation O &amp; M Exp Amount</v>
          </cell>
        </row>
        <row r="3078">
          <cell r="B3078" t="str">
            <v>OM6_8148</v>
          </cell>
          <cell r="C3078" t="str">
            <v>148 - GCP Allocation O &amp; M Exp Amount</v>
          </cell>
        </row>
        <row r="3079">
          <cell r="B3079" t="str">
            <v>OM6_8150</v>
          </cell>
          <cell r="C3079" t="str">
            <v>150 - GCP Allocation O &amp; M Exp Amount</v>
          </cell>
        </row>
        <row r="3080">
          <cell r="B3080" t="str">
            <v>OM6_8153</v>
          </cell>
          <cell r="C3080" t="str">
            <v>153 - GCP Allocation O &amp; M Exp Amount</v>
          </cell>
        </row>
        <row r="3081">
          <cell r="B3081" t="str">
            <v>OM6_8154</v>
          </cell>
          <cell r="C3081" t="str">
            <v>154 - GCP Allocation O &amp; M Exp Amount</v>
          </cell>
        </row>
        <row r="3082">
          <cell r="B3082" t="str">
            <v>OM6_8155</v>
          </cell>
          <cell r="C3082" t="str">
            <v>155 - GCP Allocation O &amp; M Exp Amount</v>
          </cell>
        </row>
        <row r="3083">
          <cell r="B3083" t="str">
            <v>OM6_8156</v>
          </cell>
          <cell r="C3083" t="str">
            <v>156 - GCP Allocation O &amp; M Exp Amount</v>
          </cell>
        </row>
        <row r="3084">
          <cell r="B3084" t="str">
            <v>OM6_8157</v>
          </cell>
          <cell r="C3084" t="str">
            <v>157 - GCP Allocation O &amp; M Exp Amount</v>
          </cell>
        </row>
        <row r="3085">
          <cell r="B3085" t="str">
            <v>OM6_8158</v>
          </cell>
          <cell r="C3085" t="str">
            <v>158 - GCP Allocation O &amp; M Exp Amount</v>
          </cell>
        </row>
        <row r="3086">
          <cell r="B3086" t="str">
            <v>OM6_8163</v>
          </cell>
          <cell r="C3086" t="str">
            <v>163 - GCP Allocation O &amp; M Exp Amount</v>
          </cell>
        </row>
        <row r="3087">
          <cell r="B3087" t="str">
            <v>OM6_8164</v>
          </cell>
          <cell r="C3087" t="str">
            <v>164 - GCP Allocation O &amp; M Exp Amount</v>
          </cell>
        </row>
        <row r="3088">
          <cell r="B3088" t="str">
            <v>OM6_8169</v>
          </cell>
          <cell r="C3088" t="str">
            <v>169 - GCP Allocation O &amp; M Exp Amount</v>
          </cell>
        </row>
        <row r="3089">
          <cell r="B3089" t="str">
            <v>OM6_8170</v>
          </cell>
          <cell r="C3089" t="str">
            <v>170 - GCP Allocation O &amp; M Exp Amount</v>
          </cell>
        </row>
        <row r="3090">
          <cell r="B3090" t="str">
            <v>OM6_8171</v>
          </cell>
          <cell r="C3090" t="str">
            <v>171 - GCP Allocation O &amp; M Exp Amount</v>
          </cell>
        </row>
        <row r="3091">
          <cell r="B3091" t="str">
            <v>OM6_8172</v>
          </cell>
          <cell r="C3091" t="str">
            <v>172 - GCP Allocation O &amp; M Exp Amount</v>
          </cell>
        </row>
        <row r="3092">
          <cell r="B3092" t="str">
            <v>OM6_8173</v>
          </cell>
          <cell r="C3092" t="str">
            <v>173 - GCP Allocation O &amp; M Exp Amount</v>
          </cell>
        </row>
        <row r="3093">
          <cell r="B3093" t="str">
            <v>OM6_8174</v>
          </cell>
          <cell r="C3093" t="str">
            <v>174 - GCP Allocation O &amp; M Exp Amount</v>
          </cell>
        </row>
        <row r="3094">
          <cell r="B3094" t="str">
            <v>OM6_8175</v>
          </cell>
          <cell r="C3094" t="str">
            <v>175 - GCP Allocation O &amp; M Exp Amount</v>
          </cell>
        </row>
        <row r="3095">
          <cell r="B3095" t="str">
            <v>OM6_8176</v>
          </cell>
          <cell r="C3095" t="str">
            <v>176 - GCP Allocation O &amp; M Exp Amount</v>
          </cell>
        </row>
        <row r="3096">
          <cell r="B3096" t="str">
            <v>OM6_8177</v>
          </cell>
          <cell r="C3096" t="str">
            <v>177 - GCP Allocation O &amp; M Exp Amount</v>
          </cell>
        </row>
        <row r="3097">
          <cell r="B3097" t="str">
            <v>OM6_8178</v>
          </cell>
          <cell r="C3097" t="str">
            <v>178 - GCP Allocation O &amp; M Exp Amount</v>
          </cell>
        </row>
        <row r="3098">
          <cell r="B3098" t="str">
            <v>OM6_8179</v>
          </cell>
          <cell r="C3098" t="str">
            <v>179 - GCP Allocation O &amp; M Exp Amount</v>
          </cell>
        </row>
        <row r="3099">
          <cell r="B3099" t="str">
            <v>OM6_8180</v>
          </cell>
          <cell r="C3099" t="str">
            <v>180 - GCP Allocation O &amp; M Exp Amount</v>
          </cell>
        </row>
        <row r="3100">
          <cell r="B3100" t="str">
            <v>OM6_8181</v>
          </cell>
          <cell r="C3100" t="str">
            <v>181 - GCP Allocation O &amp; M Exp Amount</v>
          </cell>
        </row>
        <row r="3101">
          <cell r="B3101" t="str">
            <v>OM6_8183</v>
          </cell>
          <cell r="C3101" t="str">
            <v>183 - GCP Allocation O &amp; M Exp Amount</v>
          </cell>
        </row>
        <row r="3102">
          <cell r="B3102" t="str">
            <v>OM6_8185</v>
          </cell>
          <cell r="C3102" t="str">
            <v>185 - GCP Allocation O &amp; M Exp Amount</v>
          </cell>
        </row>
        <row r="3103">
          <cell r="B3103" t="str">
            <v>OM6_8186</v>
          </cell>
          <cell r="C3103" t="str">
            <v>186 - GCP Allocation O &amp; M Exp Amount</v>
          </cell>
        </row>
        <row r="3104">
          <cell r="B3104" t="str">
            <v>OM6_8188</v>
          </cell>
          <cell r="C3104" t="str">
            <v>188 - GCP Allocation O &amp; M Exp Amount</v>
          </cell>
        </row>
        <row r="3105">
          <cell r="B3105" t="str">
            <v>OM6_8189</v>
          </cell>
          <cell r="C3105" t="str">
            <v>189 - GCP Allocation O &amp; M Exp Amount</v>
          </cell>
        </row>
        <row r="3106">
          <cell r="B3106" t="str">
            <v>OM6_8192</v>
          </cell>
          <cell r="C3106" t="str">
            <v>192 - GCP Allocation O &amp; M Exp Amount</v>
          </cell>
        </row>
        <row r="3107">
          <cell r="B3107" t="str">
            <v>OM6_8193</v>
          </cell>
          <cell r="C3107" t="str">
            <v>193 - GCP Allocation O &amp; M Exp Amount</v>
          </cell>
        </row>
        <row r="3108">
          <cell r="B3108" t="str">
            <v>OM7_2000</v>
          </cell>
          <cell r="C3108" t="str">
            <v>000 - Energy Allocation O &amp; M Exp Amount</v>
          </cell>
        </row>
        <row r="3109">
          <cell r="B3109" t="str">
            <v>OM7_2091</v>
          </cell>
          <cell r="C3109" t="str">
            <v>091 - Energy Allocation O &amp; M Exp Amount</v>
          </cell>
        </row>
        <row r="3110">
          <cell r="B3110" t="str">
            <v>OM7_2092</v>
          </cell>
          <cell r="C3110" t="str">
            <v>092 - Energy Allocation O &amp; M Exp Amount</v>
          </cell>
        </row>
        <row r="3111">
          <cell r="B3111" t="str">
            <v>OM7_2093</v>
          </cell>
          <cell r="C3111" t="str">
            <v>093 - Energy Allocation O &amp; M Exp Amount</v>
          </cell>
        </row>
        <row r="3112">
          <cell r="B3112" t="str">
            <v>OM7_2094</v>
          </cell>
          <cell r="C3112" t="str">
            <v>094 - Energy Allocation O &amp; M Exp Amount</v>
          </cell>
        </row>
        <row r="3113">
          <cell r="B3113" t="str">
            <v>OM7_2095</v>
          </cell>
          <cell r="C3113" t="str">
            <v>095 - Energy Allocation O &amp; M Exp Amount</v>
          </cell>
        </row>
        <row r="3114">
          <cell r="B3114" t="str">
            <v>OM7_2096</v>
          </cell>
          <cell r="C3114" t="str">
            <v>096 - Energy Allocation O &amp; M Exp Amount</v>
          </cell>
        </row>
        <row r="3115">
          <cell r="B3115" t="str">
            <v>OM7_2097</v>
          </cell>
          <cell r="C3115" t="str">
            <v>097 - Energy Allocation O &amp; M Exp Amount</v>
          </cell>
        </row>
        <row r="3116">
          <cell r="B3116" t="str">
            <v>OM7_2098</v>
          </cell>
          <cell r="C3116" t="str">
            <v>098 - Energy Allocation O &amp; M Exp Amount</v>
          </cell>
        </row>
        <row r="3117">
          <cell r="B3117" t="str">
            <v>OM7_2099</v>
          </cell>
          <cell r="C3117" t="str">
            <v>099 - Energy Allocation O &amp; M Exp Amount</v>
          </cell>
        </row>
        <row r="3118">
          <cell r="B3118" t="str">
            <v>OM7_2100</v>
          </cell>
          <cell r="C3118" t="str">
            <v>100 - Energy Allocation O &amp; M Exp Amount</v>
          </cell>
        </row>
        <row r="3119">
          <cell r="B3119" t="str">
            <v>OM7_2101</v>
          </cell>
          <cell r="C3119" t="str">
            <v>101 - Energy Allocation O &amp; M Exp Amount</v>
          </cell>
        </row>
        <row r="3120">
          <cell r="B3120" t="str">
            <v>OM7_2102</v>
          </cell>
          <cell r="C3120" t="str">
            <v>102 - Energy Allocation O &amp; M Exp Amount</v>
          </cell>
        </row>
        <row r="3121">
          <cell r="B3121" t="str">
            <v>OM7_2103</v>
          </cell>
          <cell r="C3121" t="str">
            <v>103 - Energy Allocation O &amp; M Exp Amount</v>
          </cell>
        </row>
        <row r="3122">
          <cell r="B3122" t="str">
            <v>OM7_2104</v>
          </cell>
          <cell r="C3122" t="str">
            <v>104 - Energy Allocation O &amp; M Exp Amount</v>
          </cell>
        </row>
        <row r="3123">
          <cell r="B3123" t="str">
            <v>OM7_2105</v>
          </cell>
          <cell r="C3123" t="str">
            <v>105 - Energy Allocation O &amp; M Exp Amount</v>
          </cell>
        </row>
        <row r="3124">
          <cell r="B3124" t="str">
            <v>OM7_2106</v>
          </cell>
          <cell r="C3124" t="str">
            <v>106 - Energy Allocation O &amp; M Exp Amount</v>
          </cell>
        </row>
        <row r="3125">
          <cell r="B3125" t="str">
            <v>OM7_2107</v>
          </cell>
          <cell r="C3125" t="str">
            <v>107 - Energy Allocation O &amp; M Exp Amount</v>
          </cell>
        </row>
        <row r="3126">
          <cell r="B3126" t="str">
            <v>OM7_2108</v>
          </cell>
          <cell r="C3126" t="str">
            <v>108 - Energy Allocation O &amp; M Exp Amount</v>
          </cell>
        </row>
        <row r="3127">
          <cell r="B3127" t="str">
            <v>OM7_2109</v>
          </cell>
          <cell r="C3127" t="str">
            <v>109 - Energy Allocation O &amp; M Exp Amount</v>
          </cell>
        </row>
        <row r="3128">
          <cell r="B3128" t="str">
            <v>OM7_2110</v>
          </cell>
          <cell r="C3128" t="str">
            <v>110 - Energy Allocation O &amp; M Exp Amount</v>
          </cell>
        </row>
        <row r="3129">
          <cell r="B3129" t="str">
            <v>OM7_2159</v>
          </cell>
          <cell r="C3129" t="str">
            <v>159 - Energy Allocation O &amp; M Exp Amount</v>
          </cell>
        </row>
        <row r="3130">
          <cell r="B3130" t="str">
            <v>OM7_2160</v>
          </cell>
          <cell r="C3130" t="str">
            <v>160 - Energy Allocation O &amp; M Exp Amount</v>
          </cell>
        </row>
        <row r="3131">
          <cell r="B3131" t="str">
            <v>OM7_2162</v>
          </cell>
          <cell r="C3131" t="str">
            <v>162 - Energy Allocation O &amp; M Exp Amount</v>
          </cell>
        </row>
        <row r="3132">
          <cell r="B3132" t="str">
            <v>OM7_2166</v>
          </cell>
          <cell r="C3132" t="str">
            <v>166 - Energy Allocation O &amp; M Exp Amount</v>
          </cell>
        </row>
        <row r="3133">
          <cell r="B3133" t="str">
            <v>OM7_2194</v>
          </cell>
          <cell r="C3133" t="str">
            <v>194 - Energy Allocation O &amp; M Exp Amount</v>
          </cell>
        </row>
        <row r="3134">
          <cell r="B3134" t="str">
            <v>OM7_2195</v>
          </cell>
          <cell r="C3134" t="str">
            <v>195 - Energy Allocation O &amp; M Exp Amount</v>
          </cell>
        </row>
        <row r="3135">
          <cell r="B3135" t="str">
            <v>OM7_2196</v>
          </cell>
          <cell r="C3135" t="str">
            <v>196 - Energy Allocation O &amp; M Exp Amount</v>
          </cell>
        </row>
        <row r="3136">
          <cell r="B3136" t="str">
            <v>OM7_2197</v>
          </cell>
          <cell r="C3136" t="str">
            <v>197 - Energy Allocation O &amp; M Exp Amount</v>
          </cell>
        </row>
        <row r="3137">
          <cell r="B3137" t="str">
            <v>OM7_2198</v>
          </cell>
          <cell r="C3137" t="str">
            <v>198 - Energy Allocation O &amp; M Exp Amount</v>
          </cell>
        </row>
        <row r="3138">
          <cell r="B3138" t="str">
            <v>OM7_2199</v>
          </cell>
          <cell r="C3138" t="str">
            <v>199 - Energy Allocation O &amp; M Exp Amount</v>
          </cell>
        </row>
        <row r="3139">
          <cell r="B3139" t="str">
            <v>OM7_2200</v>
          </cell>
          <cell r="C3139" t="str">
            <v>200 - Energy Allocation O &amp; M Exp Amount</v>
          </cell>
        </row>
        <row r="3140">
          <cell r="B3140" t="str">
            <v>OM7_5083</v>
          </cell>
          <cell r="C3140" t="str">
            <v>083 - Energy Allocation O &amp; M Exp Amount</v>
          </cell>
        </row>
        <row r="3141">
          <cell r="B3141" t="str">
            <v>OM7_5084</v>
          </cell>
          <cell r="C3141" t="str">
            <v>084 - Energy Allocation O &amp; M Exp Amount</v>
          </cell>
        </row>
        <row r="3142">
          <cell r="B3142" t="str">
            <v>OM7_5085</v>
          </cell>
          <cell r="C3142" t="str">
            <v>085 - Energy Allocation O &amp; M Exp Amount</v>
          </cell>
        </row>
        <row r="3143">
          <cell r="B3143" t="str">
            <v>OM7_5086</v>
          </cell>
          <cell r="C3143" t="str">
            <v>086 - Energy Allocation O &amp; M Exp Amount</v>
          </cell>
        </row>
        <row r="3144">
          <cell r="B3144" t="str">
            <v>OM7_5087</v>
          </cell>
          <cell r="C3144" t="str">
            <v>087 - Energy Allocation O &amp; M Exp Amount</v>
          </cell>
        </row>
        <row r="3145">
          <cell r="B3145" t="str">
            <v>OM7_5088</v>
          </cell>
          <cell r="C3145" t="str">
            <v>088 - Energy Allocation O &amp; M Exp Amount</v>
          </cell>
        </row>
        <row r="3146">
          <cell r="B3146" t="str">
            <v>OM7_5089</v>
          </cell>
          <cell r="C3146" t="str">
            <v>089 - Energy Allocation O &amp; M Exp Amount</v>
          </cell>
        </row>
        <row r="3147">
          <cell r="B3147" t="str">
            <v>OM7_5090</v>
          </cell>
          <cell r="C3147" t="str">
            <v>090 - Energy Allocation O &amp; M Exp Amount</v>
          </cell>
        </row>
        <row r="3148">
          <cell r="B3148" t="str">
            <v>OM7_5167</v>
          </cell>
          <cell r="C3148" t="str">
            <v>167 - Energy Allocation O &amp; M Exp Amount</v>
          </cell>
        </row>
        <row r="3149">
          <cell r="B3149" t="str">
            <v>OM7_5169</v>
          </cell>
          <cell r="C3149" t="str">
            <v>169 - Energy Allocation O &amp; M Exp Amount</v>
          </cell>
        </row>
        <row r="3150">
          <cell r="B3150" t="str">
            <v>OM7_5182</v>
          </cell>
          <cell r="C3150" t="str">
            <v>182 - Energy Allocation O &amp; M Exp Amount</v>
          </cell>
        </row>
        <row r="3151">
          <cell r="B3151" t="str">
            <v>OM7_8000</v>
          </cell>
          <cell r="C3151" t="str">
            <v>000 - Energy Allocation O &amp; M Exp Amount</v>
          </cell>
        </row>
        <row r="3152">
          <cell r="B3152" t="str">
            <v>OM7_8130</v>
          </cell>
          <cell r="C3152" t="str">
            <v>130 - Energy Allocation O &amp; M Exp Amount</v>
          </cell>
        </row>
        <row r="3153">
          <cell r="B3153" t="str">
            <v>OM7_8131</v>
          </cell>
          <cell r="C3153" t="str">
            <v>131 - Energy Allocation O &amp; M Exp Amount</v>
          </cell>
        </row>
        <row r="3154">
          <cell r="B3154" t="str">
            <v>OM7_8132</v>
          </cell>
          <cell r="C3154" t="str">
            <v>132 - Energy Allocation O &amp; M Exp Amount</v>
          </cell>
        </row>
        <row r="3155">
          <cell r="B3155" t="str">
            <v>OM7_8133</v>
          </cell>
          <cell r="C3155" t="str">
            <v>133 - Energy Allocation O &amp; M Exp Amount</v>
          </cell>
        </row>
        <row r="3156">
          <cell r="B3156" t="str">
            <v>OM7_8134</v>
          </cell>
          <cell r="C3156" t="str">
            <v>134 - Energy Allocation O &amp; M Exp Amount</v>
          </cell>
        </row>
        <row r="3157">
          <cell r="B3157" t="str">
            <v>OM7_8135</v>
          </cell>
          <cell r="C3157" t="str">
            <v>135 - Energy Allocation O &amp; M Exp Amount</v>
          </cell>
        </row>
        <row r="3158">
          <cell r="B3158" t="str">
            <v>OM7_8136</v>
          </cell>
          <cell r="C3158" t="str">
            <v>136 - Energy Allocation O &amp; M Exp Amount</v>
          </cell>
        </row>
        <row r="3159">
          <cell r="B3159" t="str">
            <v>OM7_8137</v>
          </cell>
          <cell r="C3159" t="str">
            <v>137 - Energy Allocation O &amp; M Exp Amount</v>
          </cell>
        </row>
        <row r="3160">
          <cell r="B3160" t="str">
            <v>OM7_8138</v>
          </cell>
          <cell r="C3160" t="str">
            <v>138 - Energy Allocation O &amp; M Exp Amount</v>
          </cell>
        </row>
        <row r="3161">
          <cell r="B3161" t="str">
            <v>OM7_8139</v>
          </cell>
          <cell r="C3161" t="str">
            <v>139 - Energy Allocation O &amp; M Exp Amount</v>
          </cell>
        </row>
        <row r="3162">
          <cell r="B3162" t="str">
            <v>OM7_8140</v>
          </cell>
          <cell r="C3162" t="str">
            <v>140 - Energy Allocation O &amp; M Exp Amount</v>
          </cell>
        </row>
        <row r="3163">
          <cell r="B3163" t="str">
            <v>OM7_8141</v>
          </cell>
          <cell r="C3163" t="str">
            <v>141 - Energy Allocation O &amp; M Exp Amount</v>
          </cell>
        </row>
        <row r="3164">
          <cell r="B3164" t="str">
            <v>OM7_8142</v>
          </cell>
          <cell r="C3164" t="str">
            <v>142 - Energy Allocation O &amp; M Exp Amount</v>
          </cell>
        </row>
        <row r="3165">
          <cell r="B3165" t="str">
            <v>OM7_8143</v>
          </cell>
          <cell r="C3165" t="str">
            <v>143 - Energy Allocation O &amp; M Exp Amount</v>
          </cell>
        </row>
        <row r="3166">
          <cell r="B3166" t="str">
            <v>OM7_8144</v>
          </cell>
          <cell r="C3166" t="str">
            <v>144 - Energy Allocation O &amp; M Exp Amount</v>
          </cell>
        </row>
        <row r="3167">
          <cell r="B3167" t="str">
            <v>OM7_8145</v>
          </cell>
          <cell r="C3167" t="str">
            <v>145 - Energy Allocation O &amp; M Exp Amount</v>
          </cell>
        </row>
        <row r="3168">
          <cell r="B3168" t="str">
            <v>OM7_8146</v>
          </cell>
          <cell r="C3168" t="str">
            <v>146 - Energy Allocation O &amp; M Exp Amount</v>
          </cell>
        </row>
        <row r="3169">
          <cell r="B3169" t="str">
            <v>OM7_8147</v>
          </cell>
          <cell r="C3169" t="str">
            <v>147 - Energy Allocation O &amp; M Exp Amount</v>
          </cell>
        </row>
        <row r="3170">
          <cell r="B3170" t="str">
            <v>OM7_8148</v>
          </cell>
          <cell r="C3170" t="str">
            <v>148 - Energy Allocation O &amp; M Exp Amount</v>
          </cell>
        </row>
        <row r="3171">
          <cell r="B3171" t="str">
            <v>OM7_8150</v>
          </cell>
          <cell r="C3171" t="str">
            <v>150 - Energy Allocation O &amp; M Exp Amount</v>
          </cell>
        </row>
        <row r="3172">
          <cell r="B3172" t="str">
            <v>OM7_8153</v>
          </cell>
          <cell r="C3172" t="str">
            <v>153 - Energy Allocation O &amp; M Exp Amount</v>
          </cell>
        </row>
        <row r="3173">
          <cell r="B3173" t="str">
            <v>OM7_8154</v>
          </cell>
          <cell r="C3173" t="str">
            <v>154 - Energy Allocation O &amp; M Exp Amount</v>
          </cell>
        </row>
        <row r="3174">
          <cell r="B3174" t="str">
            <v>OM7_8155</v>
          </cell>
          <cell r="C3174" t="str">
            <v>155 - Energy Allocation O &amp; M Exp Amount</v>
          </cell>
        </row>
        <row r="3175">
          <cell r="B3175" t="str">
            <v>OM7_8156</v>
          </cell>
          <cell r="C3175" t="str">
            <v>156 - Energy Allocation O &amp; M Exp Amount</v>
          </cell>
        </row>
        <row r="3176">
          <cell r="B3176" t="str">
            <v>OM7_8157</v>
          </cell>
          <cell r="C3176" t="str">
            <v>157 - Energy Allocation O &amp; M Exp Amount</v>
          </cell>
        </row>
        <row r="3177">
          <cell r="B3177" t="str">
            <v>OM7_8158</v>
          </cell>
          <cell r="C3177" t="str">
            <v>158 - Energy Allocation O &amp; M Exp Amount</v>
          </cell>
        </row>
        <row r="3178">
          <cell r="B3178" t="str">
            <v>OM7_8163</v>
          </cell>
          <cell r="C3178" t="str">
            <v>163 - Energy Allocation O &amp; M Exp Amount</v>
          </cell>
        </row>
        <row r="3179">
          <cell r="B3179" t="str">
            <v>OM7_8164</v>
          </cell>
          <cell r="C3179" t="str">
            <v>164 - Energy Allocation O &amp; M Exp Amount</v>
          </cell>
        </row>
        <row r="3180">
          <cell r="B3180" t="str">
            <v>OM7_8169</v>
          </cell>
          <cell r="C3180" t="str">
            <v>169 - Energy Allocation O &amp; M Exp Amount</v>
          </cell>
        </row>
        <row r="3181">
          <cell r="B3181" t="str">
            <v>OM7_8170</v>
          </cell>
          <cell r="C3181" t="str">
            <v>170 - Energy Allocation O &amp; M Exp Amount</v>
          </cell>
        </row>
        <row r="3182">
          <cell r="B3182" t="str">
            <v>OM7_8171</v>
          </cell>
          <cell r="C3182" t="str">
            <v>171 - Energy Allocation O &amp; M Exp Amount</v>
          </cell>
        </row>
        <row r="3183">
          <cell r="B3183" t="str">
            <v>OM7_8172</v>
          </cell>
          <cell r="C3183" t="str">
            <v>172 - Energy Allocation O &amp; M Exp Amount</v>
          </cell>
        </row>
        <row r="3184">
          <cell r="B3184" t="str">
            <v>OM7_8173</v>
          </cell>
          <cell r="C3184" t="str">
            <v>173 - Energy Allocation O &amp; M Exp Amount</v>
          </cell>
        </row>
        <row r="3185">
          <cell r="B3185" t="str">
            <v>OM7_8174</v>
          </cell>
          <cell r="C3185" t="str">
            <v>174 - Energy Allocation O &amp; M Exp Amount</v>
          </cell>
        </row>
        <row r="3186">
          <cell r="B3186" t="str">
            <v>OM7_8175</v>
          </cell>
          <cell r="C3186" t="str">
            <v>175 - Energy Allocation O &amp; M Exp Amount</v>
          </cell>
        </row>
        <row r="3187">
          <cell r="B3187" t="str">
            <v>OM7_8176</v>
          </cell>
          <cell r="C3187" t="str">
            <v>176 - Energy Allocation O &amp; M Exp Amount</v>
          </cell>
        </row>
        <row r="3188">
          <cell r="B3188" t="str">
            <v>OM7_8177</v>
          </cell>
          <cell r="C3188" t="str">
            <v>177 - Energy Allocation O &amp; M Exp Amount</v>
          </cell>
        </row>
        <row r="3189">
          <cell r="B3189" t="str">
            <v>OM7_8178</v>
          </cell>
          <cell r="C3189" t="str">
            <v>178 - Energy Allocation O &amp; M Exp Amount</v>
          </cell>
        </row>
        <row r="3190">
          <cell r="B3190" t="str">
            <v>OM7_8179</v>
          </cell>
          <cell r="C3190" t="str">
            <v>179 - Energy Allocation O &amp; M Exp Amount</v>
          </cell>
        </row>
        <row r="3191">
          <cell r="B3191" t="str">
            <v>OM7_8180</v>
          </cell>
          <cell r="C3191" t="str">
            <v>180 - Energy Allocation O &amp; M Exp Amount</v>
          </cell>
        </row>
        <row r="3192">
          <cell r="B3192" t="str">
            <v>OM7_8181</v>
          </cell>
          <cell r="C3192" t="str">
            <v>181 - Energy Allocation O &amp; M Exp Amount</v>
          </cell>
        </row>
        <row r="3193">
          <cell r="B3193" t="str">
            <v>OM7_8183</v>
          </cell>
          <cell r="C3193" t="str">
            <v>183 - Energy Allocation O &amp; M Exp Amount</v>
          </cell>
        </row>
        <row r="3194">
          <cell r="B3194" t="str">
            <v>OM7_8185</v>
          </cell>
          <cell r="C3194" t="str">
            <v>185 - Energy Allocation O &amp; M Exp Amount</v>
          </cell>
        </row>
        <row r="3195">
          <cell r="B3195" t="str">
            <v>OM7_8186</v>
          </cell>
          <cell r="C3195" t="str">
            <v>186 - Energy Allocation O &amp; M Exp Amount</v>
          </cell>
        </row>
        <row r="3196">
          <cell r="B3196" t="str">
            <v>OM7_8188</v>
          </cell>
          <cell r="C3196" t="str">
            <v>188 - Energy Allocation O &amp; M Exp Amount</v>
          </cell>
        </row>
        <row r="3197">
          <cell r="B3197" t="str">
            <v>OM7_8189</v>
          </cell>
          <cell r="C3197" t="str">
            <v>189 - Energy Allocation O &amp; M Exp Amount</v>
          </cell>
        </row>
        <row r="3198">
          <cell r="B3198" t="str">
            <v>OM7_8192</v>
          </cell>
          <cell r="C3198" t="str">
            <v>192 - Energy Allocation O &amp; M Exp Amount</v>
          </cell>
        </row>
        <row r="3199">
          <cell r="B3199" t="str">
            <v>OM7_8193</v>
          </cell>
          <cell r="C3199" t="str">
            <v>193 - Energy Allocation O &amp; M Exp Amount</v>
          </cell>
        </row>
        <row r="3200">
          <cell r="B3200" t="str">
            <v>OM8_2000</v>
          </cell>
          <cell r="C3200" t="str">
            <v>000 - CP Jurisdictional Factor</v>
          </cell>
        </row>
        <row r="3201">
          <cell r="B3201" t="str">
            <v>OM8_2091</v>
          </cell>
          <cell r="C3201" t="str">
            <v>091 - CP Jurisdictional Factor</v>
          </cell>
        </row>
        <row r="3202">
          <cell r="B3202" t="str">
            <v>OM8_2092</v>
          </cell>
          <cell r="C3202" t="str">
            <v>092 - CP Jurisdictional Factor</v>
          </cell>
        </row>
        <row r="3203">
          <cell r="B3203" t="str">
            <v>OM8_2093</v>
          </cell>
          <cell r="C3203" t="str">
            <v>093 - CP Jurisdictional Factor</v>
          </cell>
        </row>
        <row r="3204">
          <cell r="B3204" t="str">
            <v>OM8_2094</v>
          </cell>
          <cell r="C3204" t="str">
            <v>094 - CP Jurisdictional Factor</v>
          </cell>
        </row>
        <row r="3205">
          <cell r="B3205" t="str">
            <v>OM8_2095</v>
          </cell>
          <cell r="C3205" t="str">
            <v>095 - CP Jurisdictional Factor</v>
          </cell>
        </row>
        <row r="3206">
          <cell r="B3206" t="str">
            <v>OM8_2096</v>
          </cell>
          <cell r="C3206" t="str">
            <v>096 - CP Jurisdictional Factor</v>
          </cell>
        </row>
        <row r="3207">
          <cell r="B3207" t="str">
            <v>OM8_2097</v>
          </cell>
          <cell r="C3207" t="str">
            <v>097 - CP Jurisdictional Factor</v>
          </cell>
        </row>
        <row r="3208">
          <cell r="B3208" t="str">
            <v>OM8_2098</v>
          </cell>
          <cell r="C3208" t="str">
            <v>098 - CP Jurisdictional Factor</v>
          </cell>
        </row>
        <row r="3209">
          <cell r="B3209" t="str">
            <v>OM8_2099</v>
          </cell>
          <cell r="C3209" t="str">
            <v>099 - CP Jurisdictional Factor</v>
          </cell>
        </row>
        <row r="3210">
          <cell r="B3210" t="str">
            <v>OM8_2100</v>
          </cell>
          <cell r="C3210" t="str">
            <v>100 - CP Jurisdictional Factor</v>
          </cell>
        </row>
        <row r="3211">
          <cell r="B3211" t="str">
            <v>OM8_2101</v>
          </cell>
          <cell r="C3211" t="str">
            <v>101 - CP Jurisdictional Factor</v>
          </cell>
        </row>
        <row r="3212">
          <cell r="B3212" t="str">
            <v>OM8_2102</v>
          </cell>
          <cell r="C3212" t="str">
            <v>102 - CP Jurisdictional Factor</v>
          </cell>
        </row>
        <row r="3213">
          <cell r="B3213" t="str">
            <v>OM8_2103</v>
          </cell>
          <cell r="C3213" t="str">
            <v>103 - CP Jurisdictional Factor</v>
          </cell>
        </row>
        <row r="3214">
          <cell r="B3214" t="str">
            <v>OM8_2104</v>
          </cell>
          <cell r="C3214" t="str">
            <v>104 - CP Jurisdictional Factor</v>
          </cell>
        </row>
        <row r="3215">
          <cell r="B3215" t="str">
            <v>OM8_2105</v>
          </cell>
          <cell r="C3215" t="str">
            <v>105 - CP Jurisdictional Factor</v>
          </cell>
        </row>
        <row r="3216">
          <cell r="B3216" t="str">
            <v>OM8_2106</v>
          </cell>
          <cell r="C3216" t="str">
            <v>106 - CP Jurisdictional Factor</v>
          </cell>
        </row>
        <row r="3217">
          <cell r="B3217" t="str">
            <v>OM8_2107</v>
          </cell>
          <cell r="C3217" t="str">
            <v>107 - CP Jurisdictional Factor</v>
          </cell>
        </row>
        <row r="3218">
          <cell r="B3218" t="str">
            <v>OM8_2108</v>
          </cell>
          <cell r="C3218" t="str">
            <v>108 - CP Jurisdictional Factor</v>
          </cell>
        </row>
        <row r="3219">
          <cell r="B3219" t="str">
            <v>OM8_2109</v>
          </cell>
          <cell r="C3219" t="str">
            <v>109 - CP Jurisdictional Factor</v>
          </cell>
        </row>
        <row r="3220">
          <cell r="B3220" t="str">
            <v>OM8_2110</v>
          </cell>
          <cell r="C3220" t="str">
            <v>110 - CP Jurisdictional Factor</v>
          </cell>
        </row>
        <row r="3221">
          <cell r="B3221" t="str">
            <v>OM8_2159</v>
          </cell>
          <cell r="C3221" t="str">
            <v>159 - CP Jurisdictional Factor</v>
          </cell>
        </row>
        <row r="3222">
          <cell r="B3222" t="str">
            <v>OM8_2160</v>
          </cell>
          <cell r="C3222" t="str">
            <v>160 - CP Jurisdictional Factor</v>
          </cell>
        </row>
        <row r="3223">
          <cell r="B3223" t="str">
            <v>OM8_2162</v>
          </cell>
          <cell r="C3223" t="str">
            <v>162 - CP Jurisdictional Factor</v>
          </cell>
        </row>
        <row r="3224">
          <cell r="B3224" t="str">
            <v>OM8_2166</v>
          </cell>
          <cell r="C3224" t="str">
            <v>166 - CP Jurisdictional Factor</v>
          </cell>
        </row>
        <row r="3225">
          <cell r="B3225" t="str">
            <v>OM8_2194</v>
          </cell>
          <cell r="C3225" t="str">
            <v>194 - CP Jurisdictional Factor</v>
          </cell>
        </row>
        <row r="3226">
          <cell r="B3226" t="str">
            <v>OM8_2195</v>
          </cell>
          <cell r="C3226" t="str">
            <v>195 - CP Jurisdictional Factor</v>
          </cell>
        </row>
        <row r="3227">
          <cell r="B3227" t="str">
            <v>OM8_2196</v>
          </cell>
          <cell r="C3227" t="str">
            <v>196 - CP Jurisdictional Factor</v>
          </cell>
        </row>
        <row r="3228">
          <cell r="B3228" t="str">
            <v>OM8_2197</v>
          </cell>
          <cell r="C3228" t="str">
            <v>197 - CP Jurisdictional Factor</v>
          </cell>
        </row>
        <row r="3229">
          <cell r="B3229" t="str">
            <v>OM8_2198</v>
          </cell>
          <cell r="C3229" t="str">
            <v>198 - CP Jurisdictional Factor</v>
          </cell>
        </row>
        <row r="3230">
          <cell r="B3230" t="str">
            <v>OM8_2199</v>
          </cell>
          <cell r="C3230" t="str">
            <v>199 - CP Jurisdictional Factor</v>
          </cell>
        </row>
        <row r="3231">
          <cell r="B3231" t="str">
            <v>OM8_2200</v>
          </cell>
          <cell r="C3231" t="str">
            <v>200 - CP Jurisdictional Factor</v>
          </cell>
        </row>
        <row r="3232">
          <cell r="B3232" t="str">
            <v>OM8_5083</v>
          </cell>
          <cell r="C3232" t="str">
            <v>083 - CP Jurisdictional Factor</v>
          </cell>
        </row>
        <row r="3233">
          <cell r="B3233" t="str">
            <v>OM8_5084</v>
          </cell>
          <cell r="C3233" t="str">
            <v>084 - CP Jurisdictional Factor</v>
          </cell>
        </row>
        <row r="3234">
          <cell r="B3234" t="str">
            <v>OM8_5085</v>
          </cell>
          <cell r="C3234" t="str">
            <v>085 - CP Jurisdictional Factor</v>
          </cell>
        </row>
        <row r="3235">
          <cell r="B3235" t="str">
            <v>OM8_5086</v>
          </cell>
          <cell r="C3235" t="str">
            <v>086 - CP Jurisdictional Factor</v>
          </cell>
        </row>
        <row r="3236">
          <cell r="B3236" t="str">
            <v>OM8_5087</v>
          </cell>
          <cell r="C3236" t="str">
            <v>087 - CP Jurisdictional Factor</v>
          </cell>
        </row>
        <row r="3237">
          <cell r="B3237" t="str">
            <v>OM8_5088</v>
          </cell>
          <cell r="C3237" t="str">
            <v>088 - CP Jurisdictional Factor</v>
          </cell>
        </row>
        <row r="3238">
          <cell r="B3238" t="str">
            <v>OM8_5089</v>
          </cell>
          <cell r="C3238" t="str">
            <v>089 - CP Jurisdictional Factor</v>
          </cell>
        </row>
        <row r="3239">
          <cell r="B3239" t="str">
            <v>OM8_5090</v>
          </cell>
          <cell r="C3239" t="str">
            <v>090 - CP Jurisdictional Factor</v>
          </cell>
        </row>
        <row r="3240">
          <cell r="B3240" t="str">
            <v>OM8_5167</v>
          </cell>
          <cell r="C3240" t="str">
            <v>167 - CP Jurisdictional Factor</v>
          </cell>
        </row>
        <row r="3241">
          <cell r="B3241" t="str">
            <v>OM8_5169</v>
          </cell>
          <cell r="C3241" t="str">
            <v>169 - CP Jurisdictional Factor</v>
          </cell>
        </row>
        <row r="3242">
          <cell r="B3242" t="str">
            <v>OM8_5182</v>
          </cell>
          <cell r="C3242" t="str">
            <v>182 - CP Jurisdictional Factor</v>
          </cell>
        </row>
        <row r="3243">
          <cell r="B3243" t="str">
            <v>OM8_8000</v>
          </cell>
          <cell r="C3243" t="str">
            <v>000 - CP Jurisdictional Factor</v>
          </cell>
        </row>
        <row r="3244">
          <cell r="B3244" t="str">
            <v>OM8_8130</v>
          </cell>
          <cell r="C3244" t="str">
            <v>130 - CP Jurisdictional Factor</v>
          </cell>
        </row>
        <row r="3245">
          <cell r="B3245" t="str">
            <v>OM8_8131</v>
          </cell>
          <cell r="C3245" t="str">
            <v>131 - CP Jurisdictional Factor</v>
          </cell>
        </row>
        <row r="3246">
          <cell r="B3246" t="str">
            <v>OM8_8132</v>
          </cell>
          <cell r="C3246" t="str">
            <v>132 - CP Jurisdictional Factor</v>
          </cell>
        </row>
        <row r="3247">
          <cell r="B3247" t="str">
            <v>OM8_8133</v>
          </cell>
          <cell r="C3247" t="str">
            <v>133 - CP Jurisdictional Factor</v>
          </cell>
        </row>
        <row r="3248">
          <cell r="B3248" t="str">
            <v>OM8_8134</v>
          </cell>
          <cell r="C3248" t="str">
            <v>134 - CP Jurisdictional Factor</v>
          </cell>
        </row>
        <row r="3249">
          <cell r="B3249" t="str">
            <v>OM8_8135</v>
          </cell>
          <cell r="C3249" t="str">
            <v>135 - CP Jurisdictional Factor</v>
          </cell>
        </row>
        <row r="3250">
          <cell r="B3250" t="str">
            <v>OM8_8136</v>
          </cell>
          <cell r="C3250" t="str">
            <v>136 - CP Jurisdictional Factor</v>
          </cell>
        </row>
        <row r="3251">
          <cell r="B3251" t="str">
            <v>OM8_8137</v>
          </cell>
          <cell r="C3251" t="str">
            <v>137 - CP Jurisdictional Factor</v>
          </cell>
        </row>
        <row r="3252">
          <cell r="B3252" t="str">
            <v>OM8_8138</v>
          </cell>
          <cell r="C3252" t="str">
            <v>138 - CP Jurisdictional Factor</v>
          </cell>
        </row>
        <row r="3253">
          <cell r="B3253" t="str">
            <v>OM8_8139</v>
          </cell>
          <cell r="C3253" t="str">
            <v>139 - CP Jurisdictional Factor</v>
          </cell>
        </row>
        <row r="3254">
          <cell r="B3254" t="str">
            <v>OM8_8140</v>
          </cell>
          <cell r="C3254" t="str">
            <v>140 - CP Jurisdictional Factor</v>
          </cell>
        </row>
        <row r="3255">
          <cell r="B3255" t="str">
            <v>OM8_8141</v>
          </cell>
          <cell r="C3255" t="str">
            <v>141 - CP Jurisdictional Factor</v>
          </cell>
        </row>
        <row r="3256">
          <cell r="B3256" t="str">
            <v>OM8_8142</v>
          </cell>
          <cell r="C3256" t="str">
            <v>142 - CP Jurisdictional Factor</v>
          </cell>
        </row>
        <row r="3257">
          <cell r="B3257" t="str">
            <v>OM8_8143</v>
          </cell>
          <cell r="C3257" t="str">
            <v>143 - CP Jurisdictional Factor</v>
          </cell>
        </row>
        <row r="3258">
          <cell r="B3258" t="str">
            <v>OM8_8144</v>
          </cell>
          <cell r="C3258" t="str">
            <v>144 - CP Jurisdictional Factor</v>
          </cell>
        </row>
        <row r="3259">
          <cell r="B3259" t="str">
            <v>OM8_8145</v>
          </cell>
          <cell r="C3259" t="str">
            <v>145 - CP Jurisdictional Factor</v>
          </cell>
        </row>
        <row r="3260">
          <cell r="B3260" t="str">
            <v>OM8_8146</v>
          </cell>
          <cell r="C3260" t="str">
            <v>146 - CP Jurisdictional Factor</v>
          </cell>
        </row>
        <row r="3261">
          <cell r="B3261" t="str">
            <v>OM8_8147</v>
          </cell>
          <cell r="C3261" t="str">
            <v>147 - CP Jurisdictional Factor</v>
          </cell>
        </row>
        <row r="3262">
          <cell r="B3262" t="str">
            <v>OM8_8148</v>
          </cell>
          <cell r="C3262" t="str">
            <v>148 - CP Jurisdictional Factor</v>
          </cell>
        </row>
        <row r="3263">
          <cell r="B3263" t="str">
            <v>OM8_8150</v>
          </cell>
          <cell r="C3263" t="str">
            <v>150 - CP Jurisdictional Factor</v>
          </cell>
        </row>
        <row r="3264">
          <cell r="B3264" t="str">
            <v>OM8_8153</v>
          </cell>
          <cell r="C3264" t="str">
            <v>153 - CP Jurisdictional Factor</v>
          </cell>
        </row>
        <row r="3265">
          <cell r="B3265" t="str">
            <v>OM8_8154</v>
          </cell>
          <cell r="C3265" t="str">
            <v>154 - CP Jurisdictional Factor</v>
          </cell>
        </row>
        <row r="3266">
          <cell r="B3266" t="str">
            <v>OM8_8155</v>
          </cell>
          <cell r="C3266" t="str">
            <v>155 - CP Jurisdictional Factor</v>
          </cell>
        </row>
        <row r="3267">
          <cell r="B3267" t="str">
            <v>OM8_8156</v>
          </cell>
          <cell r="C3267" t="str">
            <v>156 - CP Jurisdictional Factor</v>
          </cell>
        </row>
        <row r="3268">
          <cell r="B3268" t="str">
            <v>OM8_8157</v>
          </cell>
          <cell r="C3268" t="str">
            <v>157 - CP Jurisdictional Factor</v>
          </cell>
        </row>
        <row r="3269">
          <cell r="B3269" t="str">
            <v>OM8_8158</v>
          </cell>
          <cell r="C3269" t="str">
            <v>158 - CP Jurisdictional Factor</v>
          </cell>
        </row>
        <row r="3270">
          <cell r="B3270" t="str">
            <v>OM8_8163</v>
          </cell>
          <cell r="C3270" t="str">
            <v>163 - CP Jurisdictional Factor</v>
          </cell>
        </row>
        <row r="3271">
          <cell r="B3271" t="str">
            <v>OM8_8164</v>
          </cell>
          <cell r="C3271" t="str">
            <v>164 - CP Jurisdictional Factor</v>
          </cell>
        </row>
        <row r="3272">
          <cell r="B3272" t="str">
            <v>OM8_8169</v>
          </cell>
          <cell r="C3272" t="str">
            <v>169 - CP Jurisdictional Factor</v>
          </cell>
        </row>
        <row r="3273">
          <cell r="B3273" t="str">
            <v>OM8_8170</v>
          </cell>
          <cell r="C3273" t="str">
            <v>170 - CP Jurisdictional Factor</v>
          </cell>
        </row>
        <row r="3274">
          <cell r="B3274" t="str">
            <v>OM8_8171</v>
          </cell>
          <cell r="C3274" t="str">
            <v>171 - CP Jurisdictional Factor</v>
          </cell>
        </row>
        <row r="3275">
          <cell r="B3275" t="str">
            <v>OM8_8172</v>
          </cell>
          <cell r="C3275" t="str">
            <v>172 - CP Jurisdictional Factor</v>
          </cell>
        </row>
        <row r="3276">
          <cell r="B3276" t="str">
            <v>OM8_8173</v>
          </cell>
          <cell r="C3276" t="str">
            <v>173 - CP Jurisdictional Factor</v>
          </cell>
        </row>
        <row r="3277">
          <cell r="B3277" t="str">
            <v>OM8_8174</v>
          </cell>
          <cell r="C3277" t="str">
            <v>174 - CP Jurisdictional Factor</v>
          </cell>
        </row>
        <row r="3278">
          <cell r="B3278" t="str">
            <v>OM8_8175</v>
          </cell>
          <cell r="C3278" t="str">
            <v>175 - CP Jurisdictional Factor</v>
          </cell>
        </row>
        <row r="3279">
          <cell r="B3279" t="str">
            <v>OM8_8176</v>
          </cell>
          <cell r="C3279" t="str">
            <v>176 - CP Jurisdictional Factor</v>
          </cell>
        </row>
        <row r="3280">
          <cell r="B3280" t="str">
            <v>OM8_8177</v>
          </cell>
          <cell r="C3280" t="str">
            <v>177 - CP Jurisdictional Factor</v>
          </cell>
        </row>
        <row r="3281">
          <cell r="B3281" t="str">
            <v>OM8_8178</v>
          </cell>
          <cell r="C3281" t="str">
            <v>178 - CP Jurisdictional Factor</v>
          </cell>
        </row>
        <row r="3282">
          <cell r="B3282" t="str">
            <v>OM8_8179</v>
          </cell>
          <cell r="C3282" t="str">
            <v>179 - CP Jurisdictional Factor</v>
          </cell>
        </row>
        <row r="3283">
          <cell r="B3283" t="str">
            <v>OM8_8180</v>
          </cell>
          <cell r="C3283" t="str">
            <v>180 - CP Jurisdictional Factor</v>
          </cell>
        </row>
        <row r="3284">
          <cell r="B3284" t="str">
            <v>OM8_8181</v>
          </cell>
          <cell r="C3284" t="str">
            <v>181 - CP Jurisdictional Factor</v>
          </cell>
        </row>
        <row r="3285">
          <cell r="B3285" t="str">
            <v>OM8_8183</v>
          </cell>
          <cell r="C3285" t="str">
            <v>183 - CP Jurisdictional Factor</v>
          </cell>
        </row>
        <row r="3286">
          <cell r="B3286" t="str">
            <v>OM8_8185</v>
          </cell>
          <cell r="C3286" t="str">
            <v>185 - CP Jurisdictional Factor</v>
          </cell>
        </row>
        <row r="3287">
          <cell r="B3287" t="str">
            <v>OM8_8186</v>
          </cell>
          <cell r="C3287" t="str">
            <v>186 - CP Jurisdictional Factor</v>
          </cell>
        </row>
        <row r="3288">
          <cell r="B3288" t="str">
            <v>OM8_8188</v>
          </cell>
          <cell r="C3288" t="str">
            <v>188 - CP Jurisdictional Factor</v>
          </cell>
        </row>
        <row r="3289">
          <cell r="B3289" t="str">
            <v>OM8_8189</v>
          </cell>
          <cell r="C3289" t="str">
            <v>189 - CP Jurisdictional Factor</v>
          </cell>
        </row>
        <row r="3290">
          <cell r="B3290" t="str">
            <v>OM8_8192</v>
          </cell>
          <cell r="C3290" t="str">
            <v>192 - CP Jurisdictional Factor</v>
          </cell>
        </row>
        <row r="3291">
          <cell r="B3291" t="str">
            <v>OM8_8193</v>
          </cell>
          <cell r="C3291" t="str">
            <v>193 - CP Jurisdictional Factor</v>
          </cell>
        </row>
        <row r="3292">
          <cell r="B3292" t="str">
            <v>OM9_2000</v>
          </cell>
          <cell r="C3292" t="str">
            <v>000 - GCP Jurisdictional Factor</v>
          </cell>
        </row>
        <row r="3293">
          <cell r="B3293" t="str">
            <v>OM9_2091</v>
          </cell>
          <cell r="C3293" t="str">
            <v>091 - GCP Jurisdictional Factor</v>
          </cell>
        </row>
        <row r="3294">
          <cell r="B3294" t="str">
            <v>OM9_2092</v>
          </cell>
          <cell r="C3294" t="str">
            <v>092 - GCP Jurisdictional Factor</v>
          </cell>
        </row>
        <row r="3295">
          <cell r="B3295" t="str">
            <v>OM9_2093</v>
          </cell>
          <cell r="C3295" t="str">
            <v>093 - GCP Jurisdictional Factor</v>
          </cell>
        </row>
        <row r="3296">
          <cell r="B3296" t="str">
            <v>OM9_2094</v>
          </cell>
          <cell r="C3296" t="str">
            <v>094 - GCP Jurisdictional Factor</v>
          </cell>
        </row>
        <row r="3297">
          <cell r="B3297" t="str">
            <v>OM9_2095</v>
          </cell>
          <cell r="C3297" t="str">
            <v>095 - GCP Jurisdictional Factor</v>
          </cell>
        </row>
        <row r="3298">
          <cell r="B3298" t="str">
            <v>OM9_2096</v>
          </cell>
          <cell r="C3298" t="str">
            <v>096 - GCP Jurisdictional Factor</v>
          </cell>
        </row>
        <row r="3299">
          <cell r="B3299" t="str">
            <v>OM9_2097</v>
          </cell>
          <cell r="C3299" t="str">
            <v>097 - GCP Jurisdictional Factor</v>
          </cell>
        </row>
        <row r="3300">
          <cell r="B3300" t="str">
            <v>OM9_2098</v>
          </cell>
          <cell r="C3300" t="str">
            <v>098 - GCP Jurisdictional Factor</v>
          </cell>
        </row>
        <row r="3301">
          <cell r="B3301" t="str">
            <v>OM9_2099</v>
          </cell>
          <cell r="C3301" t="str">
            <v>099 - GCP Jurisdictional Factor</v>
          </cell>
        </row>
        <row r="3302">
          <cell r="B3302" t="str">
            <v>OM9_2100</v>
          </cell>
          <cell r="C3302" t="str">
            <v>100 - GCP Jurisdictional Factor</v>
          </cell>
        </row>
        <row r="3303">
          <cell r="B3303" t="str">
            <v>OM9_2101</v>
          </cell>
          <cell r="C3303" t="str">
            <v>101 - GCP Jurisdictional Factor</v>
          </cell>
        </row>
        <row r="3304">
          <cell r="B3304" t="str">
            <v>OM9_2102</v>
          </cell>
          <cell r="C3304" t="str">
            <v>102 - GCP Jurisdictional Factor</v>
          </cell>
        </row>
        <row r="3305">
          <cell r="B3305" t="str">
            <v>OM9_2103</v>
          </cell>
          <cell r="C3305" t="str">
            <v>103 - GCP Jurisdictional Factor</v>
          </cell>
        </row>
        <row r="3306">
          <cell r="B3306" t="str">
            <v>OM9_2104</v>
          </cell>
          <cell r="C3306" t="str">
            <v>104 - GCP Jurisdictional Factor</v>
          </cell>
        </row>
        <row r="3307">
          <cell r="B3307" t="str">
            <v>OM9_2105</v>
          </cell>
          <cell r="C3307" t="str">
            <v>105 - GCP Jurisdictional Factor</v>
          </cell>
        </row>
        <row r="3308">
          <cell r="B3308" t="str">
            <v>OM9_2106</v>
          </cell>
          <cell r="C3308" t="str">
            <v>106 - GCP Jurisdictional Factor</v>
          </cell>
        </row>
        <row r="3309">
          <cell r="B3309" t="str">
            <v>OM9_2107</v>
          </cell>
          <cell r="C3309" t="str">
            <v>107 - GCP Jurisdictional Factor</v>
          </cell>
        </row>
        <row r="3310">
          <cell r="B3310" t="str">
            <v>OM9_2108</v>
          </cell>
          <cell r="C3310" t="str">
            <v>108 - GCP Jurisdictional Factor</v>
          </cell>
        </row>
        <row r="3311">
          <cell r="B3311" t="str">
            <v>OM9_2109</v>
          </cell>
          <cell r="C3311" t="str">
            <v>109 - GCP Jurisdictional Factor</v>
          </cell>
        </row>
        <row r="3312">
          <cell r="B3312" t="str">
            <v>OM9_2110</v>
          </cell>
          <cell r="C3312" t="str">
            <v>110 - GCP Jurisdictional Factor</v>
          </cell>
        </row>
        <row r="3313">
          <cell r="B3313" t="str">
            <v>OM9_2159</v>
          </cell>
          <cell r="C3313" t="str">
            <v>159 - GCP Jurisdictional Factor</v>
          </cell>
        </row>
        <row r="3314">
          <cell r="B3314" t="str">
            <v>OM9_2160</v>
          </cell>
          <cell r="C3314" t="str">
            <v>160 - GCP Jurisdictional Factor</v>
          </cell>
        </row>
        <row r="3315">
          <cell r="B3315" t="str">
            <v>OM9_2162</v>
          </cell>
          <cell r="C3315" t="str">
            <v>162 - GCP Jurisdictional Factor</v>
          </cell>
        </row>
        <row r="3316">
          <cell r="B3316" t="str">
            <v>OM9_2166</v>
          </cell>
          <cell r="C3316" t="str">
            <v>166 - GCP Jurisdictional Factor</v>
          </cell>
        </row>
        <row r="3317">
          <cell r="B3317" t="str">
            <v>OM9_2194</v>
          </cell>
          <cell r="C3317" t="str">
            <v>194 - GCP Jurisdictional Factor</v>
          </cell>
        </row>
        <row r="3318">
          <cell r="B3318" t="str">
            <v>OM9_2195</v>
          </cell>
          <cell r="C3318" t="str">
            <v>195 - GCP Jurisdictional Factor</v>
          </cell>
        </row>
        <row r="3319">
          <cell r="B3319" t="str">
            <v>OM9_2196</v>
          </cell>
          <cell r="C3319" t="str">
            <v>196 - GCP Jurisdictional Factor</v>
          </cell>
        </row>
        <row r="3320">
          <cell r="B3320" t="str">
            <v>OM9_2197</v>
          </cell>
          <cell r="C3320" t="str">
            <v>197 - GCP Jurisdictional Factor</v>
          </cell>
        </row>
        <row r="3321">
          <cell r="B3321" t="str">
            <v>OM9_2198</v>
          </cell>
          <cell r="C3321" t="str">
            <v>198 - GCP Jurisdictional Factor</v>
          </cell>
        </row>
        <row r="3322">
          <cell r="B3322" t="str">
            <v>OM9_2199</v>
          </cell>
          <cell r="C3322" t="str">
            <v>199 - GCP Jurisdictional Factor</v>
          </cell>
        </row>
        <row r="3323">
          <cell r="B3323" t="str">
            <v>OM9_2200</v>
          </cell>
          <cell r="C3323" t="str">
            <v>200 - GCP Jurisdictional Factor</v>
          </cell>
        </row>
        <row r="3324">
          <cell r="B3324" t="str">
            <v>OM9_5083</v>
          </cell>
          <cell r="C3324" t="str">
            <v>083 - GCP Jurisdictional Factor</v>
          </cell>
        </row>
        <row r="3325">
          <cell r="B3325" t="str">
            <v>OM9_5084</v>
          </cell>
          <cell r="C3325" t="str">
            <v>084 - GCP Jurisdictional Factor</v>
          </cell>
        </row>
        <row r="3326">
          <cell r="B3326" t="str">
            <v>OM9_5085</v>
          </cell>
          <cell r="C3326" t="str">
            <v>085 - GCP Jurisdictional Factor</v>
          </cell>
        </row>
        <row r="3327">
          <cell r="B3327" t="str">
            <v>OM9_5086</v>
          </cell>
          <cell r="C3327" t="str">
            <v>086 - GCP Jurisdictional Factor</v>
          </cell>
        </row>
        <row r="3328">
          <cell r="B3328" t="str">
            <v>OM9_5087</v>
          </cell>
          <cell r="C3328" t="str">
            <v>087 - GCP Jurisdictional Factor</v>
          </cell>
        </row>
        <row r="3329">
          <cell r="B3329" t="str">
            <v>OM9_5088</v>
          </cell>
          <cell r="C3329" t="str">
            <v>088 - GCP Jurisdictional Factor</v>
          </cell>
        </row>
        <row r="3330">
          <cell r="B3330" t="str">
            <v>OM9_5089</v>
          </cell>
          <cell r="C3330" t="str">
            <v>089 - GCP Jurisdictional Factor</v>
          </cell>
        </row>
        <row r="3331">
          <cell r="B3331" t="str">
            <v>OM9_5090</v>
          </cell>
          <cell r="C3331" t="str">
            <v>090 - GCP Jurisdictional Factor</v>
          </cell>
        </row>
        <row r="3332">
          <cell r="B3332" t="str">
            <v>OM9_5167</v>
          </cell>
          <cell r="C3332" t="str">
            <v>167 - GCP Jurisdictional Factor</v>
          </cell>
        </row>
        <row r="3333">
          <cell r="B3333" t="str">
            <v>OM9_5169</v>
          </cell>
          <cell r="C3333" t="str">
            <v>169 - GCP Jurisdictional Factor</v>
          </cell>
        </row>
        <row r="3334">
          <cell r="B3334" t="str">
            <v>OM9_5182</v>
          </cell>
          <cell r="C3334" t="str">
            <v>182 - GCP Jurisdictional Factor</v>
          </cell>
        </row>
        <row r="3335">
          <cell r="B3335" t="str">
            <v>OM9_8000</v>
          </cell>
          <cell r="C3335" t="str">
            <v>000 - GCP Jurisdictional Factor</v>
          </cell>
        </row>
        <row r="3336">
          <cell r="B3336" t="str">
            <v>OM9_8130</v>
          </cell>
          <cell r="C3336" t="str">
            <v>130 - GCP Jurisdictional Factor</v>
          </cell>
        </row>
        <row r="3337">
          <cell r="B3337" t="str">
            <v>OM9_8131</v>
          </cell>
          <cell r="C3337" t="str">
            <v>131 - GCP Jurisdictional Factor</v>
          </cell>
        </row>
        <row r="3338">
          <cell r="B3338" t="str">
            <v>OM9_8132</v>
          </cell>
          <cell r="C3338" t="str">
            <v>132 - GCP Jurisdictional Factor</v>
          </cell>
        </row>
        <row r="3339">
          <cell r="B3339" t="str">
            <v>OM9_8133</v>
          </cell>
          <cell r="C3339" t="str">
            <v>133 - GCP Jurisdictional Factor</v>
          </cell>
        </row>
        <row r="3340">
          <cell r="B3340" t="str">
            <v>OM9_8134</v>
          </cell>
          <cell r="C3340" t="str">
            <v>134 - GCP Jurisdictional Factor</v>
          </cell>
        </row>
        <row r="3341">
          <cell r="B3341" t="str">
            <v>OM9_8135</v>
          </cell>
          <cell r="C3341" t="str">
            <v>135 - GCP Jurisdictional Factor</v>
          </cell>
        </row>
        <row r="3342">
          <cell r="B3342" t="str">
            <v>OM9_8136</v>
          </cell>
          <cell r="C3342" t="str">
            <v>136 - GCP Jurisdictional Factor</v>
          </cell>
        </row>
        <row r="3343">
          <cell r="B3343" t="str">
            <v>OM9_8137</v>
          </cell>
          <cell r="C3343" t="str">
            <v>137 - GCP Jurisdictional Factor</v>
          </cell>
        </row>
        <row r="3344">
          <cell r="B3344" t="str">
            <v>OM9_8138</v>
          </cell>
          <cell r="C3344" t="str">
            <v>138 - GCP Jurisdictional Factor</v>
          </cell>
        </row>
        <row r="3345">
          <cell r="B3345" t="str">
            <v>OM9_8139</v>
          </cell>
          <cell r="C3345" t="str">
            <v>139 - GCP Jurisdictional Factor</v>
          </cell>
        </row>
        <row r="3346">
          <cell r="B3346" t="str">
            <v>OM9_8140</v>
          </cell>
          <cell r="C3346" t="str">
            <v>140 - GCP Jurisdictional Factor</v>
          </cell>
        </row>
        <row r="3347">
          <cell r="B3347" t="str">
            <v>OM9_8141</v>
          </cell>
          <cell r="C3347" t="str">
            <v>141 - GCP Jurisdictional Factor</v>
          </cell>
        </row>
        <row r="3348">
          <cell r="B3348" t="str">
            <v>OM9_8142</v>
          </cell>
          <cell r="C3348" t="str">
            <v>142 - GCP Jurisdictional Factor</v>
          </cell>
        </row>
        <row r="3349">
          <cell r="B3349" t="str">
            <v>OM9_8143</v>
          </cell>
          <cell r="C3349" t="str">
            <v>143 - GCP Jurisdictional Factor</v>
          </cell>
        </row>
        <row r="3350">
          <cell r="B3350" t="str">
            <v>OM9_8144</v>
          </cell>
          <cell r="C3350" t="str">
            <v>144 - GCP Jurisdictional Factor</v>
          </cell>
        </row>
        <row r="3351">
          <cell r="B3351" t="str">
            <v>OM9_8145</v>
          </cell>
          <cell r="C3351" t="str">
            <v>145 - GCP Jurisdictional Factor</v>
          </cell>
        </row>
        <row r="3352">
          <cell r="B3352" t="str">
            <v>OM9_8146</v>
          </cell>
          <cell r="C3352" t="str">
            <v>146 - GCP Jurisdictional Factor</v>
          </cell>
        </row>
        <row r="3353">
          <cell r="B3353" t="str">
            <v>OM9_8147</v>
          </cell>
          <cell r="C3353" t="str">
            <v>147 - GCP Jurisdictional Factor</v>
          </cell>
        </row>
        <row r="3354">
          <cell r="B3354" t="str">
            <v>OM9_8148</v>
          </cell>
          <cell r="C3354" t="str">
            <v>148 - GCP Jurisdictional Factor</v>
          </cell>
        </row>
        <row r="3355">
          <cell r="B3355" t="str">
            <v>OM9_8150</v>
          </cell>
          <cell r="C3355" t="str">
            <v>150 - GCP Jurisdictional Factor</v>
          </cell>
        </row>
        <row r="3356">
          <cell r="B3356" t="str">
            <v>OM9_8153</v>
          </cell>
          <cell r="C3356" t="str">
            <v>153 - GCP Jurisdictional Factor</v>
          </cell>
        </row>
        <row r="3357">
          <cell r="B3357" t="str">
            <v>OM9_8154</v>
          </cell>
          <cell r="C3357" t="str">
            <v>154 - GCP Jurisdictional Factor</v>
          </cell>
        </row>
        <row r="3358">
          <cell r="B3358" t="str">
            <v>OM9_8155</v>
          </cell>
          <cell r="C3358" t="str">
            <v>155 - GCP Jurisdictional Factor</v>
          </cell>
        </row>
        <row r="3359">
          <cell r="B3359" t="str">
            <v>OM9_8156</v>
          </cell>
          <cell r="C3359" t="str">
            <v>156 - GCP Jurisdictional Factor</v>
          </cell>
        </row>
        <row r="3360">
          <cell r="B3360" t="str">
            <v>OM9_8157</v>
          </cell>
          <cell r="C3360" t="str">
            <v>157 - GCP Jurisdictional Factor</v>
          </cell>
        </row>
        <row r="3361">
          <cell r="B3361" t="str">
            <v>OM9_8158</v>
          </cell>
          <cell r="C3361" t="str">
            <v>158 - GCP Jurisdictional Factor</v>
          </cell>
        </row>
        <row r="3362">
          <cell r="B3362" t="str">
            <v>OM9_8163</v>
          </cell>
          <cell r="C3362" t="str">
            <v>163 - GCP Jurisdictional Factor</v>
          </cell>
        </row>
        <row r="3363">
          <cell r="B3363" t="str">
            <v>OM9_8164</v>
          </cell>
          <cell r="C3363" t="str">
            <v>164 - GCP Jurisdictional Factor</v>
          </cell>
        </row>
        <row r="3364">
          <cell r="B3364" t="str">
            <v>OM9_8169</v>
          </cell>
          <cell r="C3364" t="str">
            <v>169 - GCP Jurisdictional Factor</v>
          </cell>
        </row>
        <row r="3365">
          <cell r="B3365" t="str">
            <v>OM9_8170</v>
          </cell>
          <cell r="C3365" t="str">
            <v>170 - GCP Jurisdictional Factor</v>
          </cell>
        </row>
        <row r="3366">
          <cell r="B3366" t="str">
            <v>OM9_8171</v>
          </cell>
          <cell r="C3366" t="str">
            <v>171 - GCP Jurisdictional Factor</v>
          </cell>
        </row>
        <row r="3367">
          <cell r="B3367" t="str">
            <v>OM9_8172</v>
          </cell>
          <cell r="C3367" t="str">
            <v>172 - GCP Jurisdictional Factor</v>
          </cell>
        </row>
        <row r="3368">
          <cell r="B3368" t="str">
            <v>OM9_8173</v>
          </cell>
          <cell r="C3368" t="str">
            <v>173 - GCP Jurisdictional Factor</v>
          </cell>
        </row>
        <row r="3369">
          <cell r="B3369" t="str">
            <v>OM9_8174</v>
          </cell>
          <cell r="C3369" t="str">
            <v>174 - GCP Jurisdictional Factor</v>
          </cell>
        </row>
        <row r="3370">
          <cell r="B3370" t="str">
            <v>OM9_8175</v>
          </cell>
          <cell r="C3370" t="str">
            <v>175 - GCP Jurisdictional Factor</v>
          </cell>
        </row>
        <row r="3371">
          <cell r="B3371" t="str">
            <v>OM9_8176</v>
          </cell>
          <cell r="C3371" t="str">
            <v>176 - GCP Jurisdictional Factor</v>
          </cell>
        </row>
        <row r="3372">
          <cell r="B3372" t="str">
            <v>OM9_8177</v>
          </cell>
          <cell r="C3372" t="str">
            <v>177 - GCP Jurisdictional Factor</v>
          </cell>
        </row>
        <row r="3373">
          <cell r="B3373" t="str">
            <v>OM9_8178</v>
          </cell>
          <cell r="C3373" t="str">
            <v>178 - GCP Jurisdictional Factor</v>
          </cell>
        </row>
        <row r="3374">
          <cell r="B3374" t="str">
            <v>OM9_8179</v>
          </cell>
          <cell r="C3374" t="str">
            <v>179 - GCP Jurisdictional Factor</v>
          </cell>
        </row>
        <row r="3375">
          <cell r="B3375" t="str">
            <v>OM9_8180</v>
          </cell>
          <cell r="C3375" t="str">
            <v>180 - GCP Jurisdictional Factor</v>
          </cell>
        </row>
        <row r="3376">
          <cell r="B3376" t="str">
            <v>OM9_8181</v>
          </cell>
          <cell r="C3376" t="str">
            <v>181 - GCP Jurisdictional Factor</v>
          </cell>
        </row>
        <row r="3377">
          <cell r="B3377" t="str">
            <v>OM9_8183</v>
          </cell>
          <cell r="C3377" t="str">
            <v>183 - GCP Jurisdictional Factor</v>
          </cell>
        </row>
        <row r="3378">
          <cell r="B3378" t="str">
            <v>OM9_8185</v>
          </cell>
          <cell r="C3378" t="str">
            <v>185 - GCP Jurisdictional Factor</v>
          </cell>
        </row>
        <row r="3379">
          <cell r="B3379" t="str">
            <v>OM9_8186</v>
          </cell>
          <cell r="C3379" t="str">
            <v>186 - GCP Jurisdictional Factor</v>
          </cell>
        </row>
        <row r="3380">
          <cell r="B3380" t="str">
            <v>OM9_8188</v>
          </cell>
          <cell r="C3380" t="str">
            <v>188 - GCP Jurisdictional Factor</v>
          </cell>
        </row>
        <row r="3381">
          <cell r="B3381" t="str">
            <v>OM9_8189</v>
          </cell>
          <cell r="C3381" t="str">
            <v>189 - GCP Jurisdictional Factor</v>
          </cell>
        </row>
        <row r="3382">
          <cell r="B3382" t="str">
            <v>OM9_8192</v>
          </cell>
          <cell r="C3382" t="str">
            <v>192 - GCP Jurisdictional Factor</v>
          </cell>
        </row>
        <row r="3383">
          <cell r="B3383" t="str">
            <v>OM9_8193</v>
          </cell>
          <cell r="C3383" t="str">
            <v>193 - GCP Jurisdictional Factor</v>
          </cell>
        </row>
        <row r="3384">
          <cell r="B3384" t="str">
            <v>OMA_2000</v>
          </cell>
          <cell r="C3384" t="str">
            <v>000 - Energy Jurisdictional Factor</v>
          </cell>
        </row>
        <row r="3385">
          <cell r="B3385" t="str">
            <v>OMA_2091</v>
          </cell>
          <cell r="C3385" t="str">
            <v>091 - Energy Jurisdictional Factor</v>
          </cell>
        </row>
        <row r="3386">
          <cell r="B3386" t="str">
            <v>OMA_2092</v>
          </cell>
          <cell r="C3386" t="str">
            <v>092 - Energy Jurisdictional Factor</v>
          </cell>
        </row>
        <row r="3387">
          <cell r="B3387" t="str">
            <v>OMA_2093</v>
          </cell>
          <cell r="C3387" t="str">
            <v>093 - Energy Jurisdictional Factor</v>
          </cell>
        </row>
        <row r="3388">
          <cell r="B3388" t="str">
            <v>OMA_2094</v>
          </cell>
          <cell r="C3388" t="str">
            <v>094 - Energy Jurisdictional Factor</v>
          </cell>
        </row>
        <row r="3389">
          <cell r="B3389" t="str">
            <v>OMA_2095</v>
          </cell>
          <cell r="C3389" t="str">
            <v>095 - Energy Jurisdictional Factor</v>
          </cell>
        </row>
        <row r="3390">
          <cell r="B3390" t="str">
            <v>OMA_2096</v>
          </cell>
          <cell r="C3390" t="str">
            <v>096 - Energy Jurisdictional Factor</v>
          </cell>
        </row>
        <row r="3391">
          <cell r="B3391" t="str">
            <v>OMA_2097</v>
          </cell>
          <cell r="C3391" t="str">
            <v>097 - Energy Jurisdictional Factor</v>
          </cell>
        </row>
        <row r="3392">
          <cell r="B3392" t="str">
            <v>OMA_2098</v>
          </cell>
          <cell r="C3392" t="str">
            <v>098 - Energy Jurisdictional Factor</v>
          </cell>
        </row>
        <row r="3393">
          <cell r="B3393" t="str">
            <v>OMA_2099</v>
          </cell>
          <cell r="C3393" t="str">
            <v>099 - Energy Jurisdictional Factor</v>
          </cell>
        </row>
        <row r="3394">
          <cell r="B3394" t="str">
            <v>OMA_2100</v>
          </cell>
          <cell r="C3394" t="str">
            <v>100 - Energy Jurisdictional Factor</v>
          </cell>
        </row>
        <row r="3395">
          <cell r="B3395" t="str">
            <v>OMA_2101</v>
          </cell>
          <cell r="C3395" t="str">
            <v>101 - Energy Jurisdictional Factor</v>
          </cell>
        </row>
        <row r="3396">
          <cell r="B3396" t="str">
            <v>OMA_2102</v>
          </cell>
          <cell r="C3396" t="str">
            <v>102 - Energy Jurisdictional Factor</v>
          </cell>
        </row>
        <row r="3397">
          <cell r="B3397" t="str">
            <v>OMA_2103</v>
          </cell>
          <cell r="C3397" t="str">
            <v>103 - Energy Jurisdictional Factor</v>
          </cell>
        </row>
        <row r="3398">
          <cell r="B3398" t="str">
            <v>OMA_2104</v>
          </cell>
          <cell r="C3398" t="str">
            <v>104 - Energy Jurisdictional Factor</v>
          </cell>
        </row>
        <row r="3399">
          <cell r="B3399" t="str">
            <v>OMA_2105</v>
          </cell>
          <cell r="C3399" t="str">
            <v>105 - Energy Jurisdictional Factor</v>
          </cell>
        </row>
        <row r="3400">
          <cell r="B3400" t="str">
            <v>OMA_2106</v>
          </cell>
          <cell r="C3400" t="str">
            <v>106 - Energy Jurisdictional Factor</v>
          </cell>
        </row>
        <row r="3401">
          <cell r="B3401" t="str">
            <v>OMA_2107</v>
          </cell>
          <cell r="C3401" t="str">
            <v>107 - Energy Jurisdictional Factor</v>
          </cell>
        </row>
        <row r="3402">
          <cell r="B3402" t="str">
            <v>OMA_2108</v>
          </cell>
          <cell r="C3402" t="str">
            <v>108 - Energy Jurisdictional Factor</v>
          </cell>
        </row>
        <row r="3403">
          <cell r="B3403" t="str">
            <v>OMA_2109</v>
          </cell>
          <cell r="C3403" t="str">
            <v>109 - Energy Jurisdictional Factor</v>
          </cell>
        </row>
        <row r="3404">
          <cell r="B3404" t="str">
            <v>OMA_2110</v>
          </cell>
          <cell r="C3404" t="str">
            <v>110 - Energy Jurisdictional Factor</v>
          </cell>
        </row>
        <row r="3405">
          <cell r="B3405" t="str">
            <v>OMA_2159</v>
          </cell>
          <cell r="C3405" t="str">
            <v>159 - Energy Jurisdictional Factor</v>
          </cell>
        </row>
        <row r="3406">
          <cell r="B3406" t="str">
            <v>OMA_2160</v>
          </cell>
          <cell r="C3406" t="str">
            <v>160 - Energy Jurisdictional Factor</v>
          </cell>
        </row>
        <row r="3407">
          <cell r="B3407" t="str">
            <v>OMA_2162</v>
          </cell>
          <cell r="C3407" t="str">
            <v>162 - Energy Jurisdictional Factor</v>
          </cell>
        </row>
        <row r="3408">
          <cell r="B3408" t="str">
            <v>OMA_2166</v>
          </cell>
          <cell r="C3408" t="str">
            <v>166 - Energy Jurisdictional Factor</v>
          </cell>
        </row>
        <row r="3409">
          <cell r="B3409" t="str">
            <v>OMA_2194</v>
          </cell>
          <cell r="C3409" t="str">
            <v>194 - Energy Jurisdictional Factor</v>
          </cell>
        </row>
        <row r="3410">
          <cell r="B3410" t="str">
            <v>OMA_2195</v>
          </cell>
          <cell r="C3410" t="str">
            <v>195 - Energy Jurisdictional Factor</v>
          </cell>
        </row>
        <row r="3411">
          <cell r="B3411" t="str">
            <v>OMA_2196</v>
          </cell>
          <cell r="C3411" t="str">
            <v>196 - Energy Jurisdictional Factor</v>
          </cell>
        </row>
        <row r="3412">
          <cell r="B3412" t="str">
            <v>OMA_2197</v>
          </cell>
          <cell r="C3412" t="str">
            <v>197 - Energy Jurisdictional Factor</v>
          </cell>
        </row>
        <row r="3413">
          <cell r="B3413" t="str">
            <v>OMA_2198</v>
          </cell>
          <cell r="C3413" t="str">
            <v>198 - Energy Jurisdictional Factor</v>
          </cell>
        </row>
        <row r="3414">
          <cell r="B3414" t="str">
            <v>OMA_2199</v>
          </cell>
          <cell r="C3414" t="str">
            <v>199 - Energy Jurisdictional Factor</v>
          </cell>
        </row>
        <row r="3415">
          <cell r="B3415" t="str">
            <v>OMA_2200</v>
          </cell>
          <cell r="C3415" t="str">
            <v>200 - Energy Jurisdictional Factor</v>
          </cell>
        </row>
        <row r="3416">
          <cell r="B3416" t="str">
            <v>OMA_5083</v>
          </cell>
          <cell r="C3416" t="str">
            <v>083 - Energy Jurisdictional Factor</v>
          </cell>
        </row>
        <row r="3417">
          <cell r="B3417" t="str">
            <v>OMA_5084</v>
          </cell>
          <cell r="C3417" t="str">
            <v>084 - Energy Jurisdictional Factor</v>
          </cell>
        </row>
        <row r="3418">
          <cell r="B3418" t="str">
            <v>OMA_5085</v>
          </cell>
          <cell r="C3418" t="str">
            <v>085 - Energy Jurisdictional Factor</v>
          </cell>
        </row>
        <row r="3419">
          <cell r="B3419" t="str">
            <v>OMA_5086</v>
          </cell>
          <cell r="C3419" t="str">
            <v>086 - Energy Jurisdictional Factor</v>
          </cell>
        </row>
        <row r="3420">
          <cell r="B3420" t="str">
            <v>OMA_5087</v>
          </cell>
          <cell r="C3420" t="str">
            <v>087 - Energy Jurisdictional Factor</v>
          </cell>
        </row>
        <row r="3421">
          <cell r="B3421" t="str">
            <v>OMA_5088</v>
          </cell>
          <cell r="C3421" t="str">
            <v>088 - Energy Jurisdictional Factor</v>
          </cell>
        </row>
        <row r="3422">
          <cell r="B3422" t="str">
            <v>OMA_5089</v>
          </cell>
          <cell r="C3422" t="str">
            <v>089 - Energy Jurisdictional Factor</v>
          </cell>
        </row>
        <row r="3423">
          <cell r="B3423" t="str">
            <v>OMA_5090</v>
          </cell>
          <cell r="C3423" t="str">
            <v>090 - Energy Jurisdictional Factor</v>
          </cell>
        </row>
        <row r="3424">
          <cell r="B3424" t="str">
            <v>OMA_5167</v>
          </cell>
          <cell r="C3424" t="str">
            <v>167 - Energy Jurisdictional Factor</v>
          </cell>
        </row>
        <row r="3425">
          <cell r="B3425" t="str">
            <v>OMA_5169</v>
          </cell>
          <cell r="C3425" t="str">
            <v>169 - Energy Jurisdictional Factor</v>
          </cell>
        </row>
        <row r="3426">
          <cell r="B3426" t="str">
            <v>OMA_5182</v>
          </cell>
          <cell r="C3426" t="str">
            <v>182 - Energy Jurisdictional Factor</v>
          </cell>
        </row>
        <row r="3427">
          <cell r="B3427" t="str">
            <v>OMA_8000</v>
          </cell>
          <cell r="C3427" t="str">
            <v>000 - Energy Jurisdictional Factor</v>
          </cell>
        </row>
        <row r="3428">
          <cell r="B3428" t="str">
            <v>OMA_8130</v>
          </cell>
          <cell r="C3428" t="str">
            <v>130 - Energy Jurisdictional Factor</v>
          </cell>
        </row>
        <row r="3429">
          <cell r="B3429" t="str">
            <v>OMA_8131</v>
          </cell>
          <cell r="C3429" t="str">
            <v>131 - Energy Jurisdictional Factor</v>
          </cell>
        </row>
        <row r="3430">
          <cell r="B3430" t="str">
            <v>OMA_8132</v>
          </cell>
          <cell r="C3430" t="str">
            <v>132 - Energy Jurisdictional Factor</v>
          </cell>
        </row>
        <row r="3431">
          <cell r="B3431" t="str">
            <v>OMA_8133</v>
          </cell>
          <cell r="C3431" t="str">
            <v>133 - Energy Jurisdictional Factor</v>
          </cell>
        </row>
        <row r="3432">
          <cell r="B3432" t="str">
            <v>OMA_8134</v>
          </cell>
          <cell r="C3432" t="str">
            <v>134 - Energy Jurisdictional Factor</v>
          </cell>
        </row>
        <row r="3433">
          <cell r="B3433" t="str">
            <v>OMA_8135</v>
          </cell>
          <cell r="C3433" t="str">
            <v>135 - Energy Jurisdictional Factor</v>
          </cell>
        </row>
        <row r="3434">
          <cell r="B3434" t="str">
            <v>OMA_8136</v>
          </cell>
          <cell r="C3434" t="str">
            <v>136 - Energy Jurisdictional Factor</v>
          </cell>
        </row>
        <row r="3435">
          <cell r="B3435" t="str">
            <v>OMA_8137</v>
          </cell>
          <cell r="C3435" t="str">
            <v>137 - Energy Jurisdictional Factor</v>
          </cell>
        </row>
        <row r="3436">
          <cell r="B3436" t="str">
            <v>OMA_8138</v>
          </cell>
          <cell r="C3436" t="str">
            <v>138 - Energy Jurisdictional Factor</v>
          </cell>
        </row>
        <row r="3437">
          <cell r="B3437" t="str">
            <v>OMA_8139</v>
          </cell>
          <cell r="C3437" t="str">
            <v>139 - Energy Jurisdictional Factor</v>
          </cell>
        </row>
        <row r="3438">
          <cell r="B3438" t="str">
            <v>OMA_8140</v>
          </cell>
          <cell r="C3438" t="str">
            <v>140 - Energy Jurisdictional Factor</v>
          </cell>
        </row>
        <row r="3439">
          <cell r="B3439" t="str">
            <v>OMA_8141</v>
          </cell>
          <cell r="C3439" t="str">
            <v>141 - Energy Jurisdictional Factor</v>
          </cell>
        </row>
        <row r="3440">
          <cell r="B3440" t="str">
            <v>OMA_8142</v>
          </cell>
          <cell r="C3440" t="str">
            <v>142 - Energy Jurisdictional Factor</v>
          </cell>
        </row>
        <row r="3441">
          <cell r="B3441" t="str">
            <v>OMA_8143</v>
          </cell>
          <cell r="C3441" t="str">
            <v>143 - Energy Jurisdictional Factor</v>
          </cell>
        </row>
        <row r="3442">
          <cell r="B3442" t="str">
            <v>OMA_8144</v>
          </cell>
          <cell r="C3442" t="str">
            <v>144 - Energy Jurisdictional Factor</v>
          </cell>
        </row>
        <row r="3443">
          <cell r="B3443" t="str">
            <v>OMA_8145</v>
          </cell>
          <cell r="C3443" t="str">
            <v>145 - Energy Jurisdictional Factor</v>
          </cell>
        </row>
        <row r="3444">
          <cell r="B3444" t="str">
            <v>OMA_8146</v>
          </cell>
          <cell r="C3444" t="str">
            <v>146 - Energy Jurisdictional Factor</v>
          </cell>
        </row>
        <row r="3445">
          <cell r="B3445" t="str">
            <v>OMA_8147</v>
          </cell>
          <cell r="C3445" t="str">
            <v>147 - Energy Jurisdictional Factor</v>
          </cell>
        </row>
        <row r="3446">
          <cell r="B3446" t="str">
            <v>OMA_8148</v>
          </cell>
          <cell r="C3446" t="str">
            <v>148 - Energy Jurisdictional Factor</v>
          </cell>
        </row>
        <row r="3447">
          <cell r="B3447" t="str">
            <v>OMA_8150</v>
          </cell>
          <cell r="C3447" t="str">
            <v>150 - Energy Jurisdictional Factor</v>
          </cell>
        </row>
        <row r="3448">
          <cell r="B3448" t="str">
            <v>OMA_8153</v>
          </cell>
          <cell r="C3448" t="str">
            <v>153 - Energy Jurisdictional Factor</v>
          </cell>
        </row>
        <row r="3449">
          <cell r="B3449" t="str">
            <v>OMA_8154</v>
          </cell>
          <cell r="C3449" t="str">
            <v>154 - Energy Jurisdictional Factor</v>
          </cell>
        </row>
        <row r="3450">
          <cell r="B3450" t="str">
            <v>OMA_8155</v>
          </cell>
          <cell r="C3450" t="str">
            <v>155 - Energy Jurisdictional Factor</v>
          </cell>
        </row>
        <row r="3451">
          <cell r="B3451" t="str">
            <v>OMA_8156</v>
          </cell>
          <cell r="C3451" t="str">
            <v>156 - Energy Jurisdictional Factor</v>
          </cell>
        </row>
        <row r="3452">
          <cell r="B3452" t="str">
            <v>OMA_8157</v>
          </cell>
          <cell r="C3452" t="str">
            <v>157 - Energy Jurisdictional Factor</v>
          </cell>
        </row>
        <row r="3453">
          <cell r="B3453" t="str">
            <v>OMA_8158</v>
          </cell>
          <cell r="C3453" t="str">
            <v>158 - Energy Jurisdictional Factor</v>
          </cell>
        </row>
        <row r="3454">
          <cell r="B3454" t="str">
            <v>OMA_8163</v>
          </cell>
          <cell r="C3454" t="str">
            <v>163 - Energy Jurisdictional Factor</v>
          </cell>
        </row>
        <row r="3455">
          <cell r="B3455" t="str">
            <v>OMA_8164</v>
          </cell>
          <cell r="C3455" t="str">
            <v>164 - Energy Jurisdictional Factor</v>
          </cell>
        </row>
        <row r="3456">
          <cell r="B3456" t="str">
            <v>OMA_8169</v>
          </cell>
          <cell r="C3456" t="str">
            <v>169 - Energy Jurisdictional Factor</v>
          </cell>
        </row>
        <row r="3457">
          <cell r="B3457" t="str">
            <v>OMA_8170</v>
          </cell>
          <cell r="C3457" t="str">
            <v>170 - Energy Jurisdictional Factor</v>
          </cell>
        </row>
        <row r="3458">
          <cell r="B3458" t="str">
            <v>OMA_8171</v>
          </cell>
          <cell r="C3458" t="str">
            <v>171 - Energy Jurisdictional Factor</v>
          </cell>
        </row>
        <row r="3459">
          <cell r="B3459" t="str">
            <v>OMA_8172</v>
          </cell>
          <cell r="C3459" t="str">
            <v>172 - Energy Jurisdictional Factor</v>
          </cell>
        </row>
        <row r="3460">
          <cell r="B3460" t="str">
            <v>OMA_8173</v>
          </cell>
          <cell r="C3460" t="str">
            <v>173 - Energy Jurisdictional Factor</v>
          </cell>
        </row>
        <row r="3461">
          <cell r="B3461" t="str">
            <v>OMA_8174</v>
          </cell>
          <cell r="C3461" t="str">
            <v>174 - Energy Jurisdictional Factor</v>
          </cell>
        </row>
        <row r="3462">
          <cell r="B3462" t="str">
            <v>OMA_8175</v>
          </cell>
          <cell r="C3462" t="str">
            <v>175 - Energy Jurisdictional Factor</v>
          </cell>
        </row>
        <row r="3463">
          <cell r="B3463" t="str">
            <v>OMA_8176</v>
          </cell>
          <cell r="C3463" t="str">
            <v>176 - Energy Jurisdictional Factor</v>
          </cell>
        </row>
        <row r="3464">
          <cell r="B3464" t="str">
            <v>OMA_8177</v>
          </cell>
          <cell r="C3464" t="str">
            <v>177 - Energy Jurisdictional Factor</v>
          </cell>
        </row>
        <row r="3465">
          <cell r="B3465" t="str">
            <v>OMA_8178</v>
          </cell>
          <cell r="C3465" t="str">
            <v>178 - Energy Jurisdictional Factor</v>
          </cell>
        </row>
        <row r="3466">
          <cell r="B3466" t="str">
            <v>OMA_8179</v>
          </cell>
          <cell r="C3466" t="str">
            <v>179 - Energy Jurisdictional Factor</v>
          </cell>
        </row>
        <row r="3467">
          <cell r="B3467" t="str">
            <v>OMA_8180</v>
          </cell>
          <cell r="C3467" t="str">
            <v>180 - Energy Jurisdictional Factor</v>
          </cell>
        </row>
        <row r="3468">
          <cell r="B3468" t="str">
            <v>OMA_8181</v>
          </cell>
          <cell r="C3468" t="str">
            <v>181 - Energy Jurisdictional Factor</v>
          </cell>
        </row>
        <row r="3469">
          <cell r="B3469" t="str">
            <v>OMA_8183</v>
          </cell>
          <cell r="C3469" t="str">
            <v>183 - Energy Jurisdictional Factor</v>
          </cell>
        </row>
        <row r="3470">
          <cell r="B3470" t="str">
            <v>OMA_8185</v>
          </cell>
          <cell r="C3470" t="str">
            <v>185 - Energy Jurisdictional Factor</v>
          </cell>
        </row>
        <row r="3471">
          <cell r="B3471" t="str">
            <v>OMA_8186</v>
          </cell>
          <cell r="C3471" t="str">
            <v>186 - Energy Jurisdictional Factor</v>
          </cell>
        </row>
        <row r="3472">
          <cell r="B3472" t="str">
            <v>OMA_8188</v>
          </cell>
          <cell r="C3472" t="str">
            <v>188 - Energy Jurisdictional Factor</v>
          </cell>
        </row>
        <row r="3473">
          <cell r="B3473" t="str">
            <v>OMA_8189</v>
          </cell>
          <cell r="C3473" t="str">
            <v>189 - Energy Jurisdictional Factor</v>
          </cell>
        </row>
        <row r="3474">
          <cell r="B3474" t="str">
            <v>OMA_8192</v>
          </cell>
          <cell r="C3474" t="str">
            <v>192 - Energy Jurisdictional Factor</v>
          </cell>
        </row>
        <row r="3475">
          <cell r="B3475" t="str">
            <v>OMA_8193</v>
          </cell>
          <cell r="C3475" t="str">
            <v>193 - Energy Jurisdictional Factor</v>
          </cell>
        </row>
        <row r="3476">
          <cell r="B3476" t="str">
            <v>OMB_2000</v>
          </cell>
          <cell r="C3476" t="str">
            <v>000 - CP Jurisdictional O &amp; M Exp Amount</v>
          </cell>
        </row>
        <row r="3477">
          <cell r="B3477" t="str">
            <v>OMB_2091</v>
          </cell>
          <cell r="C3477" t="str">
            <v>091 - CP Jurisdictional O &amp; M Exp Amount</v>
          </cell>
        </row>
        <row r="3478">
          <cell r="B3478" t="str">
            <v>OMB_2092</v>
          </cell>
          <cell r="C3478" t="str">
            <v>092 - CP Jurisdictional O &amp; M Exp Amount</v>
          </cell>
        </row>
        <row r="3479">
          <cell r="B3479" t="str">
            <v>OMB_2093</v>
          </cell>
          <cell r="C3479" t="str">
            <v>093 - CP Jurisdictional O &amp; M Exp Amount</v>
          </cell>
        </row>
        <row r="3480">
          <cell r="B3480" t="str">
            <v>OMB_2094</v>
          </cell>
          <cell r="C3480" t="str">
            <v>094 - CP Jurisdictional O &amp; M Exp Amount</v>
          </cell>
        </row>
        <row r="3481">
          <cell r="B3481" t="str">
            <v>OMB_2095</v>
          </cell>
          <cell r="C3481" t="str">
            <v>095 - CP Jurisdictional O &amp; M Exp Amount</v>
          </cell>
        </row>
        <row r="3482">
          <cell r="B3482" t="str">
            <v>OMB_2096</v>
          </cell>
          <cell r="C3482" t="str">
            <v>096 - CP Jurisdictional O &amp; M Exp Amount</v>
          </cell>
        </row>
        <row r="3483">
          <cell r="B3483" t="str">
            <v>OMB_2097</v>
          </cell>
          <cell r="C3483" t="str">
            <v>097 - CP Jurisdictional O &amp; M Exp Amount</v>
          </cell>
        </row>
        <row r="3484">
          <cell r="B3484" t="str">
            <v>OMB_2098</v>
          </cell>
          <cell r="C3484" t="str">
            <v>098 - CP Jurisdictional O &amp; M Exp Amount</v>
          </cell>
        </row>
        <row r="3485">
          <cell r="B3485" t="str">
            <v>OMB_2099</v>
          </cell>
          <cell r="C3485" t="str">
            <v>099 - CP Jurisdictional O &amp; M Exp Amount</v>
          </cell>
        </row>
        <row r="3486">
          <cell r="B3486" t="str">
            <v>OMB_2100</v>
          </cell>
          <cell r="C3486" t="str">
            <v>100 - CP Jurisdictional O &amp; M Exp Amount</v>
          </cell>
        </row>
        <row r="3487">
          <cell r="B3487" t="str">
            <v>OMB_2101</v>
          </cell>
          <cell r="C3487" t="str">
            <v>101 - CP Jurisdictional O &amp; M Exp Amount</v>
          </cell>
        </row>
        <row r="3488">
          <cell r="B3488" t="str">
            <v>OMB_2102</v>
          </cell>
          <cell r="C3488" t="str">
            <v>102 - CP Jurisdictional O &amp; M Exp Amount</v>
          </cell>
        </row>
        <row r="3489">
          <cell r="B3489" t="str">
            <v>OMB_2103</v>
          </cell>
          <cell r="C3489" t="str">
            <v>103 - CP Jurisdictional O &amp; M Exp Amount</v>
          </cell>
        </row>
        <row r="3490">
          <cell r="B3490" t="str">
            <v>OMB_2104</v>
          </cell>
          <cell r="C3490" t="str">
            <v>104 - CP Jurisdictional O &amp; M Exp Amount</v>
          </cell>
        </row>
        <row r="3491">
          <cell r="B3491" t="str">
            <v>OMB_2105</v>
          </cell>
          <cell r="C3491" t="str">
            <v>105 - CP Jurisdictional O &amp; M Exp Amount</v>
          </cell>
        </row>
        <row r="3492">
          <cell r="B3492" t="str">
            <v>OMB_2106</v>
          </cell>
          <cell r="C3492" t="str">
            <v>106 - CP Jurisdictional O &amp; M Exp Amount</v>
          </cell>
        </row>
        <row r="3493">
          <cell r="B3493" t="str">
            <v>OMB_2107</v>
          </cell>
          <cell r="C3493" t="str">
            <v>107 - CP Jurisdictional O &amp; M Exp Amount</v>
          </cell>
        </row>
        <row r="3494">
          <cell r="B3494" t="str">
            <v>OMB_2108</v>
          </cell>
          <cell r="C3494" t="str">
            <v>108 - CP Jurisdictional O &amp; M Exp Amount</v>
          </cell>
        </row>
        <row r="3495">
          <cell r="B3495" t="str">
            <v>OMB_2109</v>
          </cell>
          <cell r="C3495" t="str">
            <v>109 - CP Jurisdictional O &amp; M Exp Amount</v>
          </cell>
        </row>
        <row r="3496">
          <cell r="B3496" t="str">
            <v>OMB_2110</v>
          </cell>
          <cell r="C3496" t="str">
            <v>110 - CP Jurisdictional O &amp; M Exp Amount</v>
          </cell>
        </row>
        <row r="3497">
          <cell r="B3497" t="str">
            <v>OMB_2159</v>
          </cell>
          <cell r="C3497" t="str">
            <v>159 - CP Jurisdictional O &amp; M Exp Amount</v>
          </cell>
        </row>
        <row r="3498">
          <cell r="B3498" t="str">
            <v>OMB_2160</v>
          </cell>
          <cell r="C3498" t="str">
            <v>160 - CP Jurisdictional O &amp; M Exp Amount</v>
          </cell>
        </row>
        <row r="3499">
          <cell r="B3499" t="str">
            <v>OMB_2162</v>
          </cell>
          <cell r="C3499" t="str">
            <v>162 - CP Jurisdictional O &amp; M Exp Amount</v>
          </cell>
        </row>
        <row r="3500">
          <cell r="B3500" t="str">
            <v>OMB_2166</v>
          </cell>
          <cell r="C3500" t="str">
            <v>166 - CP Jurisdictional O &amp; M Exp Amount</v>
          </cell>
        </row>
        <row r="3501">
          <cell r="B3501" t="str">
            <v>OMB_2194</v>
          </cell>
          <cell r="C3501" t="str">
            <v>194 - CP Jurisdictional O &amp; M Exp Amount</v>
          </cell>
        </row>
        <row r="3502">
          <cell r="B3502" t="str">
            <v>OMB_2195</v>
          </cell>
          <cell r="C3502" t="str">
            <v>195 - CP Jurisdictional O &amp; M Exp Amount</v>
          </cell>
        </row>
        <row r="3503">
          <cell r="B3503" t="str">
            <v>OMB_2196</v>
          </cell>
          <cell r="C3503" t="str">
            <v>196 - CP Jurisdictional O &amp; M Exp Amount</v>
          </cell>
        </row>
        <row r="3504">
          <cell r="B3504" t="str">
            <v>OMB_2197</v>
          </cell>
          <cell r="C3504" t="str">
            <v>197 - CP Jurisdictional O &amp; M Exp Amount</v>
          </cell>
        </row>
        <row r="3505">
          <cell r="B3505" t="str">
            <v>OMB_2198</v>
          </cell>
          <cell r="C3505" t="str">
            <v>198 - CP Jurisdictional O &amp; M Exp Amount</v>
          </cell>
        </row>
        <row r="3506">
          <cell r="B3506" t="str">
            <v>OMB_2199</v>
          </cell>
          <cell r="C3506" t="str">
            <v>199 - CP Jurisdictional O &amp; M Exp Amount</v>
          </cell>
        </row>
        <row r="3507">
          <cell r="B3507" t="str">
            <v>OMB_2200</v>
          </cell>
          <cell r="C3507" t="str">
            <v>200 - CP Jurisdictional O &amp; M Exp Amount</v>
          </cell>
        </row>
        <row r="3508">
          <cell r="B3508" t="str">
            <v>OMB_5083</v>
          </cell>
          <cell r="C3508" t="str">
            <v>083 - CP Jurisdictional O &amp; M Exp Amount</v>
          </cell>
        </row>
        <row r="3509">
          <cell r="B3509" t="str">
            <v>OMB_5084</v>
          </cell>
          <cell r="C3509" t="str">
            <v>084 - CP Jurisdictional O &amp; M Exp Amount</v>
          </cell>
        </row>
        <row r="3510">
          <cell r="B3510" t="str">
            <v>OMB_5085</v>
          </cell>
          <cell r="C3510" t="str">
            <v>085 - CP Jurisdictional O &amp; M Exp Amount</v>
          </cell>
        </row>
        <row r="3511">
          <cell r="B3511" t="str">
            <v>OMB_5086</v>
          </cell>
          <cell r="C3511" t="str">
            <v>086 - CP Jurisdictional O &amp; M Exp Amount</v>
          </cell>
        </row>
        <row r="3512">
          <cell r="B3512" t="str">
            <v>OMB_5087</v>
          </cell>
          <cell r="C3512" t="str">
            <v>087 - CP Jurisdictional O &amp; M Exp Amount</v>
          </cell>
        </row>
        <row r="3513">
          <cell r="B3513" t="str">
            <v>OMB_5088</v>
          </cell>
          <cell r="C3513" t="str">
            <v>088 - CP Jurisdictional O &amp; M Exp Amount</v>
          </cell>
        </row>
        <row r="3514">
          <cell r="B3514" t="str">
            <v>OMB_5089</v>
          </cell>
          <cell r="C3514" t="str">
            <v>089 - CP Jurisdictional O &amp; M Exp Amount</v>
          </cell>
        </row>
        <row r="3515">
          <cell r="B3515" t="str">
            <v>OMB_5090</v>
          </cell>
          <cell r="C3515" t="str">
            <v>090 - CP Jurisdictional O &amp; M Exp Amount</v>
          </cell>
        </row>
        <row r="3516">
          <cell r="B3516" t="str">
            <v>OMB_5167</v>
          </cell>
          <cell r="C3516" t="str">
            <v>167 - CP Jurisdictional O &amp; M Exp Amount</v>
          </cell>
        </row>
        <row r="3517">
          <cell r="B3517" t="str">
            <v>OMB_5169</v>
          </cell>
          <cell r="C3517" t="str">
            <v>169 - CP Jurisdictional O &amp; M Exp Amount</v>
          </cell>
        </row>
        <row r="3518">
          <cell r="B3518" t="str">
            <v>OMB_5182</v>
          </cell>
          <cell r="C3518" t="str">
            <v>182 - CP Jurisdictional O &amp; M Exp Amount</v>
          </cell>
        </row>
        <row r="3519">
          <cell r="B3519" t="str">
            <v>OMB_8000</v>
          </cell>
          <cell r="C3519" t="str">
            <v>000 - CP Jurisdictional O &amp; M Exp Amount</v>
          </cell>
        </row>
        <row r="3520">
          <cell r="B3520" t="str">
            <v>OMB_8130</v>
          </cell>
          <cell r="C3520" t="str">
            <v>130 - CP Jurisdictional O &amp; M Exp Amount</v>
          </cell>
        </row>
        <row r="3521">
          <cell r="B3521" t="str">
            <v>OMB_8131</v>
          </cell>
          <cell r="C3521" t="str">
            <v>131 - CP Jurisdictional O &amp; M Exp Amount</v>
          </cell>
        </row>
        <row r="3522">
          <cell r="B3522" t="str">
            <v>OMB_8132</v>
          </cell>
          <cell r="C3522" t="str">
            <v>132 - CP Jurisdictional O &amp; M Exp Amount</v>
          </cell>
        </row>
        <row r="3523">
          <cell r="B3523" t="str">
            <v>OMB_8133</v>
          </cell>
          <cell r="C3523" t="str">
            <v>133 - CP Jurisdictional O &amp; M Exp Amount</v>
          </cell>
        </row>
        <row r="3524">
          <cell r="B3524" t="str">
            <v>OMB_8134</v>
          </cell>
          <cell r="C3524" t="str">
            <v>134 - CP Jurisdictional O &amp; M Exp Amount</v>
          </cell>
        </row>
        <row r="3525">
          <cell r="B3525" t="str">
            <v>OMB_8135</v>
          </cell>
          <cell r="C3525" t="str">
            <v>135 - CP Jurisdictional O &amp; M Exp Amount</v>
          </cell>
        </row>
        <row r="3526">
          <cell r="B3526" t="str">
            <v>OMB_8136</v>
          </cell>
          <cell r="C3526" t="str">
            <v>136 - CP Jurisdictional O &amp; M Exp Amount</v>
          </cell>
        </row>
        <row r="3527">
          <cell r="B3527" t="str">
            <v>OMB_8137</v>
          </cell>
          <cell r="C3527" t="str">
            <v>137 - CP Jurisdictional O &amp; M Exp Amount</v>
          </cell>
        </row>
        <row r="3528">
          <cell r="B3528" t="str">
            <v>OMB_8138</v>
          </cell>
          <cell r="C3528" t="str">
            <v>138 - CP Jurisdictional O &amp; M Exp Amount</v>
          </cell>
        </row>
        <row r="3529">
          <cell r="B3529" t="str">
            <v>OMB_8139</v>
          </cell>
          <cell r="C3529" t="str">
            <v>139 - CP Jurisdictional O &amp; M Exp Amount</v>
          </cell>
        </row>
        <row r="3530">
          <cell r="B3530" t="str">
            <v>OMB_8140</v>
          </cell>
          <cell r="C3530" t="str">
            <v>140 - CP Jurisdictional O &amp; M Exp Amount</v>
          </cell>
        </row>
        <row r="3531">
          <cell r="B3531" t="str">
            <v>OMB_8141</v>
          </cell>
          <cell r="C3531" t="str">
            <v>141 - CP Jurisdictional O &amp; M Exp Amount</v>
          </cell>
        </row>
        <row r="3532">
          <cell r="B3532" t="str">
            <v>OMB_8142</v>
          </cell>
          <cell r="C3532" t="str">
            <v>142 - CP Jurisdictional O &amp; M Exp Amount</v>
          </cell>
        </row>
        <row r="3533">
          <cell r="B3533" t="str">
            <v>OMB_8143</v>
          </cell>
          <cell r="C3533" t="str">
            <v>143 - CP Jurisdictional O &amp; M Exp Amount</v>
          </cell>
        </row>
        <row r="3534">
          <cell r="B3534" t="str">
            <v>OMB_8144</v>
          </cell>
          <cell r="C3534" t="str">
            <v>144 - CP Jurisdictional O &amp; M Exp Amount</v>
          </cell>
        </row>
        <row r="3535">
          <cell r="B3535" t="str">
            <v>OMB_8145</v>
          </cell>
          <cell r="C3535" t="str">
            <v>145 - CP Jurisdictional O &amp; M Exp Amount</v>
          </cell>
        </row>
        <row r="3536">
          <cell r="B3536" t="str">
            <v>OMB_8146</v>
          </cell>
          <cell r="C3536" t="str">
            <v>146 - CP Jurisdictional O &amp; M Exp Amount</v>
          </cell>
        </row>
        <row r="3537">
          <cell r="B3537" t="str">
            <v>OMB_8147</v>
          </cell>
          <cell r="C3537" t="str">
            <v>147 - CP Jurisdictional O &amp; M Exp Amount</v>
          </cell>
        </row>
        <row r="3538">
          <cell r="B3538" t="str">
            <v>OMB_8148</v>
          </cell>
          <cell r="C3538" t="str">
            <v>148 - CP Jurisdictional O &amp; M Exp Amount</v>
          </cell>
        </row>
        <row r="3539">
          <cell r="B3539" t="str">
            <v>OMB_8150</v>
          </cell>
          <cell r="C3539" t="str">
            <v>150 - CP Jurisdictional O &amp; M Exp Amount</v>
          </cell>
        </row>
        <row r="3540">
          <cell r="B3540" t="str">
            <v>OMB_8153</v>
          </cell>
          <cell r="C3540" t="str">
            <v>153 - CP Jurisdictional O &amp; M Exp Amount</v>
          </cell>
        </row>
        <row r="3541">
          <cell r="B3541" t="str">
            <v>OMB_8154</v>
          </cell>
          <cell r="C3541" t="str">
            <v>154 - CP Jurisdictional O &amp; M Exp Amount</v>
          </cell>
        </row>
        <row r="3542">
          <cell r="B3542" t="str">
            <v>OMB_8155</v>
          </cell>
          <cell r="C3542" t="str">
            <v>155 - CP Jurisdictional O &amp; M Exp Amount</v>
          </cell>
        </row>
        <row r="3543">
          <cell r="B3543" t="str">
            <v>OMB_8156</v>
          </cell>
          <cell r="C3543" t="str">
            <v>156 - CP Jurisdictional O &amp; M Exp Amount</v>
          </cell>
        </row>
        <row r="3544">
          <cell r="B3544" t="str">
            <v>OMB_8157</v>
          </cell>
          <cell r="C3544" t="str">
            <v>157 - CP Jurisdictional O &amp; M Exp Amount</v>
          </cell>
        </row>
        <row r="3545">
          <cell r="B3545" t="str">
            <v>OMB_8158</v>
          </cell>
          <cell r="C3545" t="str">
            <v>158 - CP Jurisdictional O &amp; M Exp Amount</v>
          </cell>
        </row>
        <row r="3546">
          <cell r="B3546" t="str">
            <v>OMB_8163</v>
          </cell>
          <cell r="C3546" t="str">
            <v>163 - CP Jurisdictional O &amp; M Exp Amount</v>
          </cell>
        </row>
        <row r="3547">
          <cell r="B3547" t="str">
            <v>OMB_8164</v>
          </cell>
          <cell r="C3547" t="str">
            <v>164 - CP Jurisdictional O &amp; M Exp Amount</v>
          </cell>
        </row>
        <row r="3548">
          <cell r="B3548" t="str">
            <v>OMB_8169</v>
          </cell>
          <cell r="C3548" t="str">
            <v>169 - CP Jurisdictional O &amp; M Exp Amount</v>
          </cell>
        </row>
        <row r="3549">
          <cell r="B3549" t="str">
            <v>OMB_8170</v>
          </cell>
          <cell r="C3549" t="str">
            <v>170 - CP Jurisdictional O &amp; M Exp Amount</v>
          </cell>
        </row>
        <row r="3550">
          <cell r="B3550" t="str">
            <v>OMB_8171</v>
          </cell>
          <cell r="C3550" t="str">
            <v>171 - CP Jurisdictional O &amp; M Exp Amount</v>
          </cell>
        </row>
        <row r="3551">
          <cell r="B3551" t="str">
            <v>OMB_8172</v>
          </cell>
          <cell r="C3551" t="str">
            <v>172 - CP Jurisdictional O &amp; M Exp Amount</v>
          </cell>
        </row>
        <row r="3552">
          <cell r="B3552" t="str">
            <v>OMB_8173</v>
          </cell>
          <cell r="C3552" t="str">
            <v>173 - CP Jurisdictional O &amp; M Exp Amount</v>
          </cell>
        </row>
        <row r="3553">
          <cell r="B3553" t="str">
            <v>OMB_8174</v>
          </cell>
          <cell r="C3553" t="str">
            <v>174 - CP Jurisdictional O &amp; M Exp Amount</v>
          </cell>
        </row>
        <row r="3554">
          <cell r="B3554" t="str">
            <v>OMB_8175</v>
          </cell>
          <cell r="C3554" t="str">
            <v>175 - CP Jurisdictional O &amp; M Exp Amount</v>
          </cell>
        </row>
        <row r="3555">
          <cell r="B3555" t="str">
            <v>OMB_8176</v>
          </cell>
          <cell r="C3555" t="str">
            <v>176 - CP Jurisdictional O &amp; M Exp Amount</v>
          </cell>
        </row>
        <row r="3556">
          <cell r="B3556" t="str">
            <v>OMB_8177</v>
          </cell>
          <cell r="C3556" t="str">
            <v>177 - CP Jurisdictional O &amp; M Exp Amount</v>
          </cell>
        </row>
        <row r="3557">
          <cell r="B3557" t="str">
            <v>OMB_8178</v>
          </cell>
          <cell r="C3557" t="str">
            <v>178 - CP Jurisdictional O &amp; M Exp Amount</v>
          </cell>
        </row>
        <row r="3558">
          <cell r="B3558" t="str">
            <v>OMB_8179</v>
          </cell>
          <cell r="C3558" t="str">
            <v>179 - CP Jurisdictional O &amp; M Exp Amount</v>
          </cell>
        </row>
        <row r="3559">
          <cell r="B3559" t="str">
            <v>OMB_8180</v>
          </cell>
          <cell r="C3559" t="str">
            <v>180 - CP Jurisdictional O &amp; M Exp Amount</v>
          </cell>
        </row>
        <row r="3560">
          <cell r="B3560" t="str">
            <v>OMB_8181</v>
          </cell>
          <cell r="C3560" t="str">
            <v>181 - CP Jurisdictional O &amp; M Exp Amount</v>
          </cell>
        </row>
        <row r="3561">
          <cell r="B3561" t="str">
            <v>OMB_8183</v>
          </cell>
          <cell r="C3561" t="str">
            <v>183 - CP Jurisdictional O &amp; M Exp Amount</v>
          </cell>
        </row>
        <row r="3562">
          <cell r="B3562" t="str">
            <v>OMB_8185</v>
          </cell>
          <cell r="C3562" t="str">
            <v>185 - CP Jurisdictional O &amp; M Exp Amount</v>
          </cell>
        </row>
        <row r="3563">
          <cell r="B3563" t="str">
            <v>OMB_8186</v>
          </cell>
          <cell r="C3563" t="str">
            <v>186 - CP Jurisdictional O &amp; M Exp Amount</v>
          </cell>
        </row>
        <row r="3564">
          <cell r="B3564" t="str">
            <v>OMB_8188</v>
          </cell>
          <cell r="C3564" t="str">
            <v>188 - CP Jurisdictional O &amp; M Exp Amount</v>
          </cell>
        </row>
        <row r="3565">
          <cell r="B3565" t="str">
            <v>OMB_8189</v>
          </cell>
          <cell r="C3565" t="str">
            <v>189 - CP Jurisdictional O &amp; M Exp Amount</v>
          </cell>
        </row>
        <row r="3566">
          <cell r="B3566" t="str">
            <v>OMB_8192</v>
          </cell>
          <cell r="C3566" t="str">
            <v>192 - CP Jurisdictional O &amp; M Exp Amount</v>
          </cell>
        </row>
        <row r="3567">
          <cell r="B3567" t="str">
            <v>OMB_8193</v>
          </cell>
          <cell r="C3567" t="str">
            <v>193 - CP Jurisdictional O &amp; M Exp Amount</v>
          </cell>
        </row>
        <row r="3568">
          <cell r="B3568" t="str">
            <v>OMC_2000</v>
          </cell>
          <cell r="C3568" t="str">
            <v>000 - GCP Jurisdictional O &amp; M Exp Amount</v>
          </cell>
        </row>
        <row r="3569">
          <cell r="B3569" t="str">
            <v>OMC_2091</v>
          </cell>
          <cell r="C3569" t="str">
            <v>091 - GCP Jurisdictional O &amp; M Exp Amount</v>
          </cell>
        </row>
        <row r="3570">
          <cell r="B3570" t="str">
            <v>OMC_2092</v>
          </cell>
          <cell r="C3570" t="str">
            <v>092 - GCP Jurisdictional O &amp; M Exp Amount</v>
          </cell>
        </row>
        <row r="3571">
          <cell r="B3571" t="str">
            <v>OMC_2093</v>
          </cell>
          <cell r="C3571" t="str">
            <v>093 - GCP Jurisdictional O &amp; M Exp Amount</v>
          </cell>
        </row>
        <row r="3572">
          <cell r="B3572" t="str">
            <v>OMC_2094</v>
          </cell>
          <cell r="C3572" t="str">
            <v>094 - GCP Jurisdictional O &amp; M Exp Amount</v>
          </cell>
        </row>
        <row r="3573">
          <cell r="B3573" t="str">
            <v>OMC_2095</v>
          </cell>
          <cell r="C3573" t="str">
            <v>095 - GCP Jurisdictional O &amp; M Exp Amount</v>
          </cell>
        </row>
        <row r="3574">
          <cell r="B3574" t="str">
            <v>OMC_2096</v>
          </cell>
          <cell r="C3574" t="str">
            <v>096 - GCP Jurisdictional O &amp; M Exp Amount</v>
          </cell>
        </row>
        <row r="3575">
          <cell r="B3575" t="str">
            <v>OMC_2097</v>
          </cell>
          <cell r="C3575" t="str">
            <v>097 - GCP Jurisdictional O &amp; M Exp Amount</v>
          </cell>
        </row>
        <row r="3576">
          <cell r="B3576" t="str">
            <v>OMC_2098</v>
          </cell>
          <cell r="C3576" t="str">
            <v>098 - GCP Jurisdictional O &amp; M Exp Amount</v>
          </cell>
        </row>
        <row r="3577">
          <cell r="B3577" t="str">
            <v>OMC_2099</v>
          </cell>
          <cell r="C3577" t="str">
            <v>099 - GCP Jurisdictional O &amp; M Exp Amount</v>
          </cell>
        </row>
        <row r="3578">
          <cell r="B3578" t="str">
            <v>OMC_2100</v>
          </cell>
          <cell r="C3578" t="str">
            <v>100 - GCP Jurisdictional O &amp; M Exp Amount</v>
          </cell>
        </row>
        <row r="3579">
          <cell r="B3579" t="str">
            <v>OMC_2101</v>
          </cell>
          <cell r="C3579" t="str">
            <v>101 - GCP Jurisdictional O &amp; M Exp Amount</v>
          </cell>
        </row>
        <row r="3580">
          <cell r="B3580" t="str">
            <v>OMC_2102</v>
          </cell>
          <cell r="C3580" t="str">
            <v>102 - GCP Jurisdictional O &amp; M Exp Amount</v>
          </cell>
        </row>
        <row r="3581">
          <cell r="B3581" t="str">
            <v>OMC_2103</v>
          </cell>
          <cell r="C3581" t="str">
            <v>103 - GCP Jurisdictional O &amp; M Exp Amount</v>
          </cell>
        </row>
        <row r="3582">
          <cell r="B3582" t="str">
            <v>OMC_2104</v>
          </cell>
          <cell r="C3582" t="str">
            <v>104 - GCP Jurisdictional O &amp; M Exp Amount</v>
          </cell>
        </row>
        <row r="3583">
          <cell r="B3583" t="str">
            <v>OMC_2105</v>
          </cell>
          <cell r="C3583" t="str">
            <v>105 - GCP Jurisdictional O &amp; M Exp Amount</v>
          </cell>
        </row>
        <row r="3584">
          <cell r="B3584" t="str">
            <v>OMC_2106</v>
          </cell>
          <cell r="C3584" t="str">
            <v>106 - GCP Jurisdictional O &amp; M Exp Amount</v>
          </cell>
        </row>
        <row r="3585">
          <cell r="B3585" t="str">
            <v>OMC_2107</v>
          </cell>
          <cell r="C3585" t="str">
            <v>107 - GCP Jurisdictional O &amp; M Exp Amount</v>
          </cell>
        </row>
        <row r="3586">
          <cell r="B3586" t="str">
            <v>OMC_2108</v>
          </cell>
          <cell r="C3586" t="str">
            <v>108 - GCP Jurisdictional O &amp; M Exp Amount</v>
          </cell>
        </row>
        <row r="3587">
          <cell r="B3587" t="str">
            <v>OMC_2109</v>
          </cell>
          <cell r="C3587" t="str">
            <v>109 - GCP Jurisdictional O &amp; M Exp Amount</v>
          </cell>
        </row>
        <row r="3588">
          <cell r="B3588" t="str">
            <v>OMC_2110</v>
          </cell>
          <cell r="C3588" t="str">
            <v>110 - GCP Jurisdictional O &amp; M Exp Amount</v>
          </cell>
        </row>
        <row r="3589">
          <cell r="B3589" t="str">
            <v>OMC_2159</v>
          </cell>
          <cell r="C3589" t="str">
            <v>159 - GCP Jurisdictional O &amp; M Exp Amount</v>
          </cell>
        </row>
        <row r="3590">
          <cell r="B3590" t="str">
            <v>OMC_2160</v>
          </cell>
          <cell r="C3590" t="str">
            <v>160 - GCP Jurisdictional O &amp; M Exp Amount</v>
          </cell>
        </row>
        <row r="3591">
          <cell r="B3591" t="str">
            <v>OMC_2162</v>
          </cell>
          <cell r="C3591" t="str">
            <v>162 - GCP Jurisdictional O &amp; M Exp Amount</v>
          </cell>
        </row>
        <row r="3592">
          <cell r="B3592" t="str">
            <v>OMC_2166</v>
          </cell>
          <cell r="C3592" t="str">
            <v>166 - GCP Jurisdictional O &amp; M Exp Amount</v>
          </cell>
        </row>
        <row r="3593">
          <cell r="B3593" t="str">
            <v>OMC_2194</v>
          </cell>
          <cell r="C3593" t="str">
            <v>194 - GCP Jurisdictional O &amp; M Exp Amount</v>
          </cell>
        </row>
        <row r="3594">
          <cell r="B3594" t="str">
            <v>OMC_2195</v>
          </cell>
          <cell r="C3594" t="str">
            <v>195 - GCP Jurisdictional O &amp; M Exp Amount</v>
          </cell>
        </row>
        <row r="3595">
          <cell r="B3595" t="str">
            <v>OMC_2196</v>
          </cell>
          <cell r="C3595" t="str">
            <v>196 - GCP Jurisdictional O &amp; M Exp Amount</v>
          </cell>
        </row>
        <row r="3596">
          <cell r="B3596" t="str">
            <v>OMC_2197</v>
          </cell>
          <cell r="C3596" t="str">
            <v>197 - GCP Jurisdictional O &amp; M Exp Amount</v>
          </cell>
        </row>
        <row r="3597">
          <cell r="B3597" t="str">
            <v>OMC_2198</v>
          </cell>
          <cell r="C3597" t="str">
            <v>198 - GCP Jurisdictional O &amp; M Exp Amount</v>
          </cell>
        </row>
        <row r="3598">
          <cell r="B3598" t="str">
            <v>OMC_2199</v>
          </cell>
          <cell r="C3598" t="str">
            <v>199 - GCP Jurisdictional O &amp; M Exp Amount</v>
          </cell>
        </row>
        <row r="3599">
          <cell r="B3599" t="str">
            <v>OMC_2200</v>
          </cell>
          <cell r="C3599" t="str">
            <v>200 - GCP Jurisdictional O &amp; M Exp Amount</v>
          </cell>
        </row>
        <row r="3600">
          <cell r="B3600" t="str">
            <v>OMC_5083</v>
          </cell>
          <cell r="C3600" t="str">
            <v>083 - GCP Jurisdictional O &amp; M Exp Amount</v>
          </cell>
        </row>
        <row r="3601">
          <cell r="B3601" t="str">
            <v>OMC_5084</v>
          </cell>
          <cell r="C3601" t="str">
            <v>084 - GCP Jurisdictional O &amp; M Exp Amount</v>
          </cell>
        </row>
        <row r="3602">
          <cell r="B3602" t="str">
            <v>OMC_5085</v>
          </cell>
          <cell r="C3602" t="str">
            <v>085 - GCP Jurisdictional O &amp; M Exp Amount</v>
          </cell>
        </row>
        <row r="3603">
          <cell r="B3603" t="str">
            <v>OMC_5086</v>
          </cell>
          <cell r="C3603" t="str">
            <v>086 - GCP Jurisdictional O &amp; M Exp Amount</v>
          </cell>
        </row>
        <row r="3604">
          <cell r="B3604" t="str">
            <v>OMC_5087</v>
          </cell>
          <cell r="C3604" t="str">
            <v>087 - GCP Jurisdictional O &amp; M Exp Amount</v>
          </cell>
        </row>
        <row r="3605">
          <cell r="B3605" t="str">
            <v>OMC_5088</v>
          </cell>
          <cell r="C3605" t="str">
            <v>088 - GCP Jurisdictional O &amp; M Exp Amount</v>
          </cell>
        </row>
        <row r="3606">
          <cell r="B3606" t="str">
            <v>OMC_5089</v>
          </cell>
          <cell r="C3606" t="str">
            <v>089 - GCP Jurisdictional O &amp; M Exp Amount</v>
          </cell>
        </row>
        <row r="3607">
          <cell r="B3607" t="str">
            <v>OMC_5090</v>
          </cell>
          <cell r="C3607" t="str">
            <v>090 - GCP Jurisdictional O &amp; M Exp Amount</v>
          </cell>
        </row>
        <row r="3608">
          <cell r="B3608" t="str">
            <v>OMC_5167</v>
          </cell>
          <cell r="C3608" t="str">
            <v>167 - GCP Jurisdictional O &amp; M Exp Amount</v>
          </cell>
        </row>
        <row r="3609">
          <cell r="B3609" t="str">
            <v>OMC_5169</v>
          </cell>
          <cell r="C3609" t="str">
            <v>169 - GCP Jurisdictional O &amp; M Exp Amount</v>
          </cell>
        </row>
        <row r="3610">
          <cell r="B3610" t="str">
            <v>OMC_5182</v>
          </cell>
          <cell r="C3610" t="str">
            <v>182 - GCP Jurisdictional O &amp; M Exp Amount</v>
          </cell>
        </row>
        <row r="3611">
          <cell r="B3611" t="str">
            <v>OMC_8000</v>
          </cell>
          <cell r="C3611" t="str">
            <v>000 - GCP Jurisdictional O &amp; M Exp Amount</v>
          </cell>
        </row>
        <row r="3612">
          <cell r="B3612" t="str">
            <v>OMC_8130</v>
          </cell>
          <cell r="C3612" t="str">
            <v>130 - GCP Jurisdictional O &amp; M Exp Amount</v>
          </cell>
        </row>
        <row r="3613">
          <cell r="B3613" t="str">
            <v>OMC_8131</v>
          </cell>
          <cell r="C3613" t="str">
            <v>131 - GCP Jurisdictional O &amp; M Exp Amount</v>
          </cell>
        </row>
        <row r="3614">
          <cell r="B3614" t="str">
            <v>OMC_8132</v>
          </cell>
          <cell r="C3614" t="str">
            <v>132 - GCP Jurisdictional O &amp; M Exp Amount</v>
          </cell>
        </row>
        <row r="3615">
          <cell r="B3615" t="str">
            <v>OMC_8133</v>
          </cell>
          <cell r="C3615" t="str">
            <v>133 - GCP Jurisdictional O &amp; M Exp Amount</v>
          </cell>
        </row>
        <row r="3616">
          <cell r="B3616" t="str">
            <v>OMC_8134</v>
          </cell>
          <cell r="C3616" t="str">
            <v>134 - GCP Jurisdictional O &amp; M Exp Amount</v>
          </cell>
        </row>
        <row r="3617">
          <cell r="B3617" t="str">
            <v>OMC_8135</v>
          </cell>
          <cell r="C3617" t="str">
            <v>135 - GCP Jurisdictional O &amp; M Exp Amount</v>
          </cell>
        </row>
        <row r="3618">
          <cell r="B3618" t="str">
            <v>OMC_8136</v>
          </cell>
          <cell r="C3618" t="str">
            <v>136 - GCP Jurisdictional O &amp; M Exp Amount</v>
          </cell>
        </row>
        <row r="3619">
          <cell r="B3619" t="str">
            <v>OMC_8137</v>
          </cell>
          <cell r="C3619" t="str">
            <v>137 - GCP Jurisdictional O &amp; M Exp Amount</v>
          </cell>
        </row>
        <row r="3620">
          <cell r="B3620" t="str">
            <v>OMC_8138</v>
          </cell>
          <cell r="C3620" t="str">
            <v>138 - GCP Jurisdictional O &amp; M Exp Amount</v>
          </cell>
        </row>
        <row r="3621">
          <cell r="B3621" t="str">
            <v>OMC_8139</v>
          </cell>
          <cell r="C3621" t="str">
            <v>139 - GCP Jurisdictional O &amp; M Exp Amount</v>
          </cell>
        </row>
        <row r="3622">
          <cell r="B3622" t="str">
            <v>OMC_8140</v>
          </cell>
          <cell r="C3622" t="str">
            <v>140 - GCP Jurisdictional O &amp; M Exp Amount</v>
          </cell>
        </row>
        <row r="3623">
          <cell r="B3623" t="str">
            <v>OMC_8141</v>
          </cell>
          <cell r="C3623" t="str">
            <v>141 - GCP Jurisdictional O &amp; M Exp Amount</v>
          </cell>
        </row>
        <row r="3624">
          <cell r="B3624" t="str">
            <v>OMC_8142</v>
          </cell>
          <cell r="C3624" t="str">
            <v>142 - GCP Jurisdictional O &amp; M Exp Amount</v>
          </cell>
        </row>
        <row r="3625">
          <cell r="B3625" t="str">
            <v>OMC_8143</v>
          </cell>
          <cell r="C3625" t="str">
            <v>143 - GCP Jurisdictional O &amp; M Exp Amount</v>
          </cell>
        </row>
        <row r="3626">
          <cell r="B3626" t="str">
            <v>OMC_8144</v>
          </cell>
          <cell r="C3626" t="str">
            <v>144 - GCP Jurisdictional O &amp; M Exp Amount</v>
          </cell>
        </row>
        <row r="3627">
          <cell r="B3627" t="str">
            <v>OMC_8145</v>
          </cell>
          <cell r="C3627" t="str">
            <v>145 - GCP Jurisdictional O &amp; M Exp Amount</v>
          </cell>
        </row>
        <row r="3628">
          <cell r="B3628" t="str">
            <v>OMC_8146</v>
          </cell>
          <cell r="C3628" t="str">
            <v>146 - GCP Jurisdictional O &amp; M Exp Amount</v>
          </cell>
        </row>
        <row r="3629">
          <cell r="B3629" t="str">
            <v>OMC_8147</v>
          </cell>
          <cell r="C3629" t="str">
            <v>147 - GCP Jurisdictional O &amp; M Exp Amount</v>
          </cell>
        </row>
        <row r="3630">
          <cell r="B3630" t="str">
            <v>OMC_8148</v>
          </cell>
          <cell r="C3630" t="str">
            <v>148 - GCP Jurisdictional O &amp; M Exp Amount</v>
          </cell>
        </row>
        <row r="3631">
          <cell r="B3631" t="str">
            <v>OMC_8150</v>
          </cell>
          <cell r="C3631" t="str">
            <v>150 - GCP Jurisdictional O &amp; M Exp Amount</v>
          </cell>
        </row>
        <row r="3632">
          <cell r="B3632" t="str">
            <v>OMC_8153</v>
          </cell>
          <cell r="C3632" t="str">
            <v>153 - GCP Jurisdictional O &amp; M Exp Amount</v>
          </cell>
        </row>
        <row r="3633">
          <cell r="B3633" t="str">
            <v>OMC_8154</v>
          </cell>
          <cell r="C3633" t="str">
            <v>154 - GCP Jurisdictional O &amp; M Exp Amount</v>
          </cell>
        </row>
        <row r="3634">
          <cell r="B3634" t="str">
            <v>OMC_8155</v>
          </cell>
          <cell r="C3634" t="str">
            <v>155 - GCP Jurisdictional O &amp; M Exp Amount</v>
          </cell>
        </row>
        <row r="3635">
          <cell r="B3635" t="str">
            <v>OMC_8156</v>
          </cell>
          <cell r="C3635" t="str">
            <v>156 - GCP Jurisdictional O &amp; M Exp Amount</v>
          </cell>
        </row>
        <row r="3636">
          <cell r="B3636" t="str">
            <v>OMC_8157</v>
          </cell>
          <cell r="C3636" t="str">
            <v>157 - GCP Jurisdictional O &amp; M Exp Amount</v>
          </cell>
        </row>
        <row r="3637">
          <cell r="B3637" t="str">
            <v>OMC_8158</v>
          </cell>
          <cell r="C3637" t="str">
            <v>158 - GCP Jurisdictional O &amp; M Exp Amount</v>
          </cell>
        </row>
        <row r="3638">
          <cell r="B3638" t="str">
            <v>OMC_8163</v>
          </cell>
          <cell r="C3638" t="str">
            <v>163 - GCP Jurisdictional O &amp; M Exp Amount</v>
          </cell>
        </row>
        <row r="3639">
          <cell r="B3639" t="str">
            <v>OMC_8164</v>
          </cell>
          <cell r="C3639" t="str">
            <v>164 - GCP Jurisdictional O &amp; M Exp Amount</v>
          </cell>
        </row>
        <row r="3640">
          <cell r="B3640" t="str">
            <v>OMC_8169</v>
          </cell>
          <cell r="C3640" t="str">
            <v>169 - GCP Jurisdictional O &amp; M Exp Amount</v>
          </cell>
        </row>
        <row r="3641">
          <cell r="B3641" t="str">
            <v>OMC_8170</v>
          </cell>
          <cell r="C3641" t="str">
            <v>170 - GCP Jurisdictional O &amp; M Exp Amount</v>
          </cell>
        </row>
        <row r="3642">
          <cell r="B3642" t="str">
            <v>OMC_8171</v>
          </cell>
          <cell r="C3642" t="str">
            <v>171 - GCP Jurisdictional O &amp; M Exp Amount</v>
          </cell>
        </row>
        <row r="3643">
          <cell r="B3643" t="str">
            <v>OMC_8172</v>
          </cell>
          <cell r="C3643" t="str">
            <v>172 - GCP Jurisdictional O &amp; M Exp Amount</v>
          </cell>
        </row>
        <row r="3644">
          <cell r="B3644" t="str">
            <v>OMC_8173</v>
          </cell>
          <cell r="C3644" t="str">
            <v>173 - GCP Jurisdictional O &amp; M Exp Amount</v>
          </cell>
        </row>
        <row r="3645">
          <cell r="B3645" t="str">
            <v>OMC_8174</v>
          </cell>
          <cell r="C3645" t="str">
            <v>174 - GCP Jurisdictional O &amp; M Exp Amount</v>
          </cell>
        </row>
        <row r="3646">
          <cell r="B3646" t="str">
            <v>OMC_8175</v>
          </cell>
          <cell r="C3646" t="str">
            <v>175 - GCP Jurisdictional O &amp; M Exp Amount</v>
          </cell>
        </row>
        <row r="3647">
          <cell r="B3647" t="str">
            <v>OMC_8176</v>
          </cell>
          <cell r="C3647" t="str">
            <v>176 - GCP Jurisdictional O &amp; M Exp Amount</v>
          </cell>
        </row>
        <row r="3648">
          <cell r="B3648" t="str">
            <v>OMC_8177</v>
          </cell>
          <cell r="C3648" t="str">
            <v>177 - GCP Jurisdictional O &amp; M Exp Amount</v>
          </cell>
        </row>
        <row r="3649">
          <cell r="B3649" t="str">
            <v>OMC_8178</v>
          </cell>
          <cell r="C3649" t="str">
            <v>178 - GCP Jurisdictional O &amp; M Exp Amount</v>
          </cell>
        </row>
        <row r="3650">
          <cell r="B3650" t="str">
            <v>OMC_8179</v>
          </cell>
          <cell r="C3650" t="str">
            <v>179 - GCP Jurisdictional O &amp; M Exp Amount</v>
          </cell>
        </row>
        <row r="3651">
          <cell r="B3651" t="str">
            <v>OMC_8180</v>
          </cell>
          <cell r="C3651" t="str">
            <v>180 - GCP Jurisdictional O &amp; M Exp Amount</v>
          </cell>
        </row>
        <row r="3652">
          <cell r="B3652" t="str">
            <v>OMC_8181</v>
          </cell>
          <cell r="C3652" t="str">
            <v>181 - GCP Jurisdictional O &amp; M Exp Amount</v>
          </cell>
        </row>
        <row r="3653">
          <cell r="B3653" t="str">
            <v>OMC_8183</v>
          </cell>
          <cell r="C3653" t="str">
            <v>183 - GCP Jurisdictional O &amp; M Exp Amount</v>
          </cell>
        </row>
        <row r="3654">
          <cell r="B3654" t="str">
            <v>OMC_8185</v>
          </cell>
          <cell r="C3654" t="str">
            <v>185 - GCP Jurisdictional O &amp; M Exp Amount</v>
          </cell>
        </row>
        <row r="3655">
          <cell r="B3655" t="str">
            <v>OMC_8186</v>
          </cell>
          <cell r="C3655" t="str">
            <v>186 - GCP Jurisdictional O &amp; M Exp Amount</v>
          </cell>
        </row>
        <row r="3656">
          <cell r="B3656" t="str">
            <v>OMC_8188</v>
          </cell>
          <cell r="C3656" t="str">
            <v>188 - GCP Jurisdictional O &amp; M Exp Amount</v>
          </cell>
        </row>
        <row r="3657">
          <cell r="B3657" t="str">
            <v>OMC_8189</v>
          </cell>
          <cell r="C3657" t="str">
            <v>189 - GCP Jurisdictional O &amp; M Exp Amount</v>
          </cell>
        </row>
        <row r="3658">
          <cell r="B3658" t="str">
            <v>OMC_8192</v>
          </cell>
          <cell r="C3658" t="str">
            <v>192 - GCP Jurisdictional O &amp; M Exp Amount</v>
          </cell>
        </row>
        <row r="3659">
          <cell r="B3659" t="str">
            <v>OMC_8193</v>
          </cell>
          <cell r="C3659" t="str">
            <v>193 - GCP Jurisdictional O &amp; M Exp Amount</v>
          </cell>
        </row>
        <row r="3660">
          <cell r="B3660" t="str">
            <v>OMD_2000</v>
          </cell>
          <cell r="C3660" t="str">
            <v>000 - Energy Jurisdictional O &amp; M Exp Amount</v>
          </cell>
        </row>
        <row r="3661">
          <cell r="B3661" t="str">
            <v>OMD_2091</v>
          </cell>
          <cell r="C3661" t="str">
            <v>091 - Energy Jurisdictional O &amp; M Exp Amount</v>
          </cell>
        </row>
        <row r="3662">
          <cell r="B3662" t="str">
            <v>OMD_2092</v>
          </cell>
          <cell r="C3662" t="str">
            <v>092 - Energy Jurisdictional O &amp; M Exp Amount</v>
          </cell>
        </row>
        <row r="3663">
          <cell r="B3663" t="str">
            <v>OMD_2093</v>
          </cell>
          <cell r="C3663" t="str">
            <v>093 - Energy Jurisdictional O &amp; M Exp Amount</v>
          </cell>
        </row>
        <row r="3664">
          <cell r="B3664" t="str">
            <v>OMD_2094</v>
          </cell>
          <cell r="C3664" t="str">
            <v>094 - Energy Jurisdictional O &amp; M Exp Amount</v>
          </cell>
        </row>
        <row r="3665">
          <cell r="B3665" t="str">
            <v>OMD_2095</v>
          </cell>
          <cell r="C3665" t="str">
            <v>095 - Energy Jurisdictional O &amp; M Exp Amount</v>
          </cell>
        </row>
        <row r="3666">
          <cell r="B3666" t="str">
            <v>OMD_2096</v>
          </cell>
          <cell r="C3666" t="str">
            <v>096 - Energy Jurisdictional O &amp; M Exp Amount</v>
          </cell>
        </row>
        <row r="3667">
          <cell r="B3667" t="str">
            <v>OMD_2097</v>
          </cell>
          <cell r="C3667" t="str">
            <v>097 - Energy Jurisdictional O &amp; M Exp Amount</v>
          </cell>
        </row>
        <row r="3668">
          <cell r="B3668" t="str">
            <v>OMD_2098</v>
          </cell>
          <cell r="C3668" t="str">
            <v>098 - Energy Jurisdictional O &amp; M Exp Amount</v>
          </cell>
        </row>
        <row r="3669">
          <cell r="B3669" t="str">
            <v>OMD_2099</v>
          </cell>
          <cell r="C3669" t="str">
            <v>099 - Energy Jurisdictional O &amp; M Exp Amount</v>
          </cell>
        </row>
        <row r="3670">
          <cell r="B3670" t="str">
            <v>OMD_2100</v>
          </cell>
          <cell r="C3670" t="str">
            <v>100 - Energy Jurisdictional O &amp; M Exp Amount</v>
          </cell>
        </row>
        <row r="3671">
          <cell r="B3671" t="str">
            <v>OMD_2101</v>
          </cell>
          <cell r="C3671" t="str">
            <v>101 - Energy Jurisdictional O &amp; M Exp Amount</v>
          </cell>
        </row>
        <row r="3672">
          <cell r="B3672" t="str">
            <v>OMD_2102</v>
          </cell>
          <cell r="C3672" t="str">
            <v>102 - Energy Jurisdictional O &amp; M Exp Amount</v>
          </cell>
        </row>
        <row r="3673">
          <cell r="B3673" t="str">
            <v>OMD_2103</v>
          </cell>
          <cell r="C3673" t="str">
            <v>103 - Energy Jurisdictional O &amp; M Exp Amount</v>
          </cell>
        </row>
        <row r="3674">
          <cell r="B3674" t="str">
            <v>OMD_2104</v>
          </cell>
          <cell r="C3674" t="str">
            <v>104 - Energy Jurisdictional O &amp; M Exp Amount</v>
          </cell>
        </row>
        <row r="3675">
          <cell r="B3675" t="str">
            <v>OMD_2105</v>
          </cell>
          <cell r="C3675" t="str">
            <v>105 - Energy Jurisdictional O &amp; M Exp Amount</v>
          </cell>
        </row>
        <row r="3676">
          <cell r="B3676" t="str">
            <v>OMD_2106</v>
          </cell>
          <cell r="C3676" t="str">
            <v>106 - Energy Jurisdictional O &amp; M Exp Amount</v>
          </cell>
        </row>
        <row r="3677">
          <cell r="B3677" t="str">
            <v>OMD_2107</v>
          </cell>
          <cell r="C3677" t="str">
            <v>107 - Energy Jurisdictional O &amp; M Exp Amount</v>
          </cell>
        </row>
        <row r="3678">
          <cell r="B3678" t="str">
            <v>OMD_2108</v>
          </cell>
          <cell r="C3678" t="str">
            <v>108 - Energy Jurisdictional O &amp; M Exp Amount</v>
          </cell>
        </row>
        <row r="3679">
          <cell r="B3679" t="str">
            <v>OMD_2109</v>
          </cell>
          <cell r="C3679" t="str">
            <v>109 - Energy Jurisdictional O &amp; M Exp Amount</v>
          </cell>
        </row>
        <row r="3680">
          <cell r="B3680" t="str">
            <v>OMD_2110</v>
          </cell>
          <cell r="C3680" t="str">
            <v>110 - Energy Jurisdictional O &amp; M Exp Amount</v>
          </cell>
        </row>
        <row r="3681">
          <cell r="B3681" t="str">
            <v>OMD_2159</v>
          </cell>
          <cell r="C3681" t="str">
            <v>159 - Energy Jurisdictional O &amp; M Exp Amount</v>
          </cell>
        </row>
        <row r="3682">
          <cell r="B3682" t="str">
            <v>OMD_2160</v>
          </cell>
          <cell r="C3682" t="str">
            <v>160 - Energy Jurisdictional O &amp; M Exp Amount</v>
          </cell>
        </row>
        <row r="3683">
          <cell r="B3683" t="str">
            <v>OMD_2162</v>
          </cell>
          <cell r="C3683" t="str">
            <v>162 - Energy Jurisdictional O &amp; M Exp Amount</v>
          </cell>
        </row>
        <row r="3684">
          <cell r="B3684" t="str">
            <v>OMD_2166</v>
          </cell>
          <cell r="C3684" t="str">
            <v>166 - Energy Jurisdictional O &amp; M Exp Amount</v>
          </cell>
        </row>
        <row r="3685">
          <cell r="B3685" t="str">
            <v>OMD_2194</v>
          </cell>
          <cell r="C3685" t="str">
            <v>194 - Energy Jurisdictional O &amp; M Exp Amount</v>
          </cell>
        </row>
        <row r="3686">
          <cell r="B3686" t="str">
            <v>OMD_2195</v>
          </cell>
          <cell r="C3686" t="str">
            <v>195 - Energy Jurisdictional O &amp; M Exp Amount</v>
          </cell>
        </row>
        <row r="3687">
          <cell r="B3687" t="str">
            <v>OMD_2196</v>
          </cell>
          <cell r="C3687" t="str">
            <v>196 - Energy Jurisdictional O &amp; M Exp Amount</v>
          </cell>
        </row>
        <row r="3688">
          <cell r="B3688" t="str">
            <v>OMD_2197</v>
          </cell>
          <cell r="C3688" t="str">
            <v>197 - Energy Jurisdictional O &amp; M Exp Amount</v>
          </cell>
        </row>
        <row r="3689">
          <cell r="B3689" t="str">
            <v>OMD_2198</v>
          </cell>
          <cell r="C3689" t="str">
            <v>198 - Energy Jurisdictional O &amp; M Exp Amount</v>
          </cell>
        </row>
        <row r="3690">
          <cell r="B3690" t="str">
            <v>OMD_2199</v>
          </cell>
          <cell r="C3690" t="str">
            <v>199 - Energy Jurisdictional O &amp; M Exp Amount</v>
          </cell>
        </row>
        <row r="3691">
          <cell r="B3691" t="str">
            <v>OMD_2200</v>
          </cell>
          <cell r="C3691" t="str">
            <v>200 - Energy Jurisdictional O &amp; M Exp Amount</v>
          </cell>
        </row>
        <row r="3692">
          <cell r="B3692" t="str">
            <v>OMD_5083</v>
          </cell>
          <cell r="C3692" t="str">
            <v>083 - Energy Jurisdictional O &amp; M Exp Amount</v>
          </cell>
        </row>
        <row r="3693">
          <cell r="B3693" t="str">
            <v>OMD_5084</v>
          </cell>
          <cell r="C3693" t="str">
            <v>084 - Energy Jurisdictional O &amp; M Exp Amount</v>
          </cell>
        </row>
        <row r="3694">
          <cell r="B3694" t="str">
            <v>OMD_5085</v>
          </cell>
          <cell r="C3694" t="str">
            <v>085 - Energy Jurisdictional O &amp; M Exp Amount</v>
          </cell>
        </row>
        <row r="3695">
          <cell r="B3695" t="str">
            <v>OMD_5086</v>
          </cell>
          <cell r="C3695" t="str">
            <v>086 - Energy Jurisdictional O &amp; M Exp Amount</v>
          </cell>
        </row>
        <row r="3696">
          <cell r="B3696" t="str">
            <v>OMD_5087</v>
          </cell>
          <cell r="C3696" t="str">
            <v>087 - Energy Jurisdictional O &amp; M Exp Amount</v>
          </cell>
        </row>
        <row r="3697">
          <cell r="B3697" t="str">
            <v>OMD_5088</v>
          </cell>
          <cell r="C3697" t="str">
            <v>088 - Energy Jurisdictional O &amp; M Exp Amount</v>
          </cell>
        </row>
        <row r="3698">
          <cell r="B3698" t="str">
            <v>OMD_5089</v>
          </cell>
          <cell r="C3698" t="str">
            <v>089 - Energy Jurisdictional O &amp; M Exp Amount</v>
          </cell>
        </row>
        <row r="3699">
          <cell r="B3699" t="str">
            <v>OMD_5090</v>
          </cell>
          <cell r="C3699" t="str">
            <v>090 - Energy Jurisdictional O &amp; M Exp Amount</v>
          </cell>
        </row>
        <row r="3700">
          <cell r="B3700" t="str">
            <v>OMD_5167</v>
          </cell>
          <cell r="C3700" t="str">
            <v>167 - Energy Jurisdictional O &amp; M Exp Amount</v>
          </cell>
        </row>
        <row r="3701">
          <cell r="B3701" t="str">
            <v>OMD_5169</v>
          </cell>
          <cell r="C3701" t="str">
            <v>169 - Energy Jurisdictional O &amp; M Exp Amount</v>
          </cell>
        </row>
        <row r="3702">
          <cell r="B3702" t="str">
            <v>OMD_5182</v>
          </cell>
          <cell r="C3702" t="str">
            <v>182 - Energy Jurisdictional O &amp; M Exp Amount</v>
          </cell>
        </row>
        <row r="3703">
          <cell r="B3703" t="str">
            <v>OMD_8000</v>
          </cell>
          <cell r="C3703" t="str">
            <v>000 - Energy Jurisdictional O &amp; M Exp Amount</v>
          </cell>
        </row>
        <row r="3704">
          <cell r="B3704" t="str">
            <v>OMD_8130</v>
          </cell>
          <cell r="C3704" t="str">
            <v>130 - Energy Jurisdictional O &amp; M Exp Amount</v>
          </cell>
        </row>
        <row r="3705">
          <cell r="B3705" t="str">
            <v>OMD_8131</v>
          </cell>
          <cell r="C3705" t="str">
            <v>131 - Energy Jurisdictional O &amp; M Exp Amount</v>
          </cell>
        </row>
        <row r="3706">
          <cell r="B3706" t="str">
            <v>OMD_8132</v>
          </cell>
          <cell r="C3706" t="str">
            <v>132 - Energy Jurisdictional O &amp; M Exp Amount</v>
          </cell>
        </row>
        <row r="3707">
          <cell r="B3707" t="str">
            <v>OMD_8133</v>
          </cell>
          <cell r="C3707" t="str">
            <v>133 - Energy Jurisdictional O &amp; M Exp Amount</v>
          </cell>
        </row>
        <row r="3708">
          <cell r="B3708" t="str">
            <v>OMD_8134</v>
          </cell>
          <cell r="C3708" t="str">
            <v>134 - Energy Jurisdictional O &amp; M Exp Amount</v>
          </cell>
        </row>
        <row r="3709">
          <cell r="B3709" t="str">
            <v>OMD_8135</v>
          </cell>
          <cell r="C3709" t="str">
            <v>135 - Energy Jurisdictional O &amp; M Exp Amount</v>
          </cell>
        </row>
        <row r="3710">
          <cell r="B3710" t="str">
            <v>OMD_8136</v>
          </cell>
          <cell r="C3710" t="str">
            <v>136 - Energy Jurisdictional O &amp; M Exp Amount</v>
          </cell>
        </row>
        <row r="3711">
          <cell r="B3711" t="str">
            <v>OMD_8137</v>
          </cell>
          <cell r="C3711" t="str">
            <v>137 - Energy Jurisdictional O &amp; M Exp Amount</v>
          </cell>
        </row>
        <row r="3712">
          <cell r="B3712" t="str">
            <v>OMD_8138</v>
          </cell>
          <cell r="C3712" t="str">
            <v>138 - Energy Jurisdictional O &amp; M Exp Amount</v>
          </cell>
        </row>
        <row r="3713">
          <cell r="B3713" t="str">
            <v>OMD_8139</v>
          </cell>
          <cell r="C3713" t="str">
            <v>139 - Energy Jurisdictional O &amp; M Exp Amount</v>
          </cell>
        </row>
        <row r="3714">
          <cell r="B3714" t="str">
            <v>OMD_8140</v>
          </cell>
          <cell r="C3714" t="str">
            <v>140 - Energy Jurisdictional O &amp; M Exp Amount</v>
          </cell>
        </row>
        <row r="3715">
          <cell r="B3715" t="str">
            <v>OMD_8141</v>
          </cell>
          <cell r="C3715" t="str">
            <v>141 - Energy Jurisdictional O &amp; M Exp Amount</v>
          </cell>
        </row>
        <row r="3716">
          <cell r="B3716" t="str">
            <v>OMD_8142</v>
          </cell>
          <cell r="C3716" t="str">
            <v>142 - Energy Jurisdictional O &amp; M Exp Amount</v>
          </cell>
        </row>
        <row r="3717">
          <cell r="B3717" t="str">
            <v>OMD_8143</v>
          </cell>
          <cell r="C3717" t="str">
            <v>143 - Energy Jurisdictional O &amp; M Exp Amount</v>
          </cell>
        </row>
        <row r="3718">
          <cell r="B3718" t="str">
            <v>OMD_8144</v>
          </cell>
          <cell r="C3718" t="str">
            <v>144 - Energy Jurisdictional O &amp; M Exp Amount</v>
          </cell>
        </row>
        <row r="3719">
          <cell r="B3719" t="str">
            <v>OMD_8145</v>
          </cell>
          <cell r="C3719" t="str">
            <v>145 - Energy Jurisdictional O &amp; M Exp Amount</v>
          </cell>
        </row>
        <row r="3720">
          <cell r="B3720" t="str">
            <v>OMD_8146</v>
          </cell>
          <cell r="C3720" t="str">
            <v>146 - Energy Jurisdictional O &amp; M Exp Amount</v>
          </cell>
        </row>
        <row r="3721">
          <cell r="B3721" t="str">
            <v>OMD_8147</v>
          </cell>
          <cell r="C3721" t="str">
            <v>147 - Energy Jurisdictional O &amp; M Exp Amount</v>
          </cell>
        </row>
        <row r="3722">
          <cell r="B3722" t="str">
            <v>OMD_8148</v>
          </cell>
          <cell r="C3722" t="str">
            <v>148 - Energy Jurisdictional O &amp; M Exp Amount</v>
          </cell>
        </row>
        <row r="3723">
          <cell r="B3723" t="str">
            <v>OMD_8150</v>
          </cell>
          <cell r="C3723" t="str">
            <v>150 - Energy Jurisdictional O &amp; M Exp Amount</v>
          </cell>
        </row>
        <row r="3724">
          <cell r="B3724" t="str">
            <v>OMD_8153</v>
          </cell>
          <cell r="C3724" t="str">
            <v>153 - Energy Jurisdictional O &amp; M Exp Amount</v>
          </cell>
        </row>
        <row r="3725">
          <cell r="B3725" t="str">
            <v>OMD_8154</v>
          </cell>
          <cell r="C3725" t="str">
            <v>154 - Energy Jurisdictional O &amp; M Exp Amount</v>
          </cell>
        </row>
        <row r="3726">
          <cell r="B3726" t="str">
            <v>OMD_8155</v>
          </cell>
          <cell r="C3726" t="str">
            <v>155 - Energy Jurisdictional O &amp; M Exp Amount</v>
          </cell>
        </row>
        <row r="3727">
          <cell r="B3727" t="str">
            <v>OMD_8156</v>
          </cell>
          <cell r="C3727" t="str">
            <v>156 - Energy Jurisdictional O &amp; M Exp Amount</v>
          </cell>
        </row>
        <row r="3728">
          <cell r="B3728" t="str">
            <v>OMD_8157</v>
          </cell>
          <cell r="C3728" t="str">
            <v>157 - Energy Jurisdictional O &amp; M Exp Amount</v>
          </cell>
        </row>
        <row r="3729">
          <cell r="B3729" t="str">
            <v>OMD_8158</v>
          </cell>
          <cell r="C3729" t="str">
            <v>158 - Energy Jurisdictional O &amp; M Exp Amount</v>
          </cell>
        </row>
        <row r="3730">
          <cell r="B3730" t="str">
            <v>OMD_8163</v>
          </cell>
          <cell r="C3730" t="str">
            <v>163 - Energy Jurisdictional O &amp; M Exp Amount</v>
          </cell>
        </row>
        <row r="3731">
          <cell r="B3731" t="str">
            <v>OMD_8164</v>
          </cell>
          <cell r="C3731" t="str">
            <v>164 - Energy Jurisdictional O &amp; M Exp Amount</v>
          </cell>
        </row>
        <row r="3732">
          <cell r="B3732" t="str">
            <v>OMD_8169</v>
          </cell>
          <cell r="C3732" t="str">
            <v>169 - Energy Jurisdictional O &amp; M Exp Amount</v>
          </cell>
        </row>
        <row r="3733">
          <cell r="B3733" t="str">
            <v>OMD_8170</v>
          </cell>
          <cell r="C3733" t="str">
            <v>170 - Energy Jurisdictional O &amp; M Exp Amount</v>
          </cell>
        </row>
        <row r="3734">
          <cell r="B3734" t="str">
            <v>OMD_8171</v>
          </cell>
          <cell r="C3734" t="str">
            <v>171 - Energy Jurisdictional O &amp; M Exp Amount</v>
          </cell>
        </row>
        <row r="3735">
          <cell r="B3735" t="str">
            <v>OMD_8172</v>
          </cell>
          <cell r="C3735" t="str">
            <v>172 - Energy Jurisdictional O &amp; M Exp Amount</v>
          </cell>
        </row>
        <row r="3736">
          <cell r="B3736" t="str">
            <v>OMD_8173</v>
          </cell>
          <cell r="C3736" t="str">
            <v>173 - Energy Jurisdictional O &amp; M Exp Amount</v>
          </cell>
        </row>
        <row r="3737">
          <cell r="B3737" t="str">
            <v>OMD_8174</v>
          </cell>
          <cell r="C3737" t="str">
            <v>174 - Energy Jurisdictional O &amp; M Exp Amount</v>
          </cell>
        </row>
        <row r="3738">
          <cell r="B3738" t="str">
            <v>OMD_8175</v>
          </cell>
          <cell r="C3738" t="str">
            <v>175 - Energy Jurisdictional O &amp; M Exp Amount</v>
          </cell>
        </row>
        <row r="3739">
          <cell r="B3739" t="str">
            <v>OMD_8176</v>
          </cell>
          <cell r="C3739" t="str">
            <v>176 - Energy Jurisdictional O &amp; M Exp Amount</v>
          </cell>
        </row>
        <row r="3740">
          <cell r="B3740" t="str">
            <v>OMD_8177</v>
          </cell>
          <cell r="C3740" t="str">
            <v>177 - Energy Jurisdictional O &amp; M Exp Amount</v>
          </cell>
        </row>
        <row r="3741">
          <cell r="B3741" t="str">
            <v>OMD_8178</v>
          </cell>
          <cell r="C3741" t="str">
            <v>178 - Energy Jurisdictional O &amp; M Exp Amount</v>
          </cell>
        </row>
        <row r="3742">
          <cell r="B3742" t="str">
            <v>OMD_8179</v>
          </cell>
          <cell r="C3742" t="str">
            <v>179 - Energy Jurisdictional O &amp; M Exp Amount</v>
          </cell>
        </row>
        <row r="3743">
          <cell r="B3743" t="str">
            <v>OMD_8180</v>
          </cell>
          <cell r="C3743" t="str">
            <v>180 - Energy Jurisdictional O &amp; M Exp Amount</v>
          </cell>
        </row>
        <row r="3744">
          <cell r="B3744" t="str">
            <v>OMD_8181</v>
          </cell>
          <cell r="C3744" t="str">
            <v>181 - Energy Jurisdictional O &amp; M Exp Amount</v>
          </cell>
        </row>
        <row r="3745">
          <cell r="B3745" t="str">
            <v>OMD_8183</v>
          </cell>
          <cell r="C3745" t="str">
            <v>183 - Energy Jurisdictional O &amp; M Exp Amount</v>
          </cell>
        </row>
        <row r="3746">
          <cell r="B3746" t="str">
            <v>OMD_8185</v>
          </cell>
          <cell r="C3746" t="str">
            <v>185 - Energy Jurisdictional O &amp; M Exp Amount</v>
          </cell>
        </row>
        <row r="3747">
          <cell r="B3747" t="str">
            <v>OMD_8186</v>
          </cell>
          <cell r="C3747" t="str">
            <v>186 - Energy Jurisdictional O &amp; M Exp Amount</v>
          </cell>
        </row>
        <row r="3748">
          <cell r="B3748" t="str">
            <v>OMD_8188</v>
          </cell>
          <cell r="C3748" t="str">
            <v>188 - Energy Jurisdictional O &amp; M Exp Amount</v>
          </cell>
        </row>
        <row r="3749">
          <cell r="B3749" t="str">
            <v>OMD_8189</v>
          </cell>
          <cell r="C3749" t="str">
            <v>189 - Energy Jurisdictional O &amp; M Exp Amount</v>
          </cell>
        </row>
        <row r="3750">
          <cell r="B3750" t="str">
            <v>OMD_8192</v>
          </cell>
          <cell r="C3750" t="str">
            <v>192 - Energy Jurisdictional O &amp; M Exp Amount</v>
          </cell>
        </row>
        <row r="3751">
          <cell r="B3751" t="str">
            <v>OMD_8193</v>
          </cell>
          <cell r="C3751" t="str">
            <v>193 - Energy Jurisdictional O &amp; M Exp Amount</v>
          </cell>
        </row>
        <row r="3752">
          <cell r="B3752" t="str">
            <v>OME_2000</v>
          </cell>
          <cell r="C3752" t="str">
            <v>000 - Total Jurisdictional O &amp; M Exp Amount</v>
          </cell>
        </row>
        <row r="3753">
          <cell r="B3753" t="str">
            <v>OME_2091</v>
          </cell>
          <cell r="C3753" t="str">
            <v>091 - Total Jurisdictional O &amp; M Exp Amount</v>
          </cell>
        </row>
        <row r="3754">
          <cell r="B3754" t="str">
            <v>OME_2092</v>
          </cell>
          <cell r="C3754" t="str">
            <v>092 - Total Jurisdictional O &amp; M Exp Amount</v>
          </cell>
        </row>
        <row r="3755">
          <cell r="B3755" t="str">
            <v>OME_2093</v>
          </cell>
          <cell r="C3755" t="str">
            <v>093 - Total Jurisdictional O &amp; M Exp Amount</v>
          </cell>
        </row>
        <row r="3756">
          <cell r="B3756" t="str">
            <v>OME_2094</v>
          </cell>
          <cell r="C3756" t="str">
            <v>094 - Total Jurisdictional O &amp; M Exp Amount</v>
          </cell>
        </row>
        <row r="3757">
          <cell r="B3757" t="str">
            <v>OME_2095</v>
          </cell>
          <cell r="C3757" t="str">
            <v>095 - Total Jurisdictional O &amp; M Exp Amount</v>
          </cell>
        </row>
        <row r="3758">
          <cell r="B3758" t="str">
            <v>OME_2096</v>
          </cell>
          <cell r="C3758" t="str">
            <v>096 - Total Jurisdictional O &amp; M Exp Amount</v>
          </cell>
        </row>
        <row r="3759">
          <cell r="B3759" t="str">
            <v>OME_2097</v>
          </cell>
          <cell r="C3759" t="str">
            <v>097 - Total Jurisdictional O &amp; M Exp Amount</v>
          </cell>
        </row>
        <row r="3760">
          <cell r="B3760" t="str">
            <v>OME_2098</v>
          </cell>
          <cell r="C3760" t="str">
            <v>098 - Total Jurisdictional O &amp; M Exp Amount</v>
          </cell>
        </row>
        <row r="3761">
          <cell r="B3761" t="str">
            <v>OME_2099</v>
          </cell>
          <cell r="C3761" t="str">
            <v>099 - Total Jurisdictional O &amp; M Exp Amount</v>
          </cell>
        </row>
        <row r="3762">
          <cell r="B3762" t="str">
            <v>OME_2100</v>
          </cell>
          <cell r="C3762" t="str">
            <v>100 - Total Jurisdictional O &amp; M Exp Amount</v>
          </cell>
        </row>
        <row r="3763">
          <cell r="B3763" t="str">
            <v>OME_2101</v>
          </cell>
          <cell r="C3763" t="str">
            <v>101 - Total Jurisdictional O &amp; M Exp Amount</v>
          </cell>
        </row>
        <row r="3764">
          <cell r="B3764" t="str">
            <v>OME_2102</v>
          </cell>
          <cell r="C3764" t="str">
            <v>102 - Total Jurisdictional O &amp; M Exp Amount</v>
          </cell>
        </row>
        <row r="3765">
          <cell r="B3765" t="str">
            <v>OME_2103</v>
          </cell>
          <cell r="C3765" t="str">
            <v>103 - Total Jurisdictional O &amp; M Exp Amount</v>
          </cell>
        </row>
        <row r="3766">
          <cell r="B3766" t="str">
            <v>OME_2104</v>
          </cell>
          <cell r="C3766" t="str">
            <v>104 - Total Jurisdictional O &amp; M Exp Amount</v>
          </cell>
        </row>
        <row r="3767">
          <cell r="B3767" t="str">
            <v>OME_2105</v>
          </cell>
          <cell r="C3767" t="str">
            <v>105 - Total Jurisdictional O &amp; M Exp Amount</v>
          </cell>
        </row>
        <row r="3768">
          <cell r="B3768" t="str">
            <v>OME_2106</v>
          </cell>
          <cell r="C3768" t="str">
            <v>106 - Total Jurisdictional O &amp; M Exp Amount</v>
          </cell>
        </row>
        <row r="3769">
          <cell r="B3769" t="str">
            <v>OME_2107</v>
          </cell>
          <cell r="C3769" t="str">
            <v>107 - Total Jurisdictional O &amp; M Exp Amount</v>
          </cell>
        </row>
        <row r="3770">
          <cell r="B3770" t="str">
            <v>OME_2108</v>
          </cell>
          <cell r="C3770" t="str">
            <v>108 - Total Jurisdictional O &amp; M Exp Amount</v>
          </cell>
        </row>
        <row r="3771">
          <cell r="B3771" t="str">
            <v>OME_2109</v>
          </cell>
          <cell r="C3771" t="str">
            <v>109 - Total Jurisdictional O &amp; M Exp Amount</v>
          </cell>
        </row>
        <row r="3772">
          <cell r="B3772" t="str">
            <v>OME_2110</v>
          </cell>
          <cell r="C3772" t="str">
            <v>110 - Total Jurisdictional O &amp; M Exp Amount</v>
          </cell>
        </row>
        <row r="3773">
          <cell r="B3773" t="str">
            <v>OME_2159</v>
          </cell>
          <cell r="C3773" t="str">
            <v>159 - Total Jurisdictional O &amp; M Exp Amount</v>
          </cell>
        </row>
        <row r="3774">
          <cell r="B3774" t="str">
            <v>OME_2160</v>
          </cell>
          <cell r="C3774" t="str">
            <v>160 - Total Jurisdictional O &amp; M Exp Amount</v>
          </cell>
        </row>
        <row r="3775">
          <cell r="B3775" t="str">
            <v>OME_2162</v>
          </cell>
          <cell r="C3775" t="str">
            <v>162 - Total Jurisdictional O &amp; M Exp Amount</v>
          </cell>
        </row>
        <row r="3776">
          <cell r="B3776" t="str">
            <v>OME_2166</v>
          </cell>
          <cell r="C3776" t="str">
            <v>166 - Total Jurisdictional O &amp; M Exp Amount</v>
          </cell>
        </row>
        <row r="3777">
          <cell r="B3777" t="str">
            <v>OME_2194</v>
          </cell>
          <cell r="C3777" t="str">
            <v>194 - Total Jurisdictional O &amp; M Exp Amount</v>
          </cell>
        </row>
        <row r="3778">
          <cell r="B3778" t="str">
            <v>OME_2195</v>
          </cell>
          <cell r="C3778" t="str">
            <v>195 - Total Jurisdictional O &amp; M Exp Amount</v>
          </cell>
        </row>
        <row r="3779">
          <cell r="B3779" t="str">
            <v>OME_2196</v>
          </cell>
          <cell r="C3779" t="str">
            <v>196 - Total Jurisdictional O &amp; M Exp Amount</v>
          </cell>
        </row>
        <row r="3780">
          <cell r="B3780" t="str">
            <v>OME_2197</v>
          </cell>
          <cell r="C3780" t="str">
            <v>197 - Total Jurisdictional O &amp; M Exp Amount</v>
          </cell>
        </row>
        <row r="3781">
          <cell r="B3781" t="str">
            <v>OME_2198</v>
          </cell>
          <cell r="C3781" t="str">
            <v>198 - Total Jurisdictional O &amp; M Exp Amount</v>
          </cell>
        </row>
        <row r="3782">
          <cell r="B3782" t="str">
            <v>OME_2199</v>
          </cell>
          <cell r="C3782" t="str">
            <v>199 - Total Jurisdictional O &amp; M Exp Amount</v>
          </cell>
        </row>
        <row r="3783">
          <cell r="B3783" t="str">
            <v>OME_2200</v>
          </cell>
          <cell r="C3783" t="str">
            <v>200 - Total Jurisdictional O &amp; M Exp Amount</v>
          </cell>
        </row>
        <row r="3784">
          <cell r="B3784" t="str">
            <v>OME_5083</v>
          </cell>
          <cell r="C3784" t="str">
            <v>083 - Total Jurisdictional O &amp; M Exp Amount</v>
          </cell>
        </row>
        <row r="3785">
          <cell r="B3785" t="str">
            <v>OME_5084</v>
          </cell>
          <cell r="C3785" t="str">
            <v>084 - Total Jurisdictional O &amp; M Exp Amount</v>
          </cell>
        </row>
        <row r="3786">
          <cell r="B3786" t="str">
            <v>OME_5085</v>
          </cell>
          <cell r="C3786" t="str">
            <v>085 - Total Jurisdictional O &amp; M Exp Amount</v>
          </cell>
        </row>
        <row r="3787">
          <cell r="B3787" t="str">
            <v>OME_5086</v>
          </cell>
          <cell r="C3787" t="str">
            <v>086 - Total Jurisdictional O &amp; M Exp Amount</v>
          </cell>
        </row>
        <row r="3788">
          <cell r="B3788" t="str">
            <v>OME_5087</v>
          </cell>
          <cell r="C3788" t="str">
            <v>087 - Total Jurisdictional O &amp; M Exp Amount</v>
          </cell>
        </row>
        <row r="3789">
          <cell r="B3789" t="str">
            <v>OME_5088</v>
          </cell>
          <cell r="C3789" t="str">
            <v>088 - Total Jurisdictional O &amp; M Exp Amount</v>
          </cell>
        </row>
        <row r="3790">
          <cell r="B3790" t="str">
            <v>OME_5089</v>
          </cell>
          <cell r="C3790" t="str">
            <v>089 - Total Jurisdictional O &amp; M Exp Amount</v>
          </cell>
        </row>
        <row r="3791">
          <cell r="B3791" t="str">
            <v>OME_5090</v>
          </cell>
          <cell r="C3791" t="str">
            <v>090 - Total Jurisdictional O &amp; M Exp Amount</v>
          </cell>
        </row>
        <row r="3792">
          <cell r="B3792" t="str">
            <v>OME_5167</v>
          </cell>
          <cell r="C3792" t="str">
            <v>167 - Total Jurisdictional O &amp; M Exp Amount</v>
          </cell>
        </row>
        <row r="3793">
          <cell r="B3793" t="str">
            <v>OME_5169</v>
          </cell>
          <cell r="C3793" t="str">
            <v>169 - Total Jurisdictional O &amp; M Exp Amount</v>
          </cell>
        </row>
        <row r="3794">
          <cell r="B3794" t="str">
            <v>OME_5182</v>
          </cell>
          <cell r="C3794" t="str">
            <v>182 - Total Jurisdictional O &amp; M Exp Amount</v>
          </cell>
        </row>
        <row r="3795">
          <cell r="B3795" t="str">
            <v>OME_8000</v>
          </cell>
          <cell r="C3795" t="str">
            <v>000 - Total Jurisdictional O &amp; M Exp Amount</v>
          </cell>
        </row>
        <row r="3796">
          <cell r="B3796" t="str">
            <v>OME_8130</v>
          </cell>
          <cell r="C3796" t="str">
            <v>130 - Total Jurisdictional O &amp; M Exp Amount</v>
          </cell>
        </row>
        <row r="3797">
          <cell r="B3797" t="str">
            <v>OME_8131</v>
          </cell>
          <cell r="C3797" t="str">
            <v>131 - Total Jurisdictional O &amp; M Exp Amount</v>
          </cell>
        </row>
        <row r="3798">
          <cell r="B3798" t="str">
            <v>OME_8132</v>
          </cell>
          <cell r="C3798" t="str">
            <v>132 - Total Jurisdictional O &amp; M Exp Amount</v>
          </cell>
        </row>
        <row r="3799">
          <cell r="B3799" t="str">
            <v>OME_8133</v>
          </cell>
          <cell r="C3799" t="str">
            <v>133 - Total Jurisdictional O &amp; M Exp Amount</v>
          </cell>
        </row>
        <row r="3800">
          <cell r="B3800" t="str">
            <v>OME_8134</v>
          </cell>
          <cell r="C3800" t="str">
            <v>134 - Total Jurisdictional O &amp; M Exp Amount</v>
          </cell>
        </row>
        <row r="3801">
          <cell r="B3801" t="str">
            <v>OME_8135</v>
          </cell>
          <cell r="C3801" t="str">
            <v>135 - Total Jurisdictional O &amp; M Exp Amount</v>
          </cell>
        </row>
        <row r="3802">
          <cell r="B3802" t="str">
            <v>OME_8136</v>
          </cell>
          <cell r="C3802" t="str">
            <v>136 - Total Jurisdictional O &amp; M Exp Amount</v>
          </cell>
        </row>
        <row r="3803">
          <cell r="B3803" t="str">
            <v>OME_8137</v>
          </cell>
          <cell r="C3803" t="str">
            <v>137 - Total Jurisdictional O &amp; M Exp Amount</v>
          </cell>
        </row>
        <row r="3804">
          <cell r="B3804" t="str">
            <v>OME_8138</v>
          </cell>
          <cell r="C3804" t="str">
            <v>138 - Total Jurisdictional O &amp; M Exp Amount</v>
          </cell>
        </row>
        <row r="3805">
          <cell r="B3805" t="str">
            <v>OME_8139</v>
          </cell>
          <cell r="C3805" t="str">
            <v>139 - Total Jurisdictional O &amp; M Exp Amount</v>
          </cell>
        </row>
        <row r="3806">
          <cell r="B3806" t="str">
            <v>OME_8140</v>
          </cell>
          <cell r="C3806" t="str">
            <v>140 - Total Jurisdictional O &amp; M Exp Amount</v>
          </cell>
        </row>
        <row r="3807">
          <cell r="B3807" t="str">
            <v>OME_8141</v>
          </cell>
          <cell r="C3807" t="str">
            <v>141 - Total Jurisdictional O &amp; M Exp Amount</v>
          </cell>
        </row>
        <row r="3808">
          <cell r="B3808" t="str">
            <v>OME_8142</v>
          </cell>
          <cell r="C3808" t="str">
            <v>142 - Total Jurisdictional O &amp; M Exp Amount</v>
          </cell>
        </row>
        <row r="3809">
          <cell r="B3809" t="str">
            <v>OME_8143</v>
          </cell>
          <cell r="C3809" t="str">
            <v>143 - Total Jurisdictional O &amp; M Exp Amount</v>
          </cell>
        </row>
        <row r="3810">
          <cell r="B3810" t="str">
            <v>OME_8144</v>
          </cell>
          <cell r="C3810" t="str">
            <v>144 - Total Jurisdictional O &amp; M Exp Amount</v>
          </cell>
        </row>
        <row r="3811">
          <cell r="B3811" t="str">
            <v>OME_8145</v>
          </cell>
          <cell r="C3811" t="str">
            <v>145 - Total Jurisdictional O &amp; M Exp Amount</v>
          </cell>
        </row>
        <row r="3812">
          <cell r="B3812" t="str">
            <v>OME_8146</v>
          </cell>
          <cell r="C3812" t="str">
            <v>146 - Total Jurisdictional O &amp; M Exp Amount</v>
          </cell>
        </row>
        <row r="3813">
          <cell r="B3813" t="str">
            <v>OME_8147</v>
          </cell>
          <cell r="C3813" t="str">
            <v>147 - Total Jurisdictional O &amp; M Exp Amount</v>
          </cell>
        </row>
        <row r="3814">
          <cell r="B3814" t="str">
            <v>OME_8148</v>
          </cell>
          <cell r="C3814" t="str">
            <v>148 - Total Jurisdictional O &amp; M Exp Amount</v>
          </cell>
        </row>
        <row r="3815">
          <cell r="B3815" t="str">
            <v>OME_8150</v>
          </cell>
          <cell r="C3815" t="str">
            <v>150 - Total Jurisdictional O &amp; M Exp Amount</v>
          </cell>
        </row>
        <row r="3816">
          <cell r="B3816" t="str">
            <v>OME_8153</v>
          </cell>
          <cell r="C3816" t="str">
            <v>153 - Total Jurisdictional O &amp; M Exp Amount</v>
          </cell>
        </row>
        <row r="3817">
          <cell r="B3817" t="str">
            <v>OME_8154</v>
          </cell>
          <cell r="C3817" t="str">
            <v>154 - Total Jurisdictional O &amp; M Exp Amount</v>
          </cell>
        </row>
        <row r="3818">
          <cell r="B3818" t="str">
            <v>OME_8155</v>
          </cell>
          <cell r="C3818" t="str">
            <v>155 - Total Jurisdictional O &amp; M Exp Amount</v>
          </cell>
        </row>
        <row r="3819">
          <cell r="B3819" t="str">
            <v>OME_8156</v>
          </cell>
          <cell r="C3819" t="str">
            <v>156 - Total Jurisdictional O &amp; M Exp Amount</v>
          </cell>
        </row>
        <row r="3820">
          <cell r="B3820" t="str">
            <v>OME_8157</v>
          </cell>
          <cell r="C3820" t="str">
            <v>157 - Total Jurisdictional O &amp; M Exp Amount</v>
          </cell>
        </row>
        <row r="3821">
          <cell r="B3821" t="str">
            <v>OME_8158</v>
          </cell>
          <cell r="C3821" t="str">
            <v>158 - Total Jurisdictional O &amp; M Exp Amount</v>
          </cell>
        </row>
        <row r="3822">
          <cell r="B3822" t="str">
            <v>OME_8163</v>
          </cell>
          <cell r="C3822" t="str">
            <v>163 - Total Jurisdictional O &amp; M Exp Amount</v>
          </cell>
        </row>
        <row r="3823">
          <cell r="B3823" t="str">
            <v>OME_8164</v>
          </cell>
          <cell r="C3823" t="str">
            <v>164 - Total Jurisdictional O &amp; M Exp Amount</v>
          </cell>
        </row>
        <row r="3824">
          <cell r="B3824" t="str">
            <v>OME_8169</v>
          </cell>
          <cell r="C3824" t="str">
            <v>169 - Total Jurisdictional O &amp; M Exp Amount</v>
          </cell>
        </row>
        <row r="3825">
          <cell r="B3825" t="str">
            <v>OME_8170</v>
          </cell>
          <cell r="C3825" t="str">
            <v>170 - Total Jurisdictional O &amp; M Exp Amount</v>
          </cell>
        </row>
        <row r="3826">
          <cell r="B3826" t="str">
            <v>OME_8171</v>
          </cell>
          <cell r="C3826" t="str">
            <v>171 - Total Jurisdictional O &amp; M Exp Amount</v>
          </cell>
        </row>
        <row r="3827">
          <cell r="B3827" t="str">
            <v>OME_8172</v>
          </cell>
          <cell r="C3827" t="str">
            <v>172 - Total Jurisdictional O &amp; M Exp Amount</v>
          </cell>
        </row>
        <row r="3828">
          <cell r="B3828" t="str">
            <v>OME_8173</v>
          </cell>
          <cell r="C3828" t="str">
            <v>173 - Total Jurisdictional O &amp; M Exp Amount</v>
          </cell>
        </row>
        <row r="3829">
          <cell r="B3829" t="str">
            <v>OME_8174</v>
          </cell>
          <cell r="C3829" t="str">
            <v>174 - Total Jurisdictional O &amp; M Exp Amount</v>
          </cell>
        </row>
        <row r="3830">
          <cell r="B3830" t="str">
            <v>OME_8175</v>
          </cell>
          <cell r="C3830" t="str">
            <v>175 - Total Jurisdictional O &amp; M Exp Amount</v>
          </cell>
        </row>
        <row r="3831">
          <cell r="B3831" t="str">
            <v>OME_8176</v>
          </cell>
          <cell r="C3831" t="str">
            <v>176 - Total Jurisdictional O &amp; M Exp Amount</v>
          </cell>
        </row>
        <row r="3832">
          <cell r="B3832" t="str">
            <v>OME_8177</v>
          </cell>
          <cell r="C3832" t="str">
            <v>177 - Total Jurisdictional O &amp; M Exp Amount</v>
          </cell>
        </row>
        <row r="3833">
          <cell r="B3833" t="str">
            <v>OME_8178</v>
          </cell>
          <cell r="C3833" t="str">
            <v>178 - Total Jurisdictional O &amp; M Exp Amount</v>
          </cell>
        </row>
        <row r="3834">
          <cell r="B3834" t="str">
            <v>OME_8179</v>
          </cell>
          <cell r="C3834" t="str">
            <v>179 - Total Jurisdictional O &amp; M Exp Amount</v>
          </cell>
        </row>
        <row r="3835">
          <cell r="B3835" t="str">
            <v>OME_8180</v>
          </cell>
          <cell r="C3835" t="str">
            <v>180 - Total Jurisdictional O &amp; M Exp Amount</v>
          </cell>
        </row>
        <row r="3836">
          <cell r="B3836" t="str">
            <v>OME_8181</v>
          </cell>
          <cell r="C3836" t="str">
            <v>181 - Total Jurisdictional O &amp; M Exp Amount</v>
          </cell>
        </row>
        <row r="3837">
          <cell r="B3837" t="str">
            <v>OME_8183</v>
          </cell>
          <cell r="C3837" t="str">
            <v>183 - Total Jurisdictional O &amp; M Exp Amount</v>
          </cell>
        </row>
        <row r="3838">
          <cell r="B3838" t="str">
            <v>OME_8185</v>
          </cell>
          <cell r="C3838" t="str">
            <v>185 - Total Jurisdictional O &amp; M Exp Amount</v>
          </cell>
        </row>
        <row r="3839">
          <cell r="B3839" t="str">
            <v>OME_8186</v>
          </cell>
          <cell r="C3839" t="str">
            <v>186 - Total Jurisdictional O &amp; M Exp Amount</v>
          </cell>
        </row>
        <row r="3840">
          <cell r="B3840" t="str">
            <v>OME_8188</v>
          </cell>
          <cell r="C3840" t="str">
            <v>188 - Total Jurisdictional O &amp; M Exp Amount</v>
          </cell>
        </row>
        <row r="3841">
          <cell r="B3841" t="str">
            <v>OME_8189</v>
          </cell>
          <cell r="C3841" t="str">
            <v>189 - Total Jurisdictional O &amp; M Exp Amount</v>
          </cell>
        </row>
        <row r="3842">
          <cell r="B3842" t="str">
            <v>OME_8192</v>
          </cell>
          <cell r="C3842" t="str">
            <v>192 - Total Jurisdictional O &amp; M Exp Amount</v>
          </cell>
        </row>
        <row r="3843">
          <cell r="B3843" t="str">
            <v>OME_8193</v>
          </cell>
          <cell r="C3843" t="str">
            <v>193 - Total Jurisdictional O &amp; M Exp Amount</v>
          </cell>
        </row>
        <row r="3844">
          <cell r="B3844" t="str">
            <v>ONC_9FAC</v>
          </cell>
          <cell r="C3844" t="str">
            <v>ON Peak Cost Factor</v>
          </cell>
        </row>
        <row r="3845">
          <cell r="B3845" t="str">
            <v>ONG_9FAC</v>
          </cell>
          <cell r="C3845" t="str">
            <v>ON Peak Generation Factor</v>
          </cell>
        </row>
        <row r="3846">
          <cell r="B3846" t="str">
            <v>OUD_9001</v>
          </cell>
          <cell r="C3846" t="str">
            <v>FMPA - OFF Peak Over/Under Recovery (w/ Dist Loss)</v>
          </cell>
        </row>
        <row r="3847">
          <cell r="B3847" t="str">
            <v>OUD_9002</v>
          </cell>
          <cell r="C3847" t="str">
            <v>FKEC - OFF Peak Over/Under Recovery (w/ Dist Loss)</v>
          </cell>
        </row>
        <row r="3848">
          <cell r="B3848" t="str">
            <v>OUD_9003</v>
          </cell>
          <cell r="C3848" t="str">
            <v>CKW - OFF Peak Over/Under Recovery (w/ Dist Loss)</v>
          </cell>
        </row>
        <row r="3849">
          <cell r="B3849" t="str">
            <v>OUD_9004</v>
          </cell>
          <cell r="C3849" t="str">
            <v>MD - OFF Peak Over/Under Recovery (w/ Dist Loss)</v>
          </cell>
        </row>
        <row r="3850">
          <cell r="B3850" t="str">
            <v>OUD_9005</v>
          </cell>
          <cell r="C3850" t="str">
            <v>LEE - OFF Peak Over/Under Recovery (w/ Dist Loss)</v>
          </cell>
        </row>
        <row r="3851">
          <cell r="B3851" t="str">
            <v>OUD_9101</v>
          </cell>
          <cell r="C3851" t="str">
            <v>FMPA - ON Peak Over/Under Recovery (w/ Dist Loss)</v>
          </cell>
        </row>
        <row r="3852">
          <cell r="B3852" t="str">
            <v>OUD_9102</v>
          </cell>
          <cell r="C3852" t="str">
            <v>FKEC - ON Peak Over/Under Recovery (w/ Dist Loss)</v>
          </cell>
        </row>
        <row r="3853">
          <cell r="B3853" t="str">
            <v>OUD_9103</v>
          </cell>
          <cell r="C3853" t="str">
            <v>CKW - ON Peak Over/Under Recovery (w/ Dist Loss)</v>
          </cell>
        </row>
        <row r="3854">
          <cell r="B3854" t="str">
            <v>OUD_9104</v>
          </cell>
          <cell r="C3854" t="str">
            <v>MD - ON Peak Over/Under Recovery (w/ Dist Loss)</v>
          </cell>
        </row>
        <row r="3855">
          <cell r="B3855" t="str">
            <v>OUD_9105</v>
          </cell>
          <cell r="C3855" t="str">
            <v>LEE - ON Peak Over/Under Recovery (w/ Dist Loss)</v>
          </cell>
        </row>
        <row r="3856">
          <cell r="B3856" t="str">
            <v>OUT_9001</v>
          </cell>
          <cell r="C3856" t="str">
            <v>FMPA - OFF Peak Over/Under Recovery (w/ Trans Loss)</v>
          </cell>
        </row>
        <row r="3857">
          <cell r="B3857" t="str">
            <v>OUT_9002</v>
          </cell>
          <cell r="C3857" t="str">
            <v>FKEC - OFF Peak Over/Under Recovery (w/ Trans Loss)</v>
          </cell>
        </row>
        <row r="3858">
          <cell r="B3858" t="str">
            <v>OUT_9003</v>
          </cell>
          <cell r="C3858" t="str">
            <v>CKW - OFF Peak Over/Under Recovery (w/ Trans Loss)</v>
          </cell>
        </row>
        <row r="3859">
          <cell r="B3859" t="str">
            <v>OUT_9004</v>
          </cell>
          <cell r="C3859" t="str">
            <v>MD - OFF Peak Over/Under Recovery (w/ Trans Loss)</v>
          </cell>
        </row>
        <row r="3860">
          <cell r="B3860" t="str">
            <v>OUT_9005</v>
          </cell>
          <cell r="C3860" t="str">
            <v>LEE - OFF Peak Over/Under Recovery (w/ Trans Loss)</v>
          </cell>
        </row>
        <row r="3861">
          <cell r="B3861" t="str">
            <v>OUT_9101</v>
          </cell>
          <cell r="C3861" t="str">
            <v>FMPA - ON Peak Over/Under Recovery (w/ Trans Loss)</v>
          </cell>
        </row>
        <row r="3862">
          <cell r="B3862" t="str">
            <v>OUT_9102</v>
          </cell>
          <cell r="C3862" t="str">
            <v>FKEC - ON Peak Over/Under Recovery (w/ Trans Loss)</v>
          </cell>
        </row>
        <row r="3863">
          <cell r="B3863" t="str">
            <v>OUT_9103</v>
          </cell>
          <cell r="C3863" t="str">
            <v>CKW - ON Peak Over/Under Recovery (w/ Trans Loss)</v>
          </cell>
        </row>
        <row r="3864">
          <cell r="B3864" t="str">
            <v>OUT_9104</v>
          </cell>
          <cell r="C3864" t="str">
            <v>MD - ON Peak Over/Under Recovery (w/ Trans Loss)</v>
          </cell>
        </row>
        <row r="3865">
          <cell r="B3865" t="str">
            <v>OUT_9105</v>
          </cell>
          <cell r="C3865" t="str">
            <v>LEE - ON Peak Over/Under Recovery (w/ Trans Loss)</v>
          </cell>
        </row>
        <row r="3866">
          <cell r="B3866" t="str">
            <v>PEN_2000</v>
          </cell>
          <cell r="C3866" t="str">
            <v>000 - Pension and Welfare</v>
          </cell>
        </row>
        <row r="3867">
          <cell r="B3867" t="str">
            <v>PEN_2091</v>
          </cell>
          <cell r="C3867" t="str">
            <v>Pension and Welfare Expenses</v>
          </cell>
        </row>
        <row r="3868">
          <cell r="B3868" t="str">
            <v>PEN_2092</v>
          </cell>
          <cell r="C3868" t="str">
            <v>Pension and Welfare Expenses</v>
          </cell>
        </row>
        <row r="3869">
          <cell r="B3869" t="str">
            <v>PEN_2093</v>
          </cell>
          <cell r="C3869" t="str">
            <v>Pension and Welfare Expenses</v>
          </cell>
        </row>
        <row r="3870">
          <cell r="B3870" t="str">
            <v>PEN_2094</v>
          </cell>
          <cell r="C3870" t="str">
            <v>Pension and Welfare Expenses</v>
          </cell>
        </row>
        <row r="3871">
          <cell r="B3871" t="str">
            <v>PEN_2095</v>
          </cell>
          <cell r="C3871" t="str">
            <v>Pension and Welfare Expenses</v>
          </cell>
        </row>
        <row r="3872">
          <cell r="B3872" t="str">
            <v>PEN_2096</v>
          </cell>
          <cell r="C3872" t="str">
            <v>Pension and Welfare Expenses</v>
          </cell>
        </row>
        <row r="3873">
          <cell r="B3873" t="str">
            <v>PEN_2097</v>
          </cell>
          <cell r="C3873" t="str">
            <v>Pension and Welfare Expenses</v>
          </cell>
        </row>
        <row r="3874">
          <cell r="B3874" t="str">
            <v>PEN_2098</v>
          </cell>
          <cell r="C3874" t="str">
            <v>Pension and Welfare Expenses</v>
          </cell>
        </row>
        <row r="3875">
          <cell r="B3875" t="str">
            <v>PEN_2099</v>
          </cell>
          <cell r="C3875" t="str">
            <v>Pension and Welfare Expenses</v>
          </cell>
        </row>
        <row r="3876">
          <cell r="B3876" t="str">
            <v>PEN_2100</v>
          </cell>
          <cell r="C3876" t="str">
            <v>Pension and Welfare Expenses</v>
          </cell>
        </row>
        <row r="3877">
          <cell r="B3877" t="str">
            <v>PEN_2101</v>
          </cell>
          <cell r="C3877" t="str">
            <v>Pension and Welfare Expenses</v>
          </cell>
        </row>
        <row r="3878">
          <cell r="B3878" t="str">
            <v>PEN_2102</v>
          </cell>
          <cell r="C3878" t="str">
            <v>Pension and Welfare Expenses</v>
          </cell>
        </row>
        <row r="3879">
          <cell r="B3879" t="str">
            <v>PEN_2103</v>
          </cell>
          <cell r="C3879" t="str">
            <v>Pension and Welfare Expenses</v>
          </cell>
        </row>
        <row r="3880">
          <cell r="B3880" t="str">
            <v>PEN_2104</v>
          </cell>
          <cell r="C3880" t="str">
            <v>Pension and Welfare Expenses</v>
          </cell>
        </row>
        <row r="3881">
          <cell r="B3881" t="str">
            <v>PEN_2105</v>
          </cell>
          <cell r="C3881" t="str">
            <v>Pension and Welfare Expenses</v>
          </cell>
        </row>
        <row r="3882">
          <cell r="B3882" t="str">
            <v>PEN_2106</v>
          </cell>
          <cell r="C3882" t="str">
            <v>Pension and Welfare Expenses</v>
          </cell>
        </row>
        <row r="3883">
          <cell r="B3883" t="str">
            <v>PEN_2107</v>
          </cell>
          <cell r="C3883" t="str">
            <v>Pension and Welfare Expenses</v>
          </cell>
        </row>
        <row r="3884">
          <cell r="B3884" t="str">
            <v>PEN_2108</v>
          </cell>
          <cell r="C3884" t="str">
            <v>Pension and Welfare Expenses</v>
          </cell>
        </row>
        <row r="3885">
          <cell r="B3885" t="str">
            <v>PEN_2109</v>
          </cell>
          <cell r="C3885" t="str">
            <v>Pension and Welfare Expenses</v>
          </cell>
        </row>
        <row r="3886">
          <cell r="B3886" t="str">
            <v>PEN_2110</v>
          </cell>
          <cell r="C3886" t="str">
            <v>Pension and Welfare Expenses</v>
          </cell>
        </row>
        <row r="3887">
          <cell r="B3887" t="str">
            <v>PEN_2159</v>
          </cell>
          <cell r="C3887" t="str">
            <v>Pension and Welfare Expenses</v>
          </cell>
        </row>
        <row r="3888">
          <cell r="B3888" t="str">
            <v>PEN_2160</v>
          </cell>
          <cell r="C3888" t="str">
            <v>Pension and Welfare Expenses</v>
          </cell>
        </row>
        <row r="3889">
          <cell r="B3889" t="str">
            <v>PEN_2161</v>
          </cell>
          <cell r="C3889" t="str">
            <v>Pension and Welfare Expenses</v>
          </cell>
        </row>
        <row r="3890">
          <cell r="B3890" t="str">
            <v>PEN_2162</v>
          </cell>
          <cell r="C3890" t="str">
            <v>Pension and Welfare</v>
          </cell>
        </row>
        <row r="3891">
          <cell r="B3891" t="str">
            <v>PEN_2165</v>
          </cell>
          <cell r="C3891" t="str">
            <v>165 - Pension and Welfare</v>
          </cell>
        </row>
        <row r="3892">
          <cell r="B3892" t="str">
            <v>PEN_2166</v>
          </cell>
          <cell r="C3892" t="str">
            <v>166 - Pension and Welfare</v>
          </cell>
        </row>
        <row r="3893">
          <cell r="B3893" t="str">
            <v>PEN_2194</v>
          </cell>
          <cell r="C3893" t="str">
            <v>194 - Pension and Welfare</v>
          </cell>
        </row>
        <row r="3894">
          <cell r="B3894" t="str">
            <v>PEN_2195</v>
          </cell>
          <cell r="C3894" t="str">
            <v>195 - Pension and Welfare</v>
          </cell>
        </row>
        <row r="3895">
          <cell r="B3895" t="str">
            <v>PEN_2196</v>
          </cell>
          <cell r="C3895" t="str">
            <v>196 - Pension and Welfare</v>
          </cell>
        </row>
        <row r="3896">
          <cell r="B3896" t="str">
            <v>PEN_2197</v>
          </cell>
          <cell r="C3896" t="str">
            <v>197 - Pension and Welfare</v>
          </cell>
        </row>
        <row r="3897">
          <cell r="B3897" t="str">
            <v>PEN_2198</v>
          </cell>
          <cell r="C3897" t="str">
            <v>198 - Pension and Welfare</v>
          </cell>
        </row>
        <row r="3898">
          <cell r="B3898" t="str">
            <v>PEN_2199</v>
          </cell>
          <cell r="C3898" t="str">
            <v>199 - Pension and Welfare</v>
          </cell>
        </row>
        <row r="3899">
          <cell r="B3899" t="str">
            <v>PEN_2200</v>
          </cell>
          <cell r="C3899" t="str">
            <v>200 - Pension and Welfare</v>
          </cell>
        </row>
        <row r="3900">
          <cell r="B3900" t="str">
            <v>PEN_5167</v>
          </cell>
          <cell r="C3900" t="str">
            <v>167 - Pension and Welfare</v>
          </cell>
        </row>
        <row r="3901">
          <cell r="B3901" t="str">
            <v>PEN_5169</v>
          </cell>
          <cell r="C3901" t="str">
            <v>169 - Pension and Welfare</v>
          </cell>
        </row>
        <row r="3902">
          <cell r="B3902" t="str">
            <v>PEN_5182</v>
          </cell>
          <cell r="C3902" t="str">
            <v>182 - Pension and Welfare</v>
          </cell>
        </row>
        <row r="3903">
          <cell r="B3903" t="str">
            <v>PEN_8000</v>
          </cell>
          <cell r="C3903" t="str">
            <v>000 - Pension and Welfare</v>
          </cell>
        </row>
        <row r="3904">
          <cell r="B3904" t="str">
            <v>PEN_8130</v>
          </cell>
          <cell r="C3904" t="str">
            <v>130 - Pension and Welfare</v>
          </cell>
        </row>
        <row r="3905">
          <cell r="B3905" t="str">
            <v>PEN_8134</v>
          </cell>
          <cell r="C3905" t="str">
            <v>134 - Pension and Welfare</v>
          </cell>
        </row>
        <row r="3906">
          <cell r="B3906" t="str">
            <v>PEN_8163</v>
          </cell>
          <cell r="C3906" t="str">
            <v>163 - Pension and Welfare</v>
          </cell>
        </row>
        <row r="3907">
          <cell r="B3907" t="str">
            <v>PEN_8164</v>
          </cell>
          <cell r="C3907" t="str">
            <v>164 - Pension and Welfare</v>
          </cell>
        </row>
        <row r="3908">
          <cell r="B3908" t="str">
            <v>PEN_8169</v>
          </cell>
          <cell r="C3908" t="str">
            <v>169 - Pension and Welfare</v>
          </cell>
        </row>
        <row r="3909">
          <cell r="B3909" t="str">
            <v>PEN_8170</v>
          </cell>
          <cell r="C3909" t="str">
            <v>170 - Pension and Welfare</v>
          </cell>
        </row>
        <row r="3910">
          <cell r="B3910" t="str">
            <v>PEN_8171</v>
          </cell>
          <cell r="C3910" t="str">
            <v>171 - Pension and Welfare</v>
          </cell>
        </row>
        <row r="3911">
          <cell r="B3911" t="str">
            <v>PEN_8172</v>
          </cell>
          <cell r="C3911" t="str">
            <v>172 - Pension and Welfare</v>
          </cell>
        </row>
        <row r="3912">
          <cell r="B3912" t="str">
            <v>PEN_8173</v>
          </cell>
          <cell r="C3912" t="str">
            <v>173 - Pension and Welfare</v>
          </cell>
        </row>
        <row r="3913">
          <cell r="B3913" t="str">
            <v>PEN_8174</v>
          </cell>
          <cell r="C3913" t="str">
            <v>174 - Pension and Welfare</v>
          </cell>
        </row>
        <row r="3914">
          <cell r="B3914" t="str">
            <v>PEN_8175</v>
          </cell>
          <cell r="C3914" t="str">
            <v>175 - Pension and Welfare</v>
          </cell>
        </row>
        <row r="3915">
          <cell r="B3915" t="str">
            <v>PEN_8176</v>
          </cell>
          <cell r="C3915" t="str">
            <v>176 - Pension and Welfare</v>
          </cell>
        </row>
        <row r="3916">
          <cell r="B3916" t="str">
            <v>PEN_8177</v>
          </cell>
          <cell r="C3916" t="str">
            <v>177 - Pension and Welfare</v>
          </cell>
        </row>
        <row r="3917">
          <cell r="B3917" t="str">
            <v>PEN_8178</v>
          </cell>
          <cell r="C3917" t="str">
            <v>178 - Pension and Welfare</v>
          </cell>
        </row>
        <row r="3918">
          <cell r="B3918" t="str">
            <v>PEN_8179</v>
          </cell>
          <cell r="C3918" t="str">
            <v>179 - Pension and Welfare</v>
          </cell>
        </row>
        <row r="3919">
          <cell r="B3919" t="str">
            <v>PEN_8180</v>
          </cell>
          <cell r="C3919" t="str">
            <v>180 - Pension and Welfare</v>
          </cell>
        </row>
        <row r="3920">
          <cell r="B3920" t="str">
            <v>PEN_8181</v>
          </cell>
          <cell r="C3920" t="str">
            <v>181 - Pension and Welfare</v>
          </cell>
        </row>
        <row r="3921">
          <cell r="B3921" t="str">
            <v>PEN_8183</v>
          </cell>
          <cell r="C3921" t="str">
            <v>183 - Pension and Welfare</v>
          </cell>
        </row>
        <row r="3922">
          <cell r="B3922" t="str">
            <v>PEN_8185</v>
          </cell>
          <cell r="C3922" t="str">
            <v>185 - Pension and Welfare</v>
          </cell>
        </row>
        <row r="3923">
          <cell r="B3923" t="str">
            <v>PEN_8186</v>
          </cell>
          <cell r="C3923" t="str">
            <v>186 - Pension and Welfare</v>
          </cell>
        </row>
        <row r="3924">
          <cell r="B3924" t="str">
            <v>PEN_8188</v>
          </cell>
          <cell r="C3924" t="str">
            <v>188 - Pension and Welfare</v>
          </cell>
        </row>
        <row r="3925">
          <cell r="B3925" t="str">
            <v>PEN_8189</v>
          </cell>
          <cell r="C3925" t="str">
            <v>189 - Pension and Welfare</v>
          </cell>
        </row>
        <row r="3926">
          <cell r="B3926" t="str">
            <v>PEN_8192</v>
          </cell>
          <cell r="C3926" t="str">
            <v>192 - Pension and Welfare</v>
          </cell>
        </row>
        <row r="3927">
          <cell r="B3927" t="str">
            <v>PEN_8193</v>
          </cell>
          <cell r="C3927" t="str">
            <v>193 - Pension and Welfare</v>
          </cell>
        </row>
        <row r="3928">
          <cell r="B3928" t="str">
            <v>PIF_2MON</v>
          </cell>
          <cell r="C3928" t="str">
            <v>GPIF Net Amount Monthly</v>
          </cell>
        </row>
        <row r="3929">
          <cell r="B3929" t="str">
            <v>PIF_2NET</v>
          </cell>
          <cell r="C3929" t="str">
            <v>GPIF Net of RAF</v>
          </cell>
        </row>
        <row r="3930">
          <cell r="B3930" t="str">
            <v>PIF_4FEE</v>
          </cell>
          <cell r="C3930" t="str">
            <v>GPIF Regulatory Assessment Fee (RAF)</v>
          </cell>
        </row>
        <row r="3931">
          <cell r="B3931" t="str">
            <v>PIF_4GRS</v>
          </cell>
          <cell r="C3931" t="str">
            <v>Gross General Performance Incentive Amount</v>
          </cell>
        </row>
        <row r="3932">
          <cell r="B3932" t="str">
            <v>PIF_4MON</v>
          </cell>
          <cell r="C3932" t="str">
            <v>GPIF Net Amount Monthly</v>
          </cell>
        </row>
        <row r="3933">
          <cell r="B3933" t="str">
            <v>PIF_4NET</v>
          </cell>
          <cell r="C3933" t="str">
            <v>GPIF Net of RAF</v>
          </cell>
        </row>
        <row r="3934">
          <cell r="B3934" t="str">
            <v>PIF_5MON</v>
          </cell>
          <cell r="C3934" t="str">
            <v>GPIF Net Amount Monthly</v>
          </cell>
        </row>
        <row r="3935">
          <cell r="B3935" t="str">
            <v>PIF_5NET</v>
          </cell>
          <cell r="C3935" t="str">
            <v>GPIF Net of RAF</v>
          </cell>
        </row>
        <row r="3936">
          <cell r="B3936" t="str">
            <v>PIF_8MON</v>
          </cell>
          <cell r="C3936" t="str">
            <v>GPIF Net Amount Monthly</v>
          </cell>
        </row>
        <row r="3937">
          <cell r="B3937" t="str">
            <v>PIF_8NET</v>
          </cell>
          <cell r="C3937" t="str">
            <v>GPIF Net of RAF</v>
          </cell>
        </row>
        <row r="3938">
          <cell r="B3938" t="str">
            <v>PMD_9001</v>
          </cell>
          <cell r="C3938" t="str">
            <v>FMPA - Off Peak Adjustments for Prior Month w/ Dist Loss</v>
          </cell>
        </row>
        <row r="3939">
          <cell r="B3939" t="str">
            <v>PMD_9002</v>
          </cell>
          <cell r="C3939" t="str">
            <v>FKEC - Off Peak Adjustments for Prior Month w/ Dist Loss</v>
          </cell>
        </row>
        <row r="3940">
          <cell r="B3940" t="str">
            <v>PMD_9003</v>
          </cell>
          <cell r="C3940" t="str">
            <v>CKW - Off Peak Adjustments for Prior Month w/ Dist Loss</v>
          </cell>
        </row>
        <row r="3941">
          <cell r="B3941" t="str">
            <v>PMD_9004</v>
          </cell>
          <cell r="C3941" t="str">
            <v>MD - Off Peak Adjustments for Prior Month w/ Dist Loss</v>
          </cell>
        </row>
        <row r="3942">
          <cell r="B3942" t="str">
            <v>PMD_9005</v>
          </cell>
          <cell r="C3942" t="str">
            <v>LEE - Off Peak Adjustments for Prior Month w/ Dist Loss</v>
          </cell>
        </row>
        <row r="3943">
          <cell r="B3943" t="str">
            <v>PMD_9101</v>
          </cell>
          <cell r="C3943" t="str">
            <v>FMPA - On Peak Adjustments for Prior Month w/ Dist Loss</v>
          </cell>
        </row>
        <row r="3944">
          <cell r="B3944" t="str">
            <v>PMD_9102</v>
          </cell>
          <cell r="C3944" t="str">
            <v>FKEC - On Peak Adjustments for Prior Month w/ Dist Loss</v>
          </cell>
        </row>
        <row r="3945">
          <cell r="B3945" t="str">
            <v>PMD_9103</v>
          </cell>
          <cell r="C3945" t="str">
            <v>CKW - On Peak Adjustments for Prior Month w/ Dist Loss</v>
          </cell>
        </row>
        <row r="3946">
          <cell r="B3946" t="str">
            <v>PMD_9104</v>
          </cell>
          <cell r="C3946" t="str">
            <v>MD - On Peak Adjustments for Prior Month w/ Dist Loss</v>
          </cell>
        </row>
        <row r="3947">
          <cell r="B3947" t="str">
            <v>PMD_9105</v>
          </cell>
          <cell r="C3947" t="str">
            <v>LEE - On Peak Adjustments for Prior Month w/ Dist Loss</v>
          </cell>
        </row>
        <row r="3948">
          <cell r="B3948" t="str">
            <v>PMT_9001</v>
          </cell>
          <cell r="C3948" t="str">
            <v>FMPA - Off Peak Adjustments for Prior Month w/ Trans Loss</v>
          </cell>
        </row>
        <row r="3949">
          <cell r="B3949" t="str">
            <v>PMT_9002</v>
          </cell>
          <cell r="C3949" t="str">
            <v>FKEC - Off Peak Adjustments for Prior Month w/ Trans Loss</v>
          </cell>
        </row>
        <row r="3950">
          <cell r="B3950" t="str">
            <v>PMT_9003</v>
          </cell>
          <cell r="C3950" t="str">
            <v>CKW - Off Peak Adjustments for Prior Month w/ Trans Loss</v>
          </cell>
        </row>
        <row r="3951">
          <cell r="B3951" t="str">
            <v>PMT_9004</v>
          </cell>
          <cell r="C3951" t="str">
            <v>MD - Off Peak Adjustments for Prior Month w/ Trans Loss</v>
          </cell>
        </row>
        <row r="3952">
          <cell r="B3952" t="str">
            <v>PMT_9005</v>
          </cell>
          <cell r="C3952" t="str">
            <v>LEE - Off Peak Adjustments for Prior Month w/ Trans Loss</v>
          </cell>
        </row>
        <row r="3953">
          <cell r="B3953" t="str">
            <v>PMT_9101</v>
          </cell>
          <cell r="C3953" t="str">
            <v>FMPA - On Peak Adjustments for Prior Month w/ Trans Loss</v>
          </cell>
        </row>
        <row r="3954">
          <cell r="B3954" t="str">
            <v>PMT_9102</v>
          </cell>
          <cell r="C3954" t="str">
            <v>FKEC - On Peak Adjustments for Prior Month w/ Trans Loss</v>
          </cell>
        </row>
        <row r="3955">
          <cell r="B3955" t="str">
            <v>PMT_9103</v>
          </cell>
          <cell r="C3955" t="str">
            <v>CKW - On Peak Adjustments for Prior Month w/ Trans Loss</v>
          </cell>
        </row>
        <row r="3956">
          <cell r="B3956" t="str">
            <v>PMT_9104</v>
          </cell>
          <cell r="C3956" t="str">
            <v>MD - On Peak Adjustments for Prior Month w/ Trans Loss</v>
          </cell>
        </row>
        <row r="3957">
          <cell r="B3957" t="str">
            <v>PMT_9105</v>
          </cell>
          <cell r="C3957" t="str">
            <v>LEE - On Peak Adjustments for Prior Month w/ Trans Loss</v>
          </cell>
        </row>
        <row r="3958">
          <cell r="B3958" t="str">
            <v>PP1_9ADJ</v>
          </cell>
          <cell r="C3958" t="str">
            <v>Purchased Power - SJRPP</v>
          </cell>
        </row>
        <row r="3959">
          <cell r="B3959" t="str">
            <v>PP1_9BUY</v>
          </cell>
          <cell r="C3959" t="str">
            <v>Interchange In - Purchased Power : A8-Schedule (QF)</v>
          </cell>
        </row>
        <row r="3960">
          <cell r="B3960" t="str">
            <v>PP2_9ADJ</v>
          </cell>
          <cell r="C3960" t="str">
            <v>Purchased Power - Scherer #4</v>
          </cell>
        </row>
        <row r="3961">
          <cell r="B3961" t="str">
            <v>PP2_9BUY</v>
          </cell>
          <cell r="C3961" t="str">
            <v>Interchange In - Purchased Power : A9-Schedule (Econ. Sales)</v>
          </cell>
        </row>
        <row r="3962">
          <cell r="B3962" t="str">
            <v>PPD_9001</v>
          </cell>
          <cell r="C3962" t="str">
            <v>FMPA - Restatement for Prior Periods due to Error Corrections</v>
          </cell>
        </row>
        <row r="3963">
          <cell r="B3963" t="str">
            <v>PPD_9002</v>
          </cell>
          <cell r="C3963" t="str">
            <v>FKEC - Restatement for Prior Periods due to Error Corrections</v>
          </cell>
        </row>
        <row r="3964">
          <cell r="B3964" t="str">
            <v>PPD_9003</v>
          </cell>
          <cell r="C3964" t="str">
            <v>CKW - Restatement for Prior Periods due to Error Corrections</v>
          </cell>
        </row>
        <row r="3965">
          <cell r="B3965" t="str">
            <v>PPD_9004</v>
          </cell>
          <cell r="C3965" t="str">
            <v>MD - Restatement for Prior Periods due to Error Corrections</v>
          </cell>
        </row>
        <row r="3966">
          <cell r="B3966" t="str">
            <v>PPD_9005</v>
          </cell>
          <cell r="C3966" t="str">
            <v>LEE - Restatement for Prior Periods due to Error Corrections</v>
          </cell>
        </row>
        <row r="3967">
          <cell r="B3967" t="str">
            <v>PPD_9101</v>
          </cell>
          <cell r="C3967" t="str">
            <v>FMPA - Restatement for Prior Periods due to Error Corrections</v>
          </cell>
        </row>
        <row r="3968">
          <cell r="B3968" t="str">
            <v>PPD_9102</v>
          </cell>
          <cell r="C3968" t="str">
            <v>FKEC - Restatement for Prior Periods due to Error Corrections</v>
          </cell>
        </row>
        <row r="3969">
          <cell r="B3969" t="str">
            <v>PPD_9103</v>
          </cell>
          <cell r="C3969" t="str">
            <v>CKW - Restatement for Prior Periods due to Error Corrections</v>
          </cell>
        </row>
        <row r="3970">
          <cell r="B3970" t="str">
            <v>PPD_9104</v>
          </cell>
          <cell r="C3970" t="str">
            <v>MD - Restatement for Prior Periods due to Error Corrections</v>
          </cell>
        </row>
        <row r="3971">
          <cell r="B3971" t="str">
            <v>PPD_9105</v>
          </cell>
          <cell r="C3971" t="str">
            <v>LEE - Restatement for Prior Periods due to Error Corrections</v>
          </cell>
        </row>
        <row r="3972">
          <cell r="B3972" t="str">
            <v>PPT_9001</v>
          </cell>
          <cell r="C3972" t="str">
            <v>FMPA - Restatement for Prior Periods due to Error Corrections</v>
          </cell>
        </row>
        <row r="3973">
          <cell r="B3973" t="str">
            <v>PPT_9002</v>
          </cell>
          <cell r="C3973" t="str">
            <v>FKEC - Restatement for Prior Periods due to Error Corrections</v>
          </cell>
        </row>
        <row r="3974">
          <cell r="B3974" t="str">
            <v>PPT_9003</v>
          </cell>
          <cell r="C3974" t="str">
            <v>CKW - Restatement for Prior Periods due to Error Corrections</v>
          </cell>
        </row>
        <row r="3975">
          <cell r="B3975" t="str">
            <v>PPT_9004</v>
          </cell>
          <cell r="C3975" t="str">
            <v>MD - Restatement for Prior Periods due to Error Corrections</v>
          </cell>
        </row>
        <row r="3976">
          <cell r="B3976" t="str">
            <v>PPT_9005</v>
          </cell>
          <cell r="C3976" t="str">
            <v>LEE - Restatement for Prior Periods due to Error Corrections</v>
          </cell>
        </row>
        <row r="3977">
          <cell r="B3977" t="str">
            <v>PPT_9101</v>
          </cell>
          <cell r="C3977" t="str">
            <v>FMPA - Restatement for Prior Periods due to Error Corrections</v>
          </cell>
        </row>
        <row r="3978">
          <cell r="B3978" t="str">
            <v>PPT_9102</v>
          </cell>
          <cell r="C3978" t="str">
            <v>FKEC - Restatement for Prior Periods due to Error Corrections</v>
          </cell>
        </row>
        <row r="3979">
          <cell r="B3979" t="str">
            <v>PPT_9103</v>
          </cell>
          <cell r="C3979" t="str">
            <v>CKW - Restatement for Prior Periods due to Error Corrections</v>
          </cell>
        </row>
        <row r="3980">
          <cell r="B3980" t="str">
            <v>PPT_9104</v>
          </cell>
          <cell r="C3980" t="str">
            <v>MD - Restatement for Prior Periods due to Error Corrections</v>
          </cell>
        </row>
        <row r="3981">
          <cell r="B3981" t="str">
            <v>PPT_9105</v>
          </cell>
          <cell r="C3981" t="str">
            <v>LEE - Restatement for Prior Periods due to Error Corrections</v>
          </cell>
        </row>
        <row r="3982">
          <cell r="B3982" t="str">
            <v>PS1_9COS</v>
          </cell>
          <cell r="C3982" t="str">
            <v>Fuel Cost of Power Sold (PSL)</v>
          </cell>
        </row>
        <row r="3983">
          <cell r="B3983" t="str">
            <v>PS2_9COS</v>
          </cell>
          <cell r="C3983" t="str">
            <v>Fuel Cost of Purchased Power (PSL-2)</v>
          </cell>
        </row>
        <row r="3984">
          <cell r="B3984" t="str">
            <v>PSL_9ADJ</v>
          </cell>
          <cell r="C3984" t="str">
            <v>PSL Participants' Entitlement</v>
          </cell>
        </row>
        <row r="3985">
          <cell r="B3985" t="str">
            <v>RAF_2FEE</v>
          </cell>
          <cell r="C3985" t="str">
            <v>Regulatory Assessment Fee</v>
          </cell>
        </row>
        <row r="3986">
          <cell r="B3986" t="str">
            <v>RAF_4FEE</v>
          </cell>
          <cell r="C3986" t="str">
            <v>Regulatory Assessment Fee</v>
          </cell>
        </row>
        <row r="3987">
          <cell r="B3987" t="str">
            <v>RAF_5FEE</v>
          </cell>
          <cell r="C3987" t="str">
            <v>Regulatory Assessment Fee</v>
          </cell>
        </row>
        <row r="3988">
          <cell r="B3988" t="str">
            <v>RAF_8FEE</v>
          </cell>
          <cell r="C3988" t="str">
            <v>Regulatory Assessment Fee</v>
          </cell>
        </row>
        <row r="3989">
          <cell r="B3989" t="str">
            <v>RES_2PMO</v>
          </cell>
          <cell r="C3989" t="str">
            <v>Prior Month Reinstatement</v>
          </cell>
        </row>
        <row r="3990">
          <cell r="B3990" t="str">
            <v>RES_2PRI</v>
          </cell>
          <cell r="C3990" t="str">
            <v>Restatement for Prior Periods due to Error Corrections</v>
          </cell>
        </row>
        <row r="3991">
          <cell r="B3991" t="str">
            <v>RES_4PMO</v>
          </cell>
          <cell r="C3991" t="str">
            <v>Prior Month Reinstatement</v>
          </cell>
        </row>
        <row r="3992">
          <cell r="B3992" t="str">
            <v>RES_4PRI</v>
          </cell>
          <cell r="C3992" t="str">
            <v>Restatement for Prior Periods due to Error Corrections</v>
          </cell>
        </row>
        <row r="3993">
          <cell r="B3993" t="str">
            <v>RES_5PMO</v>
          </cell>
          <cell r="C3993" t="str">
            <v>Prior Month Reinstatement</v>
          </cell>
        </row>
        <row r="3994">
          <cell r="B3994" t="str">
            <v>RES_5PRI</v>
          </cell>
          <cell r="C3994" t="str">
            <v>Restatement for Prior Periods due to Error Corrections</v>
          </cell>
        </row>
        <row r="3995">
          <cell r="B3995" t="str">
            <v>RES_8PMO</v>
          </cell>
          <cell r="C3995" t="str">
            <v>Prior Month Reinstatement</v>
          </cell>
        </row>
        <row r="3996">
          <cell r="B3996" t="str">
            <v>RES_8PRI</v>
          </cell>
          <cell r="C3996" t="str">
            <v>Restatement for Prior Periods due to Error Corrections</v>
          </cell>
        </row>
        <row r="3997">
          <cell r="B3997" t="str">
            <v>REV_2MON</v>
          </cell>
          <cell r="C3997" t="str">
            <v>Revenues applicable to Current Period</v>
          </cell>
        </row>
        <row r="3998">
          <cell r="B3998" t="str">
            <v>REV_2NET</v>
          </cell>
          <cell r="C3998" t="str">
            <v>Revenues Net of Revenue Taxes</v>
          </cell>
        </row>
        <row r="3999">
          <cell r="B3999" t="str">
            <v>REV_2TOT</v>
          </cell>
          <cell r="C3999" t="str">
            <v>Total Revenues applicable to Current Period</v>
          </cell>
        </row>
        <row r="4000">
          <cell r="B4000" t="str">
            <v>REV_4MON</v>
          </cell>
          <cell r="C4000" t="str">
            <v>Revenues applicable to Current Period</v>
          </cell>
        </row>
        <row r="4001">
          <cell r="B4001" t="str">
            <v>REV_4NET</v>
          </cell>
          <cell r="C4001" t="str">
            <v>Revenues Net of Revenue Taxes</v>
          </cell>
        </row>
        <row r="4002">
          <cell r="B4002" t="str">
            <v>REV_4TOT</v>
          </cell>
          <cell r="C4002" t="str">
            <v>Total Revenues applicable to Current Period</v>
          </cell>
        </row>
        <row r="4003">
          <cell r="B4003" t="str">
            <v>REV_5MON</v>
          </cell>
          <cell r="C4003" t="str">
            <v>Revenues applicable to Current Period</v>
          </cell>
        </row>
        <row r="4004">
          <cell r="B4004" t="str">
            <v>REV_5NET</v>
          </cell>
          <cell r="C4004" t="str">
            <v>Revenues Net of Revenue Taxes</v>
          </cell>
        </row>
        <row r="4005">
          <cell r="B4005" t="str">
            <v>REV_5TOT</v>
          </cell>
          <cell r="C4005" t="str">
            <v>Total Revenues applicable to Current Period</v>
          </cell>
        </row>
        <row r="4006">
          <cell r="B4006" t="str">
            <v>REV_8MON</v>
          </cell>
          <cell r="C4006" t="str">
            <v>Revenues applicable to Current Period</v>
          </cell>
        </row>
        <row r="4007">
          <cell r="B4007" t="str">
            <v>REV_8NET</v>
          </cell>
          <cell r="C4007" t="str">
            <v>Revenues Net of Revenue Taxes</v>
          </cell>
        </row>
        <row r="4008">
          <cell r="B4008" t="str">
            <v>REV_8TOT</v>
          </cell>
          <cell r="C4008" t="str">
            <v>Total Revenues applicable to Current Period</v>
          </cell>
        </row>
        <row r="4009">
          <cell r="B4009" t="str">
            <v>RR1_5082</v>
          </cell>
          <cell r="C4009" t="str">
            <v>082 - Beginning of Month Balance</v>
          </cell>
        </row>
        <row r="4010">
          <cell r="B4010" t="str">
            <v>RR1_8149</v>
          </cell>
          <cell r="C4010" t="str">
            <v>149 - Beginning of Month Balance</v>
          </cell>
        </row>
        <row r="4011">
          <cell r="B4011" t="str">
            <v>RR1_8184</v>
          </cell>
          <cell r="C4011" t="str">
            <v>184 - Beginning of Month Balance</v>
          </cell>
        </row>
        <row r="4012">
          <cell r="B4012" t="str">
            <v>RR1_8187</v>
          </cell>
          <cell r="C4012" t="str">
            <v>187 - Beginning of Month Balance</v>
          </cell>
        </row>
        <row r="4013">
          <cell r="B4013" t="str">
            <v>RR1_8190</v>
          </cell>
          <cell r="C4013" t="str">
            <v>190 - Beginning of Month Balance</v>
          </cell>
        </row>
        <row r="4014">
          <cell r="B4014" t="str">
            <v>RR2_5082</v>
          </cell>
          <cell r="C4014" t="str">
            <v>082 - Current Month Activity</v>
          </cell>
        </row>
        <row r="4015">
          <cell r="B4015" t="str">
            <v>RR2_8149</v>
          </cell>
          <cell r="C4015" t="str">
            <v>149 - Current Month Activity</v>
          </cell>
        </row>
        <row r="4016">
          <cell r="B4016" t="str">
            <v>RR2_8184</v>
          </cell>
          <cell r="C4016" t="str">
            <v>184 - Current Month Activity</v>
          </cell>
        </row>
        <row r="4017">
          <cell r="B4017" t="str">
            <v>RR2_8187</v>
          </cell>
          <cell r="C4017" t="str">
            <v>187 - Current Month Activity</v>
          </cell>
        </row>
        <row r="4018">
          <cell r="B4018" t="str">
            <v>RR2_8190</v>
          </cell>
          <cell r="C4018" t="str">
            <v>190 - Current Month Activity</v>
          </cell>
        </row>
        <row r="4019">
          <cell r="B4019" t="str">
            <v>RR3_5082</v>
          </cell>
          <cell r="C4019" t="str">
            <v>082 - End of Month Balance</v>
          </cell>
        </row>
        <row r="4020">
          <cell r="B4020" t="str">
            <v>RR3_8149</v>
          </cell>
          <cell r="C4020" t="str">
            <v>149 - End of Month Balance</v>
          </cell>
        </row>
        <row r="4021">
          <cell r="B4021" t="str">
            <v>RR3_8184</v>
          </cell>
          <cell r="C4021" t="str">
            <v>184 - End of Month Balance</v>
          </cell>
        </row>
        <row r="4022">
          <cell r="B4022" t="str">
            <v>RR3_8187</v>
          </cell>
          <cell r="C4022" t="str">
            <v>187 - End of Month Balance</v>
          </cell>
        </row>
        <row r="4023">
          <cell r="B4023" t="str">
            <v>RR3_8190</v>
          </cell>
          <cell r="C4023" t="str">
            <v>190 - End of Month Balance</v>
          </cell>
        </row>
        <row r="4024">
          <cell r="B4024" t="str">
            <v>RR4_5082</v>
          </cell>
          <cell r="C4024" t="str">
            <v>082 - Average Balance</v>
          </cell>
        </row>
        <row r="4025">
          <cell r="B4025" t="str">
            <v>RR4_8149</v>
          </cell>
          <cell r="C4025" t="str">
            <v>149 - Average Balance</v>
          </cell>
        </row>
        <row r="4026">
          <cell r="B4026" t="str">
            <v>RR4_8184</v>
          </cell>
          <cell r="C4026" t="str">
            <v>184 - Average Balance</v>
          </cell>
        </row>
        <row r="4027">
          <cell r="B4027" t="str">
            <v>RR4_8187</v>
          </cell>
          <cell r="C4027" t="str">
            <v>187 - Average Balance</v>
          </cell>
        </row>
        <row r="4028">
          <cell r="B4028" t="str">
            <v>RR4_8190</v>
          </cell>
          <cell r="C4028" t="str">
            <v>190 - Average Balance</v>
          </cell>
        </row>
        <row r="4029">
          <cell r="B4029" t="str">
            <v>RR5_5082</v>
          </cell>
          <cell r="C4029" t="str">
            <v>082 - Annual Equity Rate</v>
          </cell>
        </row>
        <row r="4030">
          <cell r="B4030" t="str">
            <v>RR5_8149</v>
          </cell>
          <cell r="C4030" t="str">
            <v>149 - Annual Equity Rate</v>
          </cell>
        </row>
        <row r="4031">
          <cell r="B4031" t="str">
            <v>RR5_8184</v>
          </cell>
          <cell r="C4031" t="str">
            <v>184 - Annual Equity Rate</v>
          </cell>
        </row>
        <row r="4032">
          <cell r="B4032" t="str">
            <v>RR5_8187</v>
          </cell>
          <cell r="C4032" t="str">
            <v>187 - Annual Equity Rate</v>
          </cell>
        </row>
        <row r="4033">
          <cell r="B4033" t="str">
            <v>RR5_8190</v>
          </cell>
          <cell r="C4033" t="str">
            <v>190 - Annual Equity Rate</v>
          </cell>
        </row>
        <row r="4034">
          <cell r="B4034" t="str">
            <v>RR6_5082</v>
          </cell>
          <cell r="C4034" t="str">
            <v>082 - Annual Debt Rate</v>
          </cell>
        </row>
        <row r="4035">
          <cell r="B4035" t="str">
            <v>RR6_8149</v>
          </cell>
          <cell r="C4035" t="str">
            <v>149 - Annual Debt Rate</v>
          </cell>
        </row>
        <row r="4036">
          <cell r="B4036" t="str">
            <v>RR6_8184</v>
          </cell>
          <cell r="C4036" t="str">
            <v>184 - Annual Debt Rate</v>
          </cell>
        </row>
        <row r="4037">
          <cell r="B4037" t="str">
            <v>RR6_8187</v>
          </cell>
          <cell r="C4037" t="str">
            <v>187 - Annual Debt Rate</v>
          </cell>
        </row>
        <row r="4038">
          <cell r="B4038" t="str">
            <v>RR6_8190</v>
          </cell>
          <cell r="C4038" t="str">
            <v>190 - Annual Debt Rate</v>
          </cell>
        </row>
        <row r="4039">
          <cell r="B4039" t="str">
            <v>RR7_5082</v>
          </cell>
          <cell r="C4039" t="str">
            <v>082 - State Tax Rate</v>
          </cell>
        </row>
        <row r="4040">
          <cell r="B4040" t="str">
            <v>RR7_8149</v>
          </cell>
          <cell r="C4040" t="str">
            <v>149 - State Tax Rate</v>
          </cell>
        </row>
        <row r="4041">
          <cell r="B4041" t="str">
            <v>RR7_8184</v>
          </cell>
          <cell r="C4041" t="str">
            <v>184 - State Tax Rate</v>
          </cell>
        </row>
        <row r="4042">
          <cell r="B4042" t="str">
            <v>RR7_8187</v>
          </cell>
          <cell r="C4042" t="str">
            <v>187 - State Tax Rate</v>
          </cell>
        </row>
        <row r="4043">
          <cell r="B4043" t="str">
            <v>RR7_8190</v>
          </cell>
          <cell r="C4043" t="str">
            <v>190 - State Tax Rate</v>
          </cell>
        </row>
        <row r="4044">
          <cell r="B4044" t="str">
            <v>RR8_5082</v>
          </cell>
          <cell r="C4044" t="str">
            <v>082 - Federal Tax Rate</v>
          </cell>
        </row>
        <row r="4045">
          <cell r="B4045" t="str">
            <v>RR8_8149</v>
          </cell>
          <cell r="C4045" t="str">
            <v>149 - Federal Tax Rate</v>
          </cell>
        </row>
        <row r="4046">
          <cell r="B4046" t="str">
            <v>RR8_8184</v>
          </cell>
          <cell r="C4046" t="str">
            <v>184 - Federal Tax Rate</v>
          </cell>
        </row>
        <row r="4047">
          <cell r="B4047" t="str">
            <v>RR8_8187</v>
          </cell>
          <cell r="C4047" t="str">
            <v>187 - Federal Tax Rate</v>
          </cell>
        </row>
        <row r="4048">
          <cell r="B4048" t="str">
            <v>RR8_8190</v>
          </cell>
          <cell r="C4048" t="str">
            <v>190 - Federal Tax Rate</v>
          </cell>
        </row>
        <row r="4049">
          <cell r="B4049" t="str">
            <v>RR9_5082</v>
          </cell>
          <cell r="C4049" t="str">
            <v>082 - Grossed State Tax Rate</v>
          </cell>
        </row>
        <row r="4050">
          <cell r="B4050" t="str">
            <v>RR9_8149</v>
          </cell>
          <cell r="C4050" t="str">
            <v>149 - Grossed State Tax Rate</v>
          </cell>
        </row>
        <row r="4051">
          <cell r="B4051" t="str">
            <v>RR9_8184</v>
          </cell>
          <cell r="C4051" t="str">
            <v>184 - Grossed State Tax Rate</v>
          </cell>
        </row>
        <row r="4052">
          <cell r="B4052" t="str">
            <v>RR9_8187</v>
          </cell>
          <cell r="C4052" t="str">
            <v>187 - Grossed State Tax Rate</v>
          </cell>
        </row>
        <row r="4053">
          <cell r="B4053" t="str">
            <v>RR9_8190</v>
          </cell>
          <cell r="C4053" t="str">
            <v>190 - Grossed State Tax Rate</v>
          </cell>
        </row>
        <row r="4054">
          <cell r="B4054" t="str">
            <v>RRA_5082</v>
          </cell>
          <cell r="C4054" t="str">
            <v>082 - Grossed Federal Tax Rate</v>
          </cell>
        </row>
        <row r="4055">
          <cell r="B4055" t="str">
            <v>RRA_8149</v>
          </cell>
          <cell r="C4055" t="str">
            <v>149 - Grossed Federal Tax Rate</v>
          </cell>
        </row>
        <row r="4056">
          <cell r="B4056" t="str">
            <v>RRA_8184</v>
          </cell>
          <cell r="C4056" t="str">
            <v>184 - Grossed Federal Tax Rate</v>
          </cell>
        </row>
        <row r="4057">
          <cell r="B4057" t="str">
            <v>RRA_8187</v>
          </cell>
          <cell r="C4057" t="str">
            <v>187 - Grossed Federal Tax Rate</v>
          </cell>
        </row>
        <row r="4058">
          <cell r="B4058" t="str">
            <v>RRA_8190</v>
          </cell>
          <cell r="C4058" t="str">
            <v>190 - Grossed Federal Tax Rate</v>
          </cell>
        </row>
        <row r="4059">
          <cell r="B4059" t="str">
            <v>RRB_5082</v>
          </cell>
          <cell r="C4059" t="str">
            <v>082 - Return on Equity Amount</v>
          </cell>
        </row>
        <row r="4060">
          <cell r="B4060" t="str">
            <v>RRB_8149</v>
          </cell>
          <cell r="C4060" t="str">
            <v>149 - Return on Equity Amount</v>
          </cell>
        </row>
        <row r="4061">
          <cell r="B4061" t="str">
            <v>RRB_8184</v>
          </cell>
          <cell r="C4061" t="str">
            <v>184 - Return on Equity Amount</v>
          </cell>
        </row>
        <row r="4062">
          <cell r="B4062" t="str">
            <v>RRB_8187</v>
          </cell>
          <cell r="C4062" t="str">
            <v>187 - Return on Equity Amount</v>
          </cell>
        </row>
        <row r="4063">
          <cell r="B4063" t="str">
            <v>RRB_8190</v>
          </cell>
          <cell r="C4063" t="str">
            <v>190 - Return on Equity Amount</v>
          </cell>
        </row>
        <row r="4064">
          <cell r="B4064" t="str">
            <v>RRC_5082</v>
          </cell>
          <cell r="C4064" t="str">
            <v>082 - State Tax Amount</v>
          </cell>
        </row>
        <row r="4065">
          <cell r="B4065" t="str">
            <v>RRC_8149</v>
          </cell>
          <cell r="C4065" t="str">
            <v>149 - State Tax Amount</v>
          </cell>
        </row>
        <row r="4066">
          <cell r="B4066" t="str">
            <v>RRC_8184</v>
          </cell>
          <cell r="C4066" t="str">
            <v>184 - State Tax Amount</v>
          </cell>
        </row>
        <row r="4067">
          <cell r="B4067" t="str">
            <v>RRC_8187</v>
          </cell>
          <cell r="C4067" t="str">
            <v>187 - State Tax Amount</v>
          </cell>
        </row>
        <row r="4068">
          <cell r="B4068" t="str">
            <v>RRC_8190</v>
          </cell>
          <cell r="C4068" t="str">
            <v>190 - State Tax Amount</v>
          </cell>
        </row>
        <row r="4069">
          <cell r="B4069" t="str">
            <v>RRD_5082</v>
          </cell>
          <cell r="C4069" t="str">
            <v>082 - Federal Tax Amount</v>
          </cell>
        </row>
        <row r="4070">
          <cell r="B4070" t="str">
            <v>RRD_8149</v>
          </cell>
          <cell r="C4070" t="str">
            <v>149 - Federal Tax Amount</v>
          </cell>
        </row>
        <row r="4071">
          <cell r="B4071" t="str">
            <v>RRD_8184</v>
          </cell>
          <cell r="C4071" t="str">
            <v>184 - Federal Tax Amount</v>
          </cell>
        </row>
        <row r="4072">
          <cell r="B4072" t="str">
            <v>RRD_8187</v>
          </cell>
          <cell r="C4072" t="str">
            <v>187 - Federal Tax Amount</v>
          </cell>
        </row>
        <row r="4073">
          <cell r="B4073" t="str">
            <v>RRD_8190</v>
          </cell>
          <cell r="C4073" t="str">
            <v>190 - Federal Tax Amount</v>
          </cell>
        </row>
        <row r="4074">
          <cell r="B4074" t="str">
            <v>RRD_9001</v>
          </cell>
          <cell r="C4074" t="str">
            <v>FMPA - OFF Peak Fuel Revenues Required (w/ Dist Loss)</v>
          </cell>
        </row>
        <row r="4075">
          <cell r="B4075" t="str">
            <v>RRD_9002</v>
          </cell>
          <cell r="C4075" t="str">
            <v>FKEC - OFF Peak Fuel Revenues Required (w/ Dist Loss)</v>
          </cell>
        </row>
        <row r="4076">
          <cell r="B4076" t="str">
            <v>RRD_9003</v>
          </cell>
          <cell r="C4076" t="str">
            <v>CKW - OFF Peak Fuel Revenues Required (w/ Dist Loss)</v>
          </cell>
        </row>
        <row r="4077">
          <cell r="B4077" t="str">
            <v>RRD_9004</v>
          </cell>
          <cell r="C4077" t="str">
            <v>MD - OFF Peak Fuel Revenues Required (w/ Dist Loss)</v>
          </cell>
        </row>
        <row r="4078">
          <cell r="B4078" t="str">
            <v>RRD_9005</v>
          </cell>
          <cell r="C4078" t="str">
            <v>LEE - OFF Peak Fuel Revenues Required (w/ Dist Loss)</v>
          </cell>
        </row>
        <row r="4079">
          <cell r="B4079" t="str">
            <v>RRD_9101</v>
          </cell>
          <cell r="C4079" t="str">
            <v>FMPA - ON Peak Fuel Revenues Required (w/ Dist Loss)</v>
          </cell>
        </row>
        <row r="4080">
          <cell r="B4080" t="str">
            <v>RRD_9102</v>
          </cell>
          <cell r="C4080" t="str">
            <v>FKEC - ON Peak Fuel Revenues Required (w/ Dist Loss)</v>
          </cell>
        </row>
        <row r="4081">
          <cell r="B4081" t="str">
            <v>RRD_9103</v>
          </cell>
          <cell r="C4081" t="str">
            <v>CKW - ON Peak Fuel Revenues Required (w/ Dist Loss)</v>
          </cell>
        </row>
        <row r="4082">
          <cell r="B4082" t="str">
            <v>RRD_9104</v>
          </cell>
          <cell r="C4082" t="str">
            <v>MD - ON Peak Fuel Revenues Required (w/ Dist Loss)</v>
          </cell>
        </row>
        <row r="4083">
          <cell r="B4083" t="str">
            <v>RRD_9105</v>
          </cell>
          <cell r="C4083" t="str">
            <v>LEE - ON Peak Fuel Revenues Required (w/ Dist Loss)</v>
          </cell>
        </row>
        <row r="4084">
          <cell r="B4084" t="str">
            <v>RRE_5082</v>
          </cell>
          <cell r="C4084" t="str">
            <v>082 - Return on Debt Amount</v>
          </cell>
        </row>
        <row r="4085">
          <cell r="B4085" t="str">
            <v>RRE_8149</v>
          </cell>
          <cell r="C4085" t="str">
            <v>149 - Return on Debt Amount</v>
          </cell>
        </row>
        <row r="4086">
          <cell r="B4086" t="str">
            <v>RRE_8184</v>
          </cell>
          <cell r="C4086" t="str">
            <v>184 - Return on Debt Amount</v>
          </cell>
        </row>
        <row r="4087">
          <cell r="B4087" t="str">
            <v>RRE_8187</v>
          </cell>
          <cell r="C4087" t="str">
            <v>187 - Return on Debt Amount</v>
          </cell>
        </row>
        <row r="4088">
          <cell r="B4088" t="str">
            <v>RRE_8190</v>
          </cell>
          <cell r="C4088" t="str">
            <v>190 - Return on Debt Amount</v>
          </cell>
        </row>
        <row r="4089">
          <cell r="B4089" t="str">
            <v>RRF_5082</v>
          </cell>
          <cell r="C4089" t="str">
            <v>082 - Total Ret Req Amount</v>
          </cell>
        </row>
        <row r="4090">
          <cell r="B4090" t="str">
            <v>RRF_8149</v>
          </cell>
          <cell r="C4090" t="str">
            <v>149 - Total Ret Req Amount</v>
          </cell>
        </row>
        <row r="4091">
          <cell r="B4091" t="str">
            <v>RRF_8184</v>
          </cell>
          <cell r="C4091" t="str">
            <v>184 - Total Ret Req Amount</v>
          </cell>
        </row>
        <row r="4092">
          <cell r="B4092" t="str">
            <v>RRF_8187</v>
          </cell>
          <cell r="C4092" t="str">
            <v>187 - Total Ret Req Amount</v>
          </cell>
        </row>
        <row r="4093">
          <cell r="B4093" t="str">
            <v>RRF_8190</v>
          </cell>
          <cell r="C4093" t="str">
            <v>190 - Total Ret Req Amount</v>
          </cell>
        </row>
        <row r="4094">
          <cell r="B4094" t="str">
            <v>RRG_5082</v>
          </cell>
          <cell r="C4094" t="str">
            <v>082 - CP Allocation Factor</v>
          </cell>
        </row>
        <row r="4095">
          <cell r="B4095" t="str">
            <v>RRG_8149</v>
          </cell>
          <cell r="C4095" t="str">
            <v>149 - CP Allocation Factor</v>
          </cell>
        </row>
        <row r="4096">
          <cell r="B4096" t="str">
            <v>RRG_8184</v>
          </cell>
          <cell r="C4096" t="str">
            <v>184 - CP Allocation Factor</v>
          </cell>
        </row>
        <row r="4097">
          <cell r="B4097" t="str">
            <v>RRG_8187</v>
          </cell>
          <cell r="C4097" t="str">
            <v>187 - CP Allocation Factor</v>
          </cell>
        </row>
        <row r="4098">
          <cell r="B4098" t="str">
            <v>RRG_8190</v>
          </cell>
          <cell r="C4098" t="str">
            <v>190 - CP Allocation Factor</v>
          </cell>
        </row>
        <row r="4099">
          <cell r="B4099" t="str">
            <v>RRH_5082</v>
          </cell>
          <cell r="C4099" t="str">
            <v>082 - GCP Allocation Factor</v>
          </cell>
        </row>
        <row r="4100">
          <cell r="B4100" t="str">
            <v>RRH_8149</v>
          </cell>
          <cell r="C4100" t="str">
            <v>149 - GCP Allocation Factor</v>
          </cell>
        </row>
        <row r="4101">
          <cell r="B4101" t="str">
            <v>RRH_8184</v>
          </cell>
          <cell r="C4101" t="str">
            <v>184 - GCP Allocation Factor</v>
          </cell>
        </row>
        <row r="4102">
          <cell r="B4102" t="str">
            <v>RRH_8187</v>
          </cell>
          <cell r="C4102" t="str">
            <v>187 - GCP Allocation Factor</v>
          </cell>
        </row>
        <row r="4103">
          <cell r="B4103" t="str">
            <v>RRH_8190</v>
          </cell>
          <cell r="C4103" t="str">
            <v>190 - GCP Allocation Factor</v>
          </cell>
        </row>
        <row r="4104">
          <cell r="B4104" t="str">
            <v>RRI_5082</v>
          </cell>
          <cell r="C4104" t="str">
            <v>082 - Energy Allocation Factor</v>
          </cell>
        </row>
        <row r="4105">
          <cell r="B4105" t="str">
            <v>RRI_8149</v>
          </cell>
          <cell r="C4105" t="str">
            <v>149 - Energy Allocation Factor</v>
          </cell>
        </row>
        <row r="4106">
          <cell r="B4106" t="str">
            <v>RRI_8184</v>
          </cell>
          <cell r="C4106" t="str">
            <v>184 - Energy Allocation Factor</v>
          </cell>
        </row>
        <row r="4107">
          <cell r="B4107" t="str">
            <v>RRI_8187</v>
          </cell>
          <cell r="C4107" t="str">
            <v>187 - Energy Allocation Factor</v>
          </cell>
        </row>
        <row r="4108">
          <cell r="B4108" t="str">
            <v>RRI_8190</v>
          </cell>
          <cell r="C4108" t="str">
            <v>190 - Energy Allocation Factor</v>
          </cell>
        </row>
        <row r="4109">
          <cell r="B4109" t="str">
            <v>RRJ_5082</v>
          </cell>
          <cell r="C4109" t="str">
            <v>082 - CP Allocation Ret Req Amount</v>
          </cell>
        </row>
        <row r="4110">
          <cell r="B4110" t="str">
            <v>RRJ_8149</v>
          </cell>
          <cell r="C4110" t="str">
            <v>149 - CP Allocation Ret Req Amount</v>
          </cell>
        </row>
        <row r="4111">
          <cell r="B4111" t="str">
            <v>RRJ_8184</v>
          </cell>
          <cell r="C4111" t="str">
            <v>184 - CP Allocation Ret Req Amount</v>
          </cell>
        </row>
        <row r="4112">
          <cell r="B4112" t="str">
            <v>RRJ_8187</v>
          </cell>
          <cell r="C4112" t="str">
            <v>187 - CP Allocation Ret Req Amount</v>
          </cell>
        </row>
        <row r="4113">
          <cell r="B4113" t="str">
            <v>RRJ_8190</v>
          </cell>
          <cell r="C4113" t="str">
            <v>190 - CP Allocation Ret Req Amount</v>
          </cell>
        </row>
        <row r="4114">
          <cell r="B4114" t="str">
            <v>RRK_5082</v>
          </cell>
          <cell r="C4114" t="str">
            <v>082 - GCP Allocation Ret Req Amount</v>
          </cell>
        </row>
        <row r="4115">
          <cell r="B4115" t="str">
            <v>RRK_8149</v>
          </cell>
          <cell r="C4115" t="str">
            <v>149 - GCP Allocation Ret Req Amount</v>
          </cell>
        </row>
        <row r="4116">
          <cell r="B4116" t="str">
            <v>RRK_8184</v>
          </cell>
          <cell r="C4116" t="str">
            <v>184 - GCP Allocation Ret Req Amount</v>
          </cell>
        </row>
        <row r="4117">
          <cell r="B4117" t="str">
            <v>RRK_8187</v>
          </cell>
          <cell r="C4117" t="str">
            <v>187 - GCP Allocation Ret Req Amount</v>
          </cell>
        </row>
        <row r="4118">
          <cell r="B4118" t="str">
            <v>RRK_8190</v>
          </cell>
          <cell r="C4118" t="str">
            <v>190 - GCP Allocation Ret Req Amount</v>
          </cell>
        </row>
        <row r="4119">
          <cell r="B4119" t="str">
            <v>RRL_5082</v>
          </cell>
          <cell r="C4119" t="str">
            <v>082 - Energy Allocation Ret Req Amount</v>
          </cell>
        </row>
        <row r="4120">
          <cell r="B4120" t="str">
            <v>RRL_8149</v>
          </cell>
          <cell r="C4120" t="str">
            <v>149 - Energy Allocation Ret Req Amount</v>
          </cell>
        </row>
        <row r="4121">
          <cell r="B4121" t="str">
            <v>RRL_8184</v>
          </cell>
          <cell r="C4121" t="str">
            <v>184 - Energy Allocation Ret Req Amount</v>
          </cell>
        </row>
        <row r="4122">
          <cell r="B4122" t="str">
            <v>RRL_8187</v>
          </cell>
          <cell r="C4122" t="str">
            <v>187 - Energy Allocation Ret Req Amount</v>
          </cell>
        </row>
        <row r="4123">
          <cell r="B4123" t="str">
            <v>RRL_8190</v>
          </cell>
          <cell r="C4123" t="str">
            <v>190 - Energy Allocation Ret Req Amount</v>
          </cell>
        </row>
        <row r="4124">
          <cell r="B4124" t="str">
            <v>RRM_5082</v>
          </cell>
          <cell r="C4124" t="str">
            <v>082 - CP Jurisdictional Factor</v>
          </cell>
        </row>
        <row r="4125">
          <cell r="B4125" t="str">
            <v>RRM_8149</v>
          </cell>
          <cell r="C4125" t="str">
            <v>149 - CP Jurisdictional Factor</v>
          </cell>
        </row>
        <row r="4126">
          <cell r="B4126" t="str">
            <v>RRM_8184</v>
          </cell>
          <cell r="C4126" t="str">
            <v>184 - CP Jurisdictional Factor</v>
          </cell>
        </row>
        <row r="4127">
          <cell r="B4127" t="str">
            <v>RRM_8187</v>
          </cell>
          <cell r="C4127" t="str">
            <v>187 - CP Jurisdictional Factor</v>
          </cell>
        </row>
        <row r="4128">
          <cell r="B4128" t="str">
            <v>RRM_8190</v>
          </cell>
          <cell r="C4128" t="str">
            <v>190 - CP Jurisdictional Factor</v>
          </cell>
        </row>
        <row r="4129">
          <cell r="B4129" t="str">
            <v>RRN_5082</v>
          </cell>
          <cell r="C4129" t="str">
            <v>082 - GCP Jurisdictional Factor</v>
          </cell>
        </row>
        <row r="4130">
          <cell r="B4130" t="str">
            <v>RRN_8149</v>
          </cell>
          <cell r="C4130" t="str">
            <v>149 - GCP Jurisdictional Factor</v>
          </cell>
        </row>
        <row r="4131">
          <cell r="B4131" t="str">
            <v>RRN_8184</v>
          </cell>
          <cell r="C4131" t="str">
            <v>184 - GCP Jurisdictional Factor</v>
          </cell>
        </row>
        <row r="4132">
          <cell r="B4132" t="str">
            <v>RRN_8187</v>
          </cell>
          <cell r="C4132" t="str">
            <v>187 - GCP Jurisdictional Factor</v>
          </cell>
        </row>
        <row r="4133">
          <cell r="B4133" t="str">
            <v>RRN_8190</v>
          </cell>
          <cell r="C4133" t="str">
            <v>190 - GCP Jurisdictional Factor</v>
          </cell>
        </row>
        <row r="4134">
          <cell r="B4134" t="str">
            <v>RRO_5082</v>
          </cell>
          <cell r="C4134" t="str">
            <v>082 - Energy Jurisdictional Factor</v>
          </cell>
        </row>
        <row r="4135">
          <cell r="B4135" t="str">
            <v>RRO_8149</v>
          </cell>
          <cell r="C4135" t="str">
            <v>149 - Energy Jurisdictional Factor</v>
          </cell>
        </row>
        <row r="4136">
          <cell r="B4136" t="str">
            <v>RRO_8184</v>
          </cell>
          <cell r="C4136" t="str">
            <v>184 - Energy Jurisdictional Factor</v>
          </cell>
        </row>
        <row r="4137">
          <cell r="B4137" t="str">
            <v>RRO_8187</v>
          </cell>
          <cell r="C4137" t="str">
            <v>187 - Energy Jurisdictional Factor</v>
          </cell>
        </row>
        <row r="4138">
          <cell r="B4138" t="str">
            <v>RRO_8190</v>
          </cell>
          <cell r="C4138" t="str">
            <v>190 - Energy Jurisdictional Factor</v>
          </cell>
        </row>
        <row r="4139">
          <cell r="B4139" t="str">
            <v>RRP_5082</v>
          </cell>
          <cell r="C4139" t="str">
            <v>082 - CP Jurisdictional Ret Req Amount</v>
          </cell>
        </row>
        <row r="4140">
          <cell r="B4140" t="str">
            <v>RRP_8149</v>
          </cell>
          <cell r="C4140" t="str">
            <v>149 - CP Jurisdictional Ret Req Amount</v>
          </cell>
        </row>
        <row r="4141">
          <cell r="B4141" t="str">
            <v>RRP_8184</v>
          </cell>
          <cell r="C4141" t="str">
            <v>184 - CP Jurisdictional Ret Req Amount</v>
          </cell>
        </row>
        <row r="4142">
          <cell r="B4142" t="str">
            <v>RRP_8187</v>
          </cell>
          <cell r="C4142" t="str">
            <v>187 - CP Jurisdictional Ret Req Amount</v>
          </cell>
        </row>
        <row r="4143">
          <cell r="B4143" t="str">
            <v>RRP_8190</v>
          </cell>
          <cell r="C4143" t="str">
            <v>190 - CP Jurisdictional Ret Req Amount</v>
          </cell>
        </row>
        <row r="4144">
          <cell r="B4144" t="str">
            <v>RRQ_5082</v>
          </cell>
          <cell r="C4144" t="str">
            <v>082 - GCP Jurisdictional Ret Req Amount</v>
          </cell>
        </row>
        <row r="4145">
          <cell r="B4145" t="str">
            <v>RRQ_8149</v>
          </cell>
          <cell r="C4145" t="str">
            <v>149 - GCP Jurisdictional Ret Req Amount</v>
          </cell>
        </row>
        <row r="4146">
          <cell r="B4146" t="str">
            <v>RRQ_8184</v>
          </cell>
          <cell r="C4146" t="str">
            <v>184 - GCP Jurisdictional Ret Req Amount</v>
          </cell>
        </row>
        <row r="4147">
          <cell r="B4147" t="str">
            <v>RRQ_8187</v>
          </cell>
          <cell r="C4147" t="str">
            <v>187 - GCP Jurisdictional Ret Req Amount</v>
          </cell>
        </row>
        <row r="4148">
          <cell r="B4148" t="str">
            <v>RRQ_8190</v>
          </cell>
          <cell r="C4148" t="str">
            <v>190 - GCP Jurisdictional Ret Req Amount</v>
          </cell>
        </row>
        <row r="4149">
          <cell r="B4149" t="str">
            <v>RRR_5082</v>
          </cell>
          <cell r="C4149" t="str">
            <v>082 - Energy Jurisdictional Ret Req Amount</v>
          </cell>
        </row>
        <row r="4150">
          <cell r="B4150" t="str">
            <v>RRR_8149</v>
          </cell>
          <cell r="C4150" t="str">
            <v>149 - Energy Jurisdictional Ret Req Amount</v>
          </cell>
        </row>
        <row r="4151">
          <cell r="B4151" t="str">
            <v>RRR_8184</v>
          </cell>
          <cell r="C4151" t="str">
            <v>184 - Energy Jurisdictional Ret Req Amount</v>
          </cell>
        </row>
        <row r="4152">
          <cell r="B4152" t="str">
            <v>RRR_8187</v>
          </cell>
          <cell r="C4152" t="str">
            <v>187 - Energy Jurisdictional Ret Req Amount</v>
          </cell>
        </row>
        <row r="4153">
          <cell r="B4153" t="str">
            <v>RRR_8190</v>
          </cell>
          <cell r="C4153" t="str">
            <v>190 - Energy Jurisdictional Ret Req Amount</v>
          </cell>
        </row>
        <row r="4154">
          <cell r="B4154" t="str">
            <v>RRS_5082</v>
          </cell>
          <cell r="C4154" t="str">
            <v>082 - Total Jurisdictional Ret Req Amount</v>
          </cell>
        </row>
        <row r="4155">
          <cell r="B4155" t="str">
            <v>RRS_8149</v>
          </cell>
          <cell r="C4155" t="str">
            <v>149 - Total Jurisdictional Ret Req Amount</v>
          </cell>
        </row>
        <row r="4156">
          <cell r="B4156" t="str">
            <v>RRS_8184</v>
          </cell>
          <cell r="C4156" t="str">
            <v>184 - Total Jurisdictional Ret Req Amount</v>
          </cell>
        </row>
        <row r="4157">
          <cell r="B4157" t="str">
            <v>RRS_8187</v>
          </cell>
          <cell r="C4157" t="str">
            <v>187 - Total Jurisdictional Ret Req Amount</v>
          </cell>
        </row>
        <row r="4158">
          <cell r="B4158" t="str">
            <v>RRS_8190</v>
          </cell>
          <cell r="C4158" t="str">
            <v>190 - Total Jurisdictional Ret Req Amount</v>
          </cell>
        </row>
        <row r="4159">
          <cell r="B4159" t="str">
            <v>RRT_9001</v>
          </cell>
          <cell r="C4159" t="str">
            <v>FMPA - OFF Peak Fuel Revenues Required (w/ Trans Loss)</v>
          </cell>
        </row>
        <row r="4160">
          <cell r="B4160" t="str">
            <v>RRT_9002</v>
          </cell>
          <cell r="C4160" t="str">
            <v>FKEC - OFF Peak Fuel Revenues Required (w/ Trans Loss)</v>
          </cell>
        </row>
        <row r="4161">
          <cell r="B4161" t="str">
            <v>RRT_9003</v>
          </cell>
          <cell r="C4161" t="str">
            <v>CKW - OFF Peak Fuel Revenues Required (w/ Trans Loss)</v>
          </cell>
        </row>
        <row r="4162">
          <cell r="B4162" t="str">
            <v>RRT_9004</v>
          </cell>
          <cell r="C4162" t="str">
            <v>MD - OFF Peak Fuel Revenues Required (w/ Trans Loss)</v>
          </cell>
        </row>
        <row r="4163">
          <cell r="B4163" t="str">
            <v>RRT_9005</v>
          </cell>
          <cell r="C4163" t="str">
            <v>LEE - OFF Peak Fuel Revenues Required (w/ Trans Loss)</v>
          </cell>
        </row>
        <row r="4164">
          <cell r="B4164" t="str">
            <v>RRT_9101</v>
          </cell>
          <cell r="C4164" t="str">
            <v>FMPA - ON Peak Fuel Revenues Required (w/ Trans Loss)</v>
          </cell>
        </row>
        <row r="4165">
          <cell r="B4165" t="str">
            <v>RRT_9102</v>
          </cell>
          <cell r="C4165" t="str">
            <v>FKEC - ON Peak Fuel Revenues Required (w/ Trans Loss)</v>
          </cell>
        </row>
        <row r="4166">
          <cell r="B4166" t="str">
            <v>RRT_9103</v>
          </cell>
          <cell r="C4166" t="str">
            <v>CKW - ON Peak Fuel Revenues Required (w/ Trans Loss)</v>
          </cell>
        </row>
        <row r="4167">
          <cell r="B4167" t="str">
            <v>RRT_9104</v>
          </cell>
          <cell r="C4167" t="str">
            <v>MD - ON Peak Fuel Revenues Required (w/ Trans Loss)</v>
          </cell>
        </row>
        <row r="4168">
          <cell r="B4168" t="str">
            <v>RRT_9105</v>
          </cell>
          <cell r="C4168" t="str">
            <v>LEE - ON Peak Fuel Revenues Required (w/ Trans Loss)</v>
          </cell>
        </row>
        <row r="4169">
          <cell r="B4169" t="str">
            <v>RVC_9COS</v>
          </cell>
          <cell r="C4169" t="str">
            <v>Reactive &amp; Voltage Control (Non Nuclear Portion Only)</v>
          </cell>
        </row>
        <row r="4170">
          <cell r="B4170" t="str">
            <v>SCH_9ADJ</v>
          </cell>
          <cell r="C4170" t="str">
            <v>Scherer - Adjustments</v>
          </cell>
        </row>
        <row r="4171">
          <cell r="B4171" t="str">
            <v>SHT_2DEF</v>
          </cell>
          <cell r="C4171" t="str">
            <v>True-up collected/(refunded) in current year +1 Applicable to Short Term</v>
          </cell>
        </row>
        <row r="4172">
          <cell r="B4172" t="str">
            <v>SHT_2REM</v>
          </cell>
          <cell r="C4172" t="str">
            <v>True-up collected/(refunded) in current year - Remaining</v>
          </cell>
        </row>
        <row r="4173">
          <cell r="B4173" t="str">
            <v>SHT_4DEF</v>
          </cell>
          <cell r="C4173" t="str">
            <v>True-up collected/(refunded) in current year +1 Applicable to Short Term</v>
          </cell>
        </row>
        <row r="4174">
          <cell r="B4174" t="str">
            <v>SHT_4REM</v>
          </cell>
          <cell r="C4174" t="str">
            <v>True-up collected/(refunded) in current year - Remaining</v>
          </cell>
        </row>
        <row r="4175">
          <cell r="B4175" t="str">
            <v>SHT_5DEF</v>
          </cell>
          <cell r="C4175" t="str">
            <v>True-up collected/(refunded) in current year +1 Applicable to Short Term</v>
          </cell>
        </row>
        <row r="4176">
          <cell r="B4176" t="str">
            <v>SHT_5REM</v>
          </cell>
          <cell r="C4176" t="str">
            <v>True-up collected/(refunded) in current year - Remaining</v>
          </cell>
        </row>
        <row r="4177">
          <cell r="B4177" t="str">
            <v>SHT_8DEF</v>
          </cell>
          <cell r="C4177" t="str">
            <v>True-up collected/(refunded) in current year +1 Applicable to Short Term</v>
          </cell>
        </row>
        <row r="4178">
          <cell r="B4178" t="str">
            <v>SHT_8REM</v>
          </cell>
          <cell r="C4178" t="str">
            <v>True-up collected/(refunded) in current year - Remaining</v>
          </cell>
        </row>
        <row r="4179">
          <cell r="B4179" t="str">
            <v>SJR_9ADJ</v>
          </cell>
          <cell r="C4179" t="str">
            <v>SJRPP Total Schedule</v>
          </cell>
        </row>
        <row r="4180">
          <cell r="B4180" t="str">
            <v>TBD_9001</v>
          </cell>
          <cell r="C4180" t="str">
            <v>FMPA -</v>
          </cell>
        </row>
        <row r="4181">
          <cell r="B4181" t="str">
            <v>TBD_9002</v>
          </cell>
          <cell r="C4181" t="str">
            <v>FKEC -</v>
          </cell>
        </row>
        <row r="4182">
          <cell r="B4182" t="str">
            <v>TBD_9003</v>
          </cell>
          <cell r="C4182" t="str">
            <v>CKW -</v>
          </cell>
        </row>
        <row r="4183">
          <cell r="B4183" t="str">
            <v>TBD_9004</v>
          </cell>
          <cell r="C4183" t="str">
            <v>MD -</v>
          </cell>
        </row>
        <row r="4184">
          <cell r="B4184" t="str">
            <v>TBD_9005</v>
          </cell>
          <cell r="C4184" t="str">
            <v>LEE -</v>
          </cell>
        </row>
        <row r="4185">
          <cell r="B4185" t="str">
            <v>TBD_9101</v>
          </cell>
          <cell r="C4185" t="str">
            <v>FMPA -</v>
          </cell>
        </row>
        <row r="4186">
          <cell r="B4186" t="str">
            <v>TBD_9102</v>
          </cell>
          <cell r="C4186" t="str">
            <v>FKEC -</v>
          </cell>
        </row>
        <row r="4187">
          <cell r="B4187" t="str">
            <v>TBD_9103</v>
          </cell>
          <cell r="C4187" t="str">
            <v>CKW -</v>
          </cell>
        </row>
        <row r="4188">
          <cell r="B4188" t="str">
            <v>TBD_9104</v>
          </cell>
          <cell r="C4188" t="str">
            <v>MD -</v>
          </cell>
        </row>
        <row r="4189">
          <cell r="B4189" t="str">
            <v>TBD_9105</v>
          </cell>
          <cell r="C4189" t="str">
            <v>LEE -</v>
          </cell>
        </row>
        <row r="4190">
          <cell r="B4190" t="str">
            <v>TBT_9001</v>
          </cell>
          <cell r="C4190" t="str">
            <v>FMPA -</v>
          </cell>
        </row>
        <row r="4191">
          <cell r="B4191" t="str">
            <v>TBT_9002</v>
          </cell>
          <cell r="C4191" t="str">
            <v>FKEC -</v>
          </cell>
        </row>
        <row r="4192">
          <cell r="B4192" t="str">
            <v>TBT_9003</v>
          </cell>
          <cell r="C4192" t="str">
            <v>CKW -</v>
          </cell>
        </row>
        <row r="4193">
          <cell r="B4193" t="str">
            <v>TBT_9004</v>
          </cell>
          <cell r="C4193" t="str">
            <v>MD -</v>
          </cell>
        </row>
        <row r="4194">
          <cell r="B4194" t="str">
            <v>TBT_9005</v>
          </cell>
          <cell r="C4194" t="str">
            <v>LEE -</v>
          </cell>
        </row>
        <row r="4195">
          <cell r="B4195" t="str">
            <v>TBT_9101</v>
          </cell>
          <cell r="C4195" t="str">
            <v>FMPA -</v>
          </cell>
        </row>
        <row r="4196">
          <cell r="B4196" t="str">
            <v>TBT_9102</v>
          </cell>
          <cell r="C4196" t="str">
            <v>FKEC -</v>
          </cell>
        </row>
        <row r="4197">
          <cell r="B4197" t="str">
            <v>TBT_9103</v>
          </cell>
          <cell r="C4197" t="str">
            <v>CKW -</v>
          </cell>
        </row>
        <row r="4198">
          <cell r="B4198" t="str">
            <v>TBT_9104</v>
          </cell>
          <cell r="C4198" t="str">
            <v>MD -</v>
          </cell>
        </row>
        <row r="4199">
          <cell r="B4199" t="str">
            <v>TBT_9105</v>
          </cell>
          <cell r="C4199" t="str">
            <v>LEE -</v>
          </cell>
        </row>
        <row r="4200">
          <cell r="B4200" t="str">
            <v>TED_9001</v>
          </cell>
          <cell r="C4200" t="str">
            <v>FMPA -</v>
          </cell>
        </row>
        <row r="4201">
          <cell r="B4201" t="str">
            <v>TED_9002</v>
          </cell>
          <cell r="C4201" t="str">
            <v>FKEC -</v>
          </cell>
        </row>
        <row r="4202">
          <cell r="B4202" t="str">
            <v>TED_9003</v>
          </cell>
          <cell r="C4202" t="str">
            <v>CKW -</v>
          </cell>
        </row>
        <row r="4203">
          <cell r="B4203" t="str">
            <v>TED_9004</v>
          </cell>
          <cell r="C4203" t="str">
            <v>MD -</v>
          </cell>
        </row>
        <row r="4204">
          <cell r="B4204" t="str">
            <v>TED_9005</v>
          </cell>
          <cell r="C4204" t="str">
            <v>LEE -</v>
          </cell>
        </row>
        <row r="4205">
          <cell r="B4205" t="str">
            <v>TED_9101</v>
          </cell>
          <cell r="C4205" t="str">
            <v>FMPA -</v>
          </cell>
        </row>
        <row r="4206">
          <cell r="B4206" t="str">
            <v>TED_9102</v>
          </cell>
          <cell r="C4206" t="str">
            <v>FKEC -</v>
          </cell>
        </row>
        <row r="4207">
          <cell r="B4207" t="str">
            <v>TED_9103</v>
          </cell>
          <cell r="C4207" t="str">
            <v>CKW -</v>
          </cell>
        </row>
        <row r="4208">
          <cell r="B4208" t="str">
            <v>TED_9104</v>
          </cell>
          <cell r="C4208" t="str">
            <v>MD -</v>
          </cell>
        </row>
        <row r="4209">
          <cell r="B4209" t="str">
            <v>TED_9105</v>
          </cell>
          <cell r="C4209" t="str">
            <v>LEE -</v>
          </cell>
        </row>
        <row r="4210">
          <cell r="B4210" t="str">
            <v>TES_1111</v>
          </cell>
          <cell r="C4210" t="str">
            <v>test</v>
          </cell>
        </row>
        <row r="4211">
          <cell r="B4211" t="str">
            <v>TES_1123</v>
          </cell>
          <cell r="C4211" t="str">
            <v>test 123</v>
          </cell>
        </row>
        <row r="4212">
          <cell r="B4212" t="str">
            <v>TES_4566</v>
          </cell>
          <cell r="C4212" t="str">
            <v>test 4566</v>
          </cell>
        </row>
        <row r="4213">
          <cell r="B4213" t="str">
            <v>TET_9001</v>
          </cell>
          <cell r="C4213" t="str">
            <v>FMPA -</v>
          </cell>
        </row>
        <row r="4214">
          <cell r="B4214" t="str">
            <v>TET_9002</v>
          </cell>
          <cell r="C4214" t="str">
            <v>FKEC -</v>
          </cell>
        </row>
        <row r="4215">
          <cell r="B4215" t="str">
            <v>TET_9003</v>
          </cell>
          <cell r="C4215" t="str">
            <v>CKW -</v>
          </cell>
        </row>
        <row r="4216">
          <cell r="B4216" t="str">
            <v>TET_9004</v>
          </cell>
          <cell r="C4216" t="str">
            <v>MD -</v>
          </cell>
        </row>
        <row r="4217">
          <cell r="B4217" t="str">
            <v>TET_9005</v>
          </cell>
          <cell r="C4217" t="str">
            <v>LEE -</v>
          </cell>
        </row>
        <row r="4218">
          <cell r="B4218" t="str">
            <v>TET_9101</v>
          </cell>
          <cell r="C4218" t="str">
            <v>FMPA -</v>
          </cell>
        </row>
        <row r="4219">
          <cell r="B4219" t="str">
            <v>TET_9102</v>
          </cell>
          <cell r="C4219" t="str">
            <v>FKEC -</v>
          </cell>
        </row>
        <row r="4220">
          <cell r="B4220" t="str">
            <v>TET_9103</v>
          </cell>
          <cell r="C4220" t="str">
            <v>CKW -</v>
          </cell>
        </row>
        <row r="4221">
          <cell r="B4221" t="str">
            <v>TET_9104</v>
          </cell>
          <cell r="C4221" t="str">
            <v>MD -</v>
          </cell>
        </row>
        <row r="4222">
          <cell r="B4222" t="str">
            <v>TET_9105</v>
          </cell>
          <cell r="C4222" t="str">
            <v>LEE -</v>
          </cell>
        </row>
        <row r="4223">
          <cell r="B4223" t="str">
            <v>TLS_9FAC</v>
          </cell>
          <cell r="C4223" t="str">
            <v>Transmission Loss Factor</v>
          </cell>
        </row>
        <row r="4224">
          <cell r="B4224" t="str">
            <v>TOT_9GEN</v>
          </cell>
          <cell r="C4224" t="str">
            <v>TOTAL System Output</v>
          </cell>
        </row>
        <row r="4225">
          <cell r="B4225" t="str">
            <v>TRU_2BEG</v>
          </cell>
          <cell r="C4225" t="str">
            <v>Total True-up --- Beginning of Period</v>
          </cell>
        </row>
        <row r="4226">
          <cell r="B4226" t="str">
            <v>TRU_2END</v>
          </cell>
          <cell r="C4226" t="str">
            <v>Total True-up --- End of Period</v>
          </cell>
        </row>
        <row r="4227">
          <cell r="B4227" t="str">
            <v>TRU_2MON</v>
          </cell>
          <cell r="C4227" t="str">
            <v>Prior Period True-Up Refunded/(Collected) this Period excluding Mid-course</v>
          </cell>
        </row>
        <row r="4228">
          <cell r="B4228" t="str">
            <v>TRU_2REM</v>
          </cell>
          <cell r="C4228" t="str">
            <v>True-Up to be Refunded/(Collected)</v>
          </cell>
        </row>
        <row r="4229">
          <cell r="B4229" t="str">
            <v>TRU_2TOT</v>
          </cell>
          <cell r="C4229" t="str">
            <v>Total amount to be Refunded/(Collected) in Current Year</v>
          </cell>
        </row>
        <row r="4230">
          <cell r="B4230" t="str">
            <v>TRU_2YTD</v>
          </cell>
          <cell r="C4230" t="str">
            <v>YTD True-up Amount Refunded/(Collected) in Current Year, excluding current month</v>
          </cell>
        </row>
        <row r="4231">
          <cell r="B4231" t="str">
            <v>TRU_4BEG</v>
          </cell>
          <cell r="C4231" t="str">
            <v>Total True-up --- Beginning of Period</v>
          </cell>
        </row>
        <row r="4232">
          <cell r="B4232" t="str">
            <v>TRU_4END</v>
          </cell>
          <cell r="C4232" t="str">
            <v>Total True-up --- End of Period</v>
          </cell>
        </row>
        <row r="4233">
          <cell r="B4233" t="str">
            <v>TRU_4MON</v>
          </cell>
          <cell r="C4233" t="str">
            <v>Prior Period True-Up Refunded/(Collected) this Period excluding Mid-course</v>
          </cell>
        </row>
        <row r="4234">
          <cell r="B4234" t="str">
            <v>TRU_4REM</v>
          </cell>
          <cell r="C4234" t="str">
            <v>True-Up to be Refunded/(Collected)</v>
          </cell>
        </row>
        <row r="4235">
          <cell r="B4235" t="str">
            <v>TRU_4TOT</v>
          </cell>
          <cell r="C4235" t="str">
            <v>Total amount to be Refunded/(Collected) in Current Year</v>
          </cell>
        </row>
        <row r="4236">
          <cell r="B4236" t="str">
            <v>TRU_4YTD</v>
          </cell>
          <cell r="C4236" t="str">
            <v>YTD True-up Amount Refunded/(Collected) in Current Year, excluding current month</v>
          </cell>
        </row>
        <row r="4237">
          <cell r="B4237" t="str">
            <v>TRU_5BEG</v>
          </cell>
          <cell r="C4237" t="str">
            <v>Total True-up --- Beginning of Period</v>
          </cell>
        </row>
        <row r="4238">
          <cell r="B4238" t="str">
            <v>TRU_5END</v>
          </cell>
          <cell r="C4238" t="str">
            <v>Total True-up --- End of Period</v>
          </cell>
        </row>
        <row r="4239">
          <cell r="B4239" t="str">
            <v>TRU_5MON</v>
          </cell>
          <cell r="C4239" t="str">
            <v>Prior Period True-Up Refunded/(Collected) this Period excluding Mid-course</v>
          </cell>
        </row>
        <row r="4240">
          <cell r="B4240" t="str">
            <v>TRU_5REM</v>
          </cell>
          <cell r="C4240" t="str">
            <v>True-Up to be Refunded/(Collected)</v>
          </cell>
        </row>
        <row r="4241">
          <cell r="B4241" t="str">
            <v>TRU_5TOT</v>
          </cell>
          <cell r="C4241" t="str">
            <v>Total amount to be Refunded/(Collected) in Current Year</v>
          </cell>
        </row>
        <row r="4242">
          <cell r="B4242" t="str">
            <v>TRU_5YTD</v>
          </cell>
          <cell r="C4242" t="str">
            <v>YTD True-up Amount Refunded/(Collected) in Current Year, excluding current month</v>
          </cell>
        </row>
        <row r="4243">
          <cell r="B4243" t="str">
            <v>TRU_8BEG</v>
          </cell>
          <cell r="C4243" t="str">
            <v>Total True-up --- Beginning of Period</v>
          </cell>
        </row>
        <row r="4244">
          <cell r="B4244" t="str">
            <v>TRU_8END</v>
          </cell>
          <cell r="C4244" t="str">
            <v>Total True-up --- End of Period</v>
          </cell>
        </row>
        <row r="4245">
          <cell r="B4245" t="str">
            <v>TRU_8MON</v>
          </cell>
          <cell r="C4245" t="str">
            <v>Prior Period True-Up Refunded/(Collected) this Period excluding Mid-course</v>
          </cell>
        </row>
        <row r="4246">
          <cell r="B4246" t="str">
            <v>TRU_8REM</v>
          </cell>
          <cell r="C4246" t="str">
            <v>True-Up to be Refunded/(Collected)</v>
          </cell>
        </row>
        <row r="4247">
          <cell r="B4247" t="str">
            <v>TRU_8TOT</v>
          </cell>
          <cell r="C4247" t="str">
            <v>Total amount to be Refunded/(Collected) in Current Year</v>
          </cell>
        </row>
        <row r="4248">
          <cell r="B4248" t="str">
            <v>TRU_8YTD</v>
          </cell>
          <cell r="C4248" t="str">
            <v>YTD True-up Amount Refunded/(Collected) in Current Year, excluding current month</v>
          </cell>
        </row>
        <row r="4249">
          <cell r="B4249" t="str">
            <v>UPD_9001</v>
          </cell>
          <cell r="C4249" t="str">
            <v>FMPA - OFF Peak Fuel Unit Price (w/ Dist Loss)</v>
          </cell>
        </row>
        <row r="4250">
          <cell r="B4250" t="str">
            <v>UPD_9002</v>
          </cell>
          <cell r="C4250" t="str">
            <v>FKEC - OFF Peak Fuel Unit Price (w/ Dist Loss)</v>
          </cell>
        </row>
        <row r="4251">
          <cell r="B4251" t="str">
            <v>UPD_9003</v>
          </cell>
          <cell r="C4251" t="str">
            <v>CKW - OFF Peak Fuel Unit Price (w/ Dist Loss)</v>
          </cell>
        </row>
        <row r="4252">
          <cell r="B4252" t="str">
            <v>UPD_9004</v>
          </cell>
          <cell r="C4252" t="str">
            <v>MD - OFF Peak Fuel Unit Price (w/ Dist Loss)</v>
          </cell>
        </row>
        <row r="4253">
          <cell r="B4253" t="str">
            <v>UPD_9005</v>
          </cell>
          <cell r="C4253" t="str">
            <v>LEE - OFF Peak Fuel Unit Price (w/ Dist Loss)</v>
          </cell>
        </row>
        <row r="4254">
          <cell r="B4254" t="str">
            <v>UPD_9101</v>
          </cell>
          <cell r="C4254" t="str">
            <v>FMPA - ON Peak Fuel Unit Price (w/ Dist Loss)</v>
          </cell>
        </row>
        <row r="4255">
          <cell r="B4255" t="str">
            <v>UPD_9102</v>
          </cell>
          <cell r="C4255" t="str">
            <v>FKEC - ON Peak Fuel Unit Price (w/ Dist Loss)</v>
          </cell>
        </row>
        <row r="4256">
          <cell r="B4256" t="str">
            <v>UPD_9103</v>
          </cell>
          <cell r="C4256" t="str">
            <v>CKW - ON Peak Fuel Unit Price (w/ Dist Loss)</v>
          </cell>
        </row>
        <row r="4257">
          <cell r="B4257" t="str">
            <v>UPD_9104</v>
          </cell>
          <cell r="C4257" t="str">
            <v>MD - ON Peak Fuel Unit Price (w/ Dist Loss)</v>
          </cell>
        </row>
        <row r="4258">
          <cell r="B4258" t="str">
            <v>UPD_9105</v>
          </cell>
          <cell r="C4258" t="str">
            <v>LEE - ON Peak Fuel Unit Price (w/ Dist Loss)</v>
          </cell>
        </row>
        <row r="4259">
          <cell r="B4259" t="str">
            <v>UPT_9001</v>
          </cell>
          <cell r="C4259" t="str">
            <v>FMPA - OFF Peak Fuel Unit Price (w/ Trans Loss)</v>
          </cell>
        </row>
        <row r="4260">
          <cell r="B4260" t="str">
            <v>UPT_9002</v>
          </cell>
          <cell r="C4260" t="str">
            <v>FKEC - OFF Peak Fuel Unit Price (w/ Trans Loss)</v>
          </cell>
        </row>
        <row r="4261">
          <cell r="B4261" t="str">
            <v>UPT_9003</v>
          </cell>
          <cell r="C4261" t="str">
            <v>CKW - OFF Peak Fuel Unit Price (w/ Trans Loss)</v>
          </cell>
        </row>
        <row r="4262">
          <cell r="B4262" t="str">
            <v>UPT_9004</v>
          </cell>
          <cell r="C4262" t="str">
            <v>MD - OFF Peak Fuel Unit Price (w/ Trans Loss)</v>
          </cell>
        </row>
        <row r="4263">
          <cell r="B4263" t="str">
            <v>UPT_9005</v>
          </cell>
          <cell r="C4263" t="str">
            <v>LEE - OFF Peak Fuel Unit Price (w/ Trans Loss)</v>
          </cell>
        </row>
        <row r="4264">
          <cell r="B4264" t="str">
            <v>UPT_9101</v>
          </cell>
          <cell r="C4264" t="str">
            <v>FMPA - ON Peak Fuel Unit Price (w/ Trans Loss)</v>
          </cell>
        </row>
        <row r="4265">
          <cell r="B4265" t="str">
            <v>UPT_9102</v>
          </cell>
          <cell r="C4265" t="str">
            <v>FKEC - ON Peak Fuel Unit Price (w/ Trans Loss)</v>
          </cell>
        </row>
        <row r="4266">
          <cell r="B4266" t="str">
            <v>UPT_9103</v>
          </cell>
          <cell r="C4266" t="str">
            <v>CKW - ON Peak Fuel Unit Price (w/ Trans Loss)</v>
          </cell>
        </row>
        <row r="4267">
          <cell r="B4267" t="str">
            <v>UPT_9104</v>
          </cell>
          <cell r="C4267" t="str">
            <v>MD - ON Peak Fuel Unit Price (w/ Trans Loss)</v>
          </cell>
        </row>
        <row r="4268">
          <cell r="B4268" t="str">
            <v>UPT_9105</v>
          </cell>
          <cell r="C4268" t="str">
            <v>LEE - ON Peak Fuel Unit Price (w/ Trans Loss)</v>
          </cell>
        </row>
        <row r="4269">
          <cell r="B4269" t="str">
            <v>UPX_9001</v>
          </cell>
          <cell r="C4269" t="str">
            <v>FMPA - OFF Peak Fuel Unit Price (w/ NO Loss)</v>
          </cell>
        </row>
        <row r="4270">
          <cell r="B4270" t="str">
            <v>UPX_9002</v>
          </cell>
          <cell r="C4270" t="str">
            <v>FKEC - OFF Peak Fuel Unit Price (w/ NO Loss)</v>
          </cell>
        </row>
        <row r="4271">
          <cell r="B4271" t="str">
            <v>UPX_9003</v>
          </cell>
          <cell r="C4271" t="str">
            <v>CKW - OFF Peak Fuel Unit Price (w/ NO Loss)</v>
          </cell>
        </row>
        <row r="4272">
          <cell r="B4272" t="str">
            <v>UPX_9004</v>
          </cell>
          <cell r="C4272" t="str">
            <v>MD - OFF Peak Fuel Unit Price (w/ NO Loss)</v>
          </cell>
        </row>
        <row r="4273">
          <cell r="B4273" t="str">
            <v>UPX_9005</v>
          </cell>
          <cell r="C4273" t="str">
            <v>LEE - OFF Peak Fuel Unit Price (w/ NO Loss)</v>
          </cell>
        </row>
        <row r="4274">
          <cell r="B4274" t="str">
            <v>UPX_9101</v>
          </cell>
          <cell r="C4274" t="str">
            <v>FMPA - ON Peak Fuel Unit Price (w/ NO Loss)</v>
          </cell>
        </row>
        <row r="4275">
          <cell r="B4275" t="str">
            <v>UPX_9102</v>
          </cell>
          <cell r="C4275" t="str">
            <v>FKEC - ON Peak Fuel Unit Price (w/ NO Loss)</v>
          </cell>
        </row>
        <row r="4276">
          <cell r="B4276" t="str">
            <v>UPX_9103</v>
          </cell>
          <cell r="C4276" t="str">
            <v>CKW - ON Peak Fuel Unit Price (w/ NO Loss)</v>
          </cell>
        </row>
        <row r="4277">
          <cell r="B4277" t="str">
            <v>UPX_9104</v>
          </cell>
          <cell r="C4277" t="str">
            <v>MD - ON Peak Fuel Unit Price (w/ NO Loss)</v>
          </cell>
        </row>
        <row r="4278">
          <cell r="B4278" t="str">
            <v>UPX_9105</v>
          </cell>
          <cell r="C4278" t="str">
            <v>LEE - ON Peak Fuel Unit Price (w/ NO Loss)</v>
          </cell>
        </row>
        <row r="4279">
          <cell r="B4279" t="str">
            <v>XAN_2100</v>
          </cell>
          <cell r="C4279" t="str">
            <v>Interest Rate - Last Day of the Month</v>
          </cell>
        </row>
        <row r="4280">
          <cell r="B4280" t="str">
            <v>XAN_2200</v>
          </cell>
          <cell r="C4280" t="str">
            <v>Regulatory Assessment Fee Rate</v>
          </cell>
        </row>
        <row r="4281">
          <cell r="B4281" t="str">
            <v>XAN_2300</v>
          </cell>
          <cell r="C4281" t="str">
            <v>Annual Rate of Return for Debt</v>
          </cell>
        </row>
        <row r="4282">
          <cell r="B4282" t="str">
            <v>XAN_2400</v>
          </cell>
          <cell r="C4282" t="str">
            <v>Annual Rate of Return for Equity</v>
          </cell>
        </row>
        <row r="4283">
          <cell r="B4283" t="str">
            <v>XAN_2500</v>
          </cell>
          <cell r="C4283" t="str">
            <v>Federal Tax Rate</v>
          </cell>
        </row>
        <row r="4284">
          <cell r="B4284" t="str">
            <v>XAN_2600</v>
          </cell>
          <cell r="C4284" t="str">
            <v>State Tax Rate</v>
          </cell>
        </row>
        <row r="4285">
          <cell r="B4285" t="str">
            <v>XAN_2700</v>
          </cell>
          <cell r="C4285" t="str">
            <v>Interest Rate - First Day of the Month</v>
          </cell>
        </row>
        <row r="4286">
          <cell r="B4286" t="str">
            <v>XAN_4100</v>
          </cell>
          <cell r="C4286" t="str">
            <v>Interest Rate - Last Day of the Month</v>
          </cell>
        </row>
        <row r="4287">
          <cell r="B4287" t="str">
            <v>XAN_4200</v>
          </cell>
          <cell r="C4287" t="str">
            <v>Regulatory Assessment Fee Rate</v>
          </cell>
        </row>
        <row r="4288">
          <cell r="B4288" t="str">
            <v>XAN_4300</v>
          </cell>
          <cell r="C4288" t="str">
            <v>Annual Rate of Return for Debt</v>
          </cell>
        </row>
        <row r="4289">
          <cell r="B4289" t="str">
            <v>XAN_4400</v>
          </cell>
          <cell r="C4289" t="str">
            <v>Annual Rate of Return for Equity</v>
          </cell>
        </row>
        <row r="4290">
          <cell r="B4290" t="str">
            <v>XAN_4500</v>
          </cell>
          <cell r="C4290" t="str">
            <v>Federal Tax Rate</v>
          </cell>
        </row>
        <row r="4291">
          <cell r="B4291" t="str">
            <v>XAN_4600</v>
          </cell>
          <cell r="C4291" t="str">
            <v>State Tax Rate</v>
          </cell>
        </row>
        <row r="4292">
          <cell r="B4292" t="str">
            <v>XAN_4700</v>
          </cell>
          <cell r="C4292" t="str">
            <v>Interest Rate - First Day of the Month</v>
          </cell>
        </row>
        <row r="4293">
          <cell r="B4293" t="str">
            <v>XAN_5100</v>
          </cell>
          <cell r="C4293" t="str">
            <v>Interest Rate - Last Day of the Month</v>
          </cell>
        </row>
        <row r="4294">
          <cell r="B4294" t="str">
            <v>XAN_5200</v>
          </cell>
          <cell r="C4294" t="str">
            <v>Regulatory Assessment Fee Rate</v>
          </cell>
        </row>
        <row r="4295">
          <cell r="B4295" t="str">
            <v>XAN_5300</v>
          </cell>
          <cell r="C4295" t="str">
            <v>Annual Rate of Return for Debt</v>
          </cell>
        </row>
        <row r="4296">
          <cell r="B4296" t="str">
            <v>XAN_5400</v>
          </cell>
          <cell r="C4296" t="str">
            <v>Annual Rate of Return for Equity</v>
          </cell>
        </row>
        <row r="4297">
          <cell r="B4297" t="str">
            <v>XAN_5500</v>
          </cell>
          <cell r="C4297" t="str">
            <v>Federal Tax Rate</v>
          </cell>
        </row>
        <row r="4298">
          <cell r="B4298" t="str">
            <v>XAN_5600</v>
          </cell>
          <cell r="C4298" t="str">
            <v>State Tax Rate</v>
          </cell>
        </row>
        <row r="4299">
          <cell r="B4299" t="str">
            <v>XAN_5700</v>
          </cell>
          <cell r="C4299" t="str">
            <v>Interest Rate - First Day of the Month</v>
          </cell>
        </row>
        <row r="4300">
          <cell r="B4300" t="str">
            <v>XAN_8100</v>
          </cell>
          <cell r="C4300" t="str">
            <v>Interest Rate - Last Day of the Month</v>
          </cell>
        </row>
        <row r="4301">
          <cell r="B4301" t="str">
            <v>XAN_8200</v>
          </cell>
          <cell r="C4301" t="str">
            <v>Regulatory Assessment Fee Rate</v>
          </cell>
        </row>
        <row r="4302">
          <cell r="B4302" t="str">
            <v>XAN_8300</v>
          </cell>
          <cell r="C4302" t="str">
            <v>Annual Rate of Return for Debt</v>
          </cell>
        </row>
        <row r="4303">
          <cell r="B4303" t="str">
            <v>XAN_8400</v>
          </cell>
          <cell r="C4303" t="str">
            <v>Annual Rate of Return for Equity</v>
          </cell>
        </row>
        <row r="4304">
          <cell r="B4304" t="str">
            <v>XAN_8500</v>
          </cell>
          <cell r="C4304" t="str">
            <v>Federal Tax Rate</v>
          </cell>
        </row>
        <row r="4305">
          <cell r="B4305" t="str">
            <v>XAN_8600</v>
          </cell>
          <cell r="C4305" t="str">
            <v>State Tax Rate</v>
          </cell>
        </row>
        <row r="4306">
          <cell r="B4306" t="str">
            <v>XAN_8700</v>
          </cell>
          <cell r="C4306" t="str">
            <v>Interest Rate - First Day of the Month</v>
          </cell>
        </row>
        <row r="4307">
          <cell r="B4307" t="str">
            <v>t_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2011</v>
          </cell>
          <cell r="B2" t="str">
            <v>APR</v>
          </cell>
          <cell r="D2" t="str">
            <v>440_4840</v>
          </cell>
          <cell r="E2">
            <v>0</v>
          </cell>
        </row>
        <row r="3">
          <cell r="A3">
            <v>2011</v>
          </cell>
          <cell r="B3" t="str">
            <v>APR</v>
          </cell>
          <cell r="D3" t="str">
            <v>440_4940</v>
          </cell>
          <cell r="E3">
            <v>0</v>
          </cell>
        </row>
        <row r="4">
          <cell r="A4">
            <v>2011</v>
          </cell>
          <cell r="B4" t="str">
            <v>APR</v>
          </cell>
          <cell r="D4" t="str">
            <v>440_4810</v>
          </cell>
          <cell r="E4">
            <v>-34351.160000000003</v>
          </cell>
        </row>
        <row r="5">
          <cell r="A5">
            <v>2011</v>
          </cell>
          <cell r="B5" t="str">
            <v>APR</v>
          </cell>
          <cell r="D5" t="str">
            <v>KWH_4810</v>
          </cell>
          <cell r="E5">
            <v>71407979</v>
          </cell>
        </row>
        <row r="6">
          <cell r="A6">
            <v>2011</v>
          </cell>
          <cell r="B6" t="str">
            <v>APR</v>
          </cell>
          <cell r="D6" t="str">
            <v>440_4810</v>
          </cell>
          <cell r="E6">
            <v>2228878.19</v>
          </cell>
        </row>
        <row r="7">
          <cell r="A7">
            <v>2011</v>
          </cell>
          <cell r="B7" t="str">
            <v>APR</v>
          </cell>
          <cell r="D7" t="str">
            <v>440_4840</v>
          </cell>
          <cell r="E7">
            <v>2344350.08</v>
          </cell>
        </row>
        <row r="8">
          <cell r="A8">
            <v>2011</v>
          </cell>
          <cell r="B8" t="str">
            <v>APR</v>
          </cell>
          <cell r="D8" t="str">
            <v>440_4940</v>
          </cell>
          <cell r="E8">
            <v>19315.939999999999</v>
          </cell>
        </row>
        <row r="9">
          <cell r="A9">
            <v>2011</v>
          </cell>
          <cell r="B9" t="str">
            <v>APR</v>
          </cell>
          <cell r="D9" t="str">
            <v>440_4840</v>
          </cell>
          <cell r="E9">
            <v>0</v>
          </cell>
        </row>
        <row r="10">
          <cell r="A10">
            <v>2011</v>
          </cell>
          <cell r="B10" t="str">
            <v>APR</v>
          </cell>
          <cell r="D10" t="str">
            <v>440_4940</v>
          </cell>
          <cell r="E10">
            <v>-379.52</v>
          </cell>
        </row>
        <row r="11">
          <cell r="A11">
            <v>2011</v>
          </cell>
          <cell r="B11" t="str">
            <v>APR</v>
          </cell>
          <cell r="D11" t="str">
            <v>CI7_4001</v>
          </cell>
          <cell r="E11">
            <v>0</v>
          </cell>
        </row>
        <row r="12">
          <cell r="A12">
            <v>2011</v>
          </cell>
          <cell r="B12" t="str">
            <v>APR</v>
          </cell>
          <cell r="D12" t="str">
            <v>CI9_4001</v>
          </cell>
          <cell r="E12">
            <v>0</v>
          </cell>
        </row>
        <row r="13">
          <cell r="A13">
            <v>2011</v>
          </cell>
          <cell r="B13" t="str">
            <v>APR</v>
          </cell>
          <cell r="D13" t="str">
            <v>CI1_4001</v>
          </cell>
          <cell r="E13">
            <v>0</v>
          </cell>
        </row>
        <row r="14">
          <cell r="A14">
            <v>2011</v>
          </cell>
          <cell r="B14" t="str">
            <v>APR</v>
          </cell>
          <cell r="D14" t="str">
            <v>CI8_4001</v>
          </cell>
          <cell r="E14">
            <v>0</v>
          </cell>
        </row>
        <row r="15">
          <cell r="A15">
            <v>2011</v>
          </cell>
          <cell r="B15" t="str">
            <v>APR</v>
          </cell>
          <cell r="D15" t="str">
            <v>CIA_4001</v>
          </cell>
          <cell r="E15">
            <v>0</v>
          </cell>
        </row>
        <row r="16">
          <cell r="A16">
            <v>2011</v>
          </cell>
          <cell r="B16" t="str">
            <v>APR</v>
          </cell>
          <cell r="D16" t="str">
            <v>CIB_4001</v>
          </cell>
          <cell r="E16">
            <v>0</v>
          </cell>
        </row>
        <row r="17">
          <cell r="A17">
            <v>2011</v>
          </cell>
          <cell r="B17" t="str">
            <v>APR</v>
          </cell>
          <cell r="D17" t="str">
            <v>CIC_4001</v>
          </cell>
          <cell r="E17">
            <v>0</v>
          </cell>
        </row>
        <row r="18">
          <cell r="A18">
            <v>2011</v>
          </cell>
          <cell r="B18" t="str">
            <v>APR</v>
          </cell>
          <cell r="D18" t="str">
            <v>MAN_4001</v>
          </cell>
          <cell r="E18">
            <v>-8771414</v>
          </cell>
        </row>
        <row r="19">
          <cell r="A19">
            <v>2011</v>
          </cell>
          <cell r="B19" t="str">
            <v>APR</v>
          </cell>
          <cell r="D19" t="str">
            <v>MAN_4002</v>
          </cell>
          <cell r="E19">
            <v>-207968846</v>
          </cell>
        </row>
        <row r="20">
          <cell r="A20">
            <v>2011</v>
          </cell>
          <cell r="B20" t="str">
            <v>APR</v>
          </cell>
          <cell r="D20" t="str">
            <v>MAN_4003</v>
          </cell>
          <cell r="E20">
            <v>0</v>
          </cell>
        </row>
        <row r="21">
          <cell r="A21">
            <v>2011</v>
          </cell>
          <cell r="B21" t="str">
            <v>APR</v>
          </cell>
          <cell r="D21" t="str">
            <v>MAN_4004</v>
          </cell>
          <cell r="E21">
            <v>0</v>
          </cell>
        </row>
        <row r="22">
          <cell r="A22">
            <v>2011</v>
          </cell>
          <cell r="B22" t="str">
            <v>APR</v>
          </cell>
          <cell r="D22" t="str">
            <v>MAN_4005</v>
          </cell>
          <cell r="E22">
            <v>0</v>
          </cell>
        </row>
        <row r="23">
          <cell r="A23">
            <v>2011</v>
          </cell>
          <cell r="B23" t="str">
            <v>APR</v>
          </cell>
          <cell r="D23" t="str">
            <v>MAN_4006</v>
          </cell>
          <cell r="E23">
            <v>0</v>
          </cell>
        </row>
        <row r="24">
          <cell r="A24">
            <v>2011</v>
          </cell>
          <cell r="B24" t="str">
            <v>APR</v>
          </cell>
          <cell r="D24" t="str">
            <v>MAN_4007</v>
          </cell>
          <cell r="E24">
            <v>0</v>
          </cell>
        </row>
        <row r="25">
          <cell r="A25">
            <v>2011</v>
          </cell>
          <cell r="B25" t="str">
            <v>APR</v>
          </cell>
          <cell r="D25" t="str">
            <v>MAN_4008</v>
          </cell>
          <cell r="E25">
            <v>0</v>
          </cell>
        </row>
        <row r="26">
          <cell r="A26">
            <v>2011</v>
          </cell>
          <cell r="B26" t="str">
            <v>APR</v>
          </cell>
          <cell r="D26" t="str">
            <v>MAN_4009</v>
          </cell>
          <cell r="E26">
            <v>0</v>
          </cell>
        </row>
        <row r="27">
          <cell r="A27">
            <v>2011</v>
          </cell>
          <cell r="B27" t="str">
            <v>APR</v>
          </cell>
          <cell r="D27" t="str">
            <v>MAN_400B</v>
          </cell>
          <cell r="E27">
            <v>-45498494</v>
          </cell>
        </row>
        <row r="28">
          <cell r="A28">
            <v>2011</v>
          </cell>
          <cell r="B28" t="str">
            <v>APR</v>
          </cell>
          <cell r="D28" t="str">
            <v>MAN_400G</v>
          </cell>
          <cell r="E28">
            <v>-8115900</v>
          </cell>
        </row>
        <row r="29">
          <cell r="A29">
            <v>2011</v>
          </cell>
          <cell r="B29" t="str">
            <v>APR</v>
          </cell>
          <cell r="D29" t="str">
            <v>MAN_400H</v>
          </cell>
          <cell r="E29">
            <v>0</v>
          </cell>
        </row>
        <row r="30">
          <cell r="A30">
            <v>2011</v>
          </cell>
          <cell r="B30" t="str">
            <v>APR</v>
          </cell>
          <cell r="D30" t="str">
            <v>MAN_400R</v>
          </cell>
          <cell r="E30">
            <v>0</v>
          </cell>
        </row>
        <row r="31">
          <cell r="A31">
            <v>2011</v>
          </cell>
          <cell r="B31" t="str">
            <v>APR</v>
          </cell>
          <cell r="D31" t="str">
            <v>MAN_400W</v>
          </cell>
          <cell r="E31">
            <v>0</v>
          </cell>
        </row>
        <row r="32">
          <cell r="A32">
            <v>2011</v>
          </cell>
          <cell r="B32" t="str">
            <v>APR</v>
          </cell>
          <cell r="D32" t="str">
            <v>MAN_400X</v>
          </cell>
          <cell r="E32">
            <v>0</v>
          </cell>
        </row>
        <row r="33">
          <cell r="A33">
            <v>2011</v>
          </cell>
          <cell r="B33" t="str">
            <v>APR</v>
          </cell>
          <cell r="D33" t="str">
            <v>MAN_4019</v>
          </cell>
          <cell r="E33">
            <v>0</v>
          </cell>
        </row>
        <row r="34">
          <cell r="A34">
            <v>2011</v>
          </cell>
          <cell r="B34" t="str">
            <v>APR</v>
          </cell>
          <cell r="D34" t="str">
            <v>MAN_4100</v>
          </cell>
          <cell r="E34">
            <v>0</v>
          </cell>
        </row>
        <row r="35">
          <cell r="A35">
            <v>2011</v>
          </cell>
          <cell r="B35" t="str">
            <v>APR</v>
          </cell>
          <cell r="D35" t="str">
            <v>MAN_4150</v>
          </cell>
          <cell r="E35">
            <v>8.3000000000000001E-4</v>
          </cell>
        </row>
        <row r="36">
          <cell r="A36">
            <v>2011</v>
          </cell>
          <cell r="B36" t="str">
            <v>APR</v>
          </cell>
          <cell r="D36" t="str">
            <v>XAN_4100</v>
          </cell>
          <cell r="E36">
            <v>1.9E-3</v>
          </cell>
        </row>
        <row r="37">
          <cell r="A37">
            <v>2011</v>
          </cell>
          <cell r="B37" t="str">
            <v>APR</v>
          </cell>
          <cell r="D37" t="str">
            <v>XAN_4200</v>
          </cell>
          <cell r="E37">
            <v>7.2000000000000005E-4</v>
          </cell>
        </row>
        <row r="38">
          <cell r="A38">
            <v>2011</v>
          </cell>
          <cell r="B38" t="str">
            <v>APR</v>
          </cell>
          <cell r="D38" t="str">
            <v>FC1_4119</v>
          </cell>
          <cell r="E38">
            <v>-1163324</v>
          </cell>
        </row>
        <row r="39">
          <cell r="A39">
            <v>2011</v>
          </cell>
          <cell r="B39" t="str">
            <v>APR</v>
          </cell>
          <cell r="D39" t="str">
            <v>FC3_4191</v>
          </cell>
          <cell r="E39">
            <v>0</v>
          </cell>
        </row>
        <row r="40">
          <cell r="A40">
            <v>2011</v>
          </cell>
          <cell r="B40" t="str">
            <v>APR</v>
          </cell>
          <cell r="D40" t="str">
            <v>FC2_4117</v>
          </cell>
          <cell r="E40">
            <v>0.98886149999999995</v>
          </cell>
        </row>
        <row r="41">
          <cell r="A41">
            <v>2011</v>
          </cell>
          <cell r="B41" t="str">
            <v>APR</v>
          </cell>
          <cell r="D41" t="str">
            <v>FC1_4121</v>
          </cell>
          <cell r="E41">
            <v>16805828.899999999</v>
          </cell>
        </row>
        <row r="42">
          <cell r="A42">
            <v>2011</v>
          </cell>
          <cell r="B42" t="str">
            <v>APR</v>
          </cell>
          <cell r="D42" t="str">
            <v>FC3_4116</v>
          </cell>
          <cell r="E42">
            <v>37712.517572564997</v>
          </cell>
        </row>
        <row r="43">
          <cell r="A43">
            <v>2011</v>
          </cell>
          <cell r="B43" t="str">
            <v>APR</v>
          </cell>
          <cell r="D43" t="str">
            <v>FC1_4122</v>
          </cell>
          <cell r="E43">
            <v>353608468.94</v>
          </cell>
        </row>
        <row r="44">
          <cell r="A44">
            <v>2011</v>
          </cell>
          <cell r="B44" t="str">
            <v>APR</v>
          </cell>
          <cell r="D44" t="str">
            <v>FC3_4129</v>
          </cell>
          <cell r="E44">
            <v>-3133634.4623807799</v>
          </cell>
        </row>
        <row r="45">
          <cell r="A45">
            <v>2011</v>
          </cell>
          <cell r="B45" t="str">
            <v>APR</v>
          </cell>
          <cell r="D45" t="str">
            <v>FC1_4125</v>
          </cell>
          <cell r="E45">
            <v>0</v>
          </cell>
        </row>
        <row r="46">
          <cell r="A46">
            <v>2011</v>
          </cell>
          <cell r="B46" t="str">
            <v>APR</v>
          </cell>
          <cell r="D46" t="str">
            <v>FC2_4113</v>
          </cell>
          <cell r="E46">
            <v>0.98886149999999995</v>
          </cell>
        </row>
        <row r="47">
          <cell r="A47">
            <v>2011</v>
          </cell>
          <cell r="B47" t="str">
            <v>APR</v>
          </cell>
          <cell r="D47" t="str">
            <v>FC1_4128</v>
          </cell>
          <cell r="E47">
            <v>0</v>
          </cell>
        </row>
        <row r="48">
          <cell r="A48">
            <v>2011</v>
          </cell>
          <cell r="B48" t="str">
            <v>APR</v>
          </cell>
          <cell r="D48" t="str">
            <v>FC1_4115</v>
          </cell>
          <cell r="E48">
            <v>0</v>
          </cell>
        </row>
        <row r="49">
          <cell r="A49">
            <v>2011</v>
          </cell>
          <cell r="B49" t="str">
            <v>APR</v>
          </cell>
          <cell r="D49" t="str">
            <v>FC2_4115</v>
          </cell>
          <cell r="E49">
            <v>0.98886149999999995</v>
          </cell>
        </row>
        <row r="50">
          <cell r="A50">
            <v>2011</v>
          </cell>
          <cell r="B50" t="str">
            <v>APR</v>
          </cell>
          <cell r="D50" t="str">
            <v>FC3_4127</v>
          </cell>
          <cell r="E50">
            <v>8961806.1017489396</v>
          </cell>
        </row>
        <row r="51">
          <cell r="A51">
            <v>2011</v>
          </cell>
          <cell r="B51" t="str">
            <v>APR</v>
          </cell>
          <cell r="D51" t="str">
            <v>FC1_4118</v>
          </cell>
          <cell r="E51">
            <v>339256.52</v>
          </cell>
        </row>
        <row r="52">
          <cell r="A52">
            <v>2011</v>
          </cell>
          <cell r="B52" t="str">
            <v>APR</v>
          </cell>
          <cell r="D52" t="str">
            <v>FC2_4129</v>
          </cell>
          <cell r="E52">
            <v>0.98886149999999995</v>
          </cell>
        </row>
        <row r="53">
          <cell r="A53">
            <v>2011</v>
          </cell>
          <cell r="B53" t="str">
            <v>APR</v>
          </cell>
          <cell r="D53" t="str">
            <v>FC3_4152</v>
          </cell>
          <cell r="E53">
            <v>0</v>
          </cell>
        </row>
        <row r="54">
          <cell r="A54">
            <v>2011</v>
          </cell>
          <cell r="B54" t="str">
            <v>APR</v>
          </cell>
          <cell r="D54" t="str">
            <v>FC1_4127</v>
          </cell>
          <cell r="E54">
            <v>9062751.5600000005</v>
          </cell>
        </row>
        <row r="55">
          <cell r="A55">
            <v>2011</v>
          </cell>
          <cell r="B55" t="str">
            <v>APR</v>
          </cell>
          <cell r="D55" t="str">
            <v>FC1_4114</v>
          </cell>
          <cell r="E55">
            <v>1079321.51</v>
          </cell>
        </row>
        <row r="56">
          <cell r="A56">
            <v>2011</v>
          </cell>
          <cell r="B56" t="str">
            <v>APR</v>
          </cell>
          <cell r="D56" t="str">
            <v>FC3_4113</v>
          </cell>
          <cell r="E56">
            <v>184535.90428036501</v>
          </cell>
        </row>
        <row r="57">
          <cell r="A57">
            <v>2011</v>
          </cell>
          <cell r="B57" t="str">
            <v>APR</v>
          </cell>
          <cell r="D57" t="str">
            <v>FC2_4119</v>
          </cell>
          <cell r="E57">
            <v>0.98886149999999995</v>
          </cell>
        </row>
        <row r="58">
          <cell r="A58">
            <v>2011</v>
          </cell>
          <cell r="B58" t="str">
            <v>APR</v>
          </cell>
          <cell r="D58" t="str">
            <v>FC3_4121</v>
          </cell>
          <cell r="E58">
            <v>16618637.1747973</v>
          </cell>
        </row>
        <row r="59">
          <cell r="A59">
            <v>2011</v>
          </cell>
          <cell r="B59" t="str">
            <v>APR</v>
          </cell>
          <cell r="D59" t="str">
            <v>FC1_4120</v>
          </cell>
          <cell r="E59">
            <v>-109925.8</v>
          </cell>
        </row>
        <row r="60">
          <cell r="A60">
            <v>2011</v>
          </cell>
          <cell r="B60" t="str">
            <v>APR</v>
          </cell>
          <cell r="D60" t="str">
            <v>FC3_4112</v>
          </cell>
          <cell r="E60">
            <v>0</v>
          </cell>
        </row>
        <row r="61">
          <cell r="A61">
            <v>2011</v>
          </cell>
          <cell r="B61" t="str">
            <v>APR</v>
          </cell>
          <cell r="D61" t="str">
            <v>FC2_4152</v>
          </cell>
          <cell r="E61">
            <v>1</v>
          </cell>
        </row>
        <row r="62">
          <cell r="A62">
            <v>2011</v>
          </cell>
          <cell r="B62" t="str">
            <v>APR</v>
          </cell>
          <cell r="D62" t="str">
            <v>FC2_4191</v>
          </cell>
          <cell r="E62">
            <v>0.98886149999999995</v>
          </cell>
        </row>
        <row r="63">
          <cell r="A63">
            <v>2011</v>
          </cell>
          <cell r="B63" t="str">
            <v>APR</v>
          </cell>
          <cell r="D63" t="str">
            <v>FC1_4124</v>
          </cell>
          <cell r="E63">
            <v>13557089.939999999</v>
          </cell>
        </row>
        <row r="64">
          <cell r="A64">
            <v>2011</v>
          </cell>
          <cell r="B64" t="str">
            <v>APR</v>
          </cell>
          <cell r="D64" t="str">
            <v>FC1_4116</v>
          </cell>
          <cell r="E64">
            <v>38137.31</v>
          </cell>
        </row>
        <row r="65">
          <cell r="A65">
            <v>2011</v>
          </cell>
          <cell r="B65" t="str">
            <v>APR</v>
          </cell>
          <cell r="D65" t="str">
            <v>FC1_4129</v>
          </cell>
          <cell r="E65">
            <v>-3168931.6070863102</v>
          </cell>
        </row>
        <row r="66">
          <cell r="A66">
            <v>2011</v>
          </cell>
          <cell r="B66" t="str">
            <v>APR</v>
          </cell>
          <cell r="D66" t="str">
            <v>FC1_4152</v>
          </cell>
          <cell r="E66">
            <v>0</v>
          </cell>
        </row>
        <row r="67">
          <cell r="A67">
            <v>2011</v>
          </cell>
          <cell r="B67" t="str">
            <v>APR</v>
          </cell>
          <cell r="D67" t="str">
            <v>FC2_4124</v>
          </cell>
          <cell r="E67">
            <v>0.98886149999999995</v>
          </cell>
        </row>
        <row r="68">
          <cell r="A68">
            <v>2011</v>
          </cell>
          <cell r="B68" t="str">
            <v>APR</v>
          </cell>
          <cell r="D68" t="str">
            <v>456_2250</v>
          </cell>
          <cell r="E68">
            <v>51393.33</v>
          </cell>
        </row>
        <row r="69">
          <cell r="A69">
            <v>2011</v>
          </cell>
          <cell r="B69" t="str">
            <v>APR</v>
          </cell>
          <cell r="D69" t="str">
            <v>501_1110</v>
          </cell>
          <cell r="E69">
            <v>339256.52</v>
          </cell>
        </row>
        <row r="70">
          <cell r="A70">
            <v>2011</v>
          </cell>
          <cell r="B70" t="str">
            <v>APR</v>
          </cell>
          <cell r="D70" t="str">
            <v>518_1540</v>
          </cell>
          <cell r="E70">
            <v>-0.48</v>
          </cell>
        </row>
        <row r="71">
          <cell r="A71">
            <v>2011</v>
          </cell>
          <cell r="B71" t="str">
            <v>APR</v>
          </cell>
          <cell r="D71" t="str">
            <v>547_1100</v>
          </cell>
          <cell r="E71">
            <v>11077572.85</v>
          </cell>
        </row>
        <row r="72">
          <cell r="A72">
            <v>2011</v>
          </cell>
          <cell r="B72" t="str">
            <v>APR</v>
          </cell>
          <cell r="D72" t="str">
            <v>547_1300</v>
          </cell>
          <cell r="E72">
            <v>43892.03</v>
          </cell>
        </row>
        <row r="73">
          <cell r="A73">
            <v>2011</v>
          </cell>
          <cell r="B73" t="str">
            <v>APR</v>
          </cell>
          <cell r="D73" t="str">
            <v>555_1420</v>
          </cell>
          <cell r="E73">
            <v>5968641.0800000001</v>
          </cell>
        </row>
        <row r="74">
          <cell r="A74">
            <v>2011</v>
          </cell>
          <cell r="B74" t="str">
            <v>APR</v>
          </cell>
          <cell r="D74" t="str">
            <v>501_1300</v>
          </cell>
          <cell r="E74">
            <v>-81837.59</v>
          </cell>
        </row>
        <row r="75">
          <cell r="A75">
            <v>2011</v>
          </cell>
          <cell r="B75" t="str">
            <v>APR</v>
          </cell>
          <cell r="D75" t="str">
            <v>518_1510</v>
          </cell>
          <cell r="E75">
            <v>585994.65</v>
          </cell>
        </row>
        <row r="76">
          <cell r="A76">
            <v>2011</v>
          </cell>
          <cell r="B76" t="str">
            <v>APR</v>
          </cell>
          <cell r="D76" t="str">
            <v>547_1200</v>
          </cell>
          <cell r="E76">
            <v>239233374.59999999</v>
          </cell>
        </row>
        <row r="77">
          <cell r="A77">
            <v>2011</v>
          </cell>
          <cell r="B77" t="str">
            <v>APR</v>
          </cell>
          <cell r="D77" t="str">
            <v>555_1100</v>
          </cell>
          <cell r="E77">
            <v>13555220.49</v>
          </cell>
        </row>
        <row r="78">
          <cell r="A78">
            <v>2011</v>
          </cell>
          <cell r="B78" t="str">
            <v>APR</v>
          </cell>
          <cell r="D78" t="str">
            <v>555_1410</v>
          </cell>
          <cell r="E78">
            <v>1720758.98</v>
          </cell>
        </row>
        <row r="79">
          <cell r="A79">
            <v>2011</v>
          </cell>
          <cell r="B79" t="str">
            <v>APR</v>
          </cell>
          <cell r="D79" t="str">
            <v>518_1800</v>
          </cell>
          <cell r="E79">
            <v>1716.6</v>
          </cell>
        </row>
        <row r="80">
          <cell r="A80">
            <v>2011</v>
          </cell>
          <cell r="B80" t="str">
            <v>APR</v>
          </cell>
          <cell r="D80" t="str">
            <v>555_1430</v>
          </cell>
          <cell r="E80">
            <v>14849452.33</v>
          </cell>
        </row>
        <row r="81">
          <cell r="A81">
            <v>2011</v>
          </cell>
          <cell r="B81" t="str">
            <v>APR</v>
          </cell>
          <cell r="D81" t="str">
            <v>518_1530</v>
          </cell>
          <cell r="E81">
            <v>496342.98</v>
          </cell>
        </row>
        <row r="82">
          <cell r="A82">
            <v>2011</v>
          </cell>
          <cell r="B82" t="str">
            <v>APR</v>
          </cell>
          <cell r="D82" t="str">
            <v>555_1200</v>
          </cell>
          <cell r="E82">
            <v>0</v>
          </cell>
        </row>
        <row r="83">
          <cell r="A83">
            <v>2011</v>
          </cell>
          <cell r="B83" t="str">
            <v>APR</v>
          </cell>
          <cell r="D83" t="str">
            <v>447_1100</v>
          </cell>
          <cell r="E83">
            <v>-1163324</v>
          </cell>
        </row>
        <row r="84">
          <cell r="A84">
            <v>2011</v>
          </cell>
          <cell r="B84" t="str">
            <v>APR</v>
          </cell>
          <cell r="D84" t="str">
            <v>555_1600</v>
          </cell>
          <cell r="E84">
            <v>16805828.899999999</v>
          </cell>
        </row>
        <row r="85">
          <cell r="A85">
            <v>2011</v>
          </cell>
          <cell r="B85" t="str">
            <v>APR</v>
          </cell>
          <cell r="D85" t="str">
            <v>565_1300</v>
          </cell>
          <cell r="E85">
            <v>1869.45</v>
          </cell>
        </row>
        <row r="86">
          <cell r="A86">
            <v>2011</v>
          </cell>
          <cell r="B86" t="str">
            <v>APR</v>
          </cell>
          <cell r="D86" t="str">
            <v>565_1400</v>
          </cell>
          <cell r="E86">
            <v>1427329.52</v>
          </cell>
        </row>
        <row r="87">
          <cell r="A87">
            <v>2011</v>
          </cell>
          <cell r="B87" t="str">
            <v>APR</v>
          </cell>
          <cell r="D87" t="str">
            <v>447_1160</v>
          </cell>
          <cell r="E87">
            <v>-109925.8</v>
          </cell>
        </row>
        <row r="88">
          <cell r="A88">
            <v>2011</v>
          </cell>
          <cell r="B88" t="str">
            <v>APR</v>
          </cell>
          <cell r="D88" t="str">
            <v>501_1400</v>
          </cell>
          <cell r="E88">
            <v>15227884.949999999</v>
          </cell>
        </row>
        <row r="89">
          <cell r="A89">
            <v>2011</v>
          </cell>
          <cell r="B89" t="str">
            <v>APR</v>
          </cell>
          <cell r="D89" t="str">
            <v>501_1600</v>
          </cell>
          <cell r="E89">
            <v>44082.44</v>
          </cell>
        </row>
        <row r="90">
          <cell r="A90">
            <v>2011</v>
          </cell>
          <cell r="B90" t="str">
            <v>APR</v>
          </cell>
          <cell r="D90" t="str">
            <v>456_2300</v>
          </cell>
          <cell r="E90">
            <v>-14139.08</v>
          </cell>
        </row>
        <row r="91">
          <cell r="A91">
            <v>2011</v>
          </cell>
          <cell r="B91" t="str">
            <v>APR</v>
          </cell>
          <cell r="D91" t="str">
            <v>456_2310</v>
          </cell>
          <cell r="E91">
            <v>883.06</v>
          </cell>
        </row>
        <row r="92">
          <cell r="A92">
            <v>2011</v>
          </cell>
          <cell r="B92" t="str">
            <v>APR</v>
          </cell>
          <cell r="D92" t="str">
            <v>501_1200</v>
          </cell>
          <cell r="E92">
            <v>59587179.340000004</v>
          </cell>
        </row>
        <row r="93">
          <cell r="A93">
            <v>2011</v>
          </cell>
          <cell r="B93" t="str">
            <v>APR</v>
          </cell>
          <cell r="D93" t="str">
            <v>501_1410</v>
          </cell>
          <cell r="E93">
            <v>0</v>
          </cell>
        </row>
        <row r="94">
          <cell r="A94">
            <v>2011</v>
          </cell>
          <cell r="B94" t="str">
            <v>APR</v>
          </cell>
          <cell r="D94" t="str">
            <v>518_0000</v>
          </cell>
          <cell r="E94">
            <v>9061034.9600000009</v>
          </cell>
        </row>
        <row r="95">
          <cell r="A95">
            <v>2011</v>
          </cell>
          <cell r="B95" t="str">
            <v>APR</v>
          </cell>
          <cell r="D95" t="str">
            <v>518_1520</v>
          </cell>
          <cell r="E95">
            <v>-3015.64</v>
          </cell>
        </row>
        <row r="96">
          <cell r="A96">
            <v>2011</v>
          </cell>
          <cell r="B96" t="str">
            <v>APR</v>
          </cell>
          <cell r="D96" t="str">
            <v>501_1100</v>
          </cell>
          <cell r="E96">
            <v>28438374.760000002</v>
          </cell>
        </row>
        <row r="97">
          <cell r="A97">
            <v>2011</v>
          </cell>
          <cell r="B97" t="str">
            <v>APR</v>
          </cell>
          <cell r="D97" t="str">
            <v>501_1440</v>
          </cell>
          <cell r="E97">
            <v>186614.51</v>
          </cell>
        </row>
        <row r="98">
          <cell r="A98">
            <v>2011</v>
          </cell>
          <cell r="B98" t="str">
            <v>APR</v>
          </cell>
          <cell r="D98" t="str">
            <v>440_4840</v>
          </cell>
          <cell r="E98">
            <v>1059163.74</v>
          </cell>
        </row>
        <row r="99">
          <cell r="A99">
            <v>2011</v>
          </cell>
          <cell r="B99" t="str">
            <v>APR</v>
          </cell>
          <cell r="D99" t="str">
            <v>440_4940</v>
          </cell>
          <cell r="E99">
            <v>7994.38</v>
          </cell>
        </row>
        <row r="100">
          <cell r="A100">
            <v>2011</v>
          </cell>
          <cell r="B100" t="str">
            <v>APR</v>
          </cell>
          <cell r="D100" t="str">
            <v>440_4810</v>
          </cell>
          <cell r="E100">
            <v>0</v>
          </cell>
        </row>
        <row r="101">
          <cell r="A101">
            <v>2011</v>
          </cell>
          <cell r="B101" t="str">
            <v>APR</v>
          </cell>
          <cell r="D101" t="str">
            <v>440_4840</v>
          </cell>
          <cell r="E101">
            <v>-88207.72</v>
          </cell>
        </row>
        <row r="102">
          <cell r="A102">
            <v>2011</v>
          </cell>
          <cell r="B102" t="str">
            <v>APR</v>
          </cell>
          <cell r="D102" t="str">
            <v>KWH_4000</v>
          </cell>
          <cell r="E102">
            <v>8238365393</v>
          </cell>
        </row>
        <row r="103">
          <cell r="A103">
            <v>2011</v>
          </cell>
          <cell r="B103" t="str">
            <v>APR</v>
          </cell>
          <cell r="D103" t="str">
            <v>KWH_4940</v>
          </cell>
          <cell r="E103">
            <v>723969</v>
          </cell>
        </row>
        <row r="104">
          <cell r="A104">
            <v>2011</v>
          </cell>
          <cell r="B104" t="str">
            <v>APR</v>
          </cell>
          <cell r="D104" t="str">
            <v>440_4000</v>
          </cell>
          <cell r="E104">
            <v>294120536.20999998</v>
          </cell>
        </row>
        <row r="105">
          <cell r="A105">
            <v>2011</v>
          </cell>
          <cell r="B105" t="str">
            <v>APR</v>
          </cell>
          <cell r="D105" t="str">
            <v>440_4940</v>
          </cell>
          <cell r="E105">
            <v>0</v>
          </cell>
        </row>
        <row r="106">
          <cell r="A106">
            <v>2011</v>
          </cell>
          <cell r="B106" t="str">
            <v>APR</v>
          </cell>
          <cell r="D106" t="str">
            <v>440_4000</v>
          </cell>
          <cell r="E106">
            <v>0</v>
          </cell>
        </row>
        <row r="107">
          <cell r="A107">
            <v>2011</v>
          </cell>
          <cell r="B107" t="str">
            <v>APR</v>
          </cell>
          <cell r="D107" t="str">
            <v>440_4000</v>
          </cell>
          <cell r="E107">
            <v>15605030.27</v>
          </cell>
        </row>
        <row r="108">
          <cell r="A108">
            <v>2011</v>
          </cell>
          <cell r="B108" t="str">
            <v>APR</v>
          </cell>
          <cell r="D108" t="str">
            <v>440_4810</v>
          </cell>
          <cell r="E108">
            <v>964793.77</v>
          </cell>
        </row>
        <row r="109">
          <cell r="A109">
            <v>2011</v>
          </cell>
          <cell r="B109" t="str">
            <v>APR</v>
          </cell>
          <cell r="D109" t="str">
            <v>KWH_4840</v>
          </cell>
          <cell r="E109">
            <v>92072526</v>
          </cell>
        </row>
        <row r="110">
          <cell r="A110">
            <v>2011</v>
          </cell>
          <cell r="B110" t="str">
            <v>APR</v>
          </cell>
          <cell r="D110" t="str">
            <v>440_4810</v>
          </cell>
          <cell r="E110">
            <v>0</v>
          </cell>
        </row>
        <row r="111">
          <cell r="A111">
            <v>2011</v>
          </cell>
          <cell r="B111" t="str">
            <v>APR</v>
          </cell>
          <cell r="D111" t="str">
            <v>440_4000</v>
          </cell>
          <cell r="E111">
            <v>40815493.07</v>
          </cell>
        </row>
        <row r="112">
          <cell r="A112">
            <v>2011</v>
          </cell>
          <cell r="B112" t="str">
            <v>APR</v>
          </cell>
          <cell r="D112" t="str">
            <v>440_4000</v>
          </cell>
          <cell r="E112">
            <v>0</v>
          </cell>
        </row>
        <row r="113">
          <cell r="A113">
            <v>2011</v>
          </cell>
          <cell r="B113" t="str">
            <v>APR</v>
          </cell>
          <cell r="D113" t="str">
            <v>INT_4MON</v>
          </cell>
          <cell r="E113">
            <v>1.6249999999999999E-4</v>
          </cell>
        </row>
        <row r="114">
          <cell r="A114">
            <v>2011</v>
          </cell>
          <cell r="B114" t="str">
            <v>APR</v>
          </cell>
          <cell r="D114" t="str">
            <v>AVG_4AMT</v>
          </cell>
          <cell r="E114">
            <v>-205946125.913243</v>
          </cell>
        </row>
        <row r="115">
          <cell r="A115">
            <v>2011</v>
          </cell>
          <cell r="B115" t="str">
            <v>APR</v>
          </cell>
          <cell r="D115" t="str">
            <v>INT_4YER</v>
          </cell>
          <cell r="E115">
            <v>1.9499999999999999E-3</v>
          </cell>
        </row>
        <row r="116">
          <cell r="A116">
            <v>2011</v>
          </cell>
          <cell r="B116" t="str">
            <v>APR</v>
          </cell>
          <cell r="D116" t="str">
            <v>ADJ_4PRI</v>
          </cell>
          <cell r="E116">
            <v>0</v>
          </cell>
        </row>
        <row r="117">
          <cell r="A117">
            <v>2011</v>
          </cell>
          <cell r="B117" t="str">
            <v>APR</v>
          </cell>
          <cell r="D117" t="str">
            <v>RES_4PRI</v>
          </cell>
          <cell r="E117">
            <v>0</v>
          </cell>
        </row>
        <row r="118">
          <cell r="A118">
            <v>2011</v>
          </cell>
          <cell r="B118" t="str">
            <v>APR</v>
          </cell>
          <cell r="D118" t="str">
            <v>TRU_4END</v>
          </cell>
          <cell r="E118">
            <v>-236084855.20330399</v>
          </cell>
        </row>
        <row r="119">
          <cell r="A119">
            <v>2011</v>
          </cell>
          <cell r="B119" t="str">
            <v>APR</v>
          </cell>
          <cell r="D119" t="str">
            <v>SHT_4REM</v>
          </cell>
          <cell r="E119">
            <v>144493506.666666</v>
          </cell>
        </row>
        <row r="120">
          <cell r="A120">
            <v>2011</v>
          </cell>
          <cell r="B120" t="str">
            <v>APR</v>
          </cell>
          <cell r="D120" t="str">
            <v>LNG_4MON</v>
          </cell>
          <cell r="E120">
            <v>-30332329.333333299</v>
          </cell>
        </row>
        <row r="121">
          <cell r="A121">
            <v>2011</v>
          </cell>
          <cell r="B121" t="str">
            <v>APR</v>
          </cell>
          <cell r="D121" t="str">
            <v>3MC_4MON</v>
          </cell>
          <cell r="E121">
            <v>0</v>
          </cell>
        </row>
        <row r="122">
          <cell r="A122">
            <v>2011</v>
          </cell>
          <cell r="B122" t="str">
            <v>APR</v>
          </cell>
          <cell r="D122" t="str">
            <v>SHT_4DEF</v>
          </cell>
          <cell r="E122">
            <v>15166164.666666601</v>
          </cell>
        </row>
        <row r="123">
          <cell r="A123">
            <v>2011</v>
          </cell>
          <cell r="B123" t="str">
            <v>APR</v>
          </cell>
          <cell r="D123" t="str">
            <v>XAN_4300</v>
          </cell>
          <cell r="E123">
            <v>1.9473000000000001E-2</v>
          </cell>
        </row>
        <row r="124">
          <cell r="A124">
            <v>2011</v>
          </cell>
          <cell r="B124" t="str">
            <v>APR</v>
          </cell>
          <cell r="D124" t="str">
            <v>XAN_4400</v>
          </cell>
          <cell r="E124">
            <v>4.7018999999999998E-2</v>
          </cell>
        </row>
        <row r="125">
          <cell r="A125">
            <v>2011</v>
          </cell>
          <cell r="B125" t="str">
            <v>APR</v>
          </cell>
          <cell r="D125" t="str">
            <v>XAN_4500</v>
          </cell>
          <cell r="E125">
            <v>0.35</v>
          </cell>
        </row>
        <row r="126">
          <cell r="A126">
            <v>2011</v>
          </cell>
          <cell r="B126" t="str">
            <v>APR</v>
          </cell>
          <cell r="D126" t="str">
            <v>XAN_4600</v>
          </cell>
          <cell r="E126">
            <v>5.5E-2</v>
          </cell>
        </row>
        <row r="127">
          <cell r="A127">
            <v>2011</v>
          </cell>
          <cell r="B127" t="str">
            <v>APR</v>
          </cell>
          <cell r="D127" t="str">
            <v>XAN_4700</v>
          </cell>
          <cell r="E127">
            <v>2E-3</v>
          </cell>
        </row>
        <row r="128">
          <cell r="A128">
            <v>2011</v>
          </cell>
          <cell r="B128" t="str">
            <v>APR</v>
          </cell>
          <cell r="D128" t="str">
            <v>AM4_4111</v>
          </cell>
          <cell r="E128">
            <v>-40</v>
          </cell>
        </row>
        <row r="129">
          <cell r="A129">
            <v>2011</v>
          </cell>
          <cell r="B129" t="str">
            <v>APR</v>
          </cell>
          <cell r="D129" t="str">
            <v>AM1_4111</v>
          </cell>
          <cell r="E129">
            <v>0</v>
          </cell>
        </row>
        <row r="130">
          <cell r="A130">
            <v>2011</v>
          </cell>
          <cell r="B130" t="str">
            <v>APR</v>
          </cell>
          <cell r="D130" t="str">
            <v>CIP_4001</v>
          </cell>
          <cell r="E130">
            <v>33421373.059999999</v>
          </cell>
        </row>
        <row r="131">
          <cell r="A131">
            <v>2011</v>
          </cell>
          <cell r="B131" t="str">
            <v>APR</v>
          </cell>
          <cell r="D131" t="str">
            <v>CIQ_4001</v>
          </cell>
          <cell r="E131">
            <v>33421373.059999999</v>
          </cell>
        </row>
        <row r="132">
          <cell r="A132">
            <v>2011</v>
          </cell>
          <cell r="B132" t="str">
            <v>APR</v>
          </cell>
          <cell r="D132" t="str">
            <v>CIN_4001</v>
          </cell>
          <cell r="E132">
            <v>0</v>
          </cell>
        </row>
        <row r="133">
          <cell r="A133">
            <v>2011</v>
          </cell>
          <cell r="B133" t="str">
            <v>APR</v>
          </cell>
          <cell r="D133" t="str">
            <v>GLB_4BEG</v>
          </cell>
          <cell r="E133">
            <v>-175807396.623182</v>
          </cell>
        </row>
        <row r="134">
          <cell r="A134">
            <v>2011</v>
          </cell>
          <cell r="B134" t="str">
            <v>APR</v>
          </cell>
          <cell r="D134" t="str">
            <v>O/U_4YTD</v>
          </cell>
          <cell r="E134">
            <v>32364758.761538401</v>
          </cell>
        </row>
        <row r="135">
          <cell r="A135">
            <v>2011</v>
          </cell>
          <cell r="B135" t="str">
            <v>APR</v>
          </cell>
          <cell r="D135" t="str">
            <v>TRU_4YTD</v>
          </cell>
          <cell r="E135">
            <v>-54185064.999999903</v>
          </cell>
        </row>
        <row r="136">
          <cell r="A136">
            <v>2011</v>
          </cell>
          <cell r="B136" t="str">
            <v>APR</v>
          </cell>
          <cell r="D136" t="str">
            <v>1MC_4YTD</v>
          </cell>
          <cell r="E136">
            <v>0</v>
          </cell>
        </row>
        <row r="137">
          <cell r="A137">
            <v>2011</v>
          </cell>
          <cell r="B137" t="str">
            <v>APR</v>
          </cell>
          <cell r="D137" t="str">
            <v>2MC_4YTD</v>
          </cell>
          <cell r="E137">
            <v>0</v>
          </cell>
        </row>
        <row r="138">
          <cell r="A138">
            <v>2011</v>
          </cell>
          <cell r="B138" t="str">
            <v>APR</v>
          </cell>
          <cell r="D138" t="str">
            <v>3MC_4YTD</v>
          </cell>
          <cell r="E138">
            <v>0</v>
          </cell>
        </row>
        <row r="139">
          <cell r="A139">
            <v>2011</v>
          </cell>
          <cell r="B139" t="str">
            <v>APR</v>
          </cell>
          <cell r="D139" t="str">
            <v>INT_4YTD</v>
          </cell>
          <cell r="E139">
            <v>-118467.736106016</v>
          </cell>
        </row>
        <row r="140">
          <cell r="A140">
            <v>2011</v>
          </cell>
          <cell r="B140" t="str">
            <v>APR</v>
          </cell>
          <cell r="D140" t="str">
            <v>RRT_9102</v>
          </cell>
          <cell r="E140">
            <v>673782.26531031996</v>
          </cell>
        </row>
        <row r="141">
          <cell r="A141">
            <v>2011</v>
          </cell>
          <cell r="B141" t="str">
            <v>APR</v>
          </cell>
          <cell r="D141" t="str">
            <v>RRD_9002</v>
          </cell>
          <cell r="E141">
            <v>0</v>
          </cell>
        </row>
        <row r="142">
          <cell r="A142">
            <v>2011</v>
          </cell>
          <cell r="B142" t="str">
            <v>APR</v>
          </cell>
          <cell r="D142" t="str">
            <v>RRT_9103</v>
          </cell>
          <cell r="E142">
            <v>230367.33399003901</v>
          </cell>
        </row>
        <row r="143">
          <cell r="A143">
            <v>2011</v>
          </cell>
          <cell r="B143" t="str">
            <v>APR</v>
          </cell>
          <cell r="D143" t="str">
            <v>RRT_9003</v>
          </cell>
          <cell r="E143">
            <v>529698.97228095599</v>
          </cell>
        </row>
        <row r="144">
          <cell r="A144">
            <v>2011</v>
          </cell>
          <cell r="B144" t="str">
            <v>APR</v>
          </cell>
          <cell r="D144" t="str">
            <v>RRD_9103</v>
          </cell>
          <cell r="E144">
            <v>0</v>
          </cell>
        </row>
        <row r="145">
          <cell r="A145">
            <v>2011</v>
          </cell>
          <cell r="B145" t="str">
            <v>APR</v>
          </cell>
          <cell r="D145" t="str">
            <v>RRD_9003</v>
          </cell>
          <cell r="E145">
            <v>0</v>
          </cell>
        </row>
        <row r="146">
          <cell r="A146">
            <v>2011</v>
          </cell>
          <cell r="B146" t="str">
            <v>APR</v>
          </cell>
          <cell r="D146" t="str">
            <v>RRD_9102</v>
          </cell>
          <cell r="E146">
            <v>0</v>
          </cell>
        </row>
        <row r="147">
          <cell r="A147">
            <v>2011</v>
          </cell>
          <cell r="B147" t="str">
            <v>APR</v>
          </cell>
          <cell r="D147" t="str">
            <v>RRT_9002</v>
          </cell>
          <cell r="E147">
            <v>1735083.03550499</v>
          </cell>
        </row>
        <row r="148">
          <cell r="A148">
            <v>2011</v>
          </cell>
          <cell r="B148" t="str">
            <v>APR</v>
          </cell>
          <cell r="D148" t="str">
            <v>JUR_4FA1</v>
          </cell>
          <cell r="E148">
            <v>0.98886149999999995</v>
          </cell>
        </row>
        <row r="149">
          <cell r="A149">
            <v>2011</v>
          </cell>
          <cell r="B149" t="str">
            <v>APR</v>
          </cell>
          <cell r="D149" t="str">
            <v>TRU_4TOT</v>
          </cell>
          <cell r="E149">
            <v>-216740260</v>
          </cell>
        </row>
        <row r="150">
          <cell r="A150">
            <v>2011</v>
          </cell>
          <cell r="B150" t="str">
            <v>APR</v>
          </cell>
          <cell r="D150" t="str">
            <v>2MC_4MON</v>
          </cell>
          <cell r="E150">
            <v>0</v>
          </cell>
        </row>
        <row r="151">
          <cell r="A151">
            <v>2011</v>
          </cell>
          <cell r="B151" t="str">
            <v>APR</v>
          </cell>
          <cell r="D151" t="str">
            <v>2MC_4TOT</v>
          </cell>
          <cell r="E151">
            <v>0</v>
          </cell>
        </row>
        <row r="152">
          <cell r="A152">
            <v>2011</v>
          </cell>
          <cell r="B152" t="str">
            <v>APR</v>
          </cell>
          <cell r="D152" t="str">
            <v>TRU_4MON</v>
          </cell>
          <cell r="E152">
            <v>-18061688.333333299</v>
          </cell>
        </row>
        <row r="153">
          <cell r="A153">
            <v>2011</v>
          </cell>
          <cell r="B153" t="str">
            <v>APR</v>
          </cell>
          <cell r="D153" t="str">
            <v>1MC_4TOT</v>
          </cell>
          <cell r="E153">
            <v>0</v>
          </cell>
        </row>
        <row r="154">
          <cell r="A154">
            <v>2011</v>
          </cell>
          <cell r="B154" t="str">
            <v>APR</v>
          </cell>
          <cell r="D154" t="str">
            <v>1MC_4MON</v>
          </cell>
          <cell r="E154">
            <v>0</v>
          </cell>
        </row>
        <row r="155">
          <cell r="A155">
            <v>2011</v>
          </cell>
          <cell r="B155" t="str">
            <v>APR</v>
          </cell>
          <cell r="D155" t="str">
            <v>PIF_4MON</v>
          </cell>
          <cell r="E155">
            <v>-675838.04599999997</v>
          </cell>
        </row>
        <row r="156">
          <cell r="A156">
            <v>2011</v>
          </cell>
          <cell r="B156" t="str">
            <v>APR</v>
          </cell>
          <cell r="D156" t="str">
            <v>PIF_4GRS</v>
          </cell>
          <cell r="E156">
            <v>0</v>
          </cell>
        </row>
        <row r="157">
          <cell r="A157">
            <v>2011</v>
          </cell>
          <cell r="B157" t="str">
            <v>APR</v>
          </cell>
          <cell r="D157" t="str">
            <v>PIF_4NET</v>
          </cell>
          <cell r="E157">
            <v>-8110056.5520000001</v>
          </cell>
        </row>
        <row r="158">
          <cell r="A158">
            <v>2011</v>
          </cell>
          <cell r="B158" t="str">
            <v>APR</v>
          </cell>
          <cell r="D158" t="str">
            <v>PIF_4FEE</v>
          </cell>
          <cell r="E158">
            <v>5843.4480000000003</v>
          </cell>
        </row>
        <row r="159">
          <cell r="A159">
            <v>2011</v>
          </cell>
          <cell r="B159" t="str">
            <v>APR</v>
          </cell>
          <cell r="D159" t="str">
            <v>GRT_4FEE</v>
          </cell>
          <cell r="E159">
            <v>0</v>
          </cell>
        </row>
        <row r="160">
          <cell r="A160">
            <v>2011</v>
          </cell>
          <cell r="B160" t="str">
            <v>APR</v>
          </cell>
          <cell r="D160" t="str">
            <v>REV_4MON</v>
          </cell>
          <cell r="E160">
            <v>331551143.60778999</v>
          </cell>
        </row>
        <row r="161">
          <cell r="A161">
            <v>2011</v>
          </cell>
          <cell r="B161" t="str">
            <v>APR</v>
          </cell>
          <cell r="D161" t="str">
            <v>RAF_4FEE</v>
          </cell>
          <cell r="E161">
            <v>252389.56287600001</v>
          </cell>
        </row>
        <row r="162">
          <cell r="A162">
            <v>2011</v>
          </cell>
          <cell r="B162" t="str">
            <v>APR</v>
          </cell>
          <cell r="D162" t="str">
            <v>REV_4NET</v>
          </cell>
          <cell r="E162">
            <v>350288669.98712403</v>
          </cell>
        </row>
        <row r="163">
          <cell r="A163">
            <v>2011</v>
          </cell>
          <cell r="B163" t="str">
            <v>APR</v>
          </cell>
          <cell r="D163" t="str">
            <v>AM6_4111</v>
          </cell>
          <cell r="E163">
            <v>2E-3</v>
          </cell>
        </row>
        <row r="164">
          <cell r="A164">
            <v>2011</v>
          </cell>
          <cell r="B164" t="str">
            <v>APR</v>
          </cell>
          <cell r="D164" t="str">
            <v>AMC_4111</v>
          </cell>
          <cell r="E164">
            <v>0</v>
          </cell>
        </row>
        <row r="165">
          <cell r="A165">
            <v>2011</v>
          </cell>
          <cell r="B165" t="str">
            <v>APR</v>
          </cell>
          <cell r="D165" t="str">
            <v>AMB_4111</v>
          </cell>
          <cell r="E165">
            <v>0.98886149999999995</v>
          </cell>
        </row>
        <row r="166">
          <cell r="A166">
            <v>2011</v>
          </cell>
          <cell r="B166" t="str">
            <v>APR</v>
          </cell>
          <cell r="D166" t="str">
            <v>AM8_4111</v>
          </cell>
          <cell r="E166">
            <v>1.9499999999999999E-3</v>
          </cell>
        </row>
        <row r="167">
          <cell r="A167">
            <v>2011</v>
          </cell>
          <cell r="B167" t="str">
            <v>APR</v>
          </cell>
          <cell r="D167" t="str">
            <v>AM7_4111</v>
          </cell>
          <cell r="E167">
            <v>1.9E-3</v>
          </cell>
        </row>
        <row r="168">
          <cell r="A168">
            <v>2011</v>
          </cell>
          <cell r="B168" t="str">
            <v>APR</v>
          </cell>
          <cell r="D168" t="str">
            <v>AM3_4111</v>
          </cell>
          <cell r="E168">
            <v>0</v>
          </cell>
        </row>
        <row r="169">
          <cell r="A169">
            <v>2011</v>
          </cell>
          <cell r="B169" t="str">
            <v>APR</v>
          </cell>
          <cell r="D169" t="str">
            <v>AM5_4111</v>
          </cell>
          <cell r="E169">
            <v>0</v>
          </cell>
        </row>
        <row r="170">
          <cell r="A170">
            <v>2011</v>
          </cell>
          <cell r="B170" t="str">
            <v>APR</v>
          </cell>
          <cell r="D170" t="str">
            <v>AMA_4111</v>
          </cell>
          <cell r="E170">
            <v>0</v>
          </cell>
        </row>
        <row r="171">
          <cell r="A171">
            <v>2011</v>
          </cell>
          <cell r="B171" t="str">
            <v>APR</v>
          </cell>
          <cell r="D171" t="str">
            <v>AM9_4111</v>
          </cell>
          <cell r="E171">
            <v>1.6249999999999999E-4</v>
          </cell>
        </row>
        <row r="172">
          <cell r="A172">
            <v>2011</v>
          </cell>
          <cell r="B172" t="str">
            <v>APR</v>
          </cell>
          <cell r="D172" t="str">
            <v>AM2_4111</v>
          </cell>
          <cell r="E172">
            <v>0</v>
          </cell>
        </row>
        <row r="173">
          <cell r="A173">
            <v>2011</v>
          </cell>
          <cell r="B173" t="str">
            <v>APR</v>
          </cell>
          <cell r="D173" t="str">
            <v>CI5_4001</v>
          </cell>
          <cell r="E173">
            <v>0</v>
          </cell>
        </row>
        <row r="174">
          <cell r="A174">
            <v>2011</v>
          </cell>
          <cell r="B174" t="str">
            <v>APR</v>
          </cell>
          <cell r="D174" t="str">
            <v>COB_4001</v>
          </cell>
          <cell r="E174">
            <v>0</v>
          </cell>
        </row>
        <row r="175">
          <cell r="A175">
            <v>2011</v>
          </cell>
          <cell r="B175" t="str">
            <v>APR</v>
          </cell>
          <cell r="D175" t="str">
            <v>CIR_4001</v>
          </cell>
          <cell r="E175">
            <v>33421373.059999999</v>
          </cell>
        </row>
        <row r="176">
          <cell r="A176">
            <v>2011</v>
          </cell>
          <cell r="B176" t="str">
            <v>APR</v>
          </cell>
          <cell r="D176" t="str">
            <v>COA_4001</v>
          </cell>
          <cell r="E176">
            <v>0</v>
          </cell>
        </row>
        <row r="177">
          <cell r="A177">
            <v>2011</v>
          </cell>
          <cell r="B177" t="str">
            <v>APR</v>
          </cell>
          <cell r="D177" t="str">
            <v>CIS_4001</v>
          </cell>
          <cell r="E177">
            <v>33421373.059999999</v>
          </cell>
        </row>
        <row r="178">
          <cell r="A178">
            <v>2011</v>
          </cell>
          <cell r="B178" t="str">
            <v>APR</v>
          </cell>
          <cell r="D178" t="str">
            <v>COC_4001</v>
          </cell>
          <cell r="E178">
            <v>0</v>
          </cell>
        </row>
        <row r="179">
          <cell r="A179">
            <v>2011</v>
          </cell>
          <cell r="B179" t="str">
            <v>APR</v>
          </cell>
          <cell r="D179" t="str">
            <v>COD_4001</v>
          </cell>
          <cell r="E179">
            <v>0</v>
          </cell>
        </row>
        <row r="180">
          <cell r="A180">
            <v>2011</v>
          </cell>
          <cell r="B180" t="str">
            <v>APR</v>
          </cell>
          <cell r="D180" t="str">
            <v>COE_4001</v>
          </cell>
          <cell r="E180">
            <v>0</v>
          </cell>
        </row>
        <row r="181">
          <cell r="A181">
            <v>2011</v>
          </cell>
          <cell r="B181" t="str">
            <v>APR</v>
          </cell>
          <cell r="D181" t="str">
            <v>FC3_4123</v>
          </cell>
          <cell r="E181">
            <v>23699234.592795402</v>
          </cell>
        </row>
        <row r="182">
          <cell r="A182">
            <v>2011</v>
          </cell>
          <cell r="B182" t="str">
            <v>APR</v>
          </cell>
          <cell r="D182" t="str">
            <v>FC1_4151</v>
          </cell>
          <cell r="E182">
            <v>0</v>
          </cell>
        </row>
        <row r="183">
          <cell r="A183">
            <v>2011</v>
          </cell>
          <cell r="B183" t="str">
            <v>APR</v>
          </cell>
          <cell r="D183" t="str">
            <v>FC1_4112</v>
          </cell>
          <cell r="E183">
            <v>0</v>
          </cell>
        </row>
        <row r="184">
          <cell r="A184">
            <v>2011</v>
          </cell>
          <cell r="B184" t="str">
            <v>MAR</v>
          </cell>
          <cell r="D184" t="str">
            <v>FC1_4122</v>
          </cell>
          <cell r="E184">
            <v>266930449.53</v>
          </cell>
        </row>
        <row r="185">
          <cell r="A185">
            <v>2011</v>
          </cell>
          <cell r="B185" t="str">
            <v>MAR</v>
          </cell>
          <cell r="D185" t="str">
            <v>FC3_4152</v>
          </cell>
          <cell r="E185">
            <v>0</v>
          </cell>
        </row>
        <row r="186">
          <cell r="A186">
            <v>2011</v>
          </cell>
          <cell r="B186" t="str">
            <v>MAR</v>
          </cell>
          <cell r="D186" t="str">
            <v>FC1_4121</v>
          </cell>
          <cell r="E186">
            <v>7162779.21</v>
          </cell>
        </row>
        <row r="187">
          <cell r="A187">
            <v>2011</v>
          </cell>
          <cell r="B187" t="str">
            <v>MAR</v>
          </cell>
          <cell r="D187" t="str">
            <v>FC1_4151</v>
          </cell>
          <cell r="E187">
            <v>0</v>
          </cell>
        </row>
        <row r="188">
          <cell r="A188">
            <v>2011</v>
          </cell>
          <cell r="B188" t="str">
            <v>MAR</v>
          </cell>
          <cell r="D188" t="str">
            <v>FC1_4152</v>
          </cell>
          <cell r="E188">
            <v>0</v>
          </cell>
        </row>
        <row r="189">
          <cell r="A189">
            <v>2011</v>
          </cell>
          <cell r="B189" t="str">
            <v>MAR</v>
          </cell>
          <cell r="D189" t="str">
            <v>FC2_4114</v>
          </cell>
          <cell r="E189">
            <v>0.98855859999999995</v>
          </cell>
        </row>
        <row r="190">
          <cell r="A190">
            <v>2011</v>
          </cell>
          <cell r="B190" t="str">
            <v>MAR</v>
          </cell>
          <cell r="D190" t="str">
            <v>FC1_4120</v>
          </cell>
          <cell r="E190">
            <v>-448453.77</v>
          </cell>
        </row>
        <row r="191">
          <cell r="A191">
            <v>2011</v>
          </cell>
          <cell r="B191" t="str">
            <v>MAR</v>
          </cell>
          <cell r="D191" t="str">
            <v>FC3_4112</v>
          </cell>
          <cell r="E191">
            <v>0</v>
          </cell>
        </row>
        <row r="192">
          <cell r="A192">
            <v>2011</v>
          </cell>
          <cell r="B192" t="str">
            <v>MAR</v>
          </cell>
          <cell r="D192" t="str">
            <v>FC1_4119</v>
          </cell>
          <cell r="E192">
            <v>-1782084.18</v>
          </cell>
        </row>
        <row r="193">
          <cell r="A193">
            <v>2011</v>
          </cell>
          <cell r="B193" t="str">
            <v>MAR</v>
          </cell>
          <cell r="D193" t="str">
            <v>FC3_4114</v>
          </cell>
          <cell r="E193">
            <v>1303537.2535357701</v>
          </cell>
        </row>
        <row r="194">
          <cell r="A194">
            <v>2011</v>
          </cell>
          <cell r="B194" t="str">
            <v>MAR</v>
          </cell>
          <cell r="D194" t="str">
            <v>FC1_4113</v>
          </cell>
          <cell r="E194">
            <v>165362.47</v>
          </cell>
        </row>
        <row r="195">
          <cell r="A195">
            <v>2011</v>
          </cell>
          <cell r="B195" t="str">
            <v>MAR</v>
          </cell>
          <cell r="D195" t="str">
            <v>FC3_4127</v>
          </cell>
          <cell r="E195">
            <v>10717292.626618201</v>
          </cell>
        </row>
        <row r="196">
          <cell r="A196">
            <v>2011</v>
          </cell>
          <cell r="B196" t="str">
            <v>MAR</v>
          </cell>
          <cell r="D196" t="str">
            <v>FC1_4115</v>
          </cell>
          <cell r="E196">
            <v>0</v>
          </cell>
        </row>
        <row r="197">
          <cell r="A197">
            <v>2011</v>
          </cell>
          <cell r="B197" t="str">
            <v>MAR</v>
          </cell>
          <cell r="D197" t="str">
            <v>EXP_4TOT</v>
          </cell>
          <cell r="E197">
            <v>302630539.05302101</v>
          </cell>
        </row>
        <row r="198">
          <cell r="A198">
            <v>2011</v>
          </cell>
          <cell r="B198" t="str">
            <v>MAR</v>
          </cell>
          <cell r="D198" t="str">
            <v>LIN_4LOS</v>
          </cell>
          <cell r="E198">
            <v>250975.03813235799</v>
          </cell>
        </row>
        <row r="199">
          <cell r="A199">
            <v>2011</v>
          </cell>
          <cell r="B199" t="str">
            <v>MAR</v>
          </cell>
          <cell r="D199" t="str">
            <v>REV_4TOT</v>
          </cell>
          <cell r="E199">
            <v>276488778.58550298</v>
          </cell>
        </row>
        <row r="200">
          <cell r="A200">
            <v>2011</v>
          </cell>
          <cell r="B200" t="str">
            <v>MAR</v>
          </cell>
          <cell r="D200" t="str">
            <v>O/U_4MON</v>
          </cell>
          <cell r="E200">
            <v>-26141760.467518099</v>
          </cell>
        </row>
        <row r="201">
          <cell r="A201">
            <v>2011</v>
          </cell>
          <cell r="B201" t="str">
            <v>MAR</v>
          </cell>
          <cell r="D201" t="str">
            <v>GLE_4MON</v>
          </cell>
          <cell r="E201">
            <v>-8112272.4767248305</v>
          </cell>
        </row>
        <row r="202">
          <cell r="A202">
            <v>2011</v>
          </cell>
          <cell r="B202" t="str">
            <v>MAR</v>
          </cell>
          <cell r="D202" t="str">
            <v>RES_4PMO</v>
          </cell>
          <cell r="E202">
            <v>0</v>
          </cell>
        </row>
        <row r="203">
          <cell r="A203">
            <v>2011</v>
          </cell>
          <cell r="B203" t="str">
            <v>MAR</v>
          </cell>
          <cell r="D203" t="str">
            <v>INT_4AMT</v>
          </cell>
          <cell r="E203">
            <v>-32200.342540040601</v>
          </cell>
        </row>
        <row r="204">
          <cell r="A204">
            <v>2011</v>
          </cell>
          <cell r="B204" t="str">
            <v>MAR</v>
          </cell>
          <cell r="D204" t="str">
            <v>TRU_4BEG</v>
          </cell>
          <cell r="E204">
            <v>-167695124.14645699</v>
          </cell>
        </row>
        <row r="205">
          <cell r="A205">
            <v>2011</v>
          </cell>
          <cell r="B205" t="str">
            <v>MAR</v>
          </cell>
          <cell r="D205" t="str">
            <v>GLB_4END</v>
          </cell>
          <cell r="E205">
            <v>-175807396.623182</v>
          </cell>
        </row>
        <row r="206">
          <cell r="A206">
            <v>2011</v>
          </cell>
          <cell r="B206" t="str">
            <v>MAR</v>
          </cell>
          <cell r="D206" t="str">
            <v>INT_4MON</v>
          </cell>
          <cell r="E206">
            <v>1.875E-4</v>
          </cell>
        </row>
        <row r="207">
          <cell r="A207">
            <v>2011</v>
          </cell>
          <cell r="B207" t="str">
            <v>MAR</v>
          </cell>
          <cell r="D207" t="str">
            <v>AVG_4AMT</v>
          </cell>
          <cell r="E207">
            <v>-171735160.21355</v>
          </cell>
        </row>
        <row r="208">
          <cell r="A208">
            <v>2011</v>
          </cell>
          <cell r="B208" t="str">
            <v>MAR</v>
          </cell>
          <cell r="D208" t="str">
            <v>INT_4YER</v>
          </cell>
          <cell r="E208">
            <v>2.2499999999999998E-3</v>
          </cell>
        </row>
        <row r="209">
          <cell r="A209">
            <v>2011</v>
          </cell>
          <cell r="B209" t="str">
            <v>MAR</v>
          </cell>
          <cell r="D209" t="str">
            <v>ADJ_4PRI</v>
          </cell>
          <cell r="E209">
            <v>0</v>
          </cell>
        </row>
        <row r="210">
          <cell r="A210">
            <v>2011</v>
          </cell>
          <cell r="B210" t="str">
            <v>MAR</v>
          </cell>
          <cell r="D210" t="str">
            <v>RES_4PRI</v>
          </cell>
          <cell r="E210">
            <v>0</v>
          </cell>
        </row>
        <row r="211">
          <cell r="A211">
            <v>2011</v>
          </cell>
          <cell r="B211" t="str">
            <v>MAR</v>
          </cell>
          <cell r="D211" t="str">
            <v>TRU_4END</v>
          </cell>
          <cell r="E211">
            <v>-175775196.280642</v>
          </cell>
        </row>
        <row r="212">
          <cell r="A212">
            <v>2011</v>
          </cell>
          <cell r="B212" t="str">
            <v>MAR</v>
          </cell>
          <cell r="D212" t="str">
            <v>SHT_4REM</v>
          </cell>
          <cell r="E212">
            <v>162555195</v>
          </cell>
        </row>
        <row r="213">
          <cell r="A213">
            <v>2011</v>
          </cell>
          <cell r="B213" t="str">
            <v>MAR</v>
          </cell>
          <cell r="D213" t="str">
            <v>LNG_4MON</v>
          </cell>
          <cell r="E213">
            <v>-52185558.833333299</v>
          </cell>
        </row>
        <row r="214">
          <cell r="A214">
            <v>2011</v>
          </cell>
          <cell r="B214" t="str">
            <v>MAR</v>
          </cell>
          <cell r="D214" t="str">
            <v>3MC_4MON</v>
          </cell>
          <cell r="E214">
            <v>0</v>
          </cell>
        </row>
        <row r="215">
          <cell r="A215">
            <v>2011</v>
          </cell>
          <cell r="B215" t="str">
            <v>MAR</v>
          </cell>
          <cell r="D215" t="str">
            <v>SHT_4DEF</v>
          </cell>
          <cell r="E215">
            <v>11374623.5</v>
          </cell>
        </row>
        <row r="216">
          <cell r="A216">
            <v>2011</v>
          </cell>
          <cell r="B216" t="str">
            <v>APR</v>
          </cell>
          <cell r="D216" t="str">
            <v>FC2_4118</v>
          </cell>
          <cell r="E216">
            <v>0.98886149999999995</v>
          </cell>
        </row>
        <row r="217">
          <cell r="A217">
            <v>2011</v>
          </cell>
          <cell r="B217" t="str">
            <v>APR</v>
          </cell>
          <cell r="D217" t="str">
            <v>FC1_4117</v>
          </cell>
          <cell r="E217">
            <v>-37945.56</v>
          </cell>
        </row>
        <row r="218">
          <cell r="A218">
            <v>2011</v>
          </cell>
          <cell r="B218" t="str">
            <v>APR</v>
          </cell>
          <cell r="D218" t="str">
            <v>FC3_4117</v>
          </cell>
          <cell r="E218">
            <v>-37522.903379939999</v>
          </cell>
        </row>
        <row r="219">
          <cell r="A219">
            <v>2011</v>
          </cell>
          <cell r="B219" t="str">
            <v>APR</v>
          </cell>
          <cell r="D219" t="str">
            <v>FC3_4125</v>
          </cell>
          <cell r="E219">
            <v>0</v>
          </cell>
        </row>
        <row r="220">
          <cell r="A220">
            <v>2011</v>
          </cell>
          <cell r="B220" t="str">
            <v>APR</v>
          </cell>
          <cell r="D220" t="str">
            <v>FC2_4116</v>
          </cell>
          <cell r="E220">
            <v>0.98886149999999995</v>
          </cell>
        </row>
        <row r="221">
          <cell r="A221">
            <v>2011</v>
          </cell>
          <cell r="B221" t="str">
            <v>APR</v>
          </cell>
          <cell r="D221" t="str">
            <v>FC2_4121</v>
          </cell>
          <cell r="E221">
            <v>0.98886149999999995</v>
          </cell>
        </row>
        <row r="222">
          <cell r="A222">
            <v>2011</v>
          </cell>
          <cell r="B222" t="str">
            <v>APR</v>
          </cell>
          <cell r="D222" t="str">
            <v>FC1_4113</v>
          </cell>
          <cell r="E222">
            <v>186614.51</v>
          </cell>
        </row>
        <row r="223">
          <cell r="A223">
            <v>2011</v>
          </cell>
          <cell r="B223" t="str">
            <v>APR</v>
          </cell>
          <cell r="D223" t="str">
            <v>FC1_4123</v>
          </cell>
          <cell r="E223">
            <v>23966181.91</v>
          </cell>
        </row>
        <row r="224">
          <cell r="A224">
            <v>2011</v>
          </cell>
          <cell r="B224" t="str">
            <v>APR</v>
          </cell>
          <cell r="D224" t="str">
            <v>FC3_4128</v>
          </cell>
          <cell r="E224">
            <v>0</v>
          </cell>
        </row>
        <row r="225">
          <cell r="A225">
            <v>2011</v>
          </cell>
          <cell r="B225" t="str">
            <v>APR</v>
          </cell>
          <cell r="D225" t="str">
            <v>FC3_4118</v>
          </cell>
          <cell r="E225">
            <v>335477.71125197998</v>
          </cell>
        </row>
        <row r="226">
          <cell r="A226">
            <v>2011</v>
          </cell>
          <cell r="B226" t="str">
            <v>APR</v>
          </cell>
          <cell r="D226" t="str">
            <v>FC3_4120</v>
          </cell>
          <cell r="E226">
            <v>-108701.3914767</v>
          </cell>
        </row>
        <row r="227">
          <cell r="A227">
            <v>2011</v>
          </cell>
          <cell r="B227" t="str">
            <v>APR</v>
          </cell>
          <cell r="D227" t="str">
            <v>FC3_4124</v>
          </cell>
          <cell r="E227">
            <v>13406084.293703301</v>
          </cell>
        </row>
        <row r="228">
          <cell r="A228">
            <v>2011</v>
          </cell>
          <cell r="B228" t="str">
            <v>APR</v>
          </cell>
          <cell r="D228" t="str">
            <v>FC3_4122</v>
          </cell>
          <cell r="E228">
            <v>349669801.00871098</v>
          </cell>
        </row>
        <row r="229">
          <cell r="A229">
            <v>2011</v>
          </cell>
          <cell r="B229" t="str">
            <v>APR</v>
          </cell>
          <cell r="D229" t="str">
            <v>FC2_4127</v>
          </cell>
          <cell r="E229">
            <v>0.98886149999999995</v>
          </cell>
        </row>
        <row r="230">
          <cell r="A230">
            <v>2011</v>
          </cell>
          <cell r="B230" t="str">
            <v>APR</v>
          </cell>
          <cell r="D230" t="str">
            <v>FC3_4151</v>
          </cell>
          <cell r="E230">
            <v>0</v>
          </cell>
        </row>
        <row r="231">
          <cell r="A231">
            <v>2011</v>
          </cell>
          <cell r="B231" t="str">
            <v>APR</v>
          </cell>
          <cell r="D231" t="str">
            <v>FC2_4120</v>
          </cell>
          <cell r="E231">
            <v>0.98886149999999995</v>
          </cell>
        </row>
        <row r="232">
          <cell r="A232">
            <v>2011</v>
          </cell>
          <cell r="B232" t="str">
            <v>APR</v>
          </cell>
          <cell r="D232" t="str">
            <v>FC3_4115</v>
          </cell>
          <cell r="E232">
            <v>0</v>
          </cell>
        </row>
        <row r="233">
          <cell r="A233">
            <v>2011</v>
          </cell>
          <cell r="B233" t="str">
            <v>APR</v>
          </cell>
          <cell r="D233" t="str">
            <v>FC2_4125</v>
          </cell>
          <cell r="E233">
            <v>0.98886149999999995</v>
          </cell>
        </row>
        <row r="234">
          <cell r="A234">
            <v>2011</v>
          </cell>
          <cell r="B234" t="str">
            <v>APR</v>
          </cell>
          <cell r="D234" t="str">
            <v>FC2_4151</v>
          </cell>
          <cell r="E234">
            <v>1</v>
          </cell>
        </row>
        <row r="235">
          <cell r="A235">
            <v>2011</v>
          </cell>
          <cell r="B235" t="str">
            <v>APR</v>
          </cell>
          <cell r="D235" t="str">
            <v>FC2_4122</v>
          </cell>
          <cell r="E235">
            <v>0.98886149999999995</v>
          </cell>
        </row>
        <row r="236">
          <cell r="A236">
            <v>2011</v>
          </cell>
          <cell r="B236" t="str">
            <v>APR</v>
          </cell>
          <cell r="D236" t="str">
            <v>FC2_4112</v>
          </cell>
          <cell r="E236">
            <v>0.98886149999999995</v>
          </cell>
        </row>
        <row r="237">
          <cell r="A237">
            <v>2011</v>
          </cell>
          <cell r="B237" t="str">
            <v>APR</v>
          </cell>
          <cell r="D237" t="str">
            <v>FC2_4128</v>
          </cell>
          <cell r="E237">
            <v>0.98886149999999995</v>
          </cell>
        </row>
        <row r="238">
          <cell r="A238">
            <v>2011</v>
          </cell>
          <cell r="B238" t="str">
            <v>APR</v>
          </cell>
          <cell r="D238" t="str">
            <v>FC3_4119</v>
          </cell>
          <cell r="E238">
            <v>-1150366.3156260001</v>
          </cell>
        </row>
        <row r="239">
          <cell r="A239">
            <v>2011</v>
          </cell>
          <cell r="B239" t="str">
            <v>APR</v>
          </cell>
          <cell r="D239" t="str">
            <v>FC3_4114</v>
          </cell>
          <cell r="E239">
            <v>1067299.48736086</v>
          </cell>
        </row>
        <row r="240">
          <cell r="A240">
            <v>2011</v>
          </cell>
          <cell r="B240" t="str">
            <v>APR</v>
          </cell>
          <cell r="D240" t="str">
            <v>FC2_4114</v>
          </cell>
          <cell r="E240">
            <v>0.98886149999999995</v>
          </cell>
        </row>
        <row r="241">
          <cell r="A241">
            <v>2011</v>
          </cell>
          <cell r="B241" t="str">
            <v>APR</v>
          </cell>
          <cell r="D241" t="str">
            <v>FC1_4191</v>
          </cell>
          <cell r="E241">
            <v>0</v>
          </cell>
        </row>
        <row r="242">
          <cell r="A242">
            <v>2011</v>
          </cell>
          <cell r="B242" t="str">
            <v>APR</v>
          </cell>
          <cell r="D242" t="str">
            <v>FC2_4123</v>
          </cell>
          <cell r="E242">
            <v>0.98886149999999995</v>
          </cell>
        </row>
        <row r="243">
          <cell r="A243">
            <v>2011</v>
          </cell>
          <cell r="B243" t="str">
            <v>APR</v>
          </cell>
          <cell r="D243" t="str">
            <v>EXP_4TOT</v>
          </cell>
          <cell r="E243">
            <v>409890290.52124602</v>
          </cell>
        </row>
        <row r="244">
          <cell r="A244">
            <v>2011</v>
          </cell>
          <cell r="B244" t="str">
            <v>APR</v>
          </cell>
          <cell r="D244" t="str">
            <v>LIN_4LOS</v>
          </cell>
          <cell r="E244">
            <v>339926.80188706802</v>
          </cell>
        </row>
        <row r="245">
          <cell r="A245">
            <v>2011</v>
          </cell>
          <cell r="B245" t="str">
            <v>APR</v>
          </cell>
          <cell r="D245" t="str">
            <v>REV_4TOT</v>
          </cell>
          <cell r="E245">
            <v>331551143.60778999</v>
          </cell>
        </row>
        <row r="246">
          <cell r="A246">
            <v>2011</v>
          </cell>
          <cell r="B246" t="str">
            <v>APR</v>
          </cell>
          <cell r="D246" t="str">
            <v>O/U_4MON</v>
          </cell>
          <cell r="E246">
            <v>-78339146.913455606</v>
          </cell>
        </row>
        <row r="247">
          <cell r="A247">
            <v>2011</v>
          </cell>
          <cell r="B247" t="str">
            <v>APR</v>
          </cell>
          <cell r="D247" t="str">
            <v>GLE_4MON</v>
          </cell>
          <cell r="E247">
            <v>-60310924.8255831</v>
          </cell>
        </row>
        <row r="248">
          <cell r="A248">
            <v>2011</v>
          </cell>
          <cell r="B248" t="str">
            <v>APR</v>
          </cell>
          <cell r="D248" t="str">
            <v>RES_4PMO</v>
          </cell>
          <cell r="E248">
            <v>0</v>
          </cell>
        </row>
        <row r="249">
          <cell r="A249">
            <v>2011</v>
          </cell>
          <cell r="B249" t="str">
            <v>APR</v>
          </cell>
          <cell r="D249" t="str">
            <v>INT_4AMT</v>
          </cell>
          <cell r="E249">
            <v>-33466.245460901999</v>
          </cell>
        </row>
        <row r="250">
          <cell r="A250">
            <v>2011</v>
          </cell>
          <cell r="B250" t="str">
            <v>APR</v>
          </cell>
          <cell r="D250" t="str">
            <v>TRU_4BEG</v>
          </cell>
          <cell r="E250">
            <v>-175807396.623182</v>
          </cell>
        </row>
        <row r="251">
          <cell r="A251">
            <v>2011</v>
          </cell>
          <cell r="B251" t="str">
            <v>APR</v>
          </cell>
          <cell r="D251" t="str">
            <v>GLB_4END</v>
          </cell>
          <cell r="E251">
            <v>-236118321.44876501</v>
          </cell>
        </row>
        <row r="252">
          <cell r="A252">
            <v>2011</v>
          </cell>
          <cell r="B252" t="str">
            <v>MAR</v>
          </cell>
          <cell r="D252" t="str">
            <v>1MC_4MON</v>
          </cell>
          <cell r="E252">
            <v>0</v>
          </cell>
        </row>
        <row r="253">
          <cell r="A253">
            <v>2011</v>
          </cell>
          <cell r="B253" t="str">
            <v>MAR</v>
          </cell>
          <cell r="D253" t="str">
            <v>PIF_4MON</v>
          </cell>
          <cell r="E253">
            <v>-675838.04599999997</v>
          </cell>
        </row>
        <row r="254">
          <cell r="A254">
            <v>2011</v>
          </cell>
          <cell r="B254" t="str">
            <v>MAR</v>
          </cell>
          <cell r="D254" t="str">
            <v>PIF_4GRS</v>
          </cell>
          <cell r="E254">
            <v>0</v>
          </cell>
        </row>
        <row r="255">
          <cell r="A255">
            <v>2011</v>
          </cell>
          <cell r="B255" t="str">
            <v>MAR</v>
          </cell>
          <cell r="D255" t="str">
            <v>PIF_4NET</v>
          </cell>
          <cell r="E255">
            <v>-8110056.5520000001</v>
          </cell>
        </row>
        <row r="256">
          <cell r="A256">
            <v>2011</v>
          </cell>
          <cell r="B256" t="str">
            <v>MAR</v>
          </cell>
          <cell r="D256" t="str">
            <v>PIF_4FEE</v>
          </cell>
          <cell r="E256">
            <v>5843.4480000000003</v>
          </cell>
        </row>
        <row r="257">
          <cell r="A257">
            <v>2011</v>
          </cell>
          <cell r="B257" t="str">
            <v>MAR</v>
          </cell>
          <cell r="D257" t="str">
            <v>GRT_4FEE</v>
          </cell>
          <cell r="E257">
            <v>0</v>
          </cell>
        </row>
        <row r="258">
          <cell r="A258">
            <v>2011</v>
          </cell>
          <cell r="B258" t="str">
            <v>MAR</v>
          </cell>
          <cell r="D258" t="str">
            <v>REV_4MON</v>
          </cell>
          <cell r="E258">
            <v>276488778.58550298</v>
          </cell>
        </row>
        <row r="259">
          <cell r="A259">
            <v>2011</v>
          </cell>
          <cell r="B259" t="str">
            <v>MAR</v>
          </cell>
          <cell r="D259" t="str">
            <v>RAF_4FEE</v>
          </cell>
          <cell r="E259">
            <v>212716.09516319999</v>
          </cell>
        </row>
        <row r="260">
          <cell r="A260">
            <v>2011</v>
          </cell>
          <cell r="B260" t="str">
            <v>MAR</v>
          </cell>
          <cell r="D260" t="str">
            <v>REV_4NET</v>
          </cell>
          <cell r="E260">
            <v>295226304.964836</v>
          </cell>
        </row>
        <row r="261">
          <cell r="A261">
            <v>2011</v>
          </cell>
          <cell r="B261" t="str">
            <v>MAR</v>
          </cell>
          <cell r="D261" t="str">
            <v>AM5_4111</v>
          </cell>
          <cell r="E261">
            <v>0</v>
          </cell>
        </row>
        <row r="262">
          <cell r="A262">
            <v>2011</v>
          </cell>
          <cell r="B262" t="str">
            <v>MAR</v>
          </cell>
          <cell r="D262" t="str">
            <v>AM7_4111</v>
          </cell>
          <cell r="E262">
            <v>2E-3</v>
          </cell>
        </row>
        <row r="263">
          <cell r="A263">
            <v>2011</v>
          </cell>
          <cell r="B263" t="str">
            <v>MAR</v>
          </cell>
          <cell r="D263" t="str">
            <v>AMA_4111</v>
          </cell>
          <cell r="E263">
            <v>0</v>
          </cell>
        </row>
        <row r="264">
          <cell r="A264">
            <v>2011</v>
          </cell>
          <cell r="B264" t="str">
            <v>MAR</v>
          </cell>
          <cell r="D264" t="str">
            <v>AM2_4111</v>
          </cell>
          <cell r="E264">
            <v>0</v>
          </cell>
        </row>
        <row r="265">
          <cell r="A265">
            <v>2011</v>
          </cell>
          <cell r="B265" t="str">
            <v>MAR</v>
          </cell>
          <cell r="D265" t="str">
            <v>AM9_4111</v>
          </cell>
          <cell r="E265">
            <v>1.875E-4</v>
          </cell>
        </row>
        <row r="266">
          <cell r="A266">
            <v>2011</v>
          </cell>
          <cell r="B266" t="str">
            <v>MAR</v>
          </cell>
          <cell r="D266" t="str">
            <v>AM6_4111</v>
          </cell>
          <cell r="E266">
            <v>2.5000000000000001E-3</v>
          </cell>
        </row>
        <row r="267">
          <cell r="A267">
            <v>2011</v>
          </cell>
          <cell r="B267" t="str">
            <v>MAR</v>
          </cell>
          <cell r="D267" t="str">
            <v>AMC_4111</v>
          </cell>
          <cell r="E267">
            <v>0</v>
          </cell>
        </row>
        <row r="268">
          <cell r="A268">
            <v>2011</v>
          </cell>
          <cell r="B268" t="str">
            <v>MAR</v>
          </cell>
          <cell r="D268" t="str">
            <v>AM3_4111</v>
          </cell>
          <cell r="E268">
            <v>0</v>
          </cell>
        </row>
        <row r="269">
          <cell r="A269">
            <v>2011</v>
          </cell>
          <cell r="B269" t="str">
            <v>MAR</v>
          </cell>
          <cell r="D269" t="str">
            <v>AMB_4111</v>
          </cell>
          <cell r="E269">
            <v>0.98855859999999995</v>
          </cell>
        </row>
        <row r="270">
          <cell r="A270">
            <v>2011</v>
          </cell>
          <cell r="B270" t="str">
            <v>MAR</v>
          </cell>
          <cell r="D270" t="str">
            <v>AM8_4111</v>
          </cell>
          <cell r="E270">
            <v>2.2499999999999998E-3</v>
          </cell>
        </row>
        <row r="271">
          <cell r="A271">
            <v>2011</v>
          </cell>
          <cell r="B271" t="str">
            <v>MAR</v>
          </cell>
          <cell r="D271" t="str">
            <v>COE_4001</v>
          </cell>
          <cell r="E271">
            <v>0</v>
          </cell>
        </row>
        <row r="272">
          <cell r="A272">
            <v>2011</v>
          </cell>
          <cell r="B272" t="str">
            <v>MAR</v>
          </cell>
          <cell r="D272" t="str">
            <v>COA_4001</v>
          </cell>
          <cell r="E272">
            <v>0</v>
          </cell>
        </row>
        <row r="273">
          <cell r="A273">
            <v>2011</v>
          </cell>
          <cell r="B273" t="str">
            <v>MAR</v>
          </cell>
          <cell r="D273" t="str">
            <v>CIR_4001</v>
          </cell>
          <cell r="E273">
            <v>33421373.059999999</v>
          </cell>
        </row>
        <row r="274">
          <cell r="A274">
            <v>2011</v>
          </cell>
          <cell r="B274" t="str">
            <v>MAR</v>
          </cell>
          <cell r="D274" t="str">
            <v>CIS_4001</v>
          </cell>
          <cell r="E274">
            <v>33421373.059999999</v>
          </cell>
        </row>
        <row r="275">
          <cell r="A275">
            <v>2011</v>
          </cell>
          <cell r="B275" t="str">
            <v>MAR</v>
          </cell>
          <cell r="D275" t="str">
            <v>CI5_4001</v>
          </cell>
          <cell r="E275">
            <v>0</v>
          </cell>
        </row>
        <row r="276">
          <cell r="A276">
            <v>2011</v>
          </cell>
          <cell r="B276" t="str">
            <v>MAR</v>
          </cell>
          <cell r="D276" t="str">
            <v>COB_4001</v>
          </cell>
          <cell r="E276">
            <v>0</v>
          </cell>
        </row>
        <row r="277">
          <cell r="A277">
            <v>2011</v>
          </cell>
          <cell r="B277" t="str">
            <v>MAR</v>
          </cell>
          <cell r="D277" t="str">
            <v>COC_4001</v>
          </cell>
          <cell r="E277">
            <v>0</v>
          </cell>
        </row>
        <row r="278">
          <cell r="A278">
            <v>2011</v>
          </cell>
          <cell r="B278" t="str">
            <v>MAR</v>
          </cell>
          <cell r="D278" t="str">
            <v>COD_4001</v>
          </cell>
          <cell r="E278">
            <v>0</v>
          </cell>
        </row>
        <row r="279">
          <cell r="A279">
            <v>2011</v>
          </cell>
          <cell r="B279" t="str">
            <v>MAR</v>
          </cell>
          <cell r="D279" t="str">
            <v>FC3_4119</v>
          </cell>
          <cell r="E279">
            <v>-1761694.6420629399</v>
          </cell>
        </row>
        <row r="280">
          <cell r="A280">
            <v>2011</v>
          </cell>
          <cell r="B280" t="str">
            <v>MAR</v>
          </cell>
          <cell r="D280" t="str">
            <v>FC2_4117</v>
          </cell>
          <cell r="E280">
            <v>0.98855859999999995</v>
          </cell>
        </row>
        <row r="281">
          <cell r="A281">
            <v>2011</v>
          </cell>
          <cell r="B281" t="str">
            <v>MAR</v>
          </cell>
          <cell r="D281" t="str">
            <v>FC1_4116</v>
          </cell>
          <cell r="E281">
            <v>18774.86</v>
          </cell>
        </row>
        <row r="282">
          <cell r="A282">
            <v>2011</v>
          </cell>
          <cell r="B282" t="str">
            <v>MAR</v>
          </cell>
          <cell r="D282" t="str">
            <v>FC2_4129</v>
          </cell>
          <cell r="E282">
            <v>0.98855859999999995</v>
          </cell>
        </row>
        <row r="283">
          <cell r="A283">
            <v>2011</v>
          </cell>
          <cell r="B283" t="str">
            <v>MAR</v>
          </cell>
          <cell r="D283" t="str">
            <v>FC3_4124</v>
          </cell>
          <cell r="E283">
            <v>8316041.60542282</v>
          </cell>
        </row>
        <row r="284">
          <cell r="A284">
            <v>2011</v>
          </cell>
          <cell r="B284" t="str">
            <v>MAR</v>
          </cell>
          <cell r="D284" t="str">
            <v>FC3_4113</v>
          </cell>
          <cell r="E284">
            <v>163470.491835742</v>
          </cell>
        </row>
        <row r="285">
          <cell r="A285">
            <v>2011</v>
          </cell>
          <cell r="B285" t="str">
            <v>MAR</v>
          </cell>
          <cell r="D285" t="str">
            <v>FC2_4119</v>
          </cell>
          <cell r="E285">
            <v>0.98855859999999995</v>
          </cell>
        </row>
        <row r="286">
          <cell r="A286">
            <v>2011</v>
          </cell>
          <cell r="B286" t="str">
            <v>MAR</v>
          </cell>
          <cell r="D286" t="str">
            <v>FC2_4191</v>
          </cell>
          <cell r="E286">
            <v>0.98855859999999995</v>
          </cell>
        </row>
        <row r="287">
          <cell r="A287">
            <v>2011</v>
          </cell>
          <cell r="B287" t="str">
            <v>MAR</v>
          </cell>
          <cell r="D287" t="str">
            <v>FC2_4115</v>
          </cell>
          <cell r="E287">
            <v>0.98855859999999995</v>
          </cell>
        </row>
        <row r="288">
          <cell r="A288">
            <v>2011</v>
          </cell>
          <cell r="B288" t="str">
            <v>MAR</v>
          </cell>
          <cell r="D288" t="str">
            <v>FC3_4151</v>
          </cell>
          <cell r="E288">
            <v>0</v>
          </cell>
        </row>
        <row r="289">
          <cell r="A289">
            <v>2011</v>
          </cell>
          <cell r="B289" t="str">
            <v>MAR</v>
          </cell>
          <cell r="D289" t="str">
            <v>FC2_4124</v>
          </cell>
          <cell r="E289">
            <v>0.98855859999999995</v>
          </cell>
        </row>
        <row r="290">
          <cell r="A290">
            <v>2011</v>
          </cell>
          <cell r="B290" t="str">
            <v>MAR</v>
          </cell>
          <cell r="D290" t="str">
            <v>FC2_4128</v>
          </cell>
          <cell r="E290">
            <v>0.98855859999999995</v>
          </cell>
        </row>
        <row r="291">
          <cell r="A291">
            <v>2011</v>
          </cell>
          <cell r="B291" t="str">
            <v>MAR</v>
          </cell>
          <cell r="D291" t="str">
            <v>FC1_4128</v>
          </cell>
          <cell r="E291">
            <v>0</v>
          </cell>
        </row>
        <row r="292">
          <cell r="A292">
            <v>2011</v>
          </cell>
          <cell r="B292" t="str">
            <v>MAR</v>
          </cell>
          <cell r="D292" t="str">
            <v>FC2_4121</v>
          </cell>
          <cell r="E292">
            <v>0.98855859999999995</v>
          </cell>
        </row>
        <row r="293">
          <cell r="A293">
            <v>2011</v>
          </cell>
          <cell r="B293" t="str">
            <v>MAR</v>
          </cell>
          <cell r="D293" t="str">
            <v>FC2_4151</v>
          </cell>
          <cell r="E293">
            <v>1</v>
          </cell>
        </row>
        <row r="294">
          <cell r="A294">
            <v>2011</v>
          </cell>
          <cell r="B294" t="str">
            <v>MAR</v>
          </cell>
          <cell r="D294" t="str">
            <v>FC2_4152</v>
          </cell>
          <cell r="E294">
            <v>1</v>
          </cell>
        </row>
        <row r="295">
          <cell r="A295">
            <v>2011</v>
          </cell>
          <cell r="B295" t="str">
            <v>MAR</v>
          </cell>
          <cell r="D295" t="str">
            <v>FC1_4114</v>
          </cell>
          <cell r="E295">
            <v>1318624.1599999999</v>
          </cell>
        </row>
        <row r="296">
          <cell r="A296">
            <v>2011</v>
          </cell>
          <cell r="B296" t="str">
            <v>MAR</v>
          </cell>
          <cell r="D296" t="str">
            <v>FC3_4128</v>
          </cell>
          <cell r="E296">
            <v>0</v>
          </cell>
        </row>
        <row r="297">
          <cell r="A297">
            <v>2011</v>
          </cell>
          <cell r="B297" t="str">
            <v>MAR</v>
          </cell>
          <cell r="D297" t="str">
            <v>FC1_4117</v>
          </cell>
          <cell r="E297">
            <v>-226170.37</v>
          </cell>
        </row>
        <row r="298">
          <cell r="A298">
            <v>2011</v>
          </cell>
          <cell r="B298" t="str">
            <v>MAR</v>
          </cell>
          <cell r="D298" t="str">
            <v>FC2_4122</v>
          </cell>
          <cell r="E298">
            <v>0.98855859999999995</v>
          </cell>
        </row>
        <row r="299">
          <cell r="A299">
            <v>2011</v>
          </cell>
          <cell r="B299" t="str">
            <v>MAR</v>
          </cell>
          <cell r="D299" t="str">
            <v>FC2_4123</v>
          </cell>
          <cell r="E299">
            <v>0.98855859999999995</v>
          </cell>
        </row>
        <row r="300">
          <cell r="A300">
            <v>2011</v>
          </cell>
          <cell r="B300" t="str">
            <v>MAR</v>
          </cell>
          <cell r="D300" t="str">
            <v>FC1_4129</v>
          </cell>
          <cell r="E300">
            <v>-2740541.53413969</v>
          </cell>
        </row>
        <row r="301">
          <cell r="A301">
            <v>2011</v>
          </cell>
          <cell r="B301" t="str">
            <v>MAR</v>
          </cell>
          <cell r="D301" t="str">
            <v>FC2_4112</v>
          </cell>
          <cell r="E301">
            <v>0.98855859999999995</v>
          </cell>
        </row>
        <row r="302">
          <cell r="A302">
            <v>2011</v>
          </cell>
          <cell r="B302" t="str">
            <v>MAR</v>
          </cell>
          <cell r="D302" t="str">
            <v>FC1_4124</v>
          </cell>
          <cell r="E302">
            <v>8412289.9800000004</v>
          </cell>
        </row>
        <row r="303">
          <cell r="A303">
            <v>2011</v>
          </cell>
          <cell r="B303" t="str">
            <v>MAR</v>
          </cell>
          <cell r="D303" t="str">
            <v>FC3_4123</v>
          </cell>
          <cell r="E303">
            <v>16041229.5551241</v>
          </cell>
        </row>
        <row r="304">
          <cell r="A304">
            <v>2011</v>
          </cell>
          <cell r="B304" t="str">
            <v>MAR</v>
          </cell>
          <cell r="D304" t="str">
            <v>FC1_4191</v>
          </cell>
          <cell r="E304">
            <v>0</v>
          </cell>
        </row>
        <row r="305">
          <cell r="A305">
            <v>2011</v>
          </cell>
          <cell r="B305" t="str">
            <v>MAR</v>
          </cell>
          <cell r="D305" t="str">
            <v>FC2_4116</v>
          </cell>
          <cell r="E305">
            <v>0.98855859999999995</v>
          </cell>
        </row>
        <row r="306">
          <cell r="A306">
            <v>2011</v>
          </cell>
          <cell r="B306" t="str">
            <v>MAR</v>
          </cell>
          <cell r="D306" t="str">
            <v>FC3_4129</v>
          </cell>
          <cell r="E306">
            <v>-2709185.9022309799</v>
          </cell>
        </row>
        <row r="307">
          <cell r="A307">
            <v>2011</v>
          </cell>
          <cell r="B307" t="str">
            <v>MAR</v>
          </cell>
          <cell r="D307" t="str">
            <v>FC3_4116</v>
          </cell>
          <cell r="E307">
            <v>18560.049316796001</v>
          </cell>
        </row>
        <row r="308">
          <cell r="A308">
            <v>2011</v>
          </cell>
          <cell r="B308" t="str">
            <v>MAR</v>
          </cell>
          <cell r="D308" t="str">
            <v>FC3_4121</v>
          </cell>
          <cell r="E308">
            <v>7080826.9879467003</v>
          </cell>
        </row>
        <row r="309">
          <cell r="A309">
            <v>2011</v>
          </cell>
          <cell r="B309" t="str">
            <v>MAR</v>
          </cell>
          <cell r="D309" t="str">
            <v>FC2_4113</v>
          </cell>
          <cell r="E309">
            <v>0.98855859999999995</v>
          </cell>
        </row>
        <row r="310">
          <cell r="A310">
            <v>2011</v>
          </cell>
          <cell r="B310" t="str">
            <v>MAR</v>
          </cell>
          <cell r="D310" t="str">
            <v>FC3_4191</v>
          </cell>
          <cell r="E310">
            <v>0</v>
          </cell>
        </row>
        <row r="311">
          <cell r="A311">
            <v>2011</v>
          </cell>
          <cell r="B311" t="str">
            <v>MAR</v>
          </cell>
          <cell r="D311" t="str">
            <v>FC1_4123</v>
          </cell>
          <cell r="E311">
            <v>16226887.869999999</v>
          </cell>
        </row>
        <row r="312">
          <cell r="A312">
            <v>2011</v>
          </cell>
          <cell r="B312" t="str">
            <v>MAR</v>
          </cell>
          <cell r="D312" t="str">
            <v>FC1_4125</v>
          </cell>
          <cell r="E312">
            <v>0</v>
          </cell>
        </row>
        <row r="313">
          <cell r="A313">
            <v>2011</v>
          </cell>
          <cell r="B313" t="str">
            <v>MAR</v>
          </cell>
          <cell r="D313" t="str">
            <v>FC2_4127</v>
          </cell>
          <cell r="E313">
            <v>0.98855859999999995</v>
          </cell>
        </row>
        <row r="314">
          <cell r="A314">
            <v>2011</v>
          </cell>
          <cell r="B314" t="str">
            <v>MAR</v>
          </cell>
          <cell r="D314" t="str">
            <v>FC3_4117</v>
          </cell>
          <cell r="E314">
            <v>-223582.664328682</v>
          </cell>
        </row>
        <row r="315">
          <cell r="A315">
            <v>2011</v>
          </cell>
          <cell r="B315" t="str">
            <v>MAR</v>
          </cell>
          <cell r="D315" t="str">
            <v>FC3_4120</v>
          </cell>
          <cell r="E315">
            <v>-443322.83103592199</v>
          </cell>
        </row>
        <row r="316">
          <cell r="A316">
            <v>2011</v>
          </cell>
          <cell r="B316" t="str">
            <v>MAR</v>
          </cell>
          <cell r="D316" t="str">
            <v>FC1_4112</v>
          </cell>
          <cell r="E316">
            <v>0</v>
          </cell>
        </row>
        <row r="317">
          <cell r="A317">
            <v>2011</v>
          </cell>
          <cell r="B317" t="str">
            <v>MAR</v>
          </cell>
          <cell r="D317" t="str">
            <v>FC3_4115</v>
          </cell>
          <cell r="E317">
            <v>0</v>
          </cell>
        </row>
        <row r="318">
          <cell r="A318">
            <v>2011</v>
          </cell>
          <cell r="B318" t="str">
            <v>MAR</v>
          </cell>
          <cell r="D318" t="str">
            <v>FC2_4118</v>
          </cell>
          <cell r="E318">
            <v>0.98855859999999995</v>
          </cell>
        </row>
        <row r="319">
          <cell r="A319">
            <v>2011</v>
          </cell>
          <cell r="B319" t="str">
            <v>MAR</v>
          </cell>
          <cell r="D319" t="str">
            <v>FC1_4127</v>
          </cell>
          <cell r="E319">
            <v>10841332.65</v>
          </cell>
        </row>
        <row r="320">
          <cell r="A320">
            <v>2011</v>
          </cell>
          <cell r="B320" t="str">
            <v>MAR</v>
          </cell>
          <cell r="D320" t="str">
            <v>FC3_4118</v>
          </cell>
          <cell r="E320">
            <v>0</v>
          </cell>
        </row>
        <row r="321">
          <cell r="A321">
            <v>2011</v>
          </cell>
          <cell r="B321" t="str">
            <v>MAR</v>
          </cell>
          <cell r="D321" t="str">
            <v>FC3_4122</v>
          </cell>
          <cell r="E321">
            <v>263876391.48474699</v>
          </cell>
        </row>
        <row r="322">
          <cell r="A322">
            <v>2011</v>
          </cell>
          <cell r="B322" t="str">
            <v>MAR</v>
          </cell>
          <cell r="D322" t="str">
            <v>FC2_4125</v>
          </cell>
          <cell r="E322">
            <v>0.98855859999999995</v>
          </cell>
        </row>
        <row r="323">
          <cell r="A323">
            <v>2011</v>
          </cell>
          <cell r="B323" t="str">
            <v>MAR</v>
          </cell>
          <cell r="D323" t="str">
            <v>FC3_4125</v>
          </cell>
          <cell r="E323">
            <v>0</v>
          </cell>
        </row>
        <row r="324">
          <cell r="A324">
            <v>2011</v>
          </cell>
          <cell r="B324" t="str">
            <v>MAR</v>
          </cell>
          <cell r="D324" t="str">
            <v>FC2_4120</v>
          </cell>
          <cell r="E324">
            <v>0.98855859999999995</v>
          </cell>
        </row>
        <row r="325">
          <cell r="A325">
            <v>2011</v>
          </cell>
          <cell r="B325" t="str">
            <v>MAR</v>
          </cell>
          <cell r="D325" t="str">
            <v>FC1_4118</v>
          </cell>
          <cell r="E325">
            <v>0</v>
          </cell>
        </row>
        <row r="326">
          <cell r="A326">
            <v>2011</v>
          </cell>
          <cell r="B326" t="str">
            <v>MAR</v>
          </cell>
          <cell r="D326" t="str">
            <v>440_4810</v>
          </cell>
          <cell r="E326">
            <v>840429.84</v>
          </cell>
        </row>
        <row r="327">
          <cell r="A327">
            <v>2011</v>
          </cell>
          <cell r="B327" t="str">
            <v>MAR</v>
          </cell>
          <cell r="D327" t="str">
            <v>KWH_4840</v>
          </cell>
          <cell r="E327">
            <v>80799967</v>
          </cell>
        </row>
        <row r="328">
          <cell r="A328">
            <v>2011</v>
          </cell>
          <cell r="B328" t="str">
            <v>MAR</v>
          </cell>
          <cell r="D328" t="str">
            <v>440_4810</v>
          </cell>
          <cell r="E328">
            <v>0</v>
          </cell>
        </row>
        <row r="329">
          <cell r="A329">
            <v>2011</v>
          </cell>
          <cell r="B329" t="str">
            <v>MAR</v>
          </cell>
          <cell r="D329" t="str">
            <v>440_4000</v>
          </cell>
          <cell r="E329">
            <v>37307281.799999997</v>
          </cell>
        </row>
        <row r="330">
          <cell r="A330">
            <v>2011</v>
          </cell>
          <cell r="B330" t="str">
            <v>MAR</v>
          </cell>
          <cell r="D330" t="str">
            <v>440_4000</v>
          </cell>
          <cell r="E330">
            <v>0</v>
          </cell>
        </row>
        <row r="331">
          <cell r="A331">
            <v>2011</v>
          </cell>
          <cell r="B331" t="str">
            <v>MAR</v>
          </cell>
          <cell r="D331" t="str">
            <v>440_4840</v>
          </cell>
          <cell r="E331">
            <v>0</v>
          </cell>
        </row>
        <row r="332">
          <cell r="A332">
            <v>2011</v>
          </cell>
          <cell r="B332" t="str">
            <v>MAR</v>
          </cell>
          <cell r="D332" t="str">
            <v>440_4940</v>
          </cell>
          <cell r="E332">
            <v>0</v>
          </cell>
        </row>
        <row r="333">
          <cell r="A333">
            <v>2011</v>
          </cell>
          <cell r="B333" t="str">
            <v>MAR</v>
          </cell>
          <cell r="D333" t="str">
            <v>440_4810</v>
          </cell>
          <cell r="E333">
            <v>-12566.05</v>
          </cell>
        </row>
        <row r="334">
          <cell r="A334">
            <v>2011</v>
          </cell>
          <cell r="B334" t="str">
            <v>MAR</v>
          </cell>
          <cell r="D334" t="str">
            <v>KWH_4810</v>
          </cell>
          <cell r="E334">
            <v>62035297</v>
          </cell>
        </row>
        <row r="335">
          <cell r="A335">
            <v>2011</v>
          </cell>
          <cell r="B335" t="str">
            <v>MAR</v>
          </cell>
          <cell r="D335" t="str">
            <v>440_4810</v>
          </cell>
          <cell r="E335">
            <v>1934414.12</v>
          </cell>
        </row>
        <row r="336">
          <cell r="A336">
            <v>2011</v>
          </cell>
          <cell r="B336" t="str">
            <v>MAR</v>
          </cell>
          <cell r="D336" t="str">
            <v>440_4840</v>
          </cell>
          <cell r="E336">
            <v>2073314.54</v>
          </cell>
        </row>
        <row r="337">
          <cell r="A337">
            <v>2011</v>
          </cell>
          <cell r="B337" t="str">
            <v>MAR</v>
          </cell>
          <cell r="D337" t="str">
            <v>440_4940</v>
          </cell>
          <cell r="E337">
            <v>9449.52</v>
          </cell>
        </row>
        <row r="338">
          <cell r="A338">
            <v>2011</v>
          </cell>
          <cell r="B338" t="str">
            <v>MAR</v>
          </cell>
          <cell r="D338" t="str">
            <v>440_4840</v>
          </cell>
          <cell r="E338">
            <v>0</v>
          </cell>
        </row>
        <row r="339">
          <cell r="A339">
            <v>2011</v>
          </cell>
          <cell r="B339" t="str">
            <v>MAR</v>
          </cell>
          <cell r="D339" t="str">
            <v>440_4940</v>
          </cell>
          <cell r="E339">
            <v>-892.27</v>
          </cell>
        </row>
        <row r="340">
          <cell r="A340">
            <v>2011</v>
          </cell>
          <cell r="B340" t="str">
            <v>MAR</v>
          </cell>
          <cell r="D340" t="str">
            <v>CI7_4001</v>
          </cell>
          <cell r="E340">
            <v>0</v>
          </cell>
        </row>
        <row r="341">
          <cell r="A341">
            <v>2011</v>
          </cell>
          <cell r="B341" t="str">
            <v>MAR</v>
          </cell>
          <cell r="D341" t="str">
            <v>CI9_4001</v>
          </cell>
          <cell r="E341">
            <v>0</v>
          </cell>
        </row>
        <row r="342">
          <cell r="A342">
            <v>2011</v>
          </cell>
          <cell r="B342" t="str">
            <v>MAR</v>
          </cell>
          <cell r="D342" t="str">
            <v>CI1_4001</v>
          </cell>
          <cell r="E342">
            <v>0</v>
          </cell>
        </row>
        <row r="343">
          <cell r="A343">
            <v>2011</v>
          </cell>
          <cell r="B343" t="str">
            <v>MAR</v>
          </cell>
          <cell r="D343" t="str">
            <v>CI8_4001</v>
          </cell>
          <cell r="E343">
            <v>0</v>
          </cell>
        </row>
        <row r="344">
          <cell r="A344">
            <v>2011</v>
          </cell>
          <cell r="B344" t="str">
            <v>MAR</v>
          </cell>
          <cell r="D344" t="str">
            <v>CIA_4001</v>
          </cell>
          <cell r="E344">
            <v>0</v>
          </cell>
        </row>
        <row r="345">
          <cell r="A345">
            <v>2011</v>
          </cell>
          <cell r="B345" t="str">
            <v>MAR</v>
          </cell>
          <cell r="D345" t="str">
            <v>CIB_4001</v>
          </cell>
          <cell r="E345">
            <v>0</v>
          </cell>
        </row>
        <row r="346">
          <cell r="A346">
            <v>2011</v>
          </cell>
          <cell r="B346" t="str">
            <v>MAR</v>
          </cell>
          <cell r="D346" t="str">
            <v>CIC_4001</v>
          </cell>
          <cell r="E346">
            <v>0</v>
          </cell>
        </row>
        <row r="347">
          <cell r="A347">
            <v>2011</v>
          </cell>
          <cell r="B347" t="str">
            <v>MAR</v>
          </cell>
          <cell r="D347" t="str">
            <v>MAN_4001</v>
          </cell>
          <cell r="E347">
            <v>-8771414</v>
          </cell>
        </row>
        <row r="348">
          <cell r="A348">
            <v>2011</v>
          </cell>
          <cell r="B348" t="str">
            <v>MAR</v>
          </cell>
          <cell r="D348" t="str">
            <v>MAN_4002</v>
          </cell>
          <cell r="E348">
            <v>-207968846</v>
          </cell>
        </row>
        <row r="349">
          <cell r="A349">
            <v>2011</v>
          </cell>
          <cell r="B349" t="str">
            <v>MAR</v>
          </cell>
          <cell r="D349" t="str">
            <v>MAN_4003</v>
          </cell>
          <cell r="E349">
            <v>0</v>
          </cell>
        </row>
        <row r="350">
          <cell r="A350">
            <v>2011</v>
          </cell>
          <cell r="B350" t="str">
            <v>MAR</v>
          </cell>
          <cell r="D350" t="str">
            <v>MAN_4004</v>
          </cell>
          <cell r="E350">
            <v>0</v>
          </cell>
        </row>
        <row r="351">
          <cell r="A351">
            <v>2011</v>
          </cell>
          <cell r="B351" t="str">
            <v>MAR</v>
          </cell>
          <cell r="D351" t="str">
            <v>MAN_4005</v>
          </cell>
          <cell r="E351">
            <v>0</v>
          </cell>
        </row>
        <row r="352">
          <cell r="A352">
            <v>2011</v>
          </cell>
          <cell r="B352" t="str">
            <v>MAR</v>
          </cell>
          <cell r="D352" t="str">
            <v>MAN_4006</v>
          </cell>
          <cell r="E352">
            <v>0</v>
          </cell>
        </row>
        <row r="353">
          <cell r="A353">
            <v>2011</v>
          </cell>
          <cell r="B353" t="str">
            <v>MAR</v>
          </cell>
          <cell r="D353" t="str">
            <v>MAN_4007</v>
          </cell>
          <cell r="E353">
            <v>0</v>
          </cell>
        </row>
        <row r="354">
          <cell r="A354">
            <v>2011</v>
          </cell>
          <cell r="B354" t="str">
            <v>MAR</v>
          </cell>
          <cell r="D354" t="str">
            <v>MAN_4008</v>
          </cell>
          <cell r="E354">
            <v>0</v>
          </cell>
        </row>
        <row r="355">
          <cell r="A355">
            <v>2011</v>
          </cell>
          <cell r="B355" t="str">
            <v>MAR</v>
          </cell>
          <cell r="D355" t="str">
            <v>MAN_4009</v>
          </cell>
          <cell r="E355">
            <v>0</v>
          </cell>
        </row>
        <row r="356">
          <cell r="A356">
            <v>2011</v>
          </cell>
          <cell r="B356" t="str">
            <v>MAR</v>
          </cell>
          <cell r="D356" t="str">
            <v>MAN_400B</v>
          </cell>
          <cell r="E356">
            <v>-45498494</v>
          </cell>
        </row>
        <row r="357">
          <cell r="A357">
            <v>2011</v>
          </cell>
          <cell r="B357" t="str">
            <v>MAR</v>
          </cell>
          <cell r="D357" t="str">
            <v>MAN_400G</v>
          </cell>
          <cell r="E357">
            <v>-8115900</v>
          </cell>
        </row>
        <row r="358">
          <cell r="A358">
            <v>2011</v>
          </cell>
          <cell r="B358" t="str">
            <v>MAR</v>
          </cell>
          <cell r="D358" t="str">
            <v>MAN_400H</v>
          </cell>
          <cell r="E358">
            <v>0</v>
          </cell>
        </row>
        <row r="359">
          <cell r="A359">
            <v>2011</v>
          </cell>
          <cell r="B359" t="str">
            <v>MAR</v>
          </cell>
          <cell r="D359" t="str">
            <v>MAN_400R</v>
          </cell>
          <cell r="E359">
            <v>0</v>
          </cell>
        </row>
        <row r="360">
          <cell r="A360">
            <v>2011</v>
          </cell>
          <cell r="B360" t="str">
            <v>MAR</v>
          </cell>
          <cell r="D360" t="str">
            <v>MAN_400W</v>
          </cell>
          <cell r="E360">
            <v>0</v>
          </cell>
        </row>
        <row r="361">
          <cell r="A361">
            <v>2011</v>
          </cell>
          <cell r="B361" t="str">
            <v>MAR</v>
          </cell>
          <cell r="D361" t="str">
            <v>MAN_400X</v>
          </cell>
          <cell r="E361">
            <v>0</v>
          </cell>
        </row>
        <row r="362">
          <cell r="A362">
            <v>2011</v>
          </cell>
          <cell r="B362" t="str">
            <v>MAR</v>
          </cell>
          <cell r="D362" t="str">
            <v>MAN_4019</v>
          </cell>
          <cell r="E362">
            <v>0</v>
          </cell>
        </row>
        <row r="363">
          <cell r="A363">
            <v>2011</v>
          </cell>
          <cell r="B363" t="str">
            <v>MAR</v>
          </cell>
          <cell r="D363" t="str">
            <v>MAN_4100</v>
          </cell>
          <cell r="E363">
            <v>0</v>
          </cell>
        </row>
        <row r="364">
          <cell r="A364">
            <v>2011</v>
          </cell>
          <cell r="B364" t="str">
            <v>MAR</v>
          </cell>
          <cell r="D364" t="str">
            <v>MAN_4150</v>
          </cell>
          <cell r="E364">
            <v>8.3000000000000001E-4</v>
          </cell>
        </row>
        <row r="365">
          <cell r="A365">
            <v>2011</v>
          </cell>
          <cell r="B365" t="str">
            <v>MAR</v>
          </cell>
          <cell r="D365" t="str">
            <v>XAN_4100</v>
          </cell>
          <cell r="E365">
            <v>2E-3</v>
          </cell>
        </row>
        <row r="366">
          <cell r="A366">
            <v>2011</v>
          </cell>
          <cell r="B366" t="str">
            <v>MAR</v>
          </cell>
          <cell r="D366" t="str">
            <v>XAN_4200</v>
          </cell>
          <cell r="E366">
            <v>7.2000000000000005E-4</v>
          </cell>
        </row>
        <row r="367">
          <cell r="A367">
            <v>2011</v>
          </cell>
          <cell r="B367" t="str">
            <v>MAR</v>
          </cell>
          <cell r="D367" t="str">
            <v>XAN_4300</v>
          </cell>
          <cell r="E367">
            <v>1.9473000000000001E-2</v>
          </cell>
        </row>
        <row r="368">
          <cell r="A368">
            <v>2011</v>
          </cell>
          <cell r="B368" t="str">
            <v>MAR</v>
          </cell>
          <cell r="D368" t="str">
            <v>XAN_4400</v>
          </cell>
          <cell r="E368">
            <v>4.7018999999999998E-2</v>
          </cell>
        </row>
        <row r="369">
          <cell r="A369">
            <v>2011</v>
          </cell>
          <cell r="B369" t="str">
            <v>MAR</v>
          </cell>
          <cell r="D369" t="str">
            <v>XAN_4500</v>
          </cell>
          <cell r="E369">
            <v>0.35</v>
          </cell>
        </row>
        <row r="370">
          <cell r="A370">
            <v>2011</v>
          </cell>
          <cell r="B370" t="str">
            <v>MAR</v>
          </cell>
          <cell r="D370" t="str">
            <v>XAN_4600</v>
          </cell>
          <cell r="E370">
            <v>5.5E-2</v>
          </cell>
        </row>
        <row r="371">
          <cell r="A371">
            <v>2011</v>
          </cell>
          <cell r="B371" t="str">
            <v>MAR</v>
          </cell>
          <cell r="D371" t="str">
            <v>XAN_4700</v>
          </cell>
          <cell r="E371">
            <v>2.5000000000000001E-3</v>
          </cell>
        </row>
        <row r="372">
          <cell r="A372">
            <v>2011</v>
          </cell>
          <cell r="B372" t="str">
            <v>MAR</v>
          </cell>
          <cell r="D372" t="str">
            <v>AM4_4111</v>
          </cell>
          <cell r="E372">
            <v>-39</v>
          </cell>
        </row>
        <row r="373">
          <cell r="A373">
            <v>2011</v>
          </cell>
          <cell r="B373" t="str">
            <v>MAR</v>
          </cell>
          <cell r="D373" t="str">
            <v>AM1_4111</v>
          </cell>
          <cell r="E373">
            <v>0</v>
          </cell>
        </row>
        <row r="374">
          <cell r="A374">
            <v>2011</v>
          </cell>
          <cell r="B374" t="str">
            <v>MAR</v>
          </cell>
          <cell r="D374" t="str">
            <v>CIQ_4001</v>
          </cell>
          <cell r="E374">
            <v>33421373.059999999</v>
          </cell>
        </row>
        <row r="375">
          <cell r="A375">
            <v>2011</v>
          </cell>
          <cell r="B375" t="str">
            <v>MAR</v>
          </cell>
          <cell r="D375" t="str">
            <v>CIP_4001</v>
          </cell>
          <cell r="E375">
            <v>33421373.059999999</v>
          </cell>
        </row>
        <row r="376">
          <cell r="A376">
            <v>2011</v>
          </cell>
          <cell r="B376" t="str">
            <v>MAR</v>
          </cell>
          <cell r="D376" t="str">
            <v>CIN_4001</v>
          </cell>
          <cell r="E376">
            <v>0</v>
          </cell>
        </row>
        <row r="377">
          <cell r="A377">
            <v>2011</v>
          </cell>
          <cell r="B377" t="str">
            <v>MAR</v>
          </cell>
          <cell r="D377" t="str">
            <v>GLB_4BEG</v>
          </cell>
          <cell r="E377">
            <v>-167695124.14645699</v>
          </cell>
        </row>
        <row r="378">
          <cell r="A378">
            <v>2011</v>
          </cell>
          <cell r="B378" t="str">
            <v>MAR</v>
          </cell>
          <cell r="D378" t="str">
            <v>O/U_4YTD</v>
          </cell>
          <cell r="E378">
            <v>58506519.2290565</v>
          </cell>
        </row>
        <row r="379">
          <cell r="A379">
            <v>2011</v>
          </cell>
          <cell r="B379" t="str">
            <v>MAR</v>
          </cell>
          <cell r="D379" t="str">
            <v>TRU_4YTD</v>
          </cell>
          <cell r="E379">
            <v>-36123376.666666597</v>
          </cell>
        </row>
        <row r="380">
          <cell r="A380">
            <v>2011</v>
          </cell>
          <cell r="B380" t="str">
            <v>MAR</v>
          </cell>
          <cell r="D380" t="str">
            <v>1MC_4YTD</v>
          </cell>
          <cell r="E380">
            <v>0</v>
          </cell>
        </row>
        <row r="381">
          <cell r="A381">
            <v>2011</v>
          </cell>
          <cell r="B381" t="str">
            <v>MAR</v>
          </cell>
          <cell r="D381" t="str">
            <v>2MC_4YTD</v>
          </cell>
          <cell r="E381">
            <v>0</v>
          </cell>
        </row>
        <row r="382">
          <cell r="A382">
            <v>2011</v>
          </cell>
          <cell r="B382" t="str">
            <v>MAR</v>
          </cell>
          <cell r="D382" t="str">
            <v>3MC_4YTD</v>
          </cell>
          <cell r="E382">
            <v>0</v>
          </cell>
        </row>
        <row r="383">
          <cell r="A383">
            <v>2011</v>
          </cell>
          <cell r="B383" t="str">
            <v>MAR</v>
          </cell>
          <cell r="D383" t="str">
            <v>INT_4YTD</v>
          </cell>
          <cell r="E383">
            <v>-86267.393565975493</v>
          </cell>
        </row>
        <row r="384">
          <cell r="A384">
            <v>2011</v>
          </cell>
          <cell r="B384" t="str">
            <v>MAR</v>
          </cell>
          <cell r="D384" t="str">
            <v>RRT_9102</v>
          </cell>
          <cell r="E384">
            <v>574475.14425752696</v>
          </cell>
        </row>
        <row r="385">
          <cell r="A385">
            <v>2011</v>
          </cell>
          <cell r="B385" t="str">
            <v>MAR</v>
          </cell>
          <cell r="D385" t="str">
            <v>RRD_9002</v>
          </cell>
          <cell r="E385">
            <v>0</v>
          </cell>
        </row>
        <row r="386">
          <cell r="A386">
            <v>2011</v>
          </cell>
          <cell r="B386" t="str">
            <v>MAR</v>
          </cell>
          <cell r="D386" t="str">
            <v>RRT_9103</v>
          </cell>
          <cell r="E386">
            <v>234398.125254165</v>
          </cell>
        </row>
        <row r="387">
          <cell r="A387">
            <v>2011</v>
          </cell>
          <cell r="B387" t="str">
            <v>MAR</v>
          </cell>
          <cell r="D387" t="str">
            <v>RRT_9003</v>
          </cell>
          <cell r="E387">
            <v>451663.76255837397</v>
          </cell>
        </row>
        <row r="388">
          <cell r="A388">
            <v>2011</v>
          </cell>
          <cell r="B388" t="str">
            <v>MAR</v>
          </cell>
          <cell r="D388" t="str">
            <v>RRD_9103</v>
          </cell>
          <cell r="E388">
            <v>0</v>
          </cell>
        </row>
        <row r="389">
          <cell r="A389">
            <v>2011</v>
          </cell>
          <cell r="B389" t="str">
            <v>MAR</v>
          </cell>
          <cell r="D389" t="str">
            <v>RRD_9003</v>
          </cell>
          <cell r="E389">
            <v>0</v>
          </cell>
        </row>
        <row r="390">
          <cell r="A390">
            <v>2011</v>
          </cell>
          <cell r="B390" t="str">
            <v>MAR</v>
          </cell>
          <cell r="D390" t="str">
            <v>RRD_9102</v>
          </cell>
          <cell r="E390">
            <v>0</v>
          </cell>
        </row>
        <row r="391">
          <cell r="A391">
            <v>2011</v>
          </cell>
          <cell r="B391" t="str">
            <v>MAR</v>
          </cell>
          <cell r="D391" t="str">
            <v>RRT_9002</v>
          </cell>
          <cell r="E391">
            <v>1480004.5020696199</v>
          </cell>
        </row>
        <row r="392">
          <cell r="A392">
            <v>2011</v>
          </cell>
          <cell r="B392" t="str">
            <v>MAR</v>
          </cell>
          <cell r="D392" t="str">
            <v>JUR_4FA1</v>
          </cell>
          <cell r="E392">
            <v>0.98855859999999995</v>
          </cell>
        </row>
        <row r="393">
          <cell r="A393">
            <v>2011</v>
          </cell>
          <cell r="B393" t="str">
            <v>MAR</v>
          </cell>
          <cell r="D393" t="str">
            <v>TRU_4TOT</v>
          </cell>
          <cell r="E393">
            <v>-216740260</v>
          </cell>
        </row>
        <row r="394">
          <cell r="A394">
            <v>2011</v>
          </cell>
          <cell r="B394" t="str">
            <v>MAR</v>
          </cell>
          <cell r="D394" t="str">
            <v>2MC_4MON</v>
          </cell>
          <cell r="E394">
            <v>0</v>
          </cell>
        </row>
        <row r="395">
          <cell r="A395">
            <v>2011</v>
          </cell>
          <cell r="B395" t="str">
            <v>MAR</v>
          </cell>
          <cell r="D395" t="str">
            <v>2MC_4TOT</v>
          </cell>
          <cell r="E395">
            <v>0</v>
          </cell>
        </row>
        <row r="396">
          <cell r="A396">
            <v>2011</v>
          </cell>
          <cell r="B396" t="str">
            <v>MAR</v>
          </cell>
          <cell r="D396" t="str">
            <v>TRU_4MON</v>
          </cell>
          <cell r="E396">
            <v>-18061688.333333299</v>
          </cell>
        </row>
        <row r="397">
          <cell r="A397">
            <v>2011</v>
          </cell>
          <cell r="B397" t="str">
            <v>MAR</v>
          </cell>
          <cell r="D397" t="str">
            <v>1MC_4TOT</v>
          </cell>
          <cell r="E397">
            <v>0</v>
          </cell>
        </row>
        <row r="398">
          <cell r="A398">
            <v>2011</v>
          </cell>
          <cell r="B398" t="str">
            <v>FEB</v>
          </cell>
          <cell r="D398" t="str">
            <v>FC1_4112</v>
          </cell>
          <cell r="E398">
            <v>0</v>
          </cell>
        </row>
        <row r="399">
          <cell r="A399">
            <v>2011</v>
          </cell>
          <cell r="B399" t="str">
            <v>FEB</v>
          </cell>
          <cell r="D399" t="str">
            <v>FC2_4129</v>
          </cell>
          <cell r="E399">
            <v>0.98723830000000001</v>
          </cell>
        </row>
        <row r="400">
          <cell r="A400">
            <v>2011</v>
          </cell>
          <cell r="B400" t="str">
            <v>FEB</v>
          </cell>
          <cell r="D400" t="str">
            <v>FC2_4118</v>
          </cell>
          <cell r="E400">
            <v>0.98723830000000001</v>
          </cell>
        </row>
        <row r="401">
          <cell r="A401">
            <v>2011</v>
          </cell>
          <cell r="B401" t="str">
            <v>FEB</v>
          </cell>
          <cell r="D401" t="str">
            <v>FC1_4114</v>
          </cell>
          <cell r="E401">
            <v>1444990.99</v>
          </cell>
        </row>
        <row r="402">
          <cell r="A402">
            <v>2011</v>
          </cell>
          <cell r="B402" t="str">
            <v>FEB</v>
          </cell>
          <cell r="D402" t="str">
            <v>FC3_4151</v>
          </cell>
          <cell r="E402">
            <v>0</v>
          </cell>
        </row>
        <row r="403">
          <cell r="A403">
            <v>2011</v>
          </cell>
          <cell r="B403" t="str">
            <v>FEB</v>
          </cell>
          <cell r="D403" t="str">
            <v>FC2_4117</v>
          </cell>
          <cell r="E403">
            <v>0.98723830000000001</v>
          </cell>
        </row>
        <row r="404">
          <cell r="A404">
            <v>2011</v>
          </cell>
          <cell r="B404" t="str">
            <v>FEB</v>
          </cell>
          <cell r="D404" t="str">
            <v>FC2_4114</v>
          </cell>
          <cell r="E404">
            <v>0.98723830000000001</v>
          </cell>
        </row>
        <row r="405">
          <cell r="A405">
            <v>2011</v>
          </cell>
          <cell r="B405" t="str">
            <v>FEB</v>
          </cell>
          <cell r="D405" t="str">
            <v>FC3_4121</v>
          </cell>
          <cell r="E405">
            <v>11485926.916335501</v>
          </cell>
        </row>
        <row r="406">
          <cell r="A406">
            <v>2011</v>
          </cell>
          <cell r="B406" t="str">
            <v>FEB</v>
          </cell>
          <cell r="D406" t="str">
            <v>FC1_4113</v>
          </cell>
          <cell r="E406">
            <v>161957.67000000001</v>
          </cell>
        </row>
        <row r="407">
          <cell r="A407">
            <v>2011</v>
          </cell>
          <cell r="B407" t="str">
            <v>FEB</v>
          </cell>
          <cell r="D407" t="str">
            <v>FC3_4118</v>
          </cell>
          <cell r="E407">
            <v>0</v>
          </cell>
        </row>
        <row r="408">
          <cell r="A408">
            <v>2011</v>
          </cell>
          <cell r="B408" t="str">
            <v>FEB</v>
          </cell>
          <cell r="D408" t="str">
            <v>FC1_4128</v>
          </cell>
          <cell r="E408">
            <v>0</v>
          </cell>
        </row>
        <row r="409">
          <cell r="A409">
            <v>2011</v>
          </cell>
          <cell r="B409" t="str">
            <v>FEB</v>
          </cell>
          <cell r="D409" t="str">
            <v>FC2_4127</v>
          </cell>
          <cell r="E409">
            <v>0.98723830000000001</v>
          </cell>
        </row>
        <row r="410">
          <cell r="A410">
            <v>2011</v>
          </cell>
          <cell r="B410" t="str">
            <v>FEB</v>
          </cell>
          <cell r="D410" t="str">
            <v>FC1_4122</v>
          </cell>
          <cell r="E410">
            <v>218953062.34</v>
          </cell>
        </row>
        <row r="411">
          <cell r="A411">
            <v>2011</v>
          </cell>
          <cell r="B411" t="str">
            <v>FEB</v>
          </cell>
          <cell r="D411" t="str">
            <v>FC1_4115</v>
          </cell>
          <cell r="E411">
            <v>0</v>
          </cell>
        </row>
        <row r="412">
          <cell r="A412">
            <v>2011</v>
          </cell>
          <cell r="B412" t="str">
            <v>FEB</v>
          </cell>
          <cell r="D412" t="str">
            <v>EXP_4TOT</v>
          </cell>
          <cell r="E412">
            <v>252402957.048511</v>
          </cell>
        </row>
        <row r="413">
          <cell r="A413">
            <v>2011</v>
          </cell>
          <cell r="B413" t="str">
            <v>FEB</v>
          </cell>
          <cell r="D413" t="str">
            <v>LIN_4LOS</v>
          </cell>
          <cell r="E413">
            <v>209320.71815419599</v>
          </cell>
        </row>
        <row r="414">
          <cell r="A414">
            <v>2011</v>
          </cell>
          <cell r="B414" t="str">
            <v>FEB</v>
          </cell>
          <cell r="D414" t="str">
            <v>REV_4TOT</v>
          </cell>
          <cell r="E414">
            <v>265910303.795185</v>
          </cell>
        </row>
        <row r="415">
          <cell r="A415">
            <v>2011</v>
          </cell>
          <cell r="B415" t="str">
            <v>FEB</v>
          </cell>
          <cell r="D415" t="str">
            <v>O/U_4MON</v>
          </cell>
          <cell r="E415">
            <v>13507346.746673901</v>
          </cell>
        </row>
        <row r="416">
          <cell r="A416">
            <v>2011</v>
          </cell>
          <cell r="B416" t="str">
            <v>FEB</v>
          </cell>
          <cell r="D416" t="str">
            <v>GLE_4MON</v>
          </cell>
          <cell r="E416">
            <v>31530824.229963999</v>
          </cell>
        </row>
        <row r="417">
          <cell r="A417">
            <v>2011</v>
          </cell>
          <cell r="B417" t="str">
            <v>FEB</v>
          </cell>
          <cell r="D417" t="str">
            <v>RES_4PMO</v>
          </cell>
          <cell r="E417">
            <v>0</v>
          </cell>
        </row>
        <row r="418">
          <cell r="A418">
            <v>2011</v>
          </cell>
          <cell r="B418" t="str">
            <v>FEB</v>
          </cell>
          <cell r="D418" t="str">
            <v>INT_4AMT</v>
          </cell>
          <cell r="E418">
            <v>-38210.850043225801</v>
          </cell>
        </row>
        <row r="419">
          <cell r="A419">
            <v>2011</v>
          </cell>
          <cell r="B419" t="str">
            <v>FEB</v>
          </cell>
          <cell r="D419" t="str">
            <v>TRU_4BEG</v>
          </cell>
          <cell r="E419">
            <v>-199225948.376421</v>
          </cell>
        </row>
        <row r="420">
          <cell r="A420">
            <v>2011</v>
          </cell>
          <cell r="B420" t="str">
            <v>FEB</v>
          </cell>
          <cell r="D420" t="str">
            <v>GLB_4END</v>
          </cell>
          <cell r="E420">
            <v>-167695124.14645699</v>
          </cell>
        </row>
        <row r="421">
          <cell r="A421">
            <v>2011</v>
          </cell>
          <cell r="B421" t="str">
            <v>FEB</v>
          </cell>
          <cell r="D421" t="str">
            <v>INT_4MON</v>
          </cell>
          <cell r="E421">
            <v>2.0829999999999999E-4</v>
          </cell>
        </row>
        <row r="422">
          <cell r="A422">
            <v>2011</v>
          </cell>
          <cell r="B422" t="str">
            <v>FEB</v>
          </cell>
          <cell r="D422" t="str">
            <v>AVG_4AMT</v>
          </cell>
          <cell r="E422">
            <v>-183441430.836418</v>
          </cell>
        </row>
        <row r="423">
          <cell r="A423">
            <v>2011</v>
          </cell>
          <cell r="B423" t="str">
            <v>FEB</v>
          </cell>
          <cell r="D423" t="str">
            <v>INT_4YER</v>
          </cell>
          <cell r="E423">
            <v>2.5000000000000001E-3</v>
          </cell>
        </row>
        <row r="424">
          <cell r="A424">
            <v>2011</v>
          </cell>
          <cell r="B424" t="str">
            <v>FEB</v>
          </cell>
          <cell r="D424" t="str">
            <v>ADJ_4PRI</v>
          </cell>
          <cell r="E424">
            <v>0</v>
          </cell>
        </row>
        <row r="425">
          <cell r="A425">
            <v>2011</v>
          </cell>
          <cell r="B425" t="str">
            <v>FEB</v>
          </cell>
          <cell r="D425" t="str">
            <v>RES_4PRI</v>
          </cell>
          <cell r="E425">
            <v>0</v>
          </cell>
        </row>
        <row r="426">
          <cell r="A426">
            <v>2011</v>
          </cell>
          <cell r="B426" t="str">
            <v>FEB</v>
          </cell>
          <cell r="D426" t="str">
            <v>TRU_4END</v>
          </cell>
          <cell r="E426">
            <v>-167656913.29641399</v>
          </cell>
        </row>
        <row r="427">
          <cell r="A427">
            <v>2011</v>
          </cell>
          <cell r="B427" t="str">
            <v>FEB</v>
          </cell>
          <cell r="D427" t="str">
            <v>SHT_4REM</v>
          </cell>
          <cell r="E427">
            <v>180616883.33333299</v>
          </cell>
        </row>
        <row r="428">
          <cell r="A428">
            <v>2011</v>
          </cell>
          <cell r="B428" t="str">
            <v>FEB</v>
          </cell>
          <cell r="D428" t="str">
            <v>LNG_4MON</v>
          </cell>
          <cell r="E428">
            <v>-55977100</v>
          </cell>
        </row>
        <row r="429">
          <cell r="A429">
            <v>2011</v>
          </cell>
          <cell r="B429" t="str">
            <v>FEB</v>
          </cell>
          <cell r="D429" t="str">
            <v>3MC_4MON</v>
          </cell>
          <cell r="E429">
            <v>0</v>
          </cell>
        </row>
        <row r="430">
          <cell r="A430">
            <v>2011</v>
          </cell>
          <cell r="B430" t="str">
            <v>FEB</v>
          </cell>
          <cell r="D430" t="str">
            <v>SHT_4DEF</v>
          </cell>
          <cell r="E430">
            <v>7583082.3333333302</v>
          </cell>
        </row>
        <row r="431">
          <cell r="A431">
            <v>2011</v>
          </cell>
          <cell r="B431" t="str">
            <v>MAR</v>
          </cell>
          <cell r="D431" t="str">
            <v>456_2250</v>
          </cell>
          <cell r="E431">
            <v>34333.370000000003</v>
          </cell>
        </row>
        <row r="432">
          <cell r="A432">
            <v>2011</v>
          </cell>
          <cell r="B432" t="str">
            <v>MAR</v>
          </cell>
          <cell r="D432" t="str">
            <v>501_1110</v>
          </cell>
          <cell r="E432">
            <v>0</v>
          </cell>
        </row>
        <row r="433">
          <cell r="A433">
            <v>2011</v>
          </cell>
          <cell r="B433" t="str">
            <v>MAR</v>
          </cell>
          <cell r="D433" t="str">
            <v>518_1540</v>
          </cell>
          <cell r="E433">
            <v>362579.44</v>
          </cell>
        </row>
        <row r="434">
          <cell r="A434">
            <v>2011</v>
          </cell>
          <cell r="B434" t="str">
            <v>MAR</v>
          </cell>
          <cell r="D434" t="str">
            <v>547_1100</v>
          </cell>
          <cell r="E434">
            <v>5752952.1500000004</v>
          </cell>
        </row>
        <row r="435">
          <cell r="A435">
            <v>2011</v>
          </cell>
          <cell r="B435" t="str">
            <v>MAR</v>
          </cell>
          <cell r="D435" t="str">
            <v>547_1300</v>
          </cell>
          <cell r="E435">
            <v>-66613.83</v>
          </cell>
        </row>
        <row r="436">
          <cell r="A436">
            <v>2011</v>
          </cell>
          <cell r="B436" t="str">
            <v>MAR</v>
          </cell>
          <cell r="D436" t="str">
            <v>555_1420</v>
          </cell>
          <cell r="E436">
            <v>2849104.29</v>
          </cell>
        </row>
        <row r="437">
          <cell r="A437">
            <v>2011</v>
          </cell>
          <cell r="B437" t="str">
            <v>MAR</v>
          </cell>
          <cell r="D437" t="str">
            <v>501_1300</v>
          </cell>
          <cell r="E437">
            <v>-159556.54</v>
          </cell>
        </row>
        <row r="438">
          <cell r="A438">
            <v>2011</v>
          </cell>
          <cell r="B438" t="str">
            <v>MAR</v>
          </cell>
          <cell r="D438" t="str">
            <v>518_1510</v>
          </cell>
          <cell r="E438">
            <v>596309.11</v>
          </cell>
        </row>
        <row r="439">
          <cell r="A439">
            <v>2011</v>
          </cell>
          <cell r="B439" t="str">
            <v>MAR</v>
          </cell>
          <cell r="D439" t="str">
            <v>547_1200</v>
          </cell>
          <cell r="E439">
            <v>217506516.41999999</v>
          </cell>
        </row>
        <row r="440">
          <cell r="A440">
            <v>2011</v>
          </cell>
          <cell r="B440" t="str">
            <v>MAR</v>
          </cell>
          <cell r="D440" t="str">
            <v>555_1100</v>
          </cell>
          <cell r="E440">
            <v>8411081.1799999997</v>
          </cell>
        </row>
        <row r="441">
          <cell r="A441">
            <v>2011</v>
          </cell>
          <cell r="B441" t="str">
            <v>MAR</v>
          </cell>
          <cell r="D441" t="str">
            <v>555_1410</v>
          </cell>
          <cell r="E441">
            <v>254526.1</v>
          </cell>
        </row>
        <row r="442">
          <cell r="A442">
            <v>2011</v>
          </cell>
          <cell r="B442" t="str">
            <v>MAR</v>
          </cell>
          <cell r="D442" t="str">
            <v>518_1800</v>
          </cell>
          <cell r="E442">
            <v>3192.61</v>
          </cell>
        </row>
        <row r="443">
          <cell r="A443">
            <v>2011</v>
          </cell>
          <cell r="B443" t="str">
            <v>MAR</v>
          </cell>
          <cell r="D443" t="str">
            <v>555_1430</v>
          </cell>
          <cell r="E443">
            <v>12181860.35</v>
          </cell>
        </row>
        <row r="444">
          <cell r="A444">
            <v>2011</v>
          </cell>
          <cell r="B444" t="str">
            <v>MAR</v>
          </cell>
          <cell r="D444" t="str">
            <v>518_1530</v>
          </cell>
          <cell r="E444">
            <v>359735.61</v>
          </cell>
        </row>
        <row r="445">
          <cell r="A445">
            <v>2011</v>
          </cell>
          <cell r="B445" t="str">
            <v>MAR</v>
          </cell>
          <cell r="D445" t="str">
            <v>555_1200</v>
          </cell>
          <cell r="E445">
            <v>-36.89</v>
          </cell>
        </row>
        <row r="446">
          <cell r="A446">
            <v>2011</v>
          </cell>
          <cell r="B446" t="str">
            <v>MAR</v>
          </cell>
          <cell r="D446" t="str">
            <v>447_1100</v>
          </cell>
          <cell r="E446">
            <v>-1782084.18</v>
          </cell>
        </row>
        <row r="447">
          <cell r="A447">
            <v>2011</v>
          </cell>
          <cell r="B447" t="str">
            <v>MAR</v>
          </cell>
          <cell r="D447" t="str">
            <v>555_1600</v>
          </cell>
          <cell r="E447">
            <v>7162779.21</v>
          </cell>
        </row>
        <row r="448">
          <cell r="A448">
            <v>2011</v>
          </cell>
          <cell r="B448" t="str">
            <v>MAR</v>
          </cell>
          <cell r="D448" t="str">
            <v>565_1300</v>
          </cell>
          <cell r="E448">
            <v>1208.8</v>
          </cell>
        </row>
        <row r="449">
          <cell r="A449">
            <v>2011</v>
          </cell>
          <cell r="B449" t="str">
            <v>MAR</v>
          </cell>
          <cell r="D449" t="str">
            <v>565_1400</v>
          </cell>
          <cell r="E449">
            <v>941434.02</v>
          </cell>
        </row>
        <row r="450">
          <cell r="A450">
            <v>2011</v>
          </cell>
          <cell r="B450" t="str">
            <v>MAR</v>
          </cell>
          <cell r="D450" t="str">
            <v>447_1160</v>
          </cell>
          <cell r="E450">
            <v>-448453.77</v>
          </cell>
        </row>
        <row r="451">
          <cell r="A451">
            <v>2011</v>
          </cell>
          <cell r="B451" t="str">
            <v>MAR</v>
          </cell>
          <cell r="D451" t="str">
            <v>501_1400</v>
          </cell>
          <cell r="E451">
            <v>12934322.199999999</v>
          </cell>
        </row>
        <row r="452">
          <cell r="A452">
            <v>2011</v>
          </cell>
          <cell r="B452" t="str">
            <v>MAR</v>
          </cell>
          <cell r="D452" t="str">
            <v>501_1600</v>
          </cell>
          <cell r="E452">
            <v>4018.59</v>
          </cell>
        </row>
        <row r="453">
          <cell r="A453">
            <v>2011</v>
          </cell>
          <cell r="B453" t="str">
            <v>MAR</v>
          </cell>
          <cell r="D453" t="str">
            <v>456_2300</v>
          </cell>
          <cell r="E453">
            <v>-16530.38</v>
          </cell>
        </row>
        <row r="454">
          <cell r="A454">
            <v>2011</v>
          </cell>
          <cell r="B454" t="str">
            <v>MAR</v>
          </cell>
          <cell r="D454" t="str">
            <v>456_2310</v>
          </cell>
          <cell r="E454">
            <v>971.87</v>
          </cell>
        </row>
        <row r="455">
          <cell r="A455">
            <v>2011</v>
          </cell>
          <cell r="B455" t="str">
            <v>MAR</v>
          </cell>
          <cell r="D455" t="str">
            <v>501_1200</v>
          </cell>
          <cell r="E455">
            <v>22696609.329999998</v>
          </cell>
        </row>
        <row r="456">
          <cell r="A456">
            <v>2011</v>
          </cell>
          <cell r="B456" t="str">
            <v>MAR</v>
          </cell>
          <cell r="D456" t="str">
            <v>501_1410</v>
          </cell>
          <cell r="E456">
            <v>0</v>
          </cell>
        </row>
        <row r="457">
          <cell r="A457">
            <v>2011</v>
          </cell>
          <cell r="B457" t="str">
            <v>MAR</v>
          </cell>
          <cell r="D457" t="str">
            <v>518_0000</v>
          </cell>
          <cell r="E457">
            <v>10838140.039999999</v>
          </cell>
        </row>
        <row r="458">
          <cell r="A458">
            <v>2011</v>
          </cell>
          <cell r="B458" t="str">
            <v>MAR</v>
          </cell>
          <cell r="D458" t="str">
            <v>518_1520</v>
          </cell>
          <cell r="E458">
            <v>0</v>
          </cell>
        </row>
        <row r="459">
          <cell r="A459">
            <v>2011</v>
          </cell>
          <cell r="B459" t="str">
            <v>MAR</v>
          </cell>
          <cell r="D459" t="str">
            <v>501_1100</v>
          </cell>
          <cell r="E459">
            <v>8036030.8399999999</v>
          </cell>
        </row>
        <row r="460">
          <cell r="A460">
            <v>2011</v>
          </cell>
          <cell r="B460" t="str">
            <v>MAR</v>
          </cell>
          <cell r="D460" t="str">
            <v>501_1440</v>
          </cell>
          <cell r="E460">
            <v>165362.47</v>
          </cell>
        </row>
        <row r="461">
          <cell r="A461">
            <v>2011</v>
          </cell>
          <cell r="B461" t="str">
            <v>MAR</v>
          </cell>
          <cell r="D461" t="str">
            <v>440_4840</v>
          </cell>
          <cell r="E461">
            <v>909582.12</v>
          </cell>
        </row>
        <row r="462">
          <cell r="A462">
            <v>2011</v>
          </cell>
          <cell r="B462" t="str">
            <v>MAR</v>
          </cell>
          <cell r="D462" t="str">
            <v>440_4940</v>
          </cell>
          <cell r="E462">
            <v>3948.71</v>
          </cell>
        </row>
        <row r="463">
          <cell r="A463">
            <v>2011</v>
          </cell>
          <cell r="B463" t="str">
            <v>MAR</v>
          </cell>
          <cell r="D463" t="str">
            <v>440_4810</v>
          </cell>
          <cell r="E463">
            <v>0</v>
          </cell>
        </row>
        <row r="464">
          <cell r="A464">
            <v>2011</v>
          </cell>
          <cell r="B464" t="str">
            <v>MAR</v>
          </cell>
          <cell r="D464" t="str">
            <v>440_4840</v>
          </cell>
          <cell r="E464">
            <v>-121368.5</v>
          </cell>
        </row>
        <row r="465">
          <cell r="A465">
            <v>2011</v>
          </cell>
          <cell r="B465" t="str">
            <v>MAR</v>
          </cell>
          <cell r="D465" t="str">
            <v>KWH_4000</v>
          </cell>
          <cell r="E465">
            <v>7012026078</v>
          </cell>
        </row>
        <row r="466">
          <cell r="A466">
            <v>2011</v>
          </cell>
          <cell r="B466" t="str">
            <v>MAR</v>
          </cell>
          <cell r="D466" t="str">
            <v>KWH_4940</v>
          </cell>
          <cell r="E466">
            <v>355997</v>
          </cell>
        </row>
        <row r="467">
          <cell r="A467">
            <v>2011</v>
          </cell>
          <cell r="B467" t="str">
            <v>MAR</v>
          </cell>
          <cell r="D467" t="str">
            <v>440_4000</v>
          </cell>
          <cell r="E467">
            <v>245218289.66999999</v>
          </cell>
        </row>
        <row r="468">
          <cell r="A468">
            <v>2011</v>
          </cell>
          <cell r="B468" t="str">
            <v>MAR</v>
          </cell>
          <cell r="D468" t="str">
            <v>440_4940</v>
          </cell>
          <cell r="E468">
            <v>0</v>
          </cell>
        </row>
        <row r="469">
          <cell r="A469">
            <v>2011</v>
          </cell>
          <cell r="B469" t="str">
            <v>MAR</v>
          </cell>
          <cell r="D469" t="str">
            <v>440_4000</v>
          </cell>
          <cell r="E469">
            <v>0</v>
          </cell>
        </row>
        <row r="470">
          <cell r="A470">
            <v>2011</v>
          </cell>
          <cell r="B470" t="str">
            <v>MAR</v>
          </cell>
          <cell r="D470" t="str">
            <v>440_4000</v>
          </cell>
          <cell r="E470">
            <v>12913449.59</v>
          </cell>
        </row>
        <row r="471">
          <cell r="A471">
            <v>2011</v>
          </cell>
          <cell r="B471" t="str">
            <v>FEB</v>
          </cell>
          <cell r="D471" t="str">
            <v>TRU_4MON</v>
          </cell>
          <cell r="E471">
            <v>-18061688.333333299</v>
          </cell>
        </row>
        <row r="472">
          <cell r="A472">
            <v>2011</v>
          </cell>
          <cell r="B472" t="str">
            <v>FEB</v>
          </cell>
          <cell r="D472" t="str">
            <v>1MC_4TOT</v>
          </cell>
          <cell r="E472">
            <v>0</v>
          </cell>
        </row>
        <row r="473">
          <cell r="A473">
            <v>2011</v>
          </cell>
          <cell r="B473" t="str">
            <v>FEB</v>
          </cell>
          <cell r="D473" t="str">
            <v>1MC_4MON</v>
          </cell>
          <cell r="E473">
            <v>0</v>
          </cell>
        </row>
        <row r="474">
          <cell r="A474">
            <v>2011</v>
          </cell>
          <cell r="B474" t="str">
            <v>FEB</v>
          </cell>
          <cell r="D474" t="str">
            <v>PIF_4MON</v>
          </cell>
          <cell r="E474">
            <v>-675838.04599999997</v>
          </cell>
        </row>
        <row r="475">
          <cell r="A475">
            <v>2011</v>
          </cell>
          <cell r="B475" t="str">
            <v>FEB</v>
          </cell>
          <cell r="D475" t="str">
            <v>PIF_4GRS</v>
          </cell>
          <cell r="E475">
            <v>0</v>
          </cell>
        </row>
        <row r="476">
          <cell r="A476">
            <v>2011</v>
          </cell>
          <cell r="B476" t="str">
            <v>FEB</v>
          </cell>
          <cell r="D476" t="str">
            <v>PIF_4NET</v>
          </cell>
          <cell r="E476">
            <v>-8110056.5520000001</v>
          </cell>
        </row>
        <row r="477">
          <cell r="A477">
            <v>2011</v>
          </cell>
          <cell r="B477" t="str">
            <v>FEB</v>
          </cell>
          <cell r="D477" t="str">
            <v>PIF_4FEE</v>
          </cell>
          <cell r="E477">
            <v>5843.4480000000003</v>
          </cell>
        </row>
        <row r="478">
          <cell r="A478">
            <v>2011</v>
          </cell>
          <cell r="B478" t="str">
            <v>FEB</v>
          </cell>
          <cell r="D478" t="str">
            <v>GRT_4FEE</v>
          </cell>
          <cell r="E478">
            <v>0</v>
          </cell>
        </row>
        <row r="479">
          <cell r="A479">
            <v>2011</v>
          </cell>
          <cell r="B479" t="str">
            <v>FEB</v>
          </cell>
          <cell r="D479" t="str">
            <v>REV_4MON</v>
          </cell>
          <cell r="E479">
            <v>265910303.795185</v>
          </cell>
        </row>
        <row r="480">
          <cell r="A480">
            <v>2011</v>
          </cell>
          <cell r="B480" t="str">
            <v>FEB</v>
          </cell>
          <cell r="D480" t="str">
            <v>RAF_4FEE</v>
          </cell>
          <cell r="E480">
            <v>205094.10548160001</v>
          </cell>
        </row>
        <row r="481">
          <cell r="A481">
            <v>2011</v>
          </cell>
          <cell r="B481" t="str">
            <v>FEB</v>
          </cell>
          <cell r="D481" t="str">
            <v>REV_4NET</v>
          </cell>
          <cell r="E481">
            <v>284647830.17451799</v>
          </cell>
        </row>
        <row r="482">
          <cell r="A482">
            <v>2011</v>
          </cell>
          <cell r="B482" t="str">
            <v>FEB</v>
          </cell>
          <cell r="D482" t="str">
            <v>AM2_4111</v>
          </cell>
          <cell r="E482">
            <v>0</v>
          </cell>
        </row>
        <row r="483">
          <cell r="A483">
            <v>2011</v>
          </cell>
          <cell r="B483" t="str">
            <v>FEB</v>
          </cell>
          <cell r="D483" t="str">
            <v>AM7_4111</v>
          </cell>
          <cell r="E483">
            <v>2.5000000000000001E-3</v>
          </cell>
        </row>
        <row r="484">
          <cell r="A484">
            <v>2011</v>
          </cell>
          <cell r="B484" t="str">
            <v>FEB</v>
          </cell>
          <cell r="D484" t="str">
            <v>AMB_4111</v>
          </cell>
          <cell r="E484">
            <v>0.98723830000000001</v>
          </cell>
        </row>
        <row r="485">
          <cell r="A485">
            <v>2011</v>
          </cell>
          <cell r="B485" t="str">
            <v>FEB</v>
          </cell>
          <cell r="D485" t="str">
            <v>AM3_4111</v>
          </cell>
          <cell r="E485">
            <v>0</v>
          </cell>
        </row>
        <row r="486">
          <cell r="A486">
            <v>2011</v>
          </cell>
          <cell r="B486" t="str">
            <v>FEB</v>
          </cell>
          <cell r="D486" t="str">
            <v>AM5_4111</v>
          </cell>
          <cell r="E486">
            <v>0</v>
          </cell>
        </row>
        <row r="487">
          <cell r="A487">
            <v>2011</v>
          </cell>
          <cell r="B487" t="str">
            <v>FEB</v>
          </cell>
          <cell r="D487" t="str">
            <v>AM8_4111</v>
          </cell>
          <cell r="E487">
            <v>2.5000000000000001E-3</v>
          </cell>
        </row>
        <row r="488">
          <cell r="A488">
            <v>2011</v>
          </cell>
          <cell r="B488" t="str">
            <v>FEB</v>
          </cell>
          <cell r="D488" t="str">
            <v>AMA_4111</v>
          </cell>
          <cell r="E488">
            <v>0</v>
          </cell>
        </row>
        <row r="489">
          <cell r="A489">
            <v>2011</v>
          </cell>
          <cell r="B489" t="str">
            <v>FEB</v>
          </cell>
          <cell r="D489" t="str">
            <v>AMC_4111</v>
          </cell>
          <cell r="E489">
            <v>0</v>
          </cell>
        </row>
        <row r="490">
          <cell r="A490">
            <v>2011</v>
          </cell>
          <cell r="B490" t="str">
            <v>FEB</v>
          </cell>
          <cell r="D490" t="str">
            <v>AM6_4111</v>
          </cell>
          <cell r="E490">
            <v>2.5000000000000001E-3</v>
          </cell>
        </row>
        <row r="491">
          <cell r="A491">
            <v>2011</v>
          </cell>
          <cell r="B491" t="str">
            <v>FEB</v>
          </cell>
          <cell r="D491" t="str">
            <v>AM9_4111</v>
          </cell>
          <cell r="E491">
            <v>2.0829999999999999E-4</v>
          </cell>
        </row>
        <row r="492">
          <cell r="A492">
            <v>2011</v>
          </cell>
          <cell r="B492" t="str">
            <v>FEB</v>
          </cell>
          <cell r="D492" t="str">
            <v>CIS_4001</v>
          </cell>
          <cell r="E492">
            <v>33421373.059999999</v>
          </cell>
        </row>
        <row r="493">
          <cell r="A493">
            <v>2011</v>
          </cell>
          <cell r="B493" t="str">
            <v>FEB</v>
          </cell>
          <cell r="D493" t="str">
            <v>COC_4001</v>
          </cell>
          <cell r="E493">
            <v>0</v>
          </cell>
        </row>
        <row r="494">
          <cell r="A494">
            <v>2011</v>
          </cell>
          <cell r="B494" t="str">
            <v>FEB</v>
          </cell>
          <cell r="D494" t="str">
            <v>COA_4001</v>
          </cell>
          <cell r="E494">
            <v>0</v>
          </cell>
        </row>
        <row r="495">
          <cell r="A495">
            <v>2011</v>
          </cell>
          <cell r="B495" t="str">
            <v>FEB</v>
          </cell>
          <cell r="D495" t="str">
            <v>COE_4001</v>
          </cell>
          <cell r="E495">
            <v>0</v>
          </cell>
        </row>
        <row r="496">
          <cell r="A496">
            <v>2011</v>
          </cell>
          <cell r="B496" t="str">
            <v>FEB</v>
          </cell>
          <cell r="D496" t="str">
            <v>COD_4001</v>
          </cell>
          <cell r="E496">
            <v>0</v>
          </cell>
        </row>
        <row r="497">
          <cell r="A497">
            <v>2011</v>
          </cell>
          <cell r="B497" t="str">
            <v>FEB</v>
          </cell>
          <cell r="D497" t="str">
            <v>COB_4001</v>
          </cell>
          <cell r="E497">
            <v>0</v>
          </cell>
        </row>
        <row r="498">
          <cell r="A498">
            <v>2011</v>
          </cell>
          <cell r="B498" t="str">
            <v>FEB</v>
          </cell>
          <cell r="D498" t="str">
            <v>CIR_4001</v>
          </cell>
          <cell r="E498">
            <v>33421373.059999999</v>
          </cell>
        </row>
        <row r="499">
          <cell r="A499">
            <v>2011</v>
          </cell>
          <cell r="B499" t="str">
            <v>FEB</v>
          </cell>
          <cell r="D499" t="str">
            <v>CI5_4001</v>
          </cell>
          <cell r="E499">
            <v>0</v>
          </cell>
        </row>
        <row r="500">
          <cell r="A500">
            <v>2011</v>
          </cell>
          <cell r="B500" t="str">
            <v>FEB</v>
          </cell>
          <cell r="D500" t="str">
            <v>FC3_4127</v>
          </cell>
          <cell r="E500">
            <v>11279110.7795086</v>
          </cell>
        </row>
        <row r="501">
          <cell r="A501">
            <v>2011</v>
          </cell>
          <cell r="B501" t="str">
            <v>FEB</v>
          </cell>
          <cell r="D501" t="str">
            <v>FC1_4152</v>
          </cell>
          <cell r="E501">
            <v>0</v>
          </cell>
        </row>
        <row r="502">
          <cell r="A502">
            <v>2011</v>
          </cell>
          <cell r="B502" t="str">
            <v>FEB</v>
          </cell>
          <cell r="D502" t="str">
            <v>FC3_4114</v>
          </cell>
          <cell r="E502">
            <v>1426550.4484829099</v>
          </cell>
        </row>
        <row r="503">
          <cell r="A503">
            <v>2011</v>
          </cell>
          <cell r="B503" t="str">
            <v>FEB</v>
          </cell>
          <cell r="D503" t="str">
            <v>FC3_4125</v>
          </cell>
          <cell r="E503">
            <v>17.730799867999998</v>
          </cell>
        </row>
        <row r="504">
          <cell r="A504">
            <v>2011</v>
          </cell>
          <cell r="B504" t="str">
            <v>FEB</v>
          </cell>
          <cell r="D504" t="str">
            <v>FC1_4129</v>
          </cell>
          <cell r="E504">
            <v>-2807008.4658286502</v>
          </cell>
        </row>
        <row r="505">
          <cell r="A505">
            <v>2011</v>
          </cell>
          <cell r="B505" t="str">
            <v>FEB</v>
          </cell>
          <cell r="D505" t="str">
            <v>FC3_4113</v>
          </cell>
          <cell r="E505">
            <v>159890.81480276099</v>
          </cell>
        </row>
        <row r="506">
          <cell r="A506">
            <v>2011</v>
          </cell>
          <cell r="B506" t="str">
            <v>FEB</v>
          </cell>
          <cell r="D506" t="str">
            <v>FC1_4127</v>
          </cell>
          <cell r="E506">
            <v>11424912.08</v>
          </cell>
        </row>
        <row r="507">
          <cell r="A507">
            <v>2011</v>
          </cell>
          <cell r="B507" t="str">
            <v>FEB</v>
          </cell>
          <cell r="D507" t="str">
            <v>FC2_4122</v>
          </cell>
          <cell r="E507">
            <v>0.98723830000000001</v>
          </cell>
        </row>
        <row r="508">
          <cell r="A508">
            <v>2011</v>
          </cell>
          <cell r="B508" t="str">
            <v>FEB</v>
          </cell>
          <cell r="D508" t="str">
            <v>FC3_4112</v>
          </cell>
          <cell r="E508">
            <v>0</v>
          </cell>
        </row>
        <row r="509">
          <cell r="A509">
            <v>2011</v>
          </cell>
          <cell r="B509" t="str">
            <v>FEB</v>
          </cell>
          <cell r="D509" t="str">
            <v>FC2_4128</v>
          </cell>
          <cell r="E509">
            <v>0.98723830000000001</v>
          </cell>
        </row>
        <row r="510">
          <cell r="A510">
            <v>2011</v>
          </cell>
          <cell r="B510" t="str">
            <v>FEB</v>
          </cell>
          <cell r="D510" t="str">
            <v>FC2_4123</v>
          </cell>
          <cell r="E510">
            <v>0.98723830000000001</v>
          </cell>
        </row>
        <row r="511">
          <cell r="A511">
            <v>2011</v>
          </cell>
          <cell r="B511" t="str">
            <v>FEB</v>
          </cell>
          <cell r="D511" t="str">
            <v>FC3_4116</v>
          </cell>
          <cell r="E511">
            <v>50634.425679168002</v>
          </cell>
        </row>
        <row r="512">
          <cell r="A512">
            <v>2011</v>
          </cell>
          <cell r="B512" t="str">
            <v>FEB</v>
          </cell>
          <cell r="D512" t="str">
            <v>FC3_4191</v>
          </cell>
          <cell r="E512">
            <v>0</v>
          </cell>
        </row>
        <row r="513">
          <cell r="A513">
            <v>2011</v>
          </cell>
          <cell r="B513" t="str">
            <v>FEB</v>
          </cell>
          <cell r="D513" t="str">
            <v>FC1_4151</v>
          </cell>
          <cell r="E513">
            <v>0</v>
          </cell>
        </row>
        <row r="514">
          <cell r="A514">
            <v>2011</v>
          </cell>
          <cell r="B514" t="str">
            <v>FEB</v>
          </cell>
          <cell r="D514" t="str">
            <v>FC2_4113</v>
          </cell>
          <cell r="E514">
            <v>0.98723830000000001</v>
          </cell>
        </row>
        <row r="515">
          <cell r="A515">
            <v>2011</v>
          </cell>
          <cell r="B515" t="str">
            <v>FEB</v>
          </cell>
          <cell r="D515" t="str">
            <v>FC2_4121</v>
          </cell>
          <cell r="E515">
            <v>0.98723830000000001</v>
          </cell>
        </row>
        <row r="516">
          <cell r="A516">
            <v>2011</v>
          </cell>
          <cell r="B516" t="str">
            <v>FEB</v>
          </cell>
          <cell r="D516" t="str">
            <v>FC2_4191</v>
          </cell>
          <cell r="E516">
            <v>0.98723830000000001</v>
          </cell>
        </row>
        <row r="517">
          <cell r="A517">
            <v>2011</v>
          </cell>
          <cell r="B517" t="str">
            <v>FEB</v>
          </cell>
          <cell r="D517" t="str">
            <v>FC1_4118</v>
          </cell>
          <cell r="E517">
            <v>0</v>
          </cell>
        </row>
        <row r="518">
          <cell r="A518">
            <v>2011</v>
          </cell>
          <cell r="B518" t="str">
            <v>FEB</v>
          </cell>
          <cell r="D518" t="str">
            <v>FC3_4123</v>
          </cell>
          <cell r="E518">
            <v>15872185.811569899</v>
          </cell>
        </row>
        <row r="519">
          <cell r="A519">
            <v>2011</v>
          </cell>
          <cell r="B519" t="str">
            <v>FEB</v>
          </cell>
          <cell r="D519" t="str">
            <v>FC3_4124</v>
          </cell>
          <cell r="E519">
            <v>839251.66385293705</v>
          </cell>
        </row>
        <row r="520">
          <cell r="A520">
            <v>2011</v>
          </cell>
          <cell r="B520" t="str">
            <v>FEB</v>
          </cell>
          <cell r="D520" t="str">
            <v>FC2_4120</v>
          </cell>
          <cell r="E520">
            <v>0.98723830000000001</v>
          </cell>
        </row>
        <row r="521">
          <cell r="A521">
            <v>2011</v>
          </cell>
          <cell r="B521" t="str">
            <v>FEB</v>
          </cell>
          <cell r="D521" t="str">
            <v>FC1_4125</v>
          </cell>
          <cell r="E521">
            <v>17.96</v>
          </cell>
        </row>
        <row r="522">
          <cell r="A522">
            <v>2011</v>
          </cell>
          <cell r="B522" t="str">
            <v>FEB</v>
          </cell>
          <cell r="D522" t="str">
            <v>FC2_4151</v>
          </cell>
          <cell r="E522">
            <v>1</v>
          </cell>
        </row>
        <row r="523">
          <cell r="A523">
            <v>2011</v>
          </cell>
          <cell r="B523" t="str">
            <v>FEB</v>
          </cell>
          <cell r="D523" t="str">
            <v>FC3_4120</v>
          </cell>
          <cell r="E523">
            <v>-513447.49559447798</v>
          </cell>
        </row>
        <row r="524">
          <cell r="A524">
            <v>2011</v>
          </cell>
          <cell r="B524" t="str">
            <v>FEB</v>
          </cell>
          <cell r="D524" t="str">
            <v>FC2_4124</v>
          </cell>
          <cell r="E524">
            <v>0.98723830000000001</v>
          </cell>
        </row>
        <row r="525">
          <cell r="A525">
            <v>2011</v>
          </cell>
          <cell r="B525" t="str">
            <v>FEB</v>
          </cell>
          <cell r="D525" t="str">
            <v>FC3_4128</v>
          </cell>
          <cell r="E525">
            <v>0</v>
          </cell>
        </row>
        <row r="526">
          <cell r="A526">
            <v>2011</v>
          </cell>
          <cell r="B526" t="str">
            <v>FEB</v>
          </cell>
          <cell r="D526" t="str">
            <v>FC1_4191</v>
          </cell>
          <cell r="E526">
            <v>0</v>
          </cell>
        </row>
        <row r="527">
          <cell r="A527">
            <v>2011</v>
          </cell>
          <cell r="B527" t="str">
            <v>FEB</v>
          </cell>
          <cell r="D527" t="str">
            <v>FC2_4112</v>
          </cell>
          <cell r="E527">
            <v>0.98723830000000001</v>
          </cell>
        </row>
        <row r="528">
          <cell r="A528">
            <v>2011</v>
          </cell>
          <cell r="B528" t="str">
            <v>FEB</v>
          </cell>
          <cell r="D528" t="str">
            <v>FC2_4152</v>
          </cell>
          <cell r="E528">
            <v>1</v>
          </cell>
        </row>
        <row r="529">
          <cell r="A529">
            <v>2011</v>
          </cell>
          <cell r="B529" t="str">
            <v>FEB</v>
          </cell>
          <cell r="D529" t="str">
            <v>FC1_4123</v>
          </cell>
          <cell r="E529">
            <v>16077360.26</v>
          </cell>
        </row>
        <row r="530">
          <cell r="A530">
            <v>2011</v>
          </cell>
          <cell r="B530" t="str">
            <v>FEB</v>
          </cell>
          <cell r="D530" t="str">
            <v>FC1_4116</v>
          </cell>
          <cell r="E530">
            <v>51288.959999999999</v>
          </cell>
        </row>
        <row r="531">
          <cell r="A531">
            <v>2011</v>
          </cell>
          <cell r="B531" t="str">
            <v>FEB</v>
          </cell>
          <cell r="D531" t="str">
            <v>FC3_4115</v>
          </cell>
          <cell r="E531">
            <v>0</v>
          </cell>
        </row>
        <row r="532">
          <cell r="A532">
            <v>2011</v>
          </cell>
          <cell r="B532" t="str">
            <v>FEB</v>
          </cell>
          <cell r="D532" t="str">
            <v>FC1_4121</v>
          </cell>
          <cell r="E532">
            <v>11634401.66</v>
          </cell>
        </row>
        <row r="533">
          <cell r="A533">
            <v>2011</v>
          </cell>
          <cell r="B533" t="str">
            <v>FEB</v>
          </cell>
          <cell r="D533" t="str">
            <v>FC2_4119</v>
          </cell>
          <cell r="E533">
            <v>0.98723830000000001</v>
          </cell>
        </row>
        <row r="534">
          <cell r="A534">
            <v>2011</v>
          </cell>
          <cell r="B534" t="str">
            <v>FEB</v>
          </cell>
          <cell r="D534" t="str">
            <v>FC1_4124</v>
          </cell>
          <cell r="E534">
            <v>850100.39</v>
          </cell>
        </row>
        <row r="535">
          <cell r="A535">
            <v>2011</v>
          </cell>
          <cell r="B535" t="str">
            <v>FEB</v>
          </cell>
          <cell r="D535" t="str">
            <v>FC3_4119</v>
          </cell>
          <cell r="E535">
            <v>-1655938.4266504699</v>
          </cell>
        </row>
        <row r="536">
          <cell r="A536">
            <v>2011</v>
          </cell>
          <cell r="B536" t="str">
            <v>FEB</v>
          </cell>
          <cell r="D536" t="str">
            <v>FC1_4119</v>
          </cell>
          <cell r="E536">
            <v>-1677344.19</v>
          </cell>
        </row>
        <row r="537">
          <cell r="A537">
            <v>2011</v>
          </cell>
          <cell r="B537" t="str">
            <v>FEB</v>
          </cell>
          <cell r="D537" t="str">
            <v>FC3_4117</v>
          </cell>
          <cell r="E537">
            <v>-138209.11687530999</v>
          </cell>
        </row>
        <row r="538">
          <cell r="A538">
            <v>2011</v>
          </cell>
          <cell r="B538" t="str">
            <v>FEB</v>
          </cell>
          <cell r="D538" t="str">
            <v>FC1_4120</v>
          </cell>
          <cell r="E538">
            <v>-520084.66</v>
          </cell>
        </row>
        <row r="539">
          <cell r="A539">
            <v>2011</v>
          </cell>
          <cell r="B539" t="str">
            <v>FEB</v>
          </cell>
          <cell r="D539" t="str">
            <v>FC3_4122</v>
          </cell>
          <cell r="E539">
            <v>216158849.04433501</v>
          </cell>
        </row>
        <row r="540">
          <cell r="A540">
            <v>2011</v>
          </cell>
          <cell r="B540" t="str">
            <v>FEB</v>
          </cell>
          <cell r="D540" t="str">
            <v>FC3_4152</v>
          </cell>
          <cell r="E540">
            <v>0</v>
          </cell>
        </row>
        <row r="541">
          <cell r="A541">
            <v>2011</v>
          </cell>
          <cell r="B541" t="str">
            <v>FEB</v>
          </cell>
          <cell r="D541" t="str">
            <v>FC3_4129</v>
          </cell>
          <cell r="E541">
            <v>-2771186.2658902798</v>
          </cell>
        </row>
        <row r="542">
          <cell r="A542">
            <v>2011</v>
          </cell>
          <cell r="B542" t="str">
            <v>FEB</v>
          </cell>
          <cell r="D542" t="str">
            <v>FC1_4117</v>
          </cell>
          <cell r="E542">
            <v>-139995.70000000001</v>
          </cell>
        </row>
        <row r="543">
          <cell r="A543">
            <v>2011</v>
          </cell>
          <cell r="B543" t="str">
            <v>FEB</v>
          </cell>
          <cell r="D543" t="str">
            <v>FC2_4115</v>
          </cell>
          <cell r="E543">
            <v>0.98723830000000001</v>
          </cell>
        </row>
        <row r="544">
          <cell r="A544">
            <v>2011</v>
          </cell>
          <cell r="B544" t="str">
            <v>FEB</v>
          </cell>
          <cell r="D544" t="str">
            <v>FC2_4125</v>
          </cell>
          <cell r="E544">
            <v>0.98723830000000001</v>
          </cell>
        </row>
        <row r="545">
          <cell r="A545">
            <v>2011</v>
          </cell>
          <cell r="B545" t="str">
            <v>FEB</v>
          </cell>
          <cell r="D545" t="str">
            <v>FC2_4116</v>
          </cell>
          <cell r="E545">
            <v>0.98723830000000001</v>
          </cell>
        </row>
        <row r="546">
          <cell r="A546">
            <v>2011</v>
          </cell>
          <cell r="B546" t="str">
            <v>FEB</v>
          </cell>
          <cell r="D546" t="str">
            <v>440_4000</v>
          </cell>
          <cell r="E546">
            <v>0</v>
          </cell>
        </row>
        <row r="547">
          <cell r="A547">
            <v>2011</v>
          </cell>
          <cell r="B547" t="str">
            <v>FEB</v>
          </cell>
          <cell r="D547" t="str">
            <v>440_4000</v>
          </cell>
          <cell r="E547">
            <v>11973082.9</v>
          </cell>
        </row>
        <row r="548">
          <cell r="A548">
            <v>2011</v>
          </cell>
          <cell r="B548" t="str">
            <v>FEB</v>
          </cell>
          <cell r="D548" t="str">
            <v>440_4810</v>
          </cell>
          <cell r="E548">
            <v>859154.36</v>
          </cell>
        </row>
        <row r="549">
          <cell r="A549">
            <v>2011</v>
          </cell>
          <cell r="B549" t="str">
            <v>FEB</v>
          </cell>
          <cell r="D549" t="str">
            <v>KWH_4840</v>
          </cell>
          <cell r="E549">
            <v>88944758</v>
          </cell>
        </row>
        <row r="550">
          <cell r="A550">
            <v>2011</v>
          </cell>
          <cell r="B550" t="str">
            <v>FEB</v>
          </cell>
          <cell r="D550" t="str">
            <v>440_4810</v>
          </cell>
          <cell r="E550">
            <v>0</v>
          </cell>
        </row>
        <row r="551">
          <cell r="A551">
            <v>2011</v>
          </cell>
          <cell r="B551" t="str">
            <v>FEB</v>
          </cell>
          <cell r="D551" t="str">
            <v>440_4000</v>
          </cell>
          <cell r="E551">
            <v>35752847.68</v>
          </cell>
        </row>
        <row r="552">
          <cell r="A552">
            <v>2011</v>
          </cell>
          <cell r="B552" t="str">
            <v>FEB</v>
          </cell>
          <cell r="D552" t="str">
            <v>440_4000</v>
          </cell>
          <cell r="E552">
            <v>-26.53</v>
          </cell>
        </row>
        <row r="553">
          <cell r="A553">
            <v>2011</v>
          </cell>
          <cell r="B553" t="str">
            <v>FEB</v>
          </cell>
          <cell r="D553" t="str">
            <v>440_4840</v>
          </cell>
          <cell r="E553">
            <v>0</v>
          </cell>
        </row>
        <row r="554">
          <cell r="A554">
            <v>2011</v>
          </cell>
          <cell r="B554" t="str">
            <v>FEB</v>
          </cell>
          <cell r="D554" t="str">
            <v>440_4940</v>
          </cell>
          <cell r="E554">
            <v>0</v>
          </cell>
        </row>
        <row r="555">
          <cell r="A555">
            <v>2011</v>
          </cell>
          <cell r="B555" t="str">
            <v>FEB</v>
          </cell>
          <cell r="D555" t="str">
            <v>440_4810</v>
          </cell>
          <cell r="E555">
            <v>287318.63</v>
          </cell>
        </row>
        <row r="556">
          <cell r="A556">
            <v>2011</v>
          </cell>
          <cell r="B556" t="str">
            <v>FEB</v>
          </cell>
          <cell r="D556" t="str">
            <v>KWH_4810</v>
          </cell>
          <cell r="E556">
            <v>63015730</v>
          </cell>
        </row>
        <row r="557">
          <cell r="A557">
            <v>2011</v>
          </cell>
          <cell r="B557" t="str">
            <v>FEB</v>
          </cell>
          <cell r="D557" t="str">
            <v>440_4810</v>
          </cell>
          <cell r="E557">
            <v>1960404.11</v>
          </cell>
        </row>
        <row r="558">
          <cell r="A558">
            <v>2011</v>
          </cell>
          <cell r="B558" t="str">
            <v>FEB</v>
          </cell>
          <cell r="D558" t="str">
            <v>440_4840</v>
          </cell>
          <cell r="E558">
            <v>2307002.83</v>
          </cell>
        </row>
        <row r="559">
          <cell r="A559">
            <v>2011</v>
          </cell>
          <cell r="B559" t="str">
            <v>FEB</v>
          </cell>
          <cell r="D559" t="str">
            <v>440_4940</v>
          </cell>
          <cell r="E559">
            <v>17134.02</v>
          </cell>
        </row>
        <row r="560">
          <cell r="A560">
            <v>2011</v>
          </cell>
          <cell r="B560" t="str">
            <v>FEB</v>
          </cell>
          <cell r="D560" t="str">
            <v>440_4840</v>
          </cell>
          <cell r="E560">
            <v>0</v>
          </cell>
        </row>
        <row r="561">
          <cell r="A561">
            <v>2011</v>
          </cell>
          <cell r="B561" t="str">
            <v>FEB</v>
          </cell>
          <cell r="D561" t="str">
            <v>440_4940</v>
          </cell>
          <cell r="E561">
            <v>1478.49</v>
          </cell>
        </row>
        <row r="562">
          <cell r="A562">
            <v>2011</v>
          </cell>
          <cell r="B562" t="str">
            <v>FEB</v>
          </cell>
          <cell r="D562" t="str">
            <v>CI7_4001</v>
          </cell>
          <cell r="E562">
            <v>0</v>
          </cell>
        </row>
        <row r="563">
          <cell r="A563">
            <v>2011</v>
          </cell>
          <cell r="B563" t="str">
            <v>FEB</v>
          </cell>
          <cell r="D563" t="str">
            <v>CI9_4001</v>
          </cell>
          <cell r="E563">
            <v>0</v>
          </cell>
        </row>
        <row r="564">
          <cell r="A564">
            <v>2011</v>
          </cell>
          <cell r="B564" t="str">
            <v>FEB</v>
          </cell>
          <cell r="D564" t="str">
            <v>CI1_4001</v>
          </cell>
          <cell r="E564">
            <v>0</v>
          </cell>
        </row>
        <row r="565">
          <cell r="A565">
            <v>2011</v>
          </cell>
          <cell r="B565" t="str">
            <v>FEB</v>
          </cell>
          <cell r="D565" t="str">
            <v>CI8_4001</v>
          </cell>
          <cell r="E565">
            <v>0</v>
          </cell>
        </row>
        <row r="566">
          <cell r="A566">
            <v>2011</v>
          </cell>
          <cell r="B566" t="str">
            <v>FEB</v>
          </cell>
          <cell r="D566" t="str">
            <v>CIA_4001</v>
          </cell>
          <cell r="E566">
            <v>0</v>
          </cell>
        </row>
        <row r="567">
          <cell r="A567">
            <v>2011</v>
          </cell>
          <cell r="B567" t="str">
            <v>FEB</v>
          </cell>
          <cell r="D567" t="str">
            <v>CIB_4001</v>
          </cell>
          <cell r="E567">
            <v>0</v>
          </cell>
        </row>
        <row r="568">
          <cell r="A568">
            <v>2011</v>
          </cell>
          <cell r="B568" t="str">
            <v>FEB</v>
          </cell>
          <cell r="D568" t="str">
            <v>CIC_4001</v>
          </cell>
          <cell r="E568">
            <v>0</v>
          </cell>
        </row>
        <row r="569">
          <cell r="A569">
            <v>2011</v>
          </cell>
          <cell r="B569" t="str">
            <v>FEB</v>
          </cell>
          <cell r="D569" t="str">
            <v>MAN_4001</v>
          </cell>
          <cell r="E569">
            <v>-8771414</v>
          </cell>
        </row>
        <row r="570">
          <cell r="A570">
            <v>2011</v>
          </cell>
          <cell r="B570" t="str">
            <v>FEB</v>
          </cell>
          <cell r="D570" t="str">
            <v>MAN_4002</v>
          </cell>
          <cell r="E570">
            <v>-207968846</v>
          </cell>
        </row>
        <row r="571">
          <cell r="A571">
            <v>2011</v>
          </cell>
          <cell r="B571" t="str">
            <v>FEB</v>
          </cell>
          <cell r="D571" t="str">
            <v>MAN_4003</v>
          </cell>
          <cell r="E571">
            <v>0</v>
          </cell>
        </row>
        <row r="572">
          <cell r="A572">
            <v>2011</v>
          </cell>
          <cell r="B572" t="str">
            <v>FEB</v>
          </cell>
          <cell r="D572" t="str">
            <v>MAN_4004</v>
          </cell>
          <cell r="E572">
            <v>0</v>
          </cell>
        </row>
        <row r="573">
          <cell r="A573">
            <v>2011</v>
          </cell>
          <cell r="B573" t="str">
            <v>FEB</v>
          </cell>
          <cell r="D573" t="str">
            <v>MAN_4005</v>
          </cell>
          <cell r="E573">
            <v>0</v>
          </cell>
        </row>
        <row r="574">
          <cell r="A574">
            <v>2011</v>
          </cell>
          <cell r="B574" t="str">
            <v>FEB</v>
          </cell>
          <cell r="D574" t="str">
            <v>MAN_4006</v>
          </cell>
          <cell r="E574">
            <v>0</v>
          </cell>
        </row>
        <row r="575">
          <cell r="A575">
            <v>2011</v>
          </cell>
          <cell r="B575" t="str">
            <v>FEB</v>
          </cell>
          <cell r="D575" t="str">
            <v>MAN_4007</v>
          </cell>
          <cell r="E575">
            <v>0</v>
          </cell>
        </row>
        <row r="576">
          <cell r="A576">
            <v>2011</v>
          </cell>
          <cell r="B576" t="str">
            <v>FEB</v>
          </cell>
          <cell r="D576" t="str">
            <v>MAN_4008</v>
          </cell>
          <cell r="E576">
            <v>0</v>
          </cell>
        </row>
        <row r="577">
          <cell r="A577">
            <v>2011</v>
          </cell>
          <cell r="B577" t="str">
            <v>FEB</v>
          </cell>
          <cell r="D577" t="str">
            <v>MAN_4009</v>
          </cell>
          <cell r="E577">
            <v>0</v>
          </cell>
        </row>
        <row r="578">
          <cell r="A578">
            <v>2011</v>
          </cell>
          <cell r="B578" t="str">
            <v>FEB</v>
          </cell>
          <cell r="D578" t="str">
            <v>MAN_400B</v>
          </cell>
          <cell r="E578">
            <v>-45498494</v>
          </cell>
        </row>
        <row r="579">
          <cell r="A579">
            <v>2011</v>
          </cell>
          <cell r="B579" t="str">
            <v>FEB</v>
          </cell>
          <cell r="D579" t="str">
            <v>MAN_400G</v>
          </cell>
          <cell r="E579">
            <v>-8115900</v>
          </cell>
        </row>
        <row r="580">
          <cell r="A580">
            <v>2011</v>
          </cell>
          <cell r="B580" t="str">
            <v>FEB</v>
          </cell>
          <cell r="D580" t="str">
            <v>MAN_400H</v>
          </cell>
          <cell r="E580">
            <v>0</v>
          </cell>
        </row>
        <row r="581">
          <cell r="A581">
            <v>2011</v>
          </cell>
          <cell r="B581" t="str">
            <v>FEB</v>
          </cell>
          <cell r="D581" t="str">
            <v>MAN_400R</v>
          </cell>
          <cell r="E581">
            <v>0</v>
          </cell>
        </row>
        <row r="582">
          <cell r="A582">
            <v>2011</v>
          </cell>
          <cell r="B582" t="str">
            <v>FEB</v>
          </cell>
          <cell r="D582" t="str">
            <v>MAN_400W</v>
          </cell>
          <cell r="E582">
            <v>0</v>
          </cell>
        </row>
        <row r="583">
          <cell r="A583">
            <v>2011</v>
          </cell>
          <cell r="B583" t="str">
            <v>FEB</v>
          </cell>
          <cell r="D583" t="str">
            <v>MAN_400X</v>
          </cell>
          <cell r="E583">
            <v>0</v>
          </cell>
        </row>
        <row r="584">
          <cell r="A584">
            <v>2011</v>
          </cell>
          <cell r="B584" t="str">
            <v>FEB</v>
          </cell>
          <cell r="D584" t="str">
            <v>MAN_4019</v>
          </cell>
          <cell r="E584">
            <v>0</v>
          </cell>
        </row>
        <row r="585">
          <cell r="A585">
            <v>2011</v>
          </cell>
          <cell r="B585" t="str">
            <v>FEB</v>
          </cell>
          <cell r="D585" t="str">
            <v>MAN_4100</v>
          </cell>
          <cell r="E585">
            <v>0</v>
          </cell>
        </row>
        <row r="586">
          <cell r="A586">
            <v>2011</v>
          </cell>
          <cell r="B586" t="str">
            <v>FEB</v>
          </cell>
          <cell r="D586" t="str">
            <v>MAN_4150</v>
          </cell>
          <cell r="E586">
            <v>8.3000000000000001E-4</v>
          </cell>
        </row>
        <row r="587">
          <cell r="A587">
            <v>2011</v>
          </cell>
          <cell r="B587" t="str">
            <v>FEB</v>
          </cell>
          <cell r="D587" t="str">
            <v>XAN_4100</v>
          </cell>
          <cell r="E587">
            <v>2.5000000000000001E-3</v>
          </cell>
        </row>
        <row r="588">
          <cell r="A588">
            <v>2011</v>
          </cell>
          <cell r="B588" t="str">
            <v>FEB</v>
          </cell>
          <cell r="D588" t="str">
            <v>XAN_4200</v>
          </cell>
          <cell r="E588">
            <v>7.2000000000000005E-4</v>
          </cell>
        </row>
        <row r="589">
          <cell r="A589">
            <v>2011</v>
          </cell>
          <cell r="B589" t="str">
            <v>FEB</v>
          </cell>
          <cell r="D589" t="str">
            <v>XAN_4300</v>
          </cell>
          <cell r="E589">
            <v>1.9473000000000001E-2</v>
          </cell>
        </row>
        <row r="590">
          <cell r="A590">
            <v>2011</v>
          </cell>
          <cell r="B590" t="str">
            <v>FEB</v>
          </cell>
          <cell r="D590" t="str">
            <v>XAN_4400</v>
          </cell>
          <cell r="E590">
            <v>4.7018999999999998E-2</v>
          </cell>
        </row>
        <row r="591">
          <cell r="A591">
            <v>2011</v>
          </cell>
          <cell r="B591" t="str">
            <v>FEB</v>
          </cell>
          <cell r="D591" t="str">
            <v>XAN_4500</v>
          </cell>
          <cell r="E591">
            <v>0.35</v>
          </cell>
        </row>
        <row r="592">
          <cell r="A592">
            <v>2011</v>
          </cell>
          <cell r="B592" t="str">
            <v>FEB</v>
          </cell>
          <cell r="D592" t="str">
            <v>XAN_4600</v>
          </cell>
          <cell r="E592">
            <v>5.5E-2</v>
          </cell>
        </row>
        <row r="593">
          <cell r="A593">
            <v>2011</v>
          </cell>
          <cell r="B593" t="str">
            <v>FEB</v>
          </cell>
          <cell r="D593" t="str">
            <v>XAN_4700</v>
          </cell>
          <cell r="E593">
            <v>2.5000000000000001E-3</v>
          </cell>
        </row>
        <row r="594">
          <cell r="A594">
            <v>2011</v>
          </cell>
          <cell r="B594" t="str">
            <v>FEB</v>
          </cell>
          <cell r="D594" t="str">
            <v>AM4_4111</v>
          </cell>
          <cell r="E594">
            <v>-38</v>
          </cell>
        </row>
        <row r="595">
          <cell r="A595">
            <v>2011</v>
          </cell>
          <cell r="B595" t="str">
            <v>FEB</v>
          </cell>
          <cell r="D595" t="str">
            <v>AM1_4111</v>
          </cell>
          <cell r="E595">
            <v>0</v>
          </cell>
        </row>
        <row r="596">
          <cell r="A596">
            <v>2011</v>
          </cell>
          <cell r="B596" t="str">
            <v>FEB</v>
          </cell>
          <cell r="D596" t="str">
            <v>CIQ_4001</v>
          </cell>
          <cell r="E596">
            <v>33421373.059999999</v>
          </cell>
        </row>
        <row r="597">
          <cell r="A597">
            <v>2011</v>
          </cell>
          <cell r="B597" t="str">
            <v>FEB</v>
          </cell>
          <cell r="D597" t="str">
            <v>CIP_4001</v>
          </cell>
          <cell r="E597">
            <v>33421373.059999999</v>
          </cell>
        </row>
        <row r="598">
          <cell r="A598">
            <v>2011</v>
          </cell>
          <cell r="B598" t="str">
            <v>FEB</v>
          </cell>
          <cell r="D598" t="str">
            <v>CIN_4001</v>
          </cell>
          <cell r="E598">
            <v>0</v>
          </cell>
        </row>
        <row r="599">
          <cell r="A599">
            <v>2011</v>
          </cell>
          <cell r="B599" t="str">
            <v>FEB</v>
          </cell>
          <cell r="D599" t="str">
            <v>GLB_4BEG</v>
          </cell>
          <cell r="E599">
            <v>-199225948.376421</v>
          </cell>
        </row>
        <row r="600">
          <cell r="A600">
            <v>2011</v>
          </cell>
          <cell r="B600" t="str">
            <v>FEB</v>
          </cell>
          <cell r="D600" t="str">
            <v>O/U_4YTD</v>
          </cell>
          <cell r="E600">
            <v>44999172.482382603</v>
          </cell>
        </row>
        <row r="601">
          <cell r="A601">
            <v>2011</v>
          </cell>
          <cell r="B601" t="str">
            <v>FEB</v>
          </cell>
          <cell r="D601" t="str">
            <v>TRU_4YTD</v>
          </cell>
          <cell r="E601">
            <v>-18061688.333333299</v>
          </cell>
        </row>
        <row r="602">
          <cell r="A602">
            <v>2011</v>
          </cell>
          <cell r="B602" t="str">
            <v>FEB</v>
          </cell>
          <cell r="D602" t="str">
            <v>1MC_4YTD</v>
          </cell>
          <cell r="E602">
            <v>0</v>
          </cell>
        </row>
        <row r="603">
          <cell r="A603">
            <v>2011</v>
          </cell>
          <cell r="B603" t="str">
            <v>FEB</v>
          </cell>
          <cell r="D603" t="str">
            <v>2MC_4YTD</v>
          </cell>
          <cell r="E603">
            <v>0</v>
          </cell>
        </row>
        <row r="604">
          <cell r="A604">
            <v>2011</v>
          </cell>
          <cell r="B604" t="str">
            <v>FEB</v>
          </cell>
          <cell r="D604" t="str">
            <v>3MC_4YTD</v>
          </cell>
          <cell r="E604">
            <v>0</v>
          </cell>
        </row>
        <row r="605">
          <cell r="A605">
            <v>2011</v>
          </cell>
          <cell r="B605" t="str">
            <v>FEB</v>
          </cell>
          <cell r="D605" t="str">
            <v>INT_4YTD</v>
          </cell>
          <cell r="E605">
            <v>-48056.543522749598</v>
          </cell>
        </row>
        <row r="606">
          <cell r="A606">
            <v>2011</v>
          </cell>
          <cell r="B606" t="str">
            <v>FEB</v>
          </cell>
          <cell r="D606" t="str">
            <v>RRT_9102</v>
          </cell>
          <cell r="E606">
            <v>614482.30066639394</v>
          </cell>
        </row>
        <row r="607">
          <cell r="A607">
            <v>2011</v>
          </cell>
          <cell r="B607" t="str">
            <v>FEB</v>
          </cell>
          <cell r="D607" t="str">
            <v>RRD_9002</v>
          </cell>
          <cell r="E607">
            <v>0</v>
          </cell>
        </row>
        <row r="608">
          <cell r="A608">
            <v>2011</v>
          </cell>
          <cell r="B608" t="str">
            <v>FEB</v>
          </cell>
          <cell r="D608" t="str">
            <v>RRT_9103</v>
          </cell>
          <cell r="E608">
            <v>286396.54670876398</v>
          </cell>
        </row>
        <row r="609">
          <cell r="A609">
            <v>2011</v>
          </cell>
          <cell r="B609" t="str">
            <v>FEB</v>
          </cell>
          <cell r="D609" t="str">
            <v>RRT_9003</v>
          </cell>
          <cell r="E609">
            <v>443510.52994777297</v>
          </cell>
        </row>
        <row r="610">
          <cell r="A610">
            <v>2011</v>
          </cell>
          <cell r="B610" t="str">
            <v>FEB</v>
          </cell>
          <cell r="D610" t="str">
            <v>RRD_9103</v>
          </cell>
          <cell r="E610">
            <v>0</v>
          </cell>
        </row>
        <row r="611">
          <cell r="A611">
            <v>2011</v>
          </cell>
          <cell r="B611" t="str">
            <v>FEB</v>
          </cell>
          <cell r="D611" t="str">
            <v>RRD_9003</v>
          </cell>
          <cell r="E611">
            <v>0</v>
          </cell>
        </row>
        <row r="612">
          <cell r="A612">
            <v>2011</v>
          </cell>
          <cell r="B612" t="str">
            <v>FEB</v>
          </cell>
          <cell r="D612" t="str">
            <v>RRD_9102</v>
          </cell>
          <cell r="E612">
            <v>0</v>
          </cell>
        </row>
        <row r="613">
          <cell r="A613">
            <v>2011</v>
          </cell>
          <cell r="B613" t="str">
            <v>FEB</v>
          </cell>
          <cell r="D613" t="str">
            <v>RRT_9002</v>
          </cell>
          <cell r="E613">
            <v>1462619.08850572</v>
          </cell>
        </row>
        <row r="614">
          <cell r="A614">
            <v>2011</v>
          </cell>
          <cell r="B614" t="str">
            <v>FEB</v>
          </cell>
          <cell r="D614" t="str">
            <v>555_1420</v>
          </cell>
          <cell r="E614">
            <v>2848824.69</v>
          </cell>
        </row>
        <row r="615">
          <cell r="A615">
            <v>2011</v>
          </cell>
          <cell r="B615" t="str">
            <v>FEB</v>
          </cell>
          <cell r="D615" t="str">
            <v>JUR_4FA1</v>
          </cell>
          <cell r="E615">
            <v>0.98723830000000001</v>
          </cell>
        </row>
        <row r="616">
          <cell r="A616">
            <v>2011</v>
          </cell>
          <cell r="B616" t="str">
            <v>FEB</v>
          </cell>
          <cell r="D616" t="str">
            <v>TRU_4TOT</v>
          </cell>
          <cell r="E616">
            <v>-216740260</v>
          </cell>
        </row>
        <row r="617">
          <cell r="A617">
            <v>2011</v>
          </cell>
          <cell r="B617" t="str">
            <v>FEB</v>
          </cell>
          <cell r="D617" t="str">
            <v>2MC_4MON</v>
          </cell>
          <cell r="E617">
            <v>0</v>
          </cell>
        </row>
        <row r="618">
          <cell r="A618">
            <v>2011</v>
          </cell>
          <cell r="B618" t="str">
            <v>FEB</v>
          </cell>
          <cell r="D618" t="str">
            <v>2MC_4TOT</v>
          </cell>
          <cell r="E618">
            <v>0</v>
          </cell>
        </row>
        <row r="619">
          <cell r="A619">
            <v>2011</v>
          </cell>
          <cell r="B619" t="str">
            <v>JAN</v>
          </cell>
          <cell r="D619" t="str">
            <v>FC2_4112</v>
          </cell>
          <cell r="E619">
            <v>0.9877454</v>
          </cell>
        </row>
        <row r="620">
          <cell r="A620">
            <v>2011</v>
          </cell>
          <cell r="B620" t="str">
            <v>JAN</v>
          </cell>
          <cell r="D620" t="str">
            <v>FC2_4127</v>
          </cell>
          <cell r="E620">
            <v>0.9877454</v>
          </cell>
        </row>
        <row r="621">
          <cell r="A621">
            <v>2011</v>
          </cell>
          <cell r="B621" t="str">
            <v>JAN</v>
          </cell>
          <cell r="D621" t="str">
            <v>FC3_4121</v>
          </cell>
          <cell r="E621">
            <v>12267265.058376299</v>
          </cell>
        </row>
        <row r="622">
          <cell r="A622">
            <v>2011</v>
          </cell>
          <cell r="B622" t="str">
            <v>JAN</v>
          </cell>
          <cell r="D622" t="str">
            <v>FC3_4128</v>
          </cell>
          <cell r="E622">
            <v>0</v>
          </cell>
        </row>
        <row r="623">
          <cell r="A623">
            <v>2011</v>
          </cell>
          <cell r="B623" t="str">
            <v>JAN</v>
          </cell>
          <cell r="D623" t="str">
            <v>FC2_4124</v>
          </cell>
          <cell r="E623">
            <v>0.9877454</v>
          </cell>
        </row>
        <row r="624">
          <cell r="A624">
            <v>2011</v>
          </cell>
          <cell r="B624" t="str">
            <v>JAN</v>
          </cell>
          <cell r="D624" t="str">
            <v>FC2_4119</v>
          </cell>
          <cell r="E624">
            <v>0.9877454</v>
          </cell>
        </row>
        <row r="625">
          <cell r="A625">
            <v>2011</v>
          </cell>
          <cell r="B625" t="str">
            <v>JAN</v>
          </cell>
          <cell r="D625" t="str">
            <v>FC3_4115</v>
          </cell>
          <cell r="E625">
            <v>0</v>
          </cell>
        </row>
        <row r="626">
          <cell r="A626">
            <v>2011</v>
          </cell>
          <cell r="B626" t="str">
            <v>JAN</v>
          </cell>
          <cell r="D626" t="str">
            <v>FC1_4112</v>
          </cell>
          <cell r="E626">
            <v>0</v>
          </cell>
        </row>
        <row r="627">
          <cell r="A627">
            <v>2011</v>
          </cell>
          <cell r="B627" t="str">
            <v>JAN</v>
          </cell>
          <cell r="D627" t="str">
            <v>FC2_4129</v>
          </cell>
          <cell r="E627">
            <v>0.9877454</v>
          </cell>
        </row>
        <row r="628">
          <cell r="A628">
            <v>2011</v>
          </cell>
          <cell r="B628" t="str">
            <v>JAN</v>
          </cell>
          <cell r="D628" t="str">
            <v>FC2_4152</v>
          </cell>
          <cell r="E628">
            <v>1</v>
          </cell>
        </row>
        <row r="629">
          <cell r="A629">
            <v>2011</v>
          </cell>
          <cell r="B629" t="str">
            <v>JAN</v>
          </cell>
          <cell r="D629" t="str">
            <v>FC3_4124</v>
          </cell>
          <cell r="E629">
            <v>93341.940300000002</v>
          </cell>
        </row>
        <row r="630">
          <cell r="A630">
            <v>2011</v>
          </cell>
          <cell r="B630" t="str">
            <v>JAN</v>
          </cell>
          <cell r="D630" t="str">
            <v>FC2_4125</v>
          </cell>
          <cell r="E630">
            <v>0.9877454</v>
          </cell>
        </row>
        <row r="631">
          <cell r="A631">
            <v>2011</v>
          </cell>
          <cell r="B631" t="str">
            <v>JAN</v>
          </cell>
          <cell r="D631" t="str">
            <v>FC1_4152</v>
          </cell>
          <cell r="E631">
            <v>0</v>
          </cell>
        </row>
        <row r="632">
          <cell r="A632">
            <v>2011</v>
          </cell>
          <cell r="B632" t="str">
            <v>JAN</v>
          </cell>
          <cell r="D632" t="str">
            <v>FC2_4151</v>
          </cell>
          <cell r="E632">
            <v>1</v>
          </cell>
        </row>
        <row r="633">
          <cell r="A633">
            <v>2011</v>
          </cell>
          <cell r="B633" t="str">
            <v>JAN</v>
          </cell>
          <cell r="D633" t="str">
            <v>FC1_4121</v>
          </cell>
          <cell r="E633">
            <v>12419460.58</v>
          </cell>
        </row>
        <row r="634">
          <cell r="A634">
            <v>2011</v>
          </cell>
          <cell r="B634" t="str">
            <v>JAN</v>
          </cell>
          <cell r="D634" t="str">
            <v>FC1_4119</v>
          </cell>
          <cell r="E634">
            <v>-4009767.67</v>
          </cell>
        </row>
        <row r="635">
          <cell r="A635">
            <v>2011</v>
          </cell>
          <cell r="B635" t="str">
            <v>JAN</v>
          </cell>
          <cell r="D635" t="str">
            <v>FC3_4116</v>
          </cell>
          <cell r="E635">
            <v>-113576.64562805</v>
          </cell>
        </row>
        <row r="636">
          <cell r="A636">
            <v>2011</v>
          </cell>
          <cell r="B636" t="str">
            <v>JAN</v>
          </cell>
          <cell r="D636" t="str">
            <v>FC1_4116</v>
          </cell>
          <cell r="E636">
            <v>-114985.75</v>
          </cell>
        </row>
        <row r="637">
          <cell r="A637">
            <v>2011</v>
          </cell>
          <cell r="B637" t="str">
            <v>JAN</v>
          </cell>
          <cell r="D637" t="str">
            <v>EXP_4TOT</v>
          </cell>
          <cell r="E637">
            <v>279274061.86566103</v>
          </cell>
        </row>
        <row r="638">
          <cell r="A638">
            <v>2011</v>
          </cell>
          <cell r="B638" t="str">
            <v>JAN</v>
          </cell>
          <cell r="D638" t="str">
            <v>LIN_4LOS</v>
          </cell>
          <cell r="E638">
            <v>231605.23900012899</v>
          </cell>
        </row>
        <row r="639">
          <cell r="A639">
            <v>2011</v>
          </cell>
          <cell r="B639" t="str">
            <v>JAN</v>
          </cell>
          <cell r="D639" t="str">
            <v>REV_4TOT</v>
          </cell>
          <cell r="E639">
            <v>324273234.34804398</v>
          </cell>
        </row>
        <row r="640">
          <cell r="A640">
            <v>2011</v>
          </cell>
          <cell r="B640" t="str">
            <v>JAN</v>
          </cell>
          <cell r="D640" t="str">
            <v>O/U_4MON</v>
          </cell>
          <cell r="E640">
            <v>44999172.482382603</v>
          </cell>
        </row>
        <row r="641">
          <cell r="A641">
            <v>2011</v>
          </cell>
          <cell r="B641" t="str">
            <v>JAN</v>
          </cell>
          <cell r="D641" t="str">
            <v>GLE_4MON</v>
          </cell>
          <cell r="E641">
            <v>63012804.272193201</v>
          </cell>
        </row>
        <row r="642">
          <cell r="A642">
            <v>2011</v>
          </cell>
          <cell r="B642" t="str">
            <v>JAN</v>
          </cell>
          <cell r="D642" t="str">
            <v>RES_4PMO</v>
          </cell>
          <cell r="E642">
            <v>0</v>
          </cell>
        </row>
        <row r="643">
          <cell r="A643">
            <v>2011</v>
          </cell>
          <cell r="B643" t="str">
            <v>JAN</v>
          </cell>
          <cell r="D643" t="str">
            <v>INT_4AMT</v>
          </cell>
          <cell r="E643">
            <v>-48056.543522749598</v>
          </cell>
        </row>
        <row r="644">
          <cell r="A644">
            <v>2011</v>
          </cell>
          <cell r="B644" t="str">
            <v>JAN</v>
          </cell>
          <cell r="D644" t="str">
            <v>TRU_4BEG</v>
          </cell>
          <cell r="E644">
            <v>-262238752.64861399</v>
          </cell>
        </row>
        <row r="645">
          <cell r="A645">
            <v>2011</v>
          </cell>
          <cell r="B645" t="str">
            <v>JAN</v>
          </cell>
          <cell r="D645" t="str">
            <v>GLB_4END</v>
          </cell>
          <cell r="E645">
            <v>-199225948.376421</v>
          </cell>
        </row>
        <row r="646">
          <cell r="A646">
            <v>2011</v>
          </cell>
          <cell r="B646" t="str">
            <v>JAN</v>
          </cell>
          <cell r="D646" t="str">
            <v>INT_4MON</v>
          </cell>
          <cell r="E646">
            <v>2.0829999999999999E-4</v>
          </cell>
        </row>
        <row r="647">
          <cell r="A647">
            <v>2011</v>
          </cell>
          <cell r="B647" t="str">
            <v>JAN</v>
          </cell>
          <cell r="D647" t="str">
            <v>AVG_4AMT</v>
          </cell>
          <cell r="E647">
            <v>-230708322.24075601</v>
          </cell>
        </row>
        <row r="648">
          <cell r="A648">
            <v>2011</v>
          </cell>
          <cell r="B648" t="str">
            <v>JAN</v>
          </cell>
          <cell r="D648" t="str">
            <v>INT_4YER</v>
          </cell>
          <cell r="E648">
            <v>2.5000000000000001E-3</v>
          </cell>
        </row>
        <row r="649">
          <cell r="A649">
            <v>2011</v>
          </cell>
          <cell r="B649" t="str">
            <v>JAN</v>
          </cell>
          <cell r="D649" t="str">
            <v>ADJ_4PRI</v>
          </cell>
          <cell r="E649">
            <v>0</v>
          </cell>
        </row>
        <row r="650">
          <cell r="A650">
            <v>2011</v>
          </cell>
          <cell r="B650" t="str">
            <v>JAN</v>
          </cell>
          <cell r="D650" t="str">
            <v>RES_4PRI</v>
          </cell>
          <cell r="E650">
            <v>0</v>
          </cell>
        </row>
        <row r="651">
          <cell r="A651">
            <v>2011</v>
          </cell>
          <cell r="B651" t="str">
            <v>JAN</v>
          </cell>
          <cell r="D651" t="str">
            <v>TRU_4END</v>
          </cell>
          <cell r="E651">
            <v>-199177891.83289799</v>
          </cell>
        </row>
        <row r="652">
          <cell r="A652">
            <v>2011</v>
          </cell>
          <cell r="B652" t="str">
            <v>JAN</v>
          </cell>
          <cell r="D652" t="str">
            <v>SHT_4REM</v>
          </cell>
          <cell r="E652">
            <v>198678571.666666</v>
          </cell>
        </row>
        <row r="653">
          <cell r="A653">
            <v>2011</v>
          </cell>
          <cell r="B653" t="str">
            <v>JAN</v>
          </cell>
          <cell r="D653" t="str">
            <v>LNG_4MON</v>
          </cell>
          <cell r="E653">
            <v>-59768641.166666597</v>
          </cell>
        </row>
        <row r="654">
          <cell r="A654">
            <v>2011</v>
          </cell>
          <cell r="B654" t="str">
            <v>JAN</v>
          </cell>
          <cell r="D654" t="str">
            <v>3MC_4MON</v>
          </cell>
          <cell r="E654">
            <v>0</v>
          </cell>
        </row>
        <row r="655">
          <cell r="A655">
            <v>2011</v>
          </cell>
          <cell r="B655" t="str">
            <v>JAN</v>
          </cell>
          <cell r="D655" t="str">
            <v>SHT_4DEF</v>
          </cell>
          <cell r="E655">
            <v>3791541.16666666</v>
          </cell>
        </row>
        <row r="656">
          <cell r="A656">
            <v>2011</v>
          </cell>
          <cell r="B656" t="str">
            <v>FEB</v>
          </cell>
          <cell r="D656" t="str">
            <v>456_2250</v>
          </cell>
          <cell r="E656">
            <v>73048.05</v>
          </cell>
        </row>
        <row r="657">
          <cell r="A657">
            <v>2011</v>
          </cell>
          <cell r="B657" t="str">
            <v>FEB</v>
          </cell>
          <cell r="D657" t="str">
            <v>501_1110</v>
          </cell>
          <cell r="E657">
            <v>0</v>
          </cell>
        </row>
        <row r="658">
          <cell r="A658">
            <v>2011</v>
          </cell>
          <cell r="B658" t="str">
            <v>FEB</v>
          </cell>
          <cell r="D658" t="str">
            <v>518_1540</v>
          </cell>
          <cell r="E658">
            <v>453885.92</v>
          </cell>
        </row>
        <row r="659">
          <cell r="A659">
            <v>2011</v>
          </cell>
          <cell r="B659" t="str">
            <v>FEB</v>
          </cell>
          <cell r="D659" t="str">
            <v>547_1100</v>
          </cell>
          <cell r="E659">
            <v>137182.59</v>
          </cell>
        </row>
        <row r="660">
          <cell r="A660">
            <v>2011</v>
          </cell>
          <cell r="B660" t="str">
            <v>FEB</v>
          </cell>
          <cell r="D660" t="str">
            <v>547_1300</v>
          </cell>
          <cell r="E660">
            <v>-19435.77</v>
          </cell>
        </row>
        <row r="661">
          <cell r="A661">
            <v>2011</v>
          </cell>
          <cell r="B661" t="str">
            <v>FEB</v>
          </cell>
          <cell r="D661" t="str">
            <v>555_1420</v>
          </cell>
          <cell r="E661">
            <v>5504258.21</v>
          </cell>
        </row>
        <row r="662">
          <cell r="A662">
            <v>2011</v>
          </cell>
          <cell r="B662" t="str">
            <v>FEB</v>
          </cell>
          <cell r="D662" t="str">
            <v>501_1300</v>
          </cell>
          <cell r="E662">
            <v>-120559.93</v>
          </cell>
        </row>
        <row r="663">
          <cell r="A663">
            <v>2011</v>
          </cell>
          <cell r="B663" t="str">
            <v>FEB</v>
          </cell>
          <cell r="D663" t="str">
            <v>518_1510</v>
          </cell>
          <cell r="E663">
            <v>540160.24</v>
          </cell>
        </row>
        <row r="664">
          <cell r="A664">
            <v>2011</v>
          </cell>
          <cell r="B664" t="str">
            <v>FEB</v>
          </cell>
          <cell r="D664" t="str">
            <v>547_1200</v>
          </cell>
          <cell r="E664">
            <v>196124977.63</v>
          </cell>
        </row>
        <row r="665">
          <cell r="A665">
            <v>2011</v>
          </cell>
          <cell r="B665" t="str">
            <v>FEB</v>
          </cell>
          <cell r="D665" t="str">
            <v>555_1100</v>
          </cell>
          <cell r="E665">
            <v>838034</v>
          </cell>
        </row>
        <row r="666">
          <cell r="A666">
            <v>2011</v>
          </cell>
          <cell r="B666" t="str">
            <v>FEB</v>
          </cell>
          <cell r="D666" t="str">
            <v>555_1410</v>
          </cell>
          <cell r="E666">
            <v>90958.86</v>
          </cell>
        </row>
        <row r="667">
          <cell r="A667">
            <v>2011</v>
          </cell>
          <cell r="B667" t="str">
            <v>FEB</v>
          </cell>
          <cell r="D667" t="str">
            <v>555_1430</v>
          </cell>
          <cell r="E667">
            <v>6908241.8499999996</v>
          </cell>
        </row>
        <row r="668">
          <cell r="A668">
            <v>2011</v>
          </cell>
          <cell r="B668" t="str">
            <v>FEB</v>
          </cell>
          <cell r="D668" t="str">
            <v>518_1530</v>
          </cell>
          <cell r="E668">
            <v>450944.53</v>
          </cell>
        </row>
        <row r="669">
          <cell r="A669">
            <v>2011</v>
          </cell>
          <cell r="B669" t="str">
            <v>FEB</v>
          </cell>
          <cell r="D669" t="str">
            <v>555_1200</v>
          </cell>
          <cell r="E669">
            <v>12905.82</v>
          </cell>
        </row>
        <row r="670">
          <cell r="A670">
            <v>2011</v>
          </cell>
          <cell r="B670" t="str">
            <v>FEB</v>
          </cell>
          <cell r="D670" t="str">
            <v>447_1100</v>
          </cell>
          <cell r="E670">
            <v>-1677344.19</v>
          </cell>
        </row>
        <row r="671">
          <cell r="A671">
            <v>2011</v>
          </cell>
          <cell r="B671" t="str">
            <v>FEB</v>
          </cell>
          <cell r="D671" t="str">
            <v>555_1600</v>
          </cell>
          <cell r="E671">
            <v>11634401.66</v>
          </cell>
        </row>
        <row r="672">
          <cell r="A672">
            <v>2011</v>
          </cell>
          <cell r="B672" t="str">
            <v>FEB</v>
          </cell>
          <cell r="D672" t="str">
            <v>565_1300</v>
          </cell>
          <cell r="E672">
            <v>12066.39</v>
          </cell>
        </row>
        <row r="673">
          <cell r="A673">
            <v>2011</v>
          </cell>
          <cell r="B673" t="str">
            <v>FEB</v>
          </cell>
          <cell r="D673" t="str">
            <v>565_1400</v>
          </cell>
          <cell r="E673">
            <v>712170.83</v>
          </cell>
        </row>
        <row r="674">
          <cell r="A674">
            <v>2011</v>
          </cell>
          <cell r="B674" t="str">
            <v>FEB</v>
          </cell>
          <cell r="D674" t="str">
            <v>447_1160</v>
          </cell>
          <cell r="E674">
            <v>-520084.66</v>
          </cell>
        </row>
        <row r="675">
          <cell r="A675">
            <v>2011</v>
          </cell>
          <cell r="B675" t="str">
            <v>FEB</v>
          </cell>
          <cell r="D675" t="str">
            <v>501_1400</v>
          </cell>
          <cell r="E675">
            <v>13919968.26</v>
          </cell>
        </row>
        <row r="676">
          <cell r="A676">
            <v>2011</v>
          </cell>
          <cell r="B676" t="str">
            <v>FEB</v>
          </cell>
          <cell r="D676" t="str">
            <v>501_1600</v>
          </cell>
          <cell r="E676">
            <v>13757.43</v>
          </cell>
        </row>
        <row r="677">
          <cell r="A677">
            <v>2011</v>
          </cell>
          <cell r="B677" t="str">
            <v>FEB</v>
          </cell>
          <cell r="D677" t="str">
            <v>456_2300</v>
          </cell>
          <cell r="E677">
            <v>-23272.39</v>
          </cell>
        </row>
        <row r="678">
          <cell r="A678">
            <v>2011</v>
          </cell>
          <cell r="B678" t="str">
            <v>FEB</v>
          </cell>
          <cell r="D678" t="str">
            <v>456_2310</v>
          </cell>
          <cell r="E678">
            <v>1513.3</v>
          </cell>
        </row>
        <row r="679">
          <cell r="A679">
            <v>2011</v>
          </cell>
          <cell r="B679" t="str">
            <v>FEB</v>
          </cell>
          <cell r="D679" t="str">
            <v>501_1200</v>
          </cell>
          <cell r="E679">
            <v>6103757.0800000001</v>
          </cell>
        </row>
        <row r="680">
          <cell r="A680">
            <v>2011</v>
          </cell>
          <cell r="B680" t="str">
            <v>FEB</v>
          </cell>
          <cell r="D680" t="str">
            <v>501_1410</v>
          </cell>
          <cell r="E680">
            <v>17.96</v>
          </cell>
        </row>
        <row r="681">
          <cell r="A681">
            <v>2011</v>
          </cell>
          <cell r="B681" t="str">
            <v>FEB</v>
          </cell>
          <cell r="D681" t="str">
            <v>518_0000</v>
          </cell>
          <cell r="E681">
            <v>11424912.08</v>
          </cell>
        </row>
        <row r="682">
          <cell r="A682">
            <v>2011</v>
          </cell>
          <cell r="B682" t="str">
            <v>FEB</v>
          </cell>
          <cell r="D682" t="str">
            <v>518_1520</v>
          </cell>
          <cell r="E682">
            <v>0.3</v>
          </cell>
        </row>
        <row r="683">
          <cell r="A683">
            <v>2011</v>
          </cell>
          <cell r="B683" t="str">
            <v>FEB</v>
          </cell>
          <cell r="D683" t="str">
            <v>501_1100</v>
          </cell>
          <cell r="E683">
            <v>2653419.35</v>
          </cell>
        </row>
        <row r="684">
          <cell r="A684">
            <v>2011</v>
          </cell>
          <cell r="B684" t="str">
            <v>FEB</v>
          </cell>
          <cell r="D684" t="str">
            <v>501_1440</v>
          </cell>
          <cell r="E684">
            <v>161957.67000000001</v>
          </cell>
        </row>
        <row r="685">
          <cell r="A685">
            <v>2011</v>
          </cell>
          <cell r="B685" t="str">
            <v>FEB</v>
          </cell>
          <cell r="D685" t="str">
            <v>440_4840</v>
          </cell>
          <cell r="E685">
            <v>970519.34</v>
          </cell>
        </row>
        <row r="686">
          <cell r="A686">
            <v>2011</v>
          </cell>
          <cell r="B686" t="str">
            <v>FEB</v>
          </cell>
          <cell r="D686" t="str">
            <v>440_4940</v>
          </cell>
          <cell r="E686">
            <v>5983.19</v>
          </cell>
        </row>
        <row r="687">
          <cell r="A687">
            <v>2011</v>
          </cell>
          <cell r="B687" t="str">
            <v>FEB</v>
          </cell>
          <cell r="D687" t="str">
            <v>440_4810</v>
          </cell>
          <cell r="E687">
            <v>0</v>
          </cell>
        </row>
        <row r="688">
          <cell r="A688">
            <v>2011</v>
          </cell>
          <cell r="B688" t="str">
            <v>FEB</v>
          </cell>
          <cell r="D688" t="str">
            <v>440_4840</v>
          </cell>
          <cell r="E688">
            <v>189285.32</v>
          </cell>
        </row>
        <row r="689">
          <cell r="A689">
            <v>2011</v>
          </cell>
          <cell r="B689" t="str">
            <v>FEB</v>
          </cell>
          <cell r="D689" t="str">
            <v>KWH_4000</v>
          </cell>
          <cell r="E689">
            <v>6928617388</v>
          </cell>
        </row>
        <row r="690">
          <cell r="A690">
            <v>2011</v>
          </cell>
          <cell r="B690" t="str">
            <v>FEB</v>
          </cell>
          <cell r="D690" t="str">
            <v>KWH_4940</v>
          </cell>
          <cell r="E690">
            <v>618849</v>
          </cell>
        </row>
        <row r="691">
          <cell r="A691">
            <v>2011</v>
          </cell>
          <cell r="B691" t="str">
            <v>FEB</v>
          </cell>
          <cell r="D691" t="str">
            <v>440_4000</v>
          </cell>
          <cell r="E691">
            <v>237127020.22999999</v>
          </cell>
        </row>
        <row r="692">
          <cell r="A692">
            <v>2011</v>
          </cell>
          <cell r="B692" t="str">
            <v>FEB</v>
          </cell>
          <cell r="D692" t="str">
            <v>440_4940</v>
          </cell>
          <cell r="E692">
            <v>0</v>
          </cell>
        </row>
        <row r="693">
          <cell r="A693">
            <v>2011</v>
          </cell>
          <cell r="B693" t="str">
            <v>JAN</v>
          </cell>
          <cell r="D693" t="str">
            <v>2MC_4MON</v>
          </cell>
          <cell r="E693">
            <v>0</v>
          </cell>
        </row>
        <row r="694">
          <cell r="A694">
            <v>2011</v>
          </cell>
          <cell r="B694" t="str">
            <v>JAN</v>
          </cell>
          <cell r="D694" t="str">
            <v>2MC_4TOT</v>
          </cell>
          <cell r="E694">
            <v>0</v>
          </cell>
        </row>
        <row r="695">
          <cell r="A695">
            <v>2011</v>
          </cell>
          <cell r="B695" t="str">
            <v>JAN</v>
          </cell>
          <cell r="D695" t="str">
            <v>TRU_4MON</v>
          </cell>
          <cell r="E695">
            <v>-18061688.333333299</v>
          </cell>
        </row>
        <row r="696">
          <cell r="A696">
            <v>2011</v>
          </cell>
          <cell r="B696" t="str">
            <v>JAN</v>
          </cell>
          <cell r="D696" t="str">
            <v>1MC_4TOT</v>
          </cell>
          <cell r="E696">
            <v>0</v>
          </cell>
        </row>
        <row r="697">
          <cell r="A697">
            <v>2011</v>
          </cell>
          <cell r="B697" t="str">
            <v>JAN</v>
          </cell>
          <cell r="D697" t="str">
            <v>1MC_4MON</v>
          </cell>
          <cell r="E697">
            <v>0</v>
          </cell>
        </row>
        <row r="698">
          <cell r="A698">
            <v>2011</v>
          </cell>
          <cell r="B698" t="str">
            <v>JAN</v>
          </cell>
          <cell r="D698" t="str">
            <v>PIF_4MON</v>
          </cell>
          <cell r="E698">
            <v>-675838.04599999997</v>
          </cell>
        </row>
        <row r="699">
          <cell r="A699">
            <v>2011</v>
          </cell>
          <cell r="B699" t="str">
            <v>JAN</v>
          </cell>
          <cell r="D699" t="str">
            <v>PIF_4GRS</v>
          </cell>
          <cell r="E699">
            <v>0</v>
          </cell>
        </row>
        <row r="700">
          <cell r="A700">
            <v>2011</v>
          </cell>
          <cell r="B700" t="str">
            <v>JAN</v>
          </cell>
          <cell r="D700" t="str">
            <v>PIF_4NET</v>
          </cell>
          <cell r="E700">
            <v>-8110056.5520000001</v>
          </cell>
        </row>
        <row r="701">
          <cell r="A701">
            <v>2011</v>
          </cell>
          <cell r="B701" t="str">
            <v>JAN</v>
          </cell>
          <cell r="D701" t="str">
            <v>PIF_4FEE</v>
          </cell>
          <cell r="E701">
            <v>5843.4480000000003</v>
          </cell>
        </row>
        <row r="702">
          <cell r="A702">
            <v>2011</v>
          </cell>
          <cell r="B702" t="str">
            <v>JAN</v>
          </cell>
          <cell r="D702" t="str">
            <v>GRT_4FEE</v>
          </cell>
          <cell r="E702">
            <v>0</v>
          </cell>
        </row>
        <row r="703">
          <cell r="A703">
            <v>2011</v>
          </cell>
          <cell r="B703" t="str">
            <v>JAN</v>
          </cell>
          <cell r="D703" t="str">
            <v>REV_4MON</v>
          </cell>
          <cell r="E703">
            <v>324273234.34804398</v>
          </cell>
        </row>
        <row r="704">
          <cell r="A704">
            <v>2011</v>
          </cell>
          <cell r="B704" t="str">
            <v>JAN</v>
          </cell>
          <cell r="D704" t="str">
            <v>RAF_4FEE</v>
          </cell>
          <cell r="E704">
            <v>247145.69262240001</v>
          </cell>
        </row>
        <row r="705">
          <cell r="A705">
            <v>2011</v>
          </cell>
          <cell r="B705" t="str">
            <v>JAN</v>
          </cell>
          <cell r="D705" t="str">
            <v>REV_4NET</v>
          </cell>
          <cell r="E705">
            <v>343010760.727377</v>
          </cell>
        </row>
        <row r="706">
          <cell r="A706">
            <v>2011</v>
          </cell>
          <cell r="B706" t="str">
            <v>JAN</v>
          </cell>
          <cell r="D706" t="str">
            <v>AM6_4111</v>
          </cell>
          <cell r="E706">
            <v>2.5000000000000001E-3</v>
          </cell>
        </row>
        <row r="707">
          <cell r="A707">
            <v>2011</v>
          </cell>
          <cell r="B707" t="str">
            <v>JAN</v>
          </cell>
          <cell r="D707" t="str">
            <v>AMC_4111</v>
          </cell>
          <cell r="E707">
            <v>0</v>
          </cell>
        </row>
        <row r="708">
          <cell r="A708">
            <v>2011</v>
          </cell>
          <cell r="B708" t="str">
            <v>JAN</v>
          </cell>
          <cell r="D708" t="str">
            <v>AM9_4111</v>
          </cell>
          <cell r="E708">
            <v>2.0829999999999999E-4</v>
          </cell>
        </row>
        <row r="709">
          <cell r="A709">
            <v>2011</v>
          </cell>
          <cell r="B709" t="str">
            <v>JAN</v>
          </cell>
          <cell r="D709" t="str">
            <v>AM5_4111</v>
          </cell>
          <cell r="E709">
            <v>0</v>
          </cell>
        </row>
        <row r="710">
          <cell r="A710">
            <v>2011</v>
          </cell>
          <cell r="B710" t="str">
            <v>JAN</v>
          </cell>
          <cell r="D710" t="str">
            <v>AM8_4111</v>
          </cell>
          <cell r="E710">
            <v>2.5000000000000001E-3</v>
          </cell>
        </row>
        <row r="711">
          <cell r="A711">
            <v>2011</v>
          </cell>
          <cell r="B711" t="str">
            <v>JAN</v>
          </cell>
          <cell r="D711" t="str">
            <v>AM7_4111</v>
          </cell>
          <cell r="E711">
            <v>2.5000000000000001E-3</v>
          </cell>
        </row>
        <row r="712">
          <cell r="A712">
            <v>2011</v>
          </cell>
          <cell r="B712" t="str">
            <v>JAN</v>
          </cell>
          <cell r="D712" t="str">
            <v>AMA_4111</v>
          </cell>
          <cell r="E712">
            <v>0</v>
          </cell>
        </row>
        <row r="713">
          <cell r="A713">
            <v>2011</v>
          </cell>
          <cell r="B713" t="str">
            <v>JAN</v>
          </cell>
          <cell r="D713" t="str">
            <v>AM2_4111</v>
          </cell>
          <cell r="E713">
            <v>0</v>
          </cell>
        </row>
        <row r="714">
          <cell r="A714">
            <v>2011</v>
          </cell>
          <cell r="B714" t="str">
            <v>JAN</v>
          </cell>
          <cell r="D714" t="str">
            <v>AM3_4111</v>
          </cell>
          <cell r="E714">
            <v>0</v>
          </cell>
        </row>
        <row r="715">
          <cell r="A715">
            <v>2011</v>
          </cell>
          <cell r="B715" t="str">
            <v>JAN</v>
          </cell>
          <cell r="D715" t="str">
            <v>AMB_4111</v>
          </cell>
          <cell r="E715">
            <v>0.9877454</v>
          </cell>
        </row>
        <row r="716">
          <cell r="A716">
            <v>2011</v>
          </cell>
          <cell r="B716" t="str">
            <v>JAN</v>
          </cell>
          <cell r="D716" t="str">
            <v>COD_4001</v>
          </cell>
          <cell r="E716">
            <v>0</v>
          </cell>
        </row>
        <row r="717">
          <cell r="A717">
            <v>2011</v>
          </cell>
          <cell r="B717" t="str">
            <v>JAN</v>
          </cell>
          <cell r="D717" t="str">
            <v>CIS_4001</v>
          </cell>
          <cell r="E717">
            <v>33421373.059999999</v>
          </cell>
        </row>
        <row r="718">
          <cell r="A718">
            <v>2011</v>
          </cell>
          <cell r="B718" t="str">
            <v>JAN</v>
          </cell>
          <cell r="D718" t="str">
            <v>COB_4001</v>
          </cell>
          <cell r="E718">
            <v>0</v>
          </cell>
        </row>
        <row r="719">
          <cell r="A719">
            <v>2011</v>
          </cell>
          <cell r="B719" t="str">
            <v>JAN</v>
          </cell>
          <cell r="D719" t="str">
            <v>CIR_4001</v>
          </cell>
          <cell r="E719">
            <v>33421373.059999999</v>
          </cell>
        </row>
        <row r="720">
          <cell r="A720">
            <v>2011</v>
          </cell>
          <cell r="B720" t="str">
            <v>JAN</v>
          </cell>
          <cell r="D720" t="str">
            <v>COE_4001</v>
          </cell>
          <cell r="E720">
            <v>0</v>
          </cell>
        </row>
        <row r="721">
          <cell r="A721">
            <v>2011</v>
          </cell>
          <cell r="B721" t="str">
            <v>JAN</v>
          </cell>
          <cell r="D721" t="str">
            <v>COC_4001</v>
          </cell>
          <cell r="E721">
            <v>0</v>
          </cell>
        </row>
        <row r="722">
          <cell r="A722">
            <v>2011</v>
          </cell>
          <cell r="B722" t="str">
            <v>JAN</v>
          </cell>
          <cell r="D722" t="str">
            <v>COA_4001</v>
          </cell>
          <cell r="E722">
            <v>0</v>
          </cell>
        </row>
        <row r="723">
          <cell r="A723">
            <v>2011</v>
          </cell>
          <cell r="B723" t="str">
            <v>JAN</v>
          </cell>
          <cell r="D723" t="str">
            <v>CI5_4001</v>
          </cell>
          <cell r="E723">
            <v>0</v>
          </cell>
        </row>
        <row r="724">
          <cell r="A724">
            <v>2011</v>
          </cell>
          <cell r="B724" t="str">
            <v>JAN</v>
          </cell>
          <cell r="D724" t="str">
            <v>FC3_4119</v>
          </cell>
          <cell r="E724">
            <v>-3960629.5711112102</v>
          </cell>
        </row>
        <row r="725">
          <cell r="A725">
            <v>2011</v>
          </cell>
          <cell r="B725" t="str">
            <v>JAN</v>
          </cell>
          <cell r="D725" t="str">
            <v>FC2_4128</v>
          </cell>
          <cell r="E725">
            <v>0.9877454</v>
          </cell>
        </row>
        <row r="726">
          <cell r="A726">
            <v>2011</v>
          </cell>
          <cell r="B726" t="str">
            <v>JAN</v>
          </cell>
          <cell r="D726" t="str">
            <v>FC3_4117</v>
          </cell>
          <cell r="E726">
            <v>-46217.288810325997</v>
          </cell>
        </row>
        <row r="727">
          <cell r="A727">
            <v>2011</v>
          </cell>
          <cell r="B727" t="str">
            <v>JAN</v>
          </cell>
          <cell r="D727" t="str">
            <v>FC1_4123</v>
          </cell>
          <cell r="E727">
            <v>16774438.82</v>
          </cell>
        </row>
        <row r="728">
          <cell r="A728">
            <v>2011</v>
          </cell>
          <cell r="B728" t="str">
            <v>JAN</v>
          </cell>
          <cell r="D728" t="str">
            <v>FC2_4120</v>
          </cell>
          <cell r="E728">
            <v>0.9877454</v>
          </cell>
        </row>
        <row r="729">
          <cell r="A729">
            <v>2011</v>
          </cell>
          <cell r="B729" t="str">
            <v>JAN</v>
          </cell>
          <cell r="D729" t="str">
            <v>FC1_4114</v>
          </cell>
          <cell r="E729">
            <v>1677280.03</v>
          </cell>
        </row>
        <row r="730">
          <cell r="A730">
            <v>2011</v>
          </cell>
          <cell r="B730" t="str">
            <v>JAN</v>
          </cell>
          <cell r="D730" t="str">
            <v>FC1_4120</v>
          </cell>
          <cell r="E730">
            <v>-1326148.42</v>
          </cell>
        </row>
        <row r="731">
          <cell r="A731">
            <v>2011</v>
          </cell>
          <cell r="B731" t="str">
            <v>JAN</v>
          </cell>
          <cell r="D731" t="str">
            <v>FC1_4125</v>
          </cell>
          <cell r="E731">
            <v>0</v>
          </cell>
        </row>
        <row r="732">
          <cell r="A732">
            <v>2011</v>
          </cell>
          <cell r="B732" t="str">
            <v>JAN</v>
          </cell>
          <cell r="D732" t="str">
            <v>FC3_4113</v>
          </cell>
          <cell r="E732">
            <v>106869.85436205</v>
          </cell>
        </row>
        <row r="733">
          <cell r="A733">
            <v>2011</v>
          </cell>
          <cell r="B733" t="str">
            <v>JAN</v>
          </cell>
          <cell r="D733" t="str">
            <v>FC3_4123</v>
          </cell>
          <cell r="E733">
            <v>16568874.782036399</v>
          </cell>
        </row>
        <row r="734">
          <cell r="A734">
            <v>2011</v>
          </cell>
          <cell r="B734" t="str">
            <v>JAN</v>
          </cell>
          <cell r="D734" t="str">
            <v>FC1_4127</v>
          </cell>
          <cell r="E734">
            <v>11949613.4</v>
          </cell>
        </row>
        <row r="735">
          <cell r="A735">
            <v>2011</v>
          </cell>
          <cell r="B735" t="str">
            <v>JAN</v>
          </cell>
          <cell r="D735" t="str">
            <v>FC3_4120</v>
          </cell>
          <cell r="E735">
            <v>-1309897.0015722599</v>
          </cell>
        </row>
        <row r="736">
          <cell r="A736">
            <v>2011</v>
          </cell>
          <cell r="B736" t="str">
            <v>JAN</v>
          </cell>
          <cell r="D736" t="str">
            <v>FC1_4124</v>
          </cell>
          <cell r="E736">
            <v>94500</v>
          </cell>
        </row>
        <row r="737">
          <cell r="A737">
            <v>2011</v>
          </cell>
          <cell r="B737" t="str">
            <v>JAN</v>
          </cell>
          <cell r="D737" t="str">
            <v>FC2_4117</v>
          </cell>
          <cell r="E737">
            <v>0.9877454</v>
          </cell>
        </row>
        <row r="738">
          <cell r="A738">
            <v>2011</v>
          </cell>
          <cell r="B738" t="str">
            <v>JAN</v>
          </cell>
          <cell r="D738" t="str">
            <v>FC3_4112</v>
          </cell>
          <cell r="E738">
            <v>0</v>
          </cell>
        </row>
        <row r="739">
          <cell r="A739">
            <v>2011</v>
          </cell>
          <cell r="B739" t="str">
            <v>JAN</v>
          </cell>
          <cell r="D739" t="str">
            <v>FC2_4113</v>
          </cell>
          <cell r="E739">
            <v>0.9877454</v>
          </cell>
        </row>
        <row r="740">
          <cell r="A740">
            <v>2011</v>
          </cell>
          <cell r="B740" t="str">
            <v>JAN</v>
          </cell>
          <cell r="D740" t="str">
            <v>FC2_4118</v>
          </cell>
          <cell r="E740">
            <v>0.9877454</v>
          </cell>
        </row>
        <row r="741">
          <cell r="A741">
            <v>2011</v>
          </cell>
          <cell r="B741" t="str">
            <v>JAN</v>
          </cell>
          <cell r="D741" t="str">
            <v>FC1_4118</v>
          </cell>
          <cell r="E741">
            <v>-287932.23</v>
          </cell>
        </row>
        <row r="742">
          <cell r="A742">
            <v>2011</v>
          </cell>
          <cell r="B742" t="str">
            <v>JAN</v>
          </cell>
          <cell r="D742" t="str">
            <v>FC1_4151</v>
          </cell>
          <cell r="E742">
            <v>0</v>
          </cell>
        </row>
        <row r="743">
          <cell r="A743">
            <v>2011</v>
          </cell>
          <cell r="B743" t="str">
            <v>JAN</v>
          </cell>
          <cell r="D743" t="str">
            <v>FC2_4116</v>
          </cell>
          <cell r="E743">
            <v>0.9877454</v>
          </cell>
        </row>
        <row r="744">
          <cell r="A744">
            <v>2011</v>
          </cell>
          <cell r="B744" t="str">
            <v>JAN</v>
          </cell>
          <cell r="D744" t="str">
            <v>FC2_4121</v>
          </cell>
          <cell r="E744">
            <v>0.9877454</v>
          </cell>
        </row>
        <row r="745">
          <cell r="A745">
            <v>2011</v>
          </cell>
          <cell r="B745" t="str">
            <v>JAN</v>
          </cell>
          <cell r="D745" t="str">
            <v>FC2_4115</v>
          </cell>
          <cell r="E745">
            <v>0.9877454</v>
          </cell>
        </row>
        <row r="746">
          <cell r="A746">
            <v>2011</v>
          </cell>
          <cell r="B746" t="str">
            <v>JAN</v>
          </cell>
          <cell r="D746" t="str">
            <v>FC1_4129</v>
          </cell>
          <cell r="E746">
            <v>-3600183.8082842501</v>
          </cell>
        </row>
        <row r="747">
          <cell r="A747">
            <v>2011</v>
          </cell>
          <cell r="B747" t="str">
            <v>JAN</v>
          </cell>
          <cell r="D747" t="str">
            <v>FC3_4127</v>
          </cell>
          <cell r="E747">
            <v>11803175.667628299</v>
          </cell>
        </row>
        <row r="748">
          <cell r="A748">
            <v>2011</v>
          </cell>
          <cell r="B748" t="str">
            <v>JAN</v>
          </cell>
          <cell r="D748" t="str">
            <v>FC3_4129</v>
          </cell>
          <cell r="E748">
            <v>-3556064.9957872499</v>
          </cell>
        </row>
        <row r="749">
          <cell r="A749">
            <v>2011</v>
          </cell>
          <cell r="B749" t="str">
            <v>JAN</v>
          </cell>
          <cell r="D749" t="str">
            <v>FC3_4118</v>
          </cell>
          <cell r="E749">
            <v>-284403.735694242</v>
          </cell>
        </row>
        <row r="750">
          <cell r="A750">
            <v>2011</v>
          </cell>
          <cell r="B750" t="str">
            <v>JAN</v>
          </cell>
          <cell r="D750" t="str">
            <v>FC2_4122</v>
          </cell>
          <cell r="E750">
            <v>0.9877454</v>
          </cell>
        </row>
        <row r="751">
          <cell r="A751">
            <v>2011</v>
          </cell>
          <cell r="B751" t="str">
            <v>JAN</v>
          </cell>
          <cell r="D751" t="str">
            <v>FC1_4191</v>
          </cell>
          <cell r="E751">
            <v>0</v>
          </cell>
        </row>
        <row r="752">
          <cell r="A752">
            <v>2011</v>
          </cell>
          <cell r="B752" t="str">
            <v>JAN</v>
          </cell>
          <cell r="D752" t="str">
            <v>FC1_4122</v>
          </cell>
          <cell r="E752">
            <v>248866755.47</v>
          </cell>
        </row>
        <row r="753">
          <cell r="A753">
            <v>2011</v>
          </cell>
          <cell r="B753" t="str">
            <v>JAN</v>
          </cell>
          <cell r="D753" t="str">
            <v>FC3_4151</v>
          </cell>
          <cell r="E753">
            <v>0</v>
          </cell>
        </row>
        <row r="754">
          <cell r="A754">
            <v>2011</v>
          </cell>
          <cell r="B754" t="str">
            <v>JAN</v>
          </cell>
          <cell r="D754" t="str">
            <v>FC2_4191</v>
          </cell>
          <cell r="E754">
            <v>0.9877454</v>
          </cell>
        </row>
        <row r="755">
          <cell r="A755">
            <v>2011</v>
          </cell>
          <cell r="B755" t="str">
            <v>JAN</v>
          </cell>
          <cell r="D755" t="str">
            <v>FC3_4114</v>
          </cell>
          <cell r="E755">
            <v>1656725.63414436</v>
          </cell>
        </row>
        <row r="756">
          <cell r="A756">
            <v>2011</v>
          </cell>
          <cell r="B756" t="str">
            <v>JAN</v>
          </cell>
          <cell r="D756" t="str">
            <v>FC1_4117</v>
          </cell>
          <cell r="E756">
            <v>-46790.69</v>
          </cell>
        </row>
        <row r="757">
          <cell r="A757">
            <v>2011</v>
          </cell>
          <cell r="B757" t="str">
            <v>JAN</v>
          </cell>
          <cell r="D757" t="str">
            <v>FC1_4128</v>
          </cell>
          <cell r="E757">
            <v>0</v>
          </cell>
        </row>
        <row r="758">
          <cell r="A758">
            <v>2011</v>
          </cell>
          <cell r="B758" t="str">
            <v>JAN</v>
          </cell>
          <cell r="D758" t="str">
            <v>FC3_4122</v>
          </cell>
          <cell r="E758">
            <v>245816992.928417</v>
          </cell>
        </row>
        <row r="759">
          <cell r="A759">
            <v>2011</v>
          </cell>
          <cell r="B759" t="str">
            <v>JAN</v>
          </cell>
          <cell r="D759" t="str">
            <v>FC3_4152</v>
          </cell>
          <cell r="E759">
            <v>0</v>
          </cell>
        </row>
        <row r="760">
          <cell r="A760">
            <v>2011</v>
          </cell>
          <cell r="B760" t="str">
            <v>JAN</v>
          </cell>
          <cell r="D760" t="str">
            <v>FC3_4125</v>
          </cell>
          <cell r="E760">
            <v>0</v>
          </cell>
        </row>
        <row r="761">
          <cell r="A761">
            <v>2011</v>
          </cell>
          <cell r="B761" t="str">
            <v>JAN</v>
          </cell>
          <cell r="D761" t="str">
            <v>FC1_4113</v>
          </cell>
          <cell r="E761">
            <v>108195.75</v>
          </cell>
        </row>
        <row r="762">
          <cell r="A762">
            <v>2011</v>
          </cell>
          <cell r="B762" t="str">
            <v>JAN</v>
          </cell>
          <cell r="D762" t="str">
            <v>FC3_4191</v>
          </cell>
          <cell r="E762">
            <v>0</v>
          </cell>
        </row>
        <row r="763">
          <cell r="A763">
            <v>2011</v>
          </cell>
          <cell r="B763" t="str">
            <v>JAN</v>
          </cell>
          <cell r="D763" t="str">
            <v>FC2_4123</v>
          </cell>
          <cell r="E763">
            <v>0.9877454</v>
          </cell>
        </row>
        <row r="764">
          <cell r="A764">
            <v>2011</v>
          </cell>
          <cell r="B764" t="str">
            <v>JAN</v>
          </cell>
          <cell r="D764" t="str">
            <v>FC2_4114</v>
          </cell>
          <cell r="E764">
            <v>0.9877454</v>
          </cell>
        </row>
        <row r="765">
          <cell r="A765">
            <v>2011</v>
          </cell>
          <cell r="B765" t="str">
            <v>JAN</v>
          </cell>
          <cell r="D765" t="str">
            <v>FC1_4115</v>
          </cell>
          <cell r="E765">
            <v>0</v>
          </cell>
        </row>
        <row r="766">
          <cell r="A766">
            <v>2011</v>
          </cell>
          <cell r="B766" t="str">
            <v>JAN</v>
          </cell>
          <cell r="D766" t="str">
            <v>440_4000</v>
          </cell>
          <cell r="E766">
            <v>292771720.19</v>
          </cell>
        </row>
        <row r="767">
          <cell r="A767">
            <v>2011</v>
          </cell>
          <cell r="B767" t="str">
            <v>JAN</v>
          </cell>
          <cell r="D767" t="str">
            <v>440_4940</v>
          </cell>
          <cell r="E767">
            <v>0</v>
          </cell>
        </row>
        <row r="768">
          <cell r="A768">
            <v>2011</v>
          </cell>
          <cell r="B768" t="str">
            <v>JAN</v>
          </cell>
          <cell r="D768" t="str">
            <v>440_4000</v>
          </cell>
          <cell r="E768">
            <v>0</v>
          </cell>
        </row>
        <row r="769">
          <cell r="A769">
            <v>2011</v>
          </cell>
          <cell r="B769" t="str">
            <v>JAN</v>
          </cell>
          <cell r="D769" t="str">
            <v>440_4000</v>
          </cell>
          <cell r="E769">
            <v>11989109.6</v>
          </cell>
        </row>
        <row r="770">
          <cell r="A770">
            <v>2011</v>
          </cell>
          <cell r="B770" t="str">
            <v>JAN</v>
          </cell>
          <cell r="D770" t="str">
            <v>440_4810</v>
          </cell>
          <cell r="E770">
            <v>1108958.29</v>
          </cell>
        </row>
        <row r="771">
          <cell r="A771">
            <v>2011</v>
          </cell>
          <cell r="B771" t="str">
            <v>JAN</v>
          </cell>
          <cell r="D771" t="str">
            <v>KWH_4840</v>
          </cell>
          <cell r="E771">
            <v>101294148</v>
          </cell>
        </row>
        <row r="772">
          <cell r="A772">
            <v>2011</v>
          </cell>
          <cell r="B772" t="str">
            <v>JAN</v>
          </cell>
          <cell r="D772" t="str">
            <v>440_4810</v>
          </cell>
          <cell r="E772">
            <v>0</v>
          </cell>
        </row>
        <row r="773">
          <cell r="A773">
            <v>2011</v>
          </cell>
          <cell r="B773" t="str">
            <v>JAN</v>
          </cell>
          <cell r="D773" t="str">
            <v>440_4000</v>
          </cell>
          <cell r="E773">
            <v>38493455.159999996</v>
          </cell>
        </row>
        <row r="774">
          <cell r="A774">
            <v>2011</v>
          </cell>
          <cell r="B774" t="str">
            <v>JAN</v>
          </cell>
          <cell r="D774" t="str">
            <v>440_4000</v>
          </cell>
          <cell r="E774">
            <v>3621.47</v>
          </cell>
        </row>
        <row r="775">
          <cell r="A775">
            <v>2011</v>
          </cell>
          <cell r="B775" t="str">
            <v>JAN</v>
          </cell>
          <cell r="D775" t="str">
            <v>440_4840</v>
          </cell>
          <cell r="E775">
            <v>0</v>
          </cell>
        </row>
        <row r="776">
          <cell r="A776">
            <v>2011</v>
          </cell>
          <cell r="B776" t="str">
            <v>JAN</v>
          </cell>
          <cell r="D776" t="str">
            <v>440_4940</v>
          </cell>
          <cell r="E776">
            <v>0</v>
          </cell>
        </row>
        <row r="777">
          <cell r="A777">
            <v>2011</v>
          </cell>
          <cell r="B777" t="str">
            <v>JAN</v>
          </cell>
          <cell r="D777" t="str">
            <v>440_4810</v>
          </cell>
          <cell r="E777">
            <v>-308313.03000000003</v>
          </cell>
        </row>
        <row r="778">
          <cell r="A778">
            <v>2011</v>
          </cell>
          <cell r="B778" t="str">
            <v>JAN</v>
          </cell>
          <cell r="D778" t="str">
            <v>KWH_4810</v>
          </cell>
          <cell r="E778">
            <v>68159637</v>
          </cell>
        </row>
        <row r="779">
          <cell r="A779">
            <v>2011</v>
          </cell>
          <cell r="B779" t="str">
            <v>JAN</v>
          </cell>
          <cell r="D779" t="str">
            <v>440_4810</v>
          </cell>
          <cell r="E779">
            <v>2204297.66</v>
          </cell>
        </row>
        <row r="780">
          <cell r="A780">
            <v>2011</v>
          </cell>
          <cell r="B780" t="str">
            <v>JAN</v>
          </cell>
          <cell r="D780" t="str">
            <v>440_4840</v>
          </cell>
          <cell r="E780">
            <v>2665427.6</v>
          </cell>
        </row>
        <row r="781">
          <cell r="A781">
            <v>2011</v>
          </cell>
          <cell r="B781" t="str">
            <v>JAN</v>
          </cell>
          <cell r="D781" t="str">
            <v>440_4940</v>
          </cell>
          <cell r="E781">
            <v>20033.099999999999</v>
          </cell>
        </row>
        <row r="782">
          <cell r="A782">
            <v>2011</v>
          </cell>
          <cell r="B782" t="str">
            <v>JAN</v>
          </cell>
          <cell r="D782" t="str">
            <v>440_4840</v>
          </cell>
          <cell r="E782">
            <v>0</v>
          </cell>
        </row>
        <row r="783">
          <cell r="A783">
            <v>2011</v>
          </cell>
          <cell r="B783" t="str">
            <v>JAN</v>
          </cell>
          <cell r="D783" t="str">
            <v>440_4940</v>
          </cell>
          <cell r="E783">
            <v>-2707.27</v>
          </cell>
        </row>
        <row r="784">
          <cell r="A784">
            <v>2011</v>
          </cell>
          <cell r="B784" t="str">
            <v>JAN</v>
          </cell>
          <cell r="D784" t="str">
            <v>CI7_4001</v>
          </cell>
          <cell r="E784">
            <v>0</v>
          </cell>
        </row>
        <row r="785">
          <cell r="A785">
            <v>2011</v>
          </cell>
          <cell r="B785" t="str">
            <v>JAN</v>
          </cell>
          <cell r="D785" t="str">
            <v>CI9_4001</v>
          </cell>
          <cell r="E785">
            <v>0</v>
          </cell>
        </row>
        <row r="786">
          <cell r="A786">
            <v>2011</v>
          </cell>
          <cell r="B786" t="str">
            <v>JAN</v>
          </cell>
          <cell r="D786" t="str">
            <v>CI1_4001</v>
          </cell>
          <cell r="E786">
            <v>0</v>
          </cell>
        </row>
        <row r="787">
          <cell r="A787">
            <v>2011</v>
          </cell>
          <cell r="B787" t="str">
            <v>JAN</v>
          </cell>
          <cell r="D787" t="str">
            <v>CI8_4001</v>
          </cell>
          <cell r="E787">
            <v>0</v>
          </cell>
        </row>
        <row r="788">
          <cell r="A788">
            <v>2011</v>
          </cell>
          <cell r="B788" t="str">
            <v>JAN</v>
          </cell>
          <cell r="D788" t="str">
            <v>CIA_4001</v>
          </cell>
          <cell r="E788">
            <v>0</v>
          </cell>
        </row>
        <row r="789">
          <cell r="A789">
            <v>2011</v>
          </cell>
          <cell r="B789" t="str">
            <v>JAN</v>
          </cell>
          <cell r="D789" t="str">
            <v>CIB_4001</v>
          </cell>
          <cell r="E789">
            <v>0</v>
          </cell>
        </row>
        <row r="790">
          <cell r="A790">
            <v>2011</v>
          </cell>
          <cell r="B790" t="str">
            <v>JAN</v>
          </cell>
          <cell r="D790" t="str">
            <v>CIC_4001</v>
          </cell>
          <cell r="E790">
            <v>0</v>
          </cell>
        </row>
        <row r="791">
          <cell r="A791">
            <v>2011</v>
          </cell>
          <cell r="B791" t="str">
            <v>JAN</v>
          </cell>
          <cell r="D791" t="str">
            <v>MAN_4001</v>
          </cell>
          <cell r="E791">
            <v>-8771414</v>
          </cell>
        </row>
        <row r="792">
          <cell r="A792">
            <v>2011</v>
          </cell>
          <cell r="B792" t="str">
            <v>JAN</v>
          </cell>
          <cell r="D792" t="str">
            <v>MAN_4002</v>
          </cell>
          <cell r="E792">
            <v>-207968846</v>
          </cell>
        </row>
        <row r="793">
          <cell r="A793">
            <v>2011</v>
          </cell>
          <cell r="B793" t="str">
            <v>JAN</v>
          </cell>
          <cell r="D793" t="str">
            <v>MAN_4003</v>
          </cell>
          <cell r="E793">
            <v>0</v>
          </cell>
        </row>
        <row r="794">
          <cell r="A794">
            <v>2011</v>
          </cell>
          <cell r="B794" t="str">
            <v>JAN</v>
          </cell>
          <cell r="D794" t="str">
            <v>MAN_4004</v>
          </cell>
          <cell r="E794">
            <v>0</v>
          </cell>
        </row>
        <row r="795">
          <cell r="A795">
            <v>2011</v>
          </cell>
          <cell r="B795" t="str">
            <v>JAN</v>
          </cell>
          <cell r="D795" t="str">
            <v>MAN_4005</v>
          </cell>
          <cell r="E795">
            <v>0</v>
          </cell>
        </row>
        <row r="796">
          <cell r="A796">
            <v>2011</v>
          </cell>
          <cell r="B796" t="str">
            <v>JAN</v>
          </cell>
          <cell r="D796" t="str">
            <v>MAN_4006</v>
          </cell>
          <cell r="E796">
            <v>0</v>
          </cell>
        </row>
        <row r="797">
          <cell r="A797">
            <v>2011</v>
          </cell>
          <cell r="B797" t="str">
            <v>JAN</v>
          </cell>
          <cell r="D797" t="str">
            <v>MAN_4007</v>
          </cell>
          <cell r="E797">
            <v>0</v>
          </cell>
        </row>
        <row r="798">
          <cell r="A798">
            <v>2011</v>
          </cell>
          <cell r="B798" t="str">
            <v>JAN</v>
          </cell>
          <cell r="D798" t="str">
            <v>MAN_4008</v>
          </cell>
          <cell r="E798">
            <v>0</v>
          </cell>
        </row>
        <row r="799">
          <cell r="A799">
            <v>2011</v>
          </cell>
          <cell r="B799" t="str">
            <v>JAN</v>
          </cell>
          <cell r="D799" t="str">
            <v>MAN_4009</v>
          </cell>
          <cell r="E799">
            <v>0</v>
          </cell>
        </row>
        <row r="800">
          <cell r="A800">
            <v>2011</v>
          </cell>
          <cell r="B800" t="str">
            <v>JAN</v>
          </cell>
          <cell r="D800" t="str">
            <v>MAN_400B</v>
          </cell>
          <cell r="E800">
            <v>-45498494</v>
          </cell>
        </row>
        <row r="801">
          <cell r="A801">
            <v>2011</v>
          </cell>
          <cell r="B801" t="str">
            <v>JAN</v>
          </cell>
          <cell r="D801" t="str">
            <v>MAN_400G</v>
          </cell>
          <cell r="E801">
            <v>-8115900</v>
          </cell>
        </row>
        <row r="802">
          <cell r="A802">
            <v>2011</v>
          </cell>
          <cell r="B802" t="str">
            <v>JAN</v>
          </cell>
          <cell r="D802" t="str">
            <v>MAN_400H</v>
          </cell>
          <cell r="E802">
            <v>0</v>
          </cell>
        </row>
        <row r="803">
          <cell r="A803">
            <v>2011</v>
          </cell>
          <cell r="B803" t="str">
            <v>JAN</v>
          </cell>
          <cell r="D803" t="str">
            <v>MAN_400R</v>
          </cell>
          <cell r="E803">
            <v>0</v>
          </cell>
        </row>
        <row r="804">
          <cell r="A804">
            <v>2011</v>
          </cell>
          <cell r="B804" t="str">
            <v>JAN</v>
          </cell>
          <cell r="D804" t="str">
            <v>MAN_400W</v>
          </cell>
          <cell r="E804">
            <v>0</v>
          </cell>
        </row>
        <row r="805">
          <cell r="A805">
            <v>2011</v>
          </cell>
          <cell r="B805" t="str">
            <v>JAN</v>
          </cell>
          <cell r="D805" t="str">
            <v>MAN_400X</v>
          </cell>
          <cell r="E805">
            <v>0</v>
          </cell>
        </row>
        <row r="806">
          <cell r="A806">
            <v>2011</v>
          </cell>
          <cell r="B806" t="str">
            <v>JAN</v>
          </cell>
          <cell r="D806" t="str">
            <v>MAN_4019</v>
          </cell>
          <cell r="E806">
            <v>0</v>
          </cell>
        </row>
        <row r="807">
          <cell r="A807">
            <v>2011</v>
          </cell>
          <cell r="B807" t="str">
            <v>JAN</v>
          </cell>
          <cell r="D807" t="str">
            <v>MAN_4100</v>
          </cell>
          <cell r="E807">
            <v>0</v>
          </cell>
        </row>
        <row r="808">
          <cell r="A808">
            <v>2011</v>
          </cell>
          <cell r="B808" t="str">
            <v>JAN</v>
          </cell>
          <cell r="D808" t="str">
            <v>MAN_4150</v>
          </cell>
          <cell r="E808">
            <v>8.3000000000000001E-4</v>
          </cell>
        </row>
        <row r="809">
          <cell r="A809">
            <v>2011</v>
          </cell>
          <cell r="B809" t="str">
            <v>JAN</v>
          </cell>
          <cell r="D809" t="str">
            <v>XAN_4100</v>
          </cell>
          <cell r="E809">
            <v>2.5000000000000001E-3</v>
          </cell>
        </row>
        <row r="810">
          <cell r="A810">
            <v>2011</v>
          </cell>
          <cell r="B810" t="str">
            <v>JAN</v>
          </cell>
          <cell r="D810" t="str">
            <v>XAN_4200</v>
          </cell>
          <cell r="E810">
            <v>7.2000000000000005E-4</v>
          </cell>
        </row>
        <row r="811">
          <cell r="A811">
            <v>2011</v>
          </cell>
          <cell r="B811" t="str">
            <v>JAN</v>
          </cell>
          <cell r="D811" t="str">
            <v>XAN_4300</v>
          </cell>
          <cell r="E811">
            <v>1.9473000000000001E-2</v>
          </cell>
        </row>
        <row r="812">
          <cell r="A812">
            <v>2011</v>
          </cell>
          <cell r="B812" t="str">
            <v>JAN</v>
          </cell>
          <cell r="D812" t="str">
            <v>XAN_4400</v>
          </cell>
          <cell r="E812">
            <v>4.7018999999999998E-2</v>
          </cell>
        </row>
        <row r="813">
          <cell r="A813">
            <v>2011</v>
          </cell>
          <cell r="B813" t="str">
            <v>JAN</v>
          </cell>
          <cell r="D813" t="str">
            <v>XAN_4500</v>
          </cell>
          <cell r="E813">
            <v>0.35</v>
          </cell>
        </row>
        <row r="814">
          <cell r="A814">
            <v>2011</v>
          </cell>
          <cell r="B814" t="str">
            <v>JAN</v>
          </cell>
          <cell r="D814" t="str">
            <v>XAN_4600</v>
          </cell>
          <cell r="E814">
            <v>5.5E-2</v>
          </cell>
        </row>
        <row r="815">
          <cell r="A815">
            <v>2011</v>
          </cell>
          <cell r="B815" t="str">
            <v>JAN</v>
          </cell>
          <cell r="D815" t="str">
            <v>XAN_4700</v>
          </cell>
          <cell r="E815">
            <v>2.5000000000000001E-3</v>
          </cell>
        </row>
        <row r="816">
          <cell r="A816">
            <v>2011</v>
          </cell>
          <cell r="B816" t="str">
            <v>JAN</v>
          </cell>
          <cell r="D816" t="str">
            <v>AM4_4111</v>
          </cell>
          <cell r="E816">
            <v>-37</v>
          </cell>
        </row>
        <row r="817">
          <cell r="A817">
            <v>2011</v>
          </cell>
          <cell r="B817" t="str">
            <v>JAN</v>
          </cell>
          <cell r="D817" t="str">
            <v>AM1_4111</v>
          </cell>
          <cell r="E817">
            <v>0</v>
          </cell>
        </row>
        <row r="818">
          <cell r="A818">
            <v>2011</v>
          </cell>
          <cell r="B818" t="str">
            <v>JAN</v>
          </cell>
          <cell r="D818" t="str">
            <v>CIN_4001</v>
          </cell>
          <cell r="E818">
            <v>0</v>
          </cell>
        </row>
        <row r="819">
          <cell r="A819">
            <v>2011</v>
          </cell>
          <cell r="B819" t="str">
            <v>JAN</v>
          </cell>
          <cell r="D819" t="str">
            <v>CIQ_4001</v>
          </cell>
          <cell r="E819">
            <v>33421373.059999999</v>
          </cell>
        </row>
        <row r="820">
          <cell r="A820">
            <v>2011</v>
          </cell>
          <cell r="B820" t="str">
            <v>JAN</v>
          </cell>
          <cell r="D820" t="str">
            <v>CIP_4001</v>
          </cell>
          <cell r="E820">
            <v>33421373.059999999</v>
          </cell>
        </row>
        <row r="821">
          <cell r="A821">
            <v>2011</v>
          </cell>
          <cell r="B821" t="str">
            <v>JAN</v>
          </cell>
          <cell r="D821" t="str">
            <v>GLB_4BEG</v>
          </cell>
          <cell r="E821">
            <v>-262238752.64861399</v>
          </cell>
        </row>
        <row r="822">
          <cell r="A822">
            <v>2011</v>
          </cell>
          <cell r="B822" t="str">
            <v>JAN</v>
          </cell>
          <cell r="D822" t="str">
            <v>O/U_4YTD</v>
          </cell>
          <cell r="E822">
            <v>0</v>
          </cell>
        </row>
        <row r="823">
          <cell r="A823">
            <v>2011</v>
          </cell>
          <cell r="B823" t="str">
            <v>JAN</v>
          </cell>
          <cell r="D823" t="str">
            <v>TRU_4YTD</v>
          </cell>
          <cell r="E823">
            <v>0</v>
          </cell>
        </row>
        <row r="824">
          <cell r="A824">
            <v>2011</v>
          </cell>
          <cell r="B824" t="str">
            <v>JAN</v>
          </cell>
          <cell r="D824" t="str">
            <v>1MC_4YTD</v>
          </cell>
          <cell r="E824">
            <v>0</v>
          </cell>
        </row>
        <row r="825">
          <cell r="A825">
            <v>2011</v>
          </cell>
          <cell r="B825" t="str">
            <v>JAN</v>
          </cell>
          <cell r="D825" t="str">
            <v>2MC_4YTD</v>
          </cell>
          <cell r="E825">
            <v>0</v>
          </cell>
        </row>
        <row r="826">
          <cell r="A826">
            <v>2011</v>
          </cell>
          <cell r="B826" t="str">
            <v>JAN</v>
          </cell>
          <cell r="D826" t="str">
            <v>3MC_4YTD</v>
          </cell>
          <cell r="E826">
            <v>0</v>
          </cell>
        </row>
        <row r="827">
          <cell r="A827">
            <v>2011</v>
          </cell>
          <cell r="B827" t="str">
            <v>JAN</v>
          </cell>
          <cell r="D827" t="str">
            <v>INT_4YTD</v>
          </cell>
          <cell r="E827">
            <v>0</v>
          </cell>
        </row>
        <row r="828">
          <cell r="A828">
            <v>2011</v>
          </cell>
          <cell r="B828" t="str">
            <v>JAN</v>
          </cell>
          <cell r="D828" t="str">
            <v>RRT_9102</v>
          </cell>
          <cell r="E828">
            <v>792528.15452396194</v>
          </cell>
        </row>
        <row r="829">
          <cell r="A829">
            <v>2011</v>
          </cell>
          <cell r="B829" t="str">
            <v>JAN</v>
          </cell>
          <cell r="D829" t="str">
            <v>RRD_9002</v>
          </cell>
          <cell r="E829">
            <v>0</v>
          </cell>
        </row>
        <row r="830">
          <cell r="A830">
            <v>2011</v>
          </cell>
          <cell r="B830" t="str">
            <v>JAN</v>
          </cell>
          <cell r="D830" t="str">
            <v>RRT_9103</v>
          </cell>
          <cell r="E830">
            <v>377506.37072514102</v>
          </cell>
        </row>
        <row r="831">
          <cell r="A831">
            <v>2011</v>
          </cell>
          <cell r="B831" t="str">
            <v>JAN</v>
          </cell>
          <cell r="D831" t="str">
            <v>RRT_9003</v>
          </cell>
          <cell r="E831">
            <v>579852.66783492896</v>
          </cell>
        </row>
        <row r="832">
          <cell r="A832">
            <v>2011</v>
          </cell>
          <cell r="B832" t="str">
            <v>JAN</v>
          </cell>
          <cell r="D832" t="str">
            <v>RRD_9103</v>
          </cell>
          <cell r="E832">
            <v>0</v>
          </cell>
        </row>
        <row r="833">
          <cell r="A833">
            <v>2011</v>
          </cell>
          <cell r="B833" t="str">
            <v>JAN</v>
          </cell>
          <cell r="D833" t="str">
            <v>RRD_9003</v>
          </cell>
          <cell r="E833">
            <v>0</v>
          </cell>
        </row>
        <row r="834">
          <cell r="A834">
            <v>2011</v>
          </cell>
          <cell r="B834" t="str">
            <v>JAN</v>
          </cell>
          <cell r="D834" t="str">
            <v>RRD_9102</v>
          </cell>
          <cell r="E834">
            <v>0</v>
          </cell>
        </row>
        <row r="835">
          <cell r="A835">
            <v>2011</v>
          </cell>
          <cell r="B835" t="str">
            <v>JAN</v>
          </cell>
          <cell r="D835" t="str">
            <v>RRT_9002</v>
          </cell>
          <cell r="E835">
            <v>1850296.6152002099</v>
          </cell>
        </row>
        <row r="836">
          <cell r="A836">
            <v>2011</v>
          </cell>
          <cell r="B836" t="str">
            <v>JAN</v>
          </cell>
          <cell r="D836" t="str">
            <v>JUR_4FA1</v>
          </cell>
          <cell r="E836">
            <v>0.9877454</v>
          </cell>
        </row>
        <row r="837">
          <cell r="A837">
            <v>2011</v>
          </cell>
          <cell r="B837" t="str">
            <v>JAN</v>
          </cell>
          <cell r="D837" t="str">
            <v>TRU_4TOT</v>
          </cell>
          <cell r="E837">
            <v>-216740260</v>
          </cell>
        </row>
        <row r="838">
          <cell r="A838">
            <v>2010</v>
          </cell>
          <cell r="B838" t="str">
            <v>DEC</v>
          </cell>
          <cell r="D838" t="str">
            <v>FC3_4122</v>
          </cell>
          <cell r="E838">
            <v>305259282.21522301</v>
          </cell>
        </row>
        <row r="839">
          <cell r="A839">
            <v>2010</v>
          </cell>
          <cell r="B839" t="str">
            <v>DEC</v>
          </cell>
          <cell r="D839" t="str">
            <v>FC3_4123</v>
          </cell>
          <cell r="E839">
            <v>19633203.0529298</v>
          </cell>
        </row>
        <row r="840">
          <cell r="A840">
            <v>2010</v>
          </cell>
          <cell r="B840" t="str">
            <v>DEC</v>
          </cell>
          <cell r="D840" t="str">
            <v>FC1_4125</v>
          </cell>
          <cell r="E840">
            <v>0</v>
          </cell>
        </row>
        <row r="841">
          <cell r="A841">
            <v>2010</v>
          </cell>
          <cell r="B841" t="str">
            <v>DEC</v>
          </cell>
          <cell r="D841" t="str">
            <v>FC2_4120</v>
          </cell>
          <cell r="E841">
            <v>0.98950760000000004</v>
          </cell>
        </row>
        <row r="842">
          <cell r="A842">
            <v>2010</v>
          </cell>
          <cell r="B842" t="str">
            <v>DEC</v>
          </cell>
          <cell r="D842" t="str">
            <v>FC3_4113</v>
          </cell>
          <cell r="E842">
            <v>148545.06891844401</v>
          </cell>
        </row>
        <row r="843">
          <cell r="A843">
            <v>2010</v>
          </cell>
          <cell r="B843" t="str">
            <v>DEC</v>
          </cell>
          <cell r="D843" t="str">
            <v>FC1_4128</v>
          </cell>
          <cell r="E843">
            <v>0</v>
          </cell>
        </row>
        <row r="844">
          <cell r="A844">
            <v>2010</v>
          </cell>
          <cell r="B844" t="str">
            <v>DEC</v>
          </cell>
          <cell r="D844" t="str">
            <v>FC3_4127</v>
          </cell>
          <cell r="E844">
            <v>12460976.5386893</v>
          </cell>
        </row>
        <row r="845">
          <cell r="A845">
            <v>2010</v>
          </cell>
          <cell r="B845" t="str">
            <v>DEC</v>
          </cell>
          <cell r="D845" t="str">
            <v>FC2_4124</v>
          </cell>
          <cell r="E845">
            <v>0.98950760000000004</v>
          </cell>
        </row>
        <row r="846">
          <cell r="A846">
            <v>2010</v>
          </cell>
          <cell r="B846" t="str">
            <v>DEC</v>
          </cell>
          <cell r="D846" t="str">
            <v>FC3_4112</v>
          </cell>
          <cell r="E846">
            <v>0</v>
          </cell>
        </row>
        <row r="847">
          <cell r="A847">
            <v>2010</v>
          </cell>
          <cell r="B847" t="str">
            <v>DEC</v>
          </cell>
          <cell r="D847" t="str">
            <v>FC1_4115</v>
          </cell>
          <cell r="E847">
            <v>0</v>
          </cell>
        </row>
        <row r="848">
          <cell r="A848">
            <v>2010</v>
          </cell>
          <cell r="B848" t="str">
            <v>DEC</v>
          </cell>
          <cell r="D848" t="str">
            <v>FC2_4116</v>
          </cell>
          <cell r="E848">
            <v>0.98950760000000004</v>
          </cell>
        </row>
        <row r="849">
          <cell r="A849">
            <v>2010</v>
          </cell>
          <cell r="B849" t="str">
            <v>DEC</v>
          </cell>
          <cell r="D849" t="str">
            <v>FC1_4191</v>
          </cell>
          <cell r="E849">
            <v>-13888149</v>
          </cell>
        </row>
        <row r="850">
          <cell r="A850">
            <v>2010</v>
          </cell>
          <cell r="B850" t="str">
            <v>DEC</v>
          </cell>
          <cell r="D850" t="str">
            <v>FC2_4125</v>
          </cell>
          <cell r="E850">
            <v>0.98950760000000004</v>
          </cell>
        </row>
        <row r="851">
          <cell r="A851">
            <v>2010</v>
          </cell>
          <cell r="B851" t="str">
            <v>DEC</v>
          </cell>
          <cell r="D851" t="str">
            <v>FC3_4124</v>
          </cell>
          <cell r="E851">
            <v>506556.09252854402</v>
          </cell>
        </row>
        <row r="852">
          <cell r="A852">
            <v>2010</v>
          </cell>
          <cell r="B852" t="str">
            <v>DEC</v>
          </cell>
          <cell r="D852" t="str">
            <v>FC2_4128</v>
          </cell>
          <cell r="E852">
            <v>0.98950760000000004</v>
          </cell>
        </row>
        <row r="853">
          <cell r="A853">
            <v>2010</v>
          </cell>
          <cell r="B853" t="str">
            <v>DEC</v>
          </cell>
          <cell r="D853" t="str">
            <v>FC3_4114</v>
          </cell>
          <cell r="E853">
            <v>1887844.2159182499</v>
          </cell>
        </row>
        <row r="854">
          <cell r="A854">
            <v>2010</v>
          </cell>
          <cell r="B854" t="str">
            <v>DEC</v>
          </cell>
          <cell r="D854" t="str">
            <v>FC1_4121</v>
          </cell>
          <cell r="E854">
            <v>14072273.6</v>
          </cell>
        </row>
        <row r="855">
          <cell r="A855">
            <v>2010</v>
          </cell>
          <cell r="B855" t="str">
            <v>DEC</v>
          </cell>
          <cell r="D855" t="str">
            <v>FC3_4128</v>
          </cell>
          <cell r="E855">
            <v>0</v>
          </cell>
        </row>
        <row r="856">
          <cell r="A856">
            <v>2010</v>
          </cell>
          <cell r="B856" t="str">
            <v>DEC</v>
          </cell>
          <cell r="D856" t="str">
            <v>FC1_4114</v>
          </cell>
          <cell r="E856">
            <v>1907862.27</v>
          </cell>
        </row>
        <row r="857">
          <cell r="A857">
            <v>2010</v>
          </cell>
          <cell r="B857" t="str">
            <v>DEC</v>
          </cell>
          <cell r="D857" t="str">
            <v>FC3_4121</v>
          </cell>
          <cell r="E857">
            <v>13924621.6764793</v>
          </cell>
        </row>
        <row r="858">
          <cell r="A858">
            <v>2010</v>
          </cell>
          <cell r="B858" t="str">
            <v>DEC</v>
          </cell>
          <cell r="D858" t="str">
            <v>FC1_4116</v>
          </cell>
          <cell r="E858">
            <v>7282.5</v>
          </cell>
        </row>
        <row r="859">
          <cell r="A859">
            <v>2010</v>
          </cell>
          <cell r="B859" t="str">
            <v>DEC</v>
          </cell>
          <cell r="D859" t="str">
            <v>EXP_4TOT</v>
          </cell>
          <cell r="E859">
            <v>333868032.19283003</v>
          </cell>
        </row>
        <row r="860">
          <cell r="A860">
            <v>2010</v>
          </cell>
          <cell r="B860" t="str">
            <v>DEC</v>
          </cell>
          <cell r="D860" t="str">
            <v>LIN_4LOS</v>
          </cell>
          <cell r="E860">
            <v>133493.815350991</v>
          </cell>
        </row>
        <row r="861">
          <cell r="A861">
            <v>2010</v>
          </cell>
          <cell r="B861" t="str">
            <v>DEC</v>
          </cell>
          <cell r="D861" t="str">
            <v>REV_4TOT</v>
          </cell>
          <cell r="E861">
            <v>327941716.37006903</v>
          </cell>
        </row>
        <row r="862">
          <cell r="A862">
            <v>2010</v>
          </cell>
          <cell r="B862" t="str">
            <v>DEC</v>
          </cell>
          <cell r="D862" t="str">
            <v>O/U_4MON</v>
          </cell>
          <cell r="E862">
            <v>-5926315.8227612097</v>
          </cell>
        </row>
        <row r="863">
          <cell r="A863">
            <v>2010</v>
          </cell>
          <cell r="B863" t="str">
            <v>DEC</v>
          </cell>
          <cell r="D863" t="str">
            <v>GLE_4MON</v>
          </cell>
          <cell r="E863">
            <v>-5980311.6818075404</v>
          </cell>
        </row>
        <row r="864">
          <cell r="A864">
            <v>2010</v>
          </cell>
          <cell r="B864" t="str">
            <v>DEC</v>
          </cell>
          <cell r="D864" t="str">
            <v>RES_4PMO</v>
          </cell>
          <cell r="E864">
            <v>0</v>
          </cell>
        </row>
        <row r="865">
          <cell r="A865">
            <v>2010</v>
          </cell>
          <cell r="B865" t="str">
            <v>DEC</v>
          </cell>
          <cell r="D865" t="str">
            <v>INT_4AMT</v>
          </cell>
          <cell r="E865">
            <v>-53995.859046326499</v>
          </cell>
        </row>
        <row r="866">
          <cell r="A866">
            <v>2010</v>
          </cell>
          <cell r="B866" t="str">
            <v>DEC</v>
          </cell>
          <cell r="D866" t="str">
            <v>TRU_4BEG</v>
          </cell>
          <cell r="E866">
            <v>-256258440.96680701</v>
          </cell>
        </row>
        <row r="867">
          <cell r="A867">
            <v>2010</v>
          </cell>
          <cell r="B867" t="str">
            <v>DEC</v>
          </cell>
          <cell r="D867" t="str">
            <v>GLB_4END</v>
          </cell>
          <cell r="E867">
            <v>-262238752.64861399</v>
          </cell>
        </row>
        <row r="868">
          <cell r="A868">
            <v>2010</v>
          </cell>
          <cell r="B868" t="str">
            <v>DEC</v>
          </cell>
          <cell r="D868" t="str">
            <v>INT_4MON</v>
          </cell>
          <cell r="E868">
            <v>2.0829999999999999E-4</v>
          </cell>
        </row>
        <row r="869">
          <cell r="A869">
            <v>2010</v>
          </cell>
          <cell r="B869" t="str">
            <v>DEC</v>
          </cell>
          <cell r="D869" t="str">
            <v>AVG_4AMT</v>
          </cell>
          <cell r="E869">
            <v>-259221598.878187</v>
          </cell>
        </row>
        <row r="870">
          <cell r="A870">
            <v>2010</v>
          </cell>
          <cell r="B870" t="str">
            <v>DEC</v>
          </cell>
          <cell r="D870" t="str">
            <v>INT_4YER</v>
          </cell>
          <cell r="E870">
            <v>2.5000000000000001E-3</v>
          </cell>
        </row>
        <row r="871">
          <cell r="A871">
            <v>2010</v>
          </cell>
          <cell r="B871" t="str">
            <v>DEC</v>
          </cell>
          <cell r="D871" t="str">
            <v>ADJ_4PRI</v>
          </cell>
          <cell r="E871">
            <v>0</v>
          </cell>
        </row>
        <row r="872">
          <cell r="A872">
            <v>2010</v>
          </cell>
          <cell r="B872" t="str">
            <v>DEC</v>
          </cell>
          <cell r="D872" t="str">
            <v>RES_4PRI</v>
          </cell>
          <cell r="E872">
            <v>0</v>
          </cell>
        </row>
        <row r="873">
          <cell r="A873">
            <v>2010</v>
          </cell>
          <cell r="B873" t="str">
            <v>DEC</v>
          </cell>
          <cell r="D873" t="str">
            <v>TRU_4END</v>
          </cell>
          <cell r="E873">
            <v>-262184756.78956801</v>
          </cell>
        </row>
        <row r="874">
          <cell r="A874">
            <v>2010</v>
          </cell>
          <cell r="B874" t="str">
            <v>DEC</v>
          </cell>
          <cell r="D874" t="str">
            <v>SHT_4REM</v>
          </cell>
          <cell r="E874">
            <v>0</v>
          </cell>
        </row>
        <row r="875">
          <cell r="A875">
            <v>2010</v>
          </cell>
          <cell r="B875" t="str">
            <v>DEC</v>
          </cell>
          <cell r="D875" t="str">
            <v>LNG_4MON</v>
          </cell>
          <cell r="E875">
            <v>0</v>
          </cell>
        </row>
        <row r="876">
          <cell r="A876">
            <v>2010</v>
          </cell>
          <cell r="B876" t="str">
            <v>DEC</v>
          </cell>
          <cell r="D876" t="str">
            <v>3MC_4MON</v>
          </cell>
          <cell r="E876">
            <v>0</v>
          </cell>
        </row>
        <row r="877">
          <cell r="A877">
            <v>2010</v>
          </cell>
          <cell r="B877" t="str">
            <v>DEC</v>
          </cell>
          <cell r="D877" t="str">
            <v>SHT_4DEF</v>
          </cell>
          <cell r="E877">
            <v>8771414</v>
          </cell>
        </row>
        <row r="878">
          <cell r="A878">
            <v>2011</v>
          </cell>
          <cell r="B878" t="str">
            <v>JAN</v>
          </cell>
          <cell r="D878" t="str">
            <v>456_2250</v>
          </cell>
          <cell r="E878">
            <v>-50756.85</v>
          </cell>
        </row>
        <row r="879">
          <cell r="A879">
            <v>2011</v>
          </cell>
          <cell r="B879" t="str">
            <v>JAN</v>
          </cell>
          <cell r="D879" t="str">
            <v>501_1110</v>
          </cell>
          <cell r="E879">
            <v>-287932.23</v>
          </cell>
        </row>
        <row r="880">
          <cell r="A880">
            <v>2011</v>
          </cell>
          <cell r="B880" t="str">
            <v>JAN</v>
          </cell>
          <cell r="D880" t="str">
            <v>518_1540</v>
          </cell>
          <cell r="E880">
            <v>506601.94</v>
          </cell>
        </row>
        <row r="881">
          <cell r="A881">
            <v>2011</v>
          </cell>
          <cell r="B881" t="str">
            <v>JAN</v>
          </cell>
          <cell r="D881" t="str">
            <v>547_1100</v>
          </cell>
          <cell r="E881">
            <v>1151636.4099999999</v>
          </cell>
        </row>
        <row r="882">
          <cell r="A882">
            <v>2011</v>
          </cell>
          <cell r="B882" t="str">
            <v>JAN</v>
          </cell>
          <cell r="D882" t="str">
            <v>547_1300</v>
          </cell>
          <cell r="E882">
            <v>-60764.09</v>
          </cell>
        </row>
        <row r="883">
          <cell r="A883">
            <v>2011</v>
          </cell>
          <cell r="B883" t="str">
            <v>JAN</v>
          </cell>
          <cell r="D883" t="str">
            <v>555_1420</v>
          </cell>
          <cell r="E883">
            <v>9046353.0600000005</v>
          </cell>
        </row>
        <row r="884">
          <cell r="A884">
            <v>2011</v>
          </cell>
          <cell r="B884" t="str">
            <v>JAN</v>
          </cell>
          <cell r="D884" t="str">
            <v>501_1300</v>
          </cell>
          <cell r="E884">
            <v>13973.4</v>
          </cell>
        </row>
        <row r="885">
          <cell r="A885">
            <v>2011</v>
          </cell>
          <cell r="B885" t="str">
            <v>JAN</v>
          </cell>
          <cell r="D885" t="str">
            <v>518_1510</v>
          </cell>
          <cell r="E885">
            <v>598515.39</v>
          </cell>
        </row>
        <row r="886">
          <cell r="A886">
            <v>2011</v>
          </cell>
          <cell r="B886" t="str">
            <v>JAN</v>
          </cell>
          <cell r="D886" t="str">
            <v>547_1200</v>
          </cell>
          <cell r="E886">
            <v>222780193.22</v>
          </cell>
        </row>
        <row r="887">
          <cell r="A887">
            <v>2011</v>
          </cell>
          <cell r="B887" t="str">
            <v>JAN</v>
          </cell>
          <cell r="D887" t="str">
            <v>555_1100</v>
          </cell>
          <cell r="E887">
            <v>94500</v>
          </cell>
        </row>
        <row r="888">
          <cell r="A888">
            <v>2011</v>
          </cell>
          <cell r="B888" t="str">
            <v>JAN</v>
          </cell>
          <cell r="D888" t="str">
            <v>555_1410</v>
          </cell>
          <cell r="E888">
            <v>187101.16</v>
          </cell>
        </row>
        <row r="889">
          <cell r="A889">
            <v>2011</v>
          </cell>
          <cell r="B889" t="str">
            <v>JAN</v>
          </cell>
          <cell r="D889" t="str">
            <v>555_1430</v>
          </cell>
          <cell r="E889">
            <v>6939029.04</v>
          </cell>
        </row>
        <row r="890">
          <cell r="A890">
            <v>2011</v>
          </cell>
          <cell r="B890" t="str">
            <v>JAN</v>
          </cell>
          <cell r="D890" t="str">
            <v>518_1530</v>
          </cell>
          <cell r="E890">
            <v>503896.06</v>
          </cell>
        </row>
        <row r="891">
          <cell r="A891">
            <v>2011</v>
          </cell>
          <cell r="B891" t="str">
            <v>JAN</v>
          </cell>
          <cell r="D891" t="str">
            <v>555_1200</v>
          </cell>
          <cell r="E891">
            <v>34150.89</v>
          </cell>
        </row>
        <row r="892">
          <cell r="A892">
            <v>2011</v>
          </cell>
          <cell r="B892" t="str">
            <v>JAN</v>
          </cell>
          <cell r="D892" t="str">
            <v>447_1100</v>
          </cell>
          <cell r="E892">
            <v>-4009767.67</v>
          </cell>
        </row>
        <row r="893">
          <cell r="A893">
            <v>2011</v>
          </cell>
          <cell r="B893" t="str">
            <v>JAN</v>
          </cell>
          <cell r="D893" t="str">
            <v>555_1600</v>
          </cell>
          <cell r="E893">
            <v>12419460.58</v>
          </cell>
        </row>
        <row r="894">
          <cell r="A894">
            <v>2011</v>
          </cell>
          <cell r="B894" t="str">
            <v>JAN</v>
          </cell>
          <cell r="D894" t="str">
            <v>565_1400</v>
          </cell>
          <cell r="E894">
            <v>567804.67000000004</v>
          </cell>
        </row>
        <row r="895">
          <cell r="A895">
            <v>2011</v>
          </cell>
          <cell r="B895" t="str">
            <v>JAN</v>
          </cell>
          <cell r="D895" t="str">
            <v>447_1160</v>
          </cell>
          <cell r="E895">
            <v>-1326148.42</v>
          </cell>
        </row>
        <row r="896">
          <cell r="A896">
            <v>2011</v>
          </cell>
          <cell r="B896" t="str">
            <v>JAN</v>
          </cell>
          <cell r="D896" t="str">
            <v>501_1400</v>
          </cell>
          <cell r="E896">
            <v>13647232.59</v>
          </cell>
        </row>
        <row r="897">
          <cell r="A897">
            <v>2011</v>
          </cell>
          <cell r="B897" t="str">
            <v>JAN</v>
          </cell>
          <cell r="D897" t="str">
            <v>501_1600</v>
          </cell>
          <cell r="E897">
            <v>58902.47</v>
          </cell>
        </row>
        <row r="898">
          <cell r="A898">
            <v>2011</v>
          </cell>
          <cell r="B898" t="str">
            <v>JAN</v>
          </cell>
          <cell r="D898" t="str">
            <v>456_2300</v>
          </cell>
          <cell r="E898">
            <v>-68520.33</v>
          </cell>
        </row>
        <row r="899">
          <cell r="A899">
            <v>2011</v>
          </cell>
          <cell r="B899" t="str">
            <v>JAN</v>
          </cell>
          <cell r="D899" t="str">
            <v>456_2310</v>
          </cell>
          <cell r="E899">
            <v>4291.43</v>
          </cell>
        </row>
        <row r="900">
          <cell r="A900">
            <v>2011</v>
          </cell>
          <cell r="B900" t="str">
            <v>JAN</v>
          </cell>
          <cell r="D900" t="str">
            <v>501_1200</v>
          </cell>
          <cell r="E900">
            <v>3859562.78</v>
          </cell>
        </row>
        <row r="901">
          <cell r="A901">
            <v>2011</v>
          </cell>
          <cell r="B901" t="str">
            <v>JAN</v>
          </cell>
          <cell r="D901" t="str">
            <v>518_0000</v>
          </cell>
          <cell r="E901">
            <v>11949613.4</v>
          </cell>
        </row>
        <row r="902">
          <cell r="A902">
            <v>2011</v>
          </cell>
          <cell r="B902" t="str">
            <v>JAN</v>
          </cell>
          <cell r="D902" t="str">
            <v>518_1520</v>
          </cell>
          <cell r="E902">
            <v>68266.64</v>
          </cell>
        </row>
        <row r="903">
          <cell r="A903">
            <v>2011</v>
          </cell>
          <cell r="B903" t="str">
            <v>JAN</v>
          </cell>
          <cell r="D903" t="str">
            <v>501_1100</v>
          </cell>
          <cell r="E903">
            <v>7369228</v>
          </cell>
        </row>
        <row r="904">
          <cell r="A904">
            <v>2011</v>
          </cell>
          <cell r="B904" t="str">
            <v>JAN</v>
          </cell>
          <cell r="D904" t="str">
            <v>501_1440</v>
          </cell>
          <cell r="E904">
            <v>108195.75</v>
          </cell>
        </row>
        <row r="905">
          <cell r="A905">
            <v>2011</v>
          </cell>
          <cell r="B905" t="str">
            <v>JAN</v>
          </cell>
          <cell r="D905" t="str">
            <v>440_4840</v>
          </cell>
          <cell r="E905">
            <v>1298231.67</v>
          </cell>
        </row>
        <row r="906">
          <cell r="A906">
            <v>2011</v>
          </cell>
          <cell r="B906" t="str">
            <v>JAN</v>
          </cell>
          <cell r="D906" t="str">
            <v>440_4940</v>
          </cell>
          <cell r="E906">
            <v>7387.41</v>
          </cell>
        </row>
        <row r="907">
          <cell r="A907">
            <v>2011</v>
          </cell>
          <cell r="B907" t="str">
            <v>JAN</v>
          </cell>
          <cell r="D907" t="str">
            <v>440_4810</v>
          </cell>
          <cell r="E907">
            <v>0</v>
          </cell>
        </row>
        <row r="908">
          <cell r="A908">
            <v>2011</v>
          </cell>
          <cell r="B908" t="str">
            <v>JAN</v>
          </cell>
          <cell r="D908" t="str">
            <v>440_4840</v>
          </cell>
          <cell r="E908">
            <v>-457719.38</v>
          </cell>
        </row>
        <row r="909">
          <cell r="A909">
            <v>2011</v>
          </cell>
          <cell r="B909" t="str">
            <v>JAN</v>
          </cell>
          <cell r="D909" t="str">
            <v>KWH_4000</v>
          </cell>
          <cell r="E909">
            <v>8220267594</v>
          </cell>
        </row>
        <row r="910">
          <cell r="A910">
            <v>2011</v>
          </cell>
          <cell r="B910" t="str">
            <v>JAN</v>
          </cell>
          <cell r="D910" t="str">
            <v>KWH_4940</v>
          </cell>
          <cell r="E910">
            <v>692068</v>
          </cell>
        </row>
        <row r="911">
          <cell r="A911">
            <v>2010</v>
          </cell>
          <cell r="B911" t="str">
            <v>DEC</v>
          </cell>
          <cell r="D911" t="str">
            <v>RRT_9002</v>
          </cell>
          <cell r="E911">
            <v>1531314.5106168201</v>
          </cell>
        </row>
        <row r="912">
          <cell r="A912">
            <v>2010</v>
          </cell>
          <cell r="B912" t="str">
            <v>DEC</v>
          </cell>
          <cell r="D912" t="str">
            <v>JUR_4FA1</v>
          </cell>
          <cell r="E912">
            <v>0.98950760000000004</v>
          </cell>
        </row>
        <row r="913">
          <cell r="A913">
            <v>2010</v>
          </cell>
          <cell r="B913" t="str">
            <v>DEC</v>
          </cell>
          <cell r="D913" t="str">
            <v>TRU_4TOT</v>
          </cell>
          <cell r="E913">
            <v>0</v>
          </cell>
        </row>
        <row r="914">
          <cell r="A914">
            <v>2010</v>
          </cell>
          <cell r="B914" t="str">
            <v>DEC</v>
          </cell>
          <cell r="D914" t="str">
            <v>2MC_4MON</v>
          </cell>
          <cell r="E914">
            <v>0</v>
          </cell>
        </row>
        <row r="915">
          <cell r="A915">
            <v>2010</v>
          </cell>
          <cell r="B915" t="str">
            <v>DEC</v>
          </cell>
          <cell r="D915" t="str">
            <v>2MC_4TOT</v>
          </cell>
          <cell r="E915">
            <v>0</v>
          </cell>
        </row>
        <row r="916">
          <cell r="A916">
            <v>2010</v>
          </cell>
          <cell r="B916" t="str">
            <v>DEC</v>
          </cell>
          <cell r="D916" t="str">
            <v>TRU_4MON</v>
          </cell>
          <cell r="E916">
            <v>0</v>
          </cell>
        </row>
        <row r="917">
          <cell r="A917">
            <v>2010</v>
          </cell>
          <cell r="B917" t="str">
            <v>DEC</v>
          </cell>
          <cell r="D917" t="str">
            <v>1MC_4TOT</v>
          </cell>
          <cell r="E917">
            <v>0</v>
          </cell>
        </row>
        <row r="918">
          <cell r="A918">
            <v>2010</v>
          </cell>
          <cell r="B918" t="str">
            <v>DEC</v>
          </cell>
          <cell r="D918" t="str">
            <v>1MC_4MON</v>
          </cell>
          <cell r="E918">
            <v>0</v>
          </cell>
        </row>
        <row r="919">
          <cell r="A919">
            <v>2010</v>
          </cell>
          <cell r="B919" t="str">
            <v>DEC</v>
          </cell>
          <cell r="D919" t="str">
            <v>PIF_4MON</v>
          </cell>
          <cell r="E919">
            <v>-954673.80626666604</v>
          </cell>
        </row>
        <row r="920">
          <cell r="A920">
            <v>2010</v>
          </cell>
          <cell r="B920" t="str">
            <v>DEC</v>
          </cell>
          <cell r="D920" t="str">
            <v>PIF_4GRS</v>
          </cell>
          <cell r="E920">
            <v>0</v>
          </cell>
        </row>
        <row r="921">
          <cell r="A921">
            <v>2010</v>
          </cell>
          <cell r="B921" t="str">
            <v>DEC</v>
          </cell>
          <cell r="D921" t="str">
            <v>PIF_4NET</v>
          </cell>
          <cell r="E921">
            <v>-11456085.6752</v>
          </cell>
        </row>
        <row r="922">
          <cell r="A922">
            <v>2010</v>
          </cell>
          <cell r="B922" t="str">
            <v>DEC</v>
          </cell>
          <cell r="D922" t="str">
            <v>PIF_4FEE</v>
          </cell>
          <cell r="E922">
            <v>8254.3248000000003</v>
          </cell>
        </row>
        <row r="923">
          <cell r="A923">
            <v>2010</v>
          </cell>
          <cell r="B923" t="str">
            <v>DEC</v>
          </cell>
          <cell r="D923" t="str">
            <v>GRT_4FEE</v>
          </cell>
          <cell r="E923">
            <v>0</v>
          </cell>
        </row>
        <row r="924">
          <cell r="A924">
            <v>2010</v>
          </cell>
          <cell r="B924" t="str">
            <v>DEC</v>
          </cell>
          <cell r="D924" t="str">
            <v>REV_4MON</v>
          </cell>
          <cell r="E924">
            <v>327941716.37006903</v>
          </cell>
        </row>
        <row r="925">
          <cell r="A925">
            <v>2010</v>
          </cell>
          <cell r="B925" t="str">
            <v>DEC</v>
          </cell>
          <cell r="D925" t="str">
            <v>RAF_4FEE</v>
          </cell>
          <cell r="E925">
            <v>236976.02366400001</v>
          </cell>
        </row>
        <row r="926">
          <cell r="A926">
            <v>2010</v>
          </cell>
          <cell r="B926" t="str">
            <v>DEC</v>
          </cell>
          <cell r="D926" t="str">
            <v>REV_4NET</v>
          </cell>
          <cell r="E926">
            <v>328896390.17633599</v>
          </cell>
        </row>
        <row r="927">
          <cell r="A927">
            <v>2010</v>
          </cell>
          <cell r="B927" t="str">
            <v>DEC</v>
          </cell>
          <cell r="D927" t="str">
            <v>AMC_4111</v>
          </cell>
          <cell r="E927">
            <v>0</v>
          </cell>
        </row>
        <row r="928">
          <cell r="A928">
            <v>2010</v>
          </cell>
          <cell r="B928" t="str">
            <v>DEC</v>
          </cell>
          <cell r="D928" t="str">
            <v>AM5_4111</v>
          </cell>
          <cell r="E928">
            <v>0</v>
          </cell>
        </row>
        <row r="929">
          <cell r="A929">
            <v>2010</v>
          </cell>
          <cell r="B929" t="str">
            <v>DEC</v>
          </cell>
          <cell r="D929" t="str">
            <v>AMA_4111</v>
          </cell>
          <cell r="E929">
            <v>0</v>
          </cell>
        </row>
        <row r="930">
          <cell r="A930">
            <v>2010</v>
          </cell>
          <cell r="B930" t="str">
            <v>DEC</v>
          </cell>
          <cell r="D930" t="str">
            <v>AM6_4111</v>
          </cell>
          <cell r="E930">
            <v>2.5000000000000001E-3</v>
          </cell>
        </row>
        <row r="931">
          <cell r="A931">
            <v>2010</v>
          </cell>
          <cell r="B931" t="str">
            <v>DEC</v>
          </cell>
          <cell r="D931" t="str">
            <v>AM2_4111</v>
          </cell>
          <cell r="E931">
            <v>0</v>
          </cell>
        </row>
        <row r="932">
          <cell r="A932">
            <v>2010</v>
          </cell>
          <cell r="B932" t="str">
            <v>DEC</v>
          </cell>
          <cell r="D932" t="str">
            <v>AM7_4111</v>
          </cell>
          <cell r="E932">
            <v>2.5000000000000001E-3</v>
          </cell>
        </row>
        <row r="933">
          <cell r="A933">
            <v>2010</v>
          </cell>
          <cell r="B933" t="str">
            <v>DEC</v>
          </cell>
          <cell r="D933" t="str">
            <v>AM8_4111</v>
          </cell>
          <cell r="E933">
            <v>2.5000000000000001E-3</v>
          </cell>
        </row>
        <row r="934">
          <cell r="A934">
            <v>2010</v>
          </cell>
          <cell r="B934" t="str">
            <v>DEC</v>
          </cell>
          <cell r="D934" t="str">
            <v>AMB_4111</v>
          </cell>
          <cell r="E934">
            <v>0.98950760000000004</v>
          </cell>
        </row>
        <row r="935">
          <cell r="A935">
            <v>2010</v>
          </cell>
          <cell r="B935" t="str">
            <v>DEC</v>
          </cell>
          <cell r="D935" t="str">
            <v>AM9_4111</v>
          </cell>
          <cell r="E935">
            <v>2.0829999999999999E-4</v>
          </cell>
        </row>
        <row r="936">
          <cell r="A936">
            <v>2010</v>
          </cell>
          <cell r="B936" t="str">
            <v>DEC</v>
          </cell>
          <cell r="D936" t="str">
            <v>AM3_4111</v>
          </cell>
          <cell r="E936">
            <v>0</v>
          </cell>
        </row>
        <row r="937">
          <cell r="A937">
            <v>2010</v>
          </cell>
          <cell r="B937" t="str">
            <v>DEC</v>
          </cell>
          <cell r="D937" t="str">
            <v>CI5_4001</v>
          </cell>
          <cell r="E937">
            <v>0</v>
          </cell>
        </row>
        <row r="938">
          <cell r="A938">
            <v>2010</v>
          </cell>
          <cell r="B938" t="str">
            <v>DEC</v>
          </cell>
          <cell r="D938" t="str">
            <v>COB_4001</v>
          </cell>
          <cell r="E938">
            <v>0</v>
          </cell>
        </row>
        <row r="939">
          <cell r="A939">
            <v>2010</v>
          </cell>
          <cell r="B939" t="str">
            <v>DEC</v>
          </cell>
          <cell r="D939" t="str">
            <v>COE_4001</v>
          </cell>
          <cell r="E939">
            <v>0</v>
          </cell>
        </row>
        <row r="940">
          <cell r="A940">
            <v>2010</v>
          </cell>
          <cell r="B940" t="str">
            <v>DEC</v>
          </cell>
          <cell r="D940" t="str">
            <v>COC_4001</v>
          </cell>
          <cell r="E940">
            <v>0</v>
          </cell>
        </row>
        <row r="941">
          <cell r="A941">
            <v>2010</v>
          </cell>
          <cell r="B941" t="str">
            <v>DEC</v>
          </cell>
          <cell r="D941" t="str">
            <v>COD_4001</v>
          </cell>
          <cell r="E941">
            <v>0</v>
          </cell>
        </row>
        <row r="942">
          <cell r="A942">
            <v>2010</v>
          </cell>
          <cell r="B942" t="str">
            <v>DEC</v>
          </cell>
          <cell r="D942" t="str">
            <v>CIS_4001</v>
          </cell>
          <cell r="E942">
            <v>33421373.059999999</v>
          </cell>
        </row>
        <row r="943">
          <cell r="A943">
            <v>2010</v>
          </cell>
          <cell r="B943" t="str">
            <v>DEC</v>
          </cell>
          <cell r="D943" t="str">
            <v>CIR_4001</v>
          </cell>
          <cell r="E943">
            <v>33421373.059999999</v>
          </cell>
        </row>
        <row r="944">
          <cell r="A944">
            <v>2010</v>
          </cell>
          <cell r="B944" t="str">
            <v>DEC</v>
          </cell>
          <cell r="D944" t="str">
            <v>COA_4001</v>
          </cell>
          <cell r="E944">
            <v>0</v>
          </cell>
        </row>
        <row r="945">
          <cell r="A945">
            <v>2010</v>
          </cell>
          <cell r="B945" t="str">
            <v>DEC</v>
          </cell>
          <cell r="D945" t="str">
            <v>FC2_4123</v>
          </cell>
          <cell r="E945">
            <v>0.98950760000000004</v>
          </cell>
        </row>
        <row r="946">
          <cell r="A946">
            <v>2010</v>
          </cell>
          <cell r="B946" t="str">
            <v>DEC</v>
          </cell>
          <cell r="D946" t="str">
            <v>FC3_4191</v>
          </cell>
          <cell r="E946">
            <v>-13742428.985432399</v>
          </cell>
        </row>
        <row r="947">
          <cell r="A947">
            <v>2010</v>
          </cell>
          <cell r="B947" t="str">
            <v>DEC</v>
          </cell>
          <cell r="D947" t="str">
            <v>FC1_4122</v>
          </cell>
          <cell r="E947">
            <v>308496147.19</v>
          </cell>
        </row>
        <row r="948">
          <cell r="A948">
            <v>2010</v>
          </cell>
          <cell r="B948" t="str">
            <v>DEC</v>
          </cell>
          <cell r="D948" t="str">
            <v>FC1_4113</v>
          </cell>
          <cell r="E948">
            <v>150120.19</v>
          </cell>
        </row>
        <row r="949">
          <cell r="A949">
            <v>2010</v>
          </cell>
          <cell r="B949" t="str">
            <v>DEC</v>
          </cell>
          <cell r="D949" t="str">
            <v>FC3_4115</v>
          </cell>
          <cell r="E949">
            <v>0</v>
          </cell>
        </row>
        <row r="950">
          <cell r="A950">
            <v>2010</v>
          </cell>
          <cell r="B950" t="str">
            <v>DEC</v>
          </cell>
          <cell r="D950" t="str">
            <v>FC2_4127</v>
          </cell>
          <cell r="E950">
            <v>0.98950760000000004</v>
          </cell>
        </row>
        <row r="951">
          <cell r="A951">
            <v>2010</v>
          </cell>
          <cell r="B951" t="str">
            <v>DEC</v>
          </cell>
          <cell r="D951" t="str">
            <v>FC2_4151</v>
          </cell>
          <cell r="E951">
            <v>1</v>
          </cell>
        </row>
        <row r="952">
          <cell r="A952">
            <v>2010</v>
          </cell>
          <cell r="B952" t="str">
            <v>DEC</v>
          </cell>
          <cell r="D952" t="str">
            <v>FC3_4125</v>
          </cell>
          <cell r="E952">
            <v>0</v>
          </cell>
        </row>
        <row r="953">
          <cell r="A953">
            <v>2010</v>
          </cell>
          <cell r="B953" t="str">
            <v>DEC</v>
          </cell>
          <cell r="D953" t="str">
            <v>FC2_4129</v>
          </cell>
          <cell r="E953">
            <v>0.98950760000000004</v>
          </cell>
        </row>
        <row r="954">
          <cell r="A954">
            <v>2010</v>
          </cell>
          <cell r="B954" t="str">
            <v>DEC</v>
          </cell>
          <cell r="D954" t="str">
            <v>FC3_4118</v>
          </cell>
          <cell r="E954">
            <v>0</v>
          </cell>
        </row>
        <row r="955">
          <cell r="A955">
            <v>2010</v>
          </cell>
          <cell r="B955" t="str">
            <v>DEC</v>
          </cell>
          <cell r="D955" t="str">
            <v>FC2_4191</v>
          </cell>
          <cell r="E955">
            <v>0.98950760000000004</v>
          </cell>
        </row>
        <row r="956">
          <cell r="A956">
            <v>2010</v>
          </cell>
          <cell r="B956" t="str">
            <v>DEC</v>
          </cell>
          <cell r="D956" t="str">
            <v>FC3_4152</v>
          </cell>
          <cell r="E956">
            <v>0</v>
          </cell>
        </row>
        <row r="957">
          <cell r="A957">
            <v>2010</v>
          </cell>
          <cell r="B957" t="str">
            <v>DEC</v>
          </cell>
          <cell r="D957" t="str">
            <v>FC1_4129</v>
          </cell>
          <cell r="E957">
            <v>-2782817.02508251</v>
          </cell>
        </row>
        <row r="958">
          <cell r="A958">
            <v>2010</v>
          </cell>
          <cell r="B958" t="str">
            <v>DEC</v>
          </cell>
          <cell r="D958" t="str">
            <v>FC1_4119</v>
          </cell>
          <cell r="E958">
            <v>-3007225.56</v>
          </cell>
        </row>
        <row r="959">
          <cell r="A959">
            <v>2010</v>
          </cell>
          <cell r="B959" t="str">
            <v>DEC</v>
          </cell>
          <cell r="D959" t="str">
            <v>FC3_4116</v>
          </cell>
          <cell r="E959">
            <v>7206.089097</v>
          </cell>
        </row>
        <row r="960">
          <cell r="A960">
            <v>2010</v>
          </cell>
          <cell r="B960" t="str">
            <v>DEC</v>
          </cell>
          <cell r="D960" t="str">
            <v>FC2_4119</v>
          </cell>
          <cell r="E960">
            <v>0.98950760000000004</v>
          </cell>
        </row>
        <row r="961">
          <cell r="A961">
            <v>2010</v>
          </cell>
          <cell r="B961" t="str">
            <v>DEC</v>
          </cell>
          <cell r="D961" t="str">
            <v>FC1_4117</v>
          </cell>
          <cell r="E961">
            <v>484186.45</v>
          </cell>
        </row>
        <row r="962">
          <cell r="A962">
            <v>2010</v>
          </cell>
          <cell r="B962" t="str">
            <v>DEC</v>
          </cell>
          <cell r="D962" t="str">
            <v>FC2_4114</v>
          </cell>
          <cell r="E962">
            <v>0.98950760000000004</v>
          </cell>
        </row>
        <row r="963">
          <cell r="A963">
            <v>2010</v>
          </cell>
          <cell r="B963" t="str">
            <v>DEC</v>
          </cell>
          <cell r="D963" t="str">
            <v>FC1_4112</v>
          </cell>
          <cell r="E963">
            <v>0</v>
          </cell>
        </row>
        <row r="964">
          <cell r="A964">
            <v>2010</v>
          </cell>
          <cell r="B964" t="str">
            <v>DEC</v>
          </cell>
          <cell r="D964" t="str">
            <v>FC1_4123</v>
          </cell>
          <cell r="E964">
            <v>19841386.82</v>
          </cell>
        </row>
        <row r="965">
          <cell r="A965">
            <v>2010</v>
          </cell>
          <cell r="B965" t="str">
            <v>DEC</v>
          </cell>
          <cell r="D965" t="str">
            <v>FC2_4152</v>
          </cell>
          <cell r="E965">
            <v>1</v>
          </cell>
        </row>
        <row r="966">
          <cell r="A966">
            <v>2010</v>
          </cell>
          <cell r="B966" t="str">
            <v>DEC</v>
          </cell>
          <cell r="D966" t="str">
            <v>FC2_4122</v>
          </cell>
          <cell r="E966">
            <v>0.98950760000000004</v>
          </cell>
        </row>
        <row r="967">
          <cell r="A967">
            <v>2010</v>
          </cell>
          <cell r="B967" t="str">
            <v>DEC</v>
          </cell>
          <cell r="D967" t="str">
            <v>FC2_4118</v>
          </cell>
          <cell r="E967">
            <v>0.98950760000000004</v>
          </cell>
        </row>
        <row r="968">
          <cell r="A968">
            <v>2010</v>
          </cell>
          <cell r="B968" t="str">
            <v>DEC</v>
          </cell>
          <cell r="D968" t="str">
            <v>FC3_4120</v>
          </cell>
          <cell r="E968">
            <v>-1101082.61670171</v>
          </cell>
        </row>
        <row r="969">
          <cell r="A969">
            <v>2010</v>
          </cell>
          <cell r="B969" t="str">
            <v>DEC</v>
          </cell>
          <cell r="D969" t="str">
            <v>FC3_4117</v>
          </cell>
          <cell r="E969">
            <v>479106.17209201999</v>
          </cell>
        </row>
        <row r="970">
          <cell r="A970">
            <v>2010</v>
          </cell>
          <cell r="B970" t="str">
            <v>DEC</v>
          </cell>
          <cell r="D970" t="str">
            <v>FC3_4151</v>
          </cell>
          <cell r="E970">
            <v>0</v>
          </cell>
        </row>
        <row r="971">
          <cell r="A971">
            <v>2010</v>
          </cell>
          <cell r="B971" t="str">
            <v>DEC</v>
          </cell>
          <cell r="D971" t="str">
            <v>FC2_4112</v>
          </cell>
          <cell r="E971">
            <v>0.98950760000000004</v>
          </cell>
        </row>
        <row r="972">
          <cell r="A972">
            <v>2010</v>
          </cell>
          <cell r="B972" t="str">
            <v>DEC</v>
          </cell>
          <cell r="D972" t="str">
            <v>FC1_4152</v>
          </cell>
          <cell r="E972">
            <v>0</v>
          </cell>
        </row>
        <row r="973">
          <cell r="A973">
            <v>2010</v>
          </cell>
          <cell r="B973" t="str">
            <v>DEC</v>
          </cell>
          <cell r="D973" t="str">
            <v>FC3_4119</v>
          </cell>
          <cell r="E973">
            <v>-2975672.54653425</v>
          </cell>
        </row>
        <row r="974">
          <cell r="A974">
            <v>2010</v>
          </cell>
          <cell r="B974" t="str">
            <v>DEC</v>
          </cell>
          <cell r="D974" t="str">
            <v>FC2_4115</v>
          </cell>
          <cell r="E974">
            <v>0.98950760000000004</v>
          </cell>
        </row>
        <row r="975">
          <cell r="A975">
            <v>2010</v>
          </cell>
          <cell r="B975" t="str">
            <v>DEC</v>
          </cell>
          <cell r="D975" t="str">
            <v>FC1_4124</v>
          </cell>
          <cell r="E975">
            <v>511927.44</v>
          </cell>
        </row>
        <row r="976">
          <cell r="A976">
            <v>2010</v>
          </cell>
          <cell r="B976" t="str">
            <v>DEC</v>
          </cell>
          <cell r="D976" t="str">
            <v>FC1_4127</v>
          </cell>
          <cell r="E976">
            <v>12593108.470000001</v>
          </cell>
        </row>
        <row r="977">
          <cell r="A977">
            <v>2010</v>
          </cell>
          <cell r="B977" t="str">
            <v>DEC</v>
          </cell>
          <cell r="D977" t="str">
            <v>FC1_4118</v>
          </cell>
          <cell r="E977">
            <v>0</v>
          </cell>
        </row>
        <row r="978">
          <cell r="A978">
            <v>2010</v>
          </cell>
          <cell r="B978" t="str">
            <v>DEC</v>
          </cell>
          <cell r="D978" t="str">
            <v>FC2_4117</v>
          </cell>
          <cell r="E978">
            <v>0.98950760000000004</v>
          </cell>
        </row>
        <row r="979">
          <cell r="A979">
            <v>2010</v>
          </cell>
          <cell r="B979" t="str">
            <v>DEC</v>
          </cell>
          <cell r="D979" t="str">
            <v>FC2_4121</v>
          </cell>
          <cell r="E979">
            <v>0.98950760000000004</v>
          </cell>
        </row>
        <row r="980">
          <cell r="A980">
            <v>2010</v>
          </cell>
          <cell r="B980" t="str">
            <v>DEC</v>
          </cell>
          <cell r="D980" t="str">
            <v>FC1_4120</v>
          </cell>
          <cell r="E980">
            <v>-1112758.1200000001</v>
          </cell>
        </row>
        <row r="981">
          <cell r="A981">
            <v>2010</v>
          </cell>
          <cell r="B981" t="str">
            <v>DEC</v>
          </cell>
          <cell r="D981" t="str">
            <v>FC3_4129</v>
          </cell>
          <cell r="E981">
            <v>-2753618.5957285399</v>
          </cell>
        </row>
        <row r="982">
          <cell r="A982">
            <v>2010</v>
          </cell>
          <cell r="B982" t="str">
            <v>DEC</v>
          </cell>
          <cell r="D982" t="str">
            <v>FC1_4151</v>
          </cell>
          <cell r="E982">
            <v>0</v>
          </cell>
        </row>
        <row r="983">
          <cell r="A983">
            <v>2010</v>
          </cell>
          <cell r="B983" t="str">
            <v>DEC</v>
          </cell>
          <cell r="D983" t="str">
            <v>FC2_4113</v>
          </cell>
          <cell r="E983">
            <v>0.98950760000000004</v>
          </cell>
        </row>
        <row r="984">
          <cell r="A984">
            <v>2010</v>
          </cell>
          <cell r="B984" t="str">
            <v>DEC</v>
          </cell>
          <cell r="D984" t="str">
            <v>440_4840</v>
          </cell>
          <cell r="E984">
            <v>-48595.42</v>
          </cell>
        </row>
        <row r="985">
          <cell r="A985">
            <v>2010</v>
          </cell>
          <cell r="B985" t="str">
            <v>DEC</v>
          </cell>
          <cell r="D985" t="str">
            <v>KWH_4000</v>
          </cell>
          <cell r="E985">
            <v>7921087693</v>
          </cell>
        </row>
        <row r="986">
          <cell r="A986">
            <v>2010</v>
          </cell>
          <cell r="B986" t="str">
            <v>DEC</v>
          </cell>
          <cell r="D986" t="str">
            <v>KWH_4940</v>
          </cell>
          <cell r="E986">
            <v>530991</v>
          </cell>
        </row>
        <row r="987">
          <cell r="A987">
            <v>2010</v>
          </cell>
          <cell r="B987" t="str">
            <v>DEC</v>
          </cell>
          <cell r="D987" t="str">
            <v>440_4000</v>
          </cell>
          <cell r="E987">
            <v>278079808.95999998</v>
          </cell>
        </row>
        <row r="988">
          <cell r="A988">
            <v>2010</v>
          </cell>
          <cell r="B988" t="str">
            <v>DEC</v>
          </cell>
          <cell r="D988" t="str">
            <v>440_4940</v>
          </cell>
          <cell r="E988">
            <v>0</v>
          </cell>
        </row>
        <row r="989">
          <cell r="A989">
            <v>2010</v>
          </cell>
          <cell r="B989" t="str">
            <v>DEC</v>
          </cell>
          <cell r="D989" t="str">
            <v>440_4000</v>
          </cell>
          <cell r="E989">
            <v>0</v>
          </cell>
        </row>
        <row r="990">
          <cell r="A990">
            <v>2010</v>
          </cell>
          <cell r="B990" t="str">
            <v>DEC</v>
          </cell>
          <cell r="D990" t="str">
            <v>440_4000</v>
          </cell>
          <cell r="E990">
            <v>12361916.32</v>
          </cell>
        </row>
        <row r="991">
          <cell r="A991">
            <v>2010</v>
          </cell>
          <cell r="B991" t="str">
            <v>DEC</v>
          </cell>
          <cell r="D991" t="str">
            <v>440_4810</v>
          </cell>
          <cell r="E991">
            <v>828805.29</v>
          </cell>
        </row>
        <row r="992">
          <cell r="A992">
            <v>2010</v>
          </cell>
          <cell r="B992" t="str">
            <v>DEC</v>
          </cell>
          <cell r="D992" t="str">
            <v>KWH_4840</v>
          </cell>
          <cell r="E992">
            <v>83461895</v>
          </cell>
        </row>
        <row r="993">
          <cell r="A993">
            <v>2010</v>
          </cell>
          <cell r="B993" t="str">
            <v>DEC</v>
          </cell>
          <cell r="D993" t="str">
            <v>440_4810</v>
          </cell>
          <cell r="E993">
            <v>0</v>
          </cell>
        </row>
        <row r="994">
          <cell r="A994">
            <v>2010</v>
          </cell>
          <cell r="B994" t="str">
            <v>DEC</v>
          </cell>
          <cell r="D994" t="str">
            <v>440_4000</v>
          </cell>
          <cell r="E994">
            <v>38687335.969999999</v>
          </cell>
        </row>
        <row r="995">
          <cell r="A995">
            <v>2010</v>
          </cell>
          <cell r="B995" t="str">
            <v>DEC</v>
          </cell>
          <cell r="D995" t="str">
            <v>440_4000</v>
          </cell>
          <cell r="E995">
            <v>4304.95</v>
          </cell>
        </row>
        <row r="996">
          <cell r="A996">
            <v>2010</v>
          </cell>
          <cell r="B996" t="str">
            <v>DEC</v>
          </cell>
          <cell r="D996" t="str">
            <v>440_4840</v>
          </cell>
          <cell r="E996">
            <v>0</v>
          </cell>
        </row>
        <row r="997">
          <cell r="A997">
            <v>2010</v>
          </cell>
          <cell r="B997" t="str">
            <v>DEC</v>
          </cell>
          <cell r="D997" t="str">
            <v>440_4940</v>
          </cell>
          <cell r="E997">
            <v>0</v>
          </cell>
        </row>
        <row r="998">
          <cell r="A998">
            <v>2010</v>
          </cell>
          <cell r="B998" t="str">
            <v>DEC</v>
          </cell>
          <cell r="D998" t="str">
            <v>440_4810</v>
          </cell>
          <cell r="E998">
            <v>-124170.86</v>
          </cell>
        </row>
        <row r="999">
          <cell r="A999">
            <v>2010</v>
          </cell>
          <cell r="B999" t="str">
            <v>DEC</v>
          </cell>
          <cell r="D999" t="str">
            <v>KWH_4810</v>
          </cell>
          <cell r="E999">
            <v>64030025</v>
          </cell>
        </row>
        <row r="1000">
          <cell r="A1000">
            <v>2010</v>
          </cell>
          <cell r="B1000" t="str">
            <v>DEC</v>
          </cell>
          <cell r="D1000" t="str">
            <v>440_4810</v>
          </cell>
          <cell r="E1000">
            <v>2261846.94</v>
          </cell>
        </row>
        <row r="1001">
          <cell r="A1001">
            <v>2010</v>
          </cell>
          <cell r="B1001" t="str">
            <v>DEC</v>
          </cell>
          <cell r="D1001" t="str">
            <v>440_4840</v>
          </cell>
          <cell r="E1001">
            <v>2105904.9300000002</v>
          </cell>
        </row>
        <row r="1002">
          <cell r="A1002">
            <v>2010</v>
          </cell>
          <cell r="B1002" t="str">
            <v>DEC</v>
          </cell>
          <cell r="D1002" t="str">
            <v>440_4940</v>
          </cell>
          <cell r="E1002">
            <v>15802.99</v>
          </cell>
        </row>
        <row r="1003">
          <cell r="A1003">
            <v>2010</v>
          </cell>
          <cell r="B1003" t="str">
            <v>DEC</v>
          </cell>
          <cell r="D1003" t="str">
            <v>440_4840</v>
          </cell>
          <cell r="E1003">
            <v>0</v>
          </cell>
        </row>
        <row r="1004">
          <cell r="A1004">
            <v>2010</v>
          </cell>
          <cell r="B1004" t="str">
            <v>DEC</v>
          </cell>
          <cell r="D1004" t="str">
            <v>440_4940</v>
          </cell>
          <cell r="E1004">
            <v>-388.46</v>
          </cell>
        </row>
        <row r="1005">
          <cell r="A1005">
            <v>2010</v>
          </cell>
          <cell r="B1005" t="str">
            <v>DEC</v>
          </cell>
          <cell r="D1005" t="str">
            <v>CI7_4001</v>
          </cell>
          <cell r="E1005">
            <v>0</v>
          </cell>
        </row>
        <row r="1006">
          <cell r="A1006">
            <v>2010</v>
          </cell>
          <cell r="B1006" t="str">
            <v>DEC</v>
          </cell>
          <cell r="D1006" t="str">
            <v>CI9_4001</v>
          </cell>
          <cell r="E1006">
            <v>0</v>
          </cell>
        </row>
        <row r="1007">
          <cell r="A1007">
            <v>2010</v>
          </cell>
          <cell r="B1007" t="str">
            <v>DEC</v>
          </cell>
          <cell r="D1007" t="str">
            <v>CI1_4001</v>
          </cell>
          <cell r="E1007">
            <v>0</v>
          </cell>
        </row>
        <row r="1008">
          <cell r="A1008">
            <v>2010</v>
          </cell>
          <cell r="B1008" t="str">
            <v>DEC</v>
          </cell>
          <cell r="D1008" t="str">
            <v>CI8_4001</v>
          </cell>
          <cell r="E1008">
            <v>0</v>
          </cell>
        </row>
        <row r="1009">
          <cell r="A1009">
            <v>2010</v>
          </cell>
          <cell r="B1009" t="str">
            <v>DEC</v>
          </cell>
          <cell r="D1009" t="str">
            <v>CIA_4001</v>
          </cell>
          <cell r="E1009">
            <v>0</v>
          </cell>
        </row>
        <row r="1010">
          <cell r="A1010">
            <v>2010</v>
          </cell>
          <cell r="B1010" t="str">
            <v>DEC</v>
          </cell>
          <cell r="D1010" t="str">
            <v>CIB_4001</v>
          </cell>
          <cell r="E1010">
            <v>0</v>
          </cell>
        </row>
        <row r="1011">
          <cell r="A1011">
            <v>2010</v>
          </cell>
          <cell r="B1011" t="str">
            <v>DEC</v>
          </cell>
          <cell r="D1011" t="str">
            <v>CIC_4001</v>
          </cell>
          <cell r="E1011">
            <v>0</v>
          </cell>
        </row>
        <row r="1012">
          <cell r="A1012">
            <v>2010</v>
          </cell>
          <cell r="B1012" t="str">
            <v>DEC</v>
          </cell>
          <cell r="D1012" t="str">
            <v>442_2180</v>
          </cell>
          <cell r="E1012">
            <v>0</v>
          </cell>
        </row>
        <row r="1013">
          <cell r="A1013">
            <v>2010</v>
          </cell>
          <cell r="B1013" t="str">
            <v>DEC</v>
          </cell>
          <cell r="D1013" t="str">
            <v>MAN_4001</v>
          </cell>
          <cell r="E1013">
            <v>0</v>
          </cell>
        </row>
        <row r="1014">
          <cell r="A1014">
            <v>2010</v>
          </cell>
          <cell r="B1014" t="str">
            <v>DEC</v>
          </cell>
          <cell r="D1014" t="str">
            <v>MAN_4002</v>
          </cell>
          <cell r="E1014">
            <v>0</v>
          </cell>
        </row>
        <row r="1015">
          <cell r="A1015">
            <v>2010</v>
          </cell>
          <cell r="B1015" t="str">
            <v>DEC</v>
          </cell>
          <cell r="D1015" t="str">
            <v>MAN_4003</v>
          </cell>
          <cell r="E1015">
            <v>0</v>
          </cell>
        </row>
        <row r="1016">
          <cell r="A1016">
            <v>2010</v>
          </cell>
          <cell r="B1016" t="str">
            <v>DEC</v>
          </cell>
          <cell r="D1016" t="str">
            <v>MAN_4004</v>
          </cell>
          <cell r="E1016">
            <v>0</v>
          </cell>
        </row>
        <row r="1017">
          <cell r="A1017">
            <v>2010</v>
          </cell>
          <cell r="B1017" t="str">
            <v>DEC</v>
          </cell>
          <cell r="D1017" t="str">
            <v>MAN_4005</v>
          </cell>
          <cell r="E1017">
            <v>0</v>
          </cell>
        </row>
        <row r="1018">
          <cell r="A1018">
            <v>2010</v>
          </cell>
          <cell r="B1018" t="str">
            <v>DEC</v>
          </cell>
          <cell r="D1018" t="str">
            <v>MAN_4006</v>
          </cell>
          <cell r="E1018">
            <v>0</v>
          </cell>
        </row>
        <row r="1019">
          <cell r="A1019">
            <v>2010</v>
          </cell>
          <cell r="B1019" t="str">
            <v>DEC</v>
          </cell>
          <cell r="D1019" t="str">
            <v>MAN_4007</v>
          </cell>
          <cell r="E1019">
            <v>0</v>
          </cell>
        </row>
        <row r="1020">
          <cell r="A1020">
            <v>2010</v>
          </cell>
          <cell r="B1020" t="str">
            <v>DEC</v>
          </cell>
          <cell r="D1020" t="str">
            <v>MAN_4008</v>
          </cell>
          <cell r="E1020">
            <v>0</v>
          </cell>
        </row>
        <row r="1021">
          <cell r="A1021">
            <v>2010</v>
          </cell>
          <cell r="B1021" t="str">
            <v>DEC</v>
          </cell>
          <cell r="D1021" t="str">
            <v>MAN_4009</v>
          </cell>
          <cell r="E1021">
            <v>0</v>
          </cell>
        </row>
        <row r="1022">
          <cell r="A1022">
            <v>2010</v>
          </cell>
          <cell r="B1022" t="str">
            <v>DEC</v>
          </cell>
          <cell r="D1022" t="str">
            <v>MAN_400B</v>
          </cell>
          <cell r="E1022">
            <v>-8771414</v>
          </cell>
        </row>
        <row r="1023">
          <cell r="A1023">
            <v>2010</v>
          </cell>
          <cell r="B1023" t="str">
            <v>DEC</v>
          </cell>
          <cell r="D1023" t="str">
            <v>MAN_400G</v>
          </cell>
          <cell r="E1023">
            <v>-11464340</v>
          </cell>
        </row>
        <row r="1024">
          <cell r="A1024">
            <v>2010</v>
          </cell>
          <cell r="B1024" t="str">
            <v>DEC</v>
          </cell>
          <cell r="D1024" t="str">
            <v>MAN_400H</v>
          </cell>
          <cell r="E1024">
            <v>0</v>
          </cell>
        </row>
        <row r="1025">
          <cell r="A1025">
            <v>2010</v>
          </cell>
          <cell r="B1025" t="str">
            <v>DEC</v>
          </cell>
          <cell r="D1025" t="str">
            <v>MAN_400R</v>
          </cell>
          <cell r="E1025">
            <v>-13888149</v>
          </cell>
        </row>
        <row r="1026">
          <cell r="A1026">
            <v>2010</v>
          </cell>
          <cell r="B1026" t="str">
            <v>DEC</v>
          </cell>
          <cell r="D1026" t="str">
            <v>MAN_400W</v>
          </cell>
          <cell r="E1026">
            <v>0</v>
          </cell>
        </row>
        <row r="1027">
          <cell r="A1027">
            <v>2010</v>
          </cell>
          <cell r="B1027" t="str">
            <v>DEC</v>
          </cell>
          <cell r="D1027" t="str">
            <v>MAN_400X</v>
          </cell>
          <cell r="E1027">
            <v>0</v>
          </cell>
        </row>
        <row r="1028">
          <cell r="A1028">
            <v>2010</v>
          </cell>
          <cell r="B1028" t="str">
            <v>DEC</v>
          </cell>
          <cell r="D1028" t="str">
            <v>MAN_4019</v>
          </cell>
          <cell r="E1028">
            <v>0</v>
          </cell>
        </row>
        <row r="1029">
          <cell r="A1029">
            <v>2010</v>
          </cell>
          <cell r="B1029" t="str">
            <v>DEC</v>
          </cell>
          <cell r="D1029" t="str">
            <v>MAN_4100</v>
          </cell>
          <cell r="E1029">
            <v>0</v>
          </cell>
        </row>
        <row r="1030">
          <cell r="A1030">
            <v>2010</v>
          </cell>
          <cell r="B1030" t="str">
            <v>DEC</v>
          </cell>
          <cell r="D1030" t="str">
            <v>MAN_4150</v>
          </cell>
          <cell r="E1030">
            <v>4.0000000000000002E-4</v>
          </cell>
        </row>
        <row r="1031">
          <cell r="A1031">
            <v>2010</v>
          </cell>
          <cell r="B1031" t="str">
            <v>DEC</v>
          </cell>
          <cell r="D1031" t="str">
            <v>XAN_4100</v>
          </cell>
          <cell r="E1031">
            <v>2.5000000000000001E-3</v>
          </cell>
        </row>
        <row r="1032">
          <cell r="A1032">
            <v>2010</v>
          </cell>
          <cell r="B1032" t="str">
            <v>DEC</v>
          </cell>
          <cell r="D1032" t="str">
            <v>XAN_4200</v>
          </cell>
          <cell r="E1032">
            <v>7.2000000000000005E-4</v>
          </cell>
        </row>
        <row r="1033">
          <cell r="A1033">
            <v>2010</v>
          </cell>
          <cell r="B1033" t="str">
            <v>DEC</v>
          </cell>
          <cell r="D1033" t="str">
            <v>XAN_4300</v>
          </cell>
          <cell r="E1033">
            <v>1.9473000000000001E-2</v>
          </cell>
        </row>
        <row r="1034">
          <cell r="A1034">
            <v>2010</v>
          </cell>
          <cell r="B1034" t="str">
            <v>DEC</v>
          </cell>
          <cell r="D1034" t="str">
            <v>XAN_4400</v>
          </cell>
          <cell r="E1034">
            <v>4.7018999999999998E-2</v>
          </cell>
        </row>
        <row r="1035">
          <cell r="A1035">
            <v>2010</v>
          </cell>
          <cell r="B1035" t="str">
            <v>DEC</v>
          </cell>
          <cell r="D1035" t="str">
            <v>XAN_4500</v>
          </cell>
          <cell r="E1035">
            <v>0.35</v>
          </cell>
        </row>
        <row r="1036">
          <cell r="A1036">
            <v>2010</v>
          </cell>
          <cell r="B1036" t="str">
            <v>DEC</v>
          </cell>
          <cell r="D1036" t="str">
            <v>XAN_4600</v>
          </cell>
          <cell r="E1036">
            <v>5.5E-2</v>
          </cell>
        </row>
        <row r="1037">
          <cell r="A1037">
            <v>2010</v>
          </cell>
          <cell r="B1037" t="str">
            <v>DEC</v>
          </cell>
          <cell r="D1037" t="str">
            <v>CIQ_4001</v>
          </cell>
          <cell r="E1037">
            <v>33421373.059999999</v>
          </cell>
        </row>
        <row r="1038">
          <cell r="A1038">
            <v>2010</v>
          </cell>
          <cell r="B1038" t="str">
            <v>DEC</v>
          </cell>
          <cell r="D1038" t="str">
            <v>CIP_4001</v>
          </cell>
          <cell r="E1038">
            <v>33421373.059999999</v>
          </cell>
        </row>
        <row r="1039">
          <cell r="A1039">
            <v>2010</v>
          </cell>
          <cell r="B1039" t="str">
            <v>DEC</v>
          </cell>
          <cell r="D1039" t="str">
            <v>CIN_4001</v>
          </cell>
          <cell r="E1039">
            <v>0</v>
          </cell>
        </row>
        <row r="1040">
          <cell r="A1040">
            <v>2010</v>
          </cell>
          <cell r="B1040" t="str">
            <v>DEC</v>
          </cell>
          <cell r="D1040" t="str">
            <v>XAN_4700</v>
          </cell>
          <cell r="E1040">
            <v>2.5000000000000001E-3</v>
          </cell>
        </row>
        <row r="1041">
          <cell r="A1041">
            <v>2010</v>
          </cell>
          <cell r="B1041" t="str">
            <v>DEC</v>
          </cell>
          <cell r="D1041" t="str">
            <v>AM4_4111</v>
          </cell>
          <cell r="E1041">
            <v>-36</v>
          </cell>
        </row>
        <row r="1042">
          <cell r="A1042">
            <v>2010</v>
          </cell>
          <cell r="B1042" t="str">
            <v>DEC</v>
          </cell>
          <cell r="D1042" t="str">
            <v>AM1_4111</v>
          </cell>
          <cell r="E1042">
            <v>0</v>
          </cell>
        </row>
        <row r="1043">
          <cell r="A1043">
            <v>2010</v>
          </cell>
          <cell r="B1043" t="str">
            <v>DEC</v>
          </cell>
          <cell r="D1043" t="str">
            <v>GLB_4BEG</v>
          </cell>
          <cell r="E1043">
            <v>-256258440.96680701</v>
          </cell>
        </row>
        <row r="1044">
          <cell r="A1044">
            <v>2010</v>
          </cell>
          <cell r="B1044" t="str">
            <v>DEC</v>
          </cell>
          <cell r="D1044" t="str">
            <v>O/U_4YTD</v>
          </cell>
          <cell r="E1044">
            <v>-247076219.66840601</v>
          </cell>
        </row>
        <row r="1045">
          <cell r="A1045">
            <v>2010</v>
          </cell>
          <cell r="B1045" t="str">
            <v>DEC</v>
          </cell>
          <cell r="D1045" t="str">
            <v>TRU_4YTD</v>
          </cell>
          <cell r="E1045">
            <v>0</v>
          </cell>
        </row>
        <row r="1046">
          <cell r="A1046">
            <v>2010</v>
          </cell>
          <cell r="B1046" t="str">
            <v>DEC</v>
          </cell>
          <cell r="D1046" t="str">
            <v>1MC_4YTD</v>
          </cell>
          <cell r="E1046">
            <v>0</v>
          </cell>
        </row>
        <row r="1047">
          <cell r="A1047">
            <v>2010</v>
          </cell>
          <cell r="B1047" t="str">
            <v>DEC</v>
          </cell>
          <cell r="D1047" t="str">
            <v>2MC_4YTD</v>
          </cell>
          <cell r="E1047">
            <v>0</v>
          </cell>
        </row>
        <row r="1048">
          <cell r="A1048">
            <v>2010</v>
          </cell>
          <cell r="B1048" t="str">
            <v>DEC</v>
          </cell>
          <cell r="D1048" t="str">
            <v>3MC_4YTD</v>
          </cell>
          <cell r="E1048">
            <v>0</v>
          </cell>
        </row>
        <row r="1049">
          <cell r="A1049">
            <v>2010</v>
          </cell>
          <cell r="B1049" t="str">
            <v>DEC</v>
          </cell>
          <cell r="D1049" t="str">
            <v>INT_4YTD</v>
          </cell>
          <cell r="E1049">
            <v>-410809.84544932202</v>
          </cell>
        </row>
        <row r="1050">
          <cell r="A1050">
            <v>2010</v>
          </cell>
          <cell r="B1050" t="str">
            <v>DEC</v>
          </cell>
          <cell r="D1050" t="str">
            <v>RRT_9102</v>
          </cell>
          <cell r="E1050">
            <v>531675.89570596803</v>
          </cell>
        </row>
        <row r="1051">
          <cell r="A1051">
            <v>2010</v>
          </cell>
          <cell r="B1051" t="str">
            <v>DEC</v>
          </cell>
          <cell r="D1051" t="str">
            <v>RRD_9002</v>
          </cell>
          <cell r="E1051">
            <v>0</v>
          </cell>
        </row>
        <row r="1052">
          <cell r="A1052">
            <v>2010</v>
          </cell>
          <cell r="B1052" t="str">
            <v>DEC</v>
          </cell>
          <cell r="D1052" t="str">
            <v>RRT_9103</v>
          </cell>
          <cell r="E1052">
            <v>188065.43892304401</v>
          </cell>
        </row>
        <row r="1053">
          <cell r="A1053">
            <v>2010</v>
          </cell>
          <cell r="B1053" t="str">
            <v>DEC</v>
          </cell>
          <cell r="D1053" t="str">
            <v>RRT_9003</v>
          </cell>
          <cell r="E1053">
            <v>531761.17983668298</v>
          </cell>
        </row>
        <row r="1054">
          <cell r="A1054">
            <v>2010</v>
          </cell>
          <cell r="B1054" t="str">
            <v>DEC</v>
          </cell>
          <cell r="D1054" t="str">
            <v>RRD_9103</v>
          </cell>
          <cell r="E1054">
            <v>0</v>
          </cell>
        </row>
        <row r="1055">
          <cell r="A1055">
            <v>2010</v>
          </cell>
          <cell r="B1055" t="str">
            <v>DEC</v>
          </cell>
          <cell r="D1055" t="str">
            <v>RRD_9003</v>
          </cell>
          <cell r="E1055">
            <v>0</v>
          </cell>
        </row>
        <row r="1056">
          <cell r="A1056">
            <v>2010</v>
          </cell>
          <cell r="B1056" t="str">
            <v>DEC</v>
          </cell>
          <cell r="D1056" t="str">
            <v>RRD_9102</v>
          </cell>
          <cell r="E1056">
            <v>0</v>
          </cell>
        </row>
        <row r="1057">
          <cell r="A1057">
            <v>2010</v>
          </cell>
          <cell r="B1057" t="str">
            <v>DEC</v>
          </cell>
          <cell r="D1057" t="str">
            <v>518_1540</v>
          </cell>
          <cell r="E1057">
            <v>344488.31</v>
          </cell>
        </row>
        <row r="1058">
          <cell r="A1058">
            <v>2010</v>
          </cell>
          <cell r="B1058" t="str">
            <v>DEC</v>
          </cell>
          <cell r="D1058" t="str">
            <v>547_1100</v>
          </cell>
          <cell r="E1058">
            <v>4347049.3</v>
          </cell>
        </row>
        <row r="1059">
          <cell r="A1059">
            <v>2010</v>
          </cell>
          <cell r="B1059" t="str">
            <v>DEC</v>
          </cell>
          <cell r="D1059" t="str">
            <v>547_1300</v>
          </cell>
          <cell r="E1059">
            <v>9441.8700000000008</v>
          </cell>
        </row>
        <row r="1060">
          <cell r="A1060">
            <v>2010</v>
          </cell>
          <cell r="B1060" t="str">
            <v>DEC</v>
          </cell>
          <cell r="D1060" t="str">
            <v>555_1420</v>
          </cell>
          <cell r="E1060">
            <v>7438233.6299999999</v>
          </cell>
        </row>
        <row r="1061">
          <cell r="A1061">
            <v>2010</v>
          </cell>
          <cell r="B1061" t="str">
            <v>DEC</v>
          </cell>
          <cell r="D1061" t="str">
            <v>501_1300</v>
          </cell>
          <cell r="E1061">
            <v>474744.58</v>
          </cell>
        </row>
        <row r="1062">
          <cell r="A1062">
            <v>2010</v>
          </cell>
          <cell r="B1062" t="str">
            <v>DEC</v>
          </cell>
          <cell r="D1062" t="str">
            <v>518_1200</v>
          </cell>
          <cell r="E1062">
            <v>0</v>
          </cell>
        </row>
        <row r="1063">
          <cell r="A1063">
            <v>2010</v>
          </cell>
          <cell r="B1063" t="str">
            <v>DEC</v>
          </cell>
          <cell r="D1063" t="str">
            <v>518_1510</v>
          </cell>
          <cell r="E1063">
            <v>578737.16</v>
          </cell>
        </row>
        <row r="1064">
          <cell r="A1064">
            <v>2010</v>
          </cell>
          <cell r="B1064" t="str">
            <v>DEC</v>
          </cell>
          <cell r="D1064" t="str">
            <v>547_1110</v>
          </cell>
          <cell r="E1064">
            <v>0</v>
          </cell>
        </row>
        <row r="1065">
          <cell r="A1065">
            <v>2010</v>
          </cell>
          <cell r="B1065" t="str">
            <v>DEC</v>
          </cell>
          <cell r="D1065" t="str">
            <v>547_1200</v>
          </cell>
          <cell r="E1065">
            <v>226747265.34999999</v>
          </cell>
        </row>
        <row r="1066">
          <cell r="A1066">
            <v>2010</v>
          </cell>
          <cell r="B1066" t="str">
            <v>DEC</v>
          </cell>
          <cell r="D1066" t="str">
            <v>555_1100</v>
          </cell>
          <cell r="E1066">
            <v>508963</v>
          </cell>
        </row>
        <row r="1067">
          <cell r="A1067">
            <v>2010</v>
          </cell>
          <cell r="B1067" t="str">
            <v>DEC</v>
          </cell>
          <cell r="D1067" t="str">
            <v>555_1400</v>
          </cell>
          <cell r="E1067">
            <v>-62473.18</v>
          </cell>
        </row>
        <row r="1068">
          <cell r="A1068">
            <v>2010</v>
          </cell>
          <cell r="B1068" t="str">
            <v>DEC</v>
          </cell>
          <cell r="D1068" t="str">
            <v>555_1410</v>
          </cell>
          <cell r="E1068">
            <v>556896.04</v>
          </cell>
        </row>
        <row r="1069">
          <cell r="A1069">
            <v>2010</v>
          </cell>
          <cell r="B1069" t="str">
            <v>DEC</v>
          </cell>
          <cell r="D1069" t="str">
            <v>442_1180</v>
          </cell>
          <cell r="E1069">
            <v>0</v>
          </cell>
        </row>
        <row r="1070">
          <cell r="A1070">
            <v>2010</v>
          </cell>
          <cell r="B1070" t="str">
            <v>DEC</v>
          </cell>
          <cell r="D1070" t="str">
            <v>442_1980</v>
          </cell>
          <cell r="E1070">
            <v>0</v>
          </cell>
        </row>
        <row r="1071">
          <cell r="A1071">
            <v>2010</v>
          </cell>
          <cell r="B1071" t="str">
            <v>DEC</v>
          </cell>
          <cell r="D1071" t="str">
            <v>445_0180</v>
          </cell>
          <cell r="E1071">
            <v>0</v>
          </cell>
        </row>
        <row r="1072">
          <cell r="A1072">
            <v>2010</v>
          </cell>
          <cell r="B1072" t="str">
            <v>DEC</v>
          </cell>
          <cell r="D1072" t="str">
            <v>446_0180</v>
          </cell>
          <cell r="E1072">
            <v>0</v>
          </cell>
        </row>
        <row r="1073">
          <cell r="A1073">
            <v>2010</v>
          </cell>
          <cell r="B1073" t="str">
            <v>DEC</v>
          </cell>
          <cell r="D1073" t="str">
            <v>518_1800</v>
          </cell>
          <cell r="E1073">
            <v>28548.03</v>
          </cell>
        </row>
        <row r="1074">
          <cell r="A1074">
            <v>2010</v>
          </cell>
          <cell r="B1074" t="str">
            <v>DEC</v>
          </cell>
          <cell r="D1074" t="str">
            <v>555_1430</v>
          </cell>
          <cell r="E1074">
            <v>10759684.109999999</v>
          </cell>
        </row>
        <row r="1075">
          <cell r="A1075">
            <v>2010</v>
          </cell>
          <cell r="B1075" t="str">
            <v>DEC</v>
          </cell>
          <cell r="D1075" t="str">
            <v>518_1530</v>
          </cell>
          <cell r="E1075">
            <v>492123.63</v>
          </cell>
        </row>
        <row r="1076">
          <cell r="A1076">
            <v>2010</v>
          </cell>
          <cell r="B1076" t="str">
            <v>DEC</v>
          </cell>
          <cell r="D1076" t="str">
            <v>555_1200</v>
          </cell>
          <cell r="E1076">
            <v>255365.27</v>
          </cell>
        </row>
        <row r="1077">
          <cell r="A1077">
            <v>2010</v>
          </cell>
          <cell r="B1077" t="str">
            <v>DEC</v>
          </cell>
          <cell r="D1077" t="str">
            <v>447_1100</v>
          </cell>
          <cell r="E1077">
            <v>-3007225.56</v>
          </cell>
        </row>
        <row r="1078">
          <cell r="A1078">
            <v>2010</v>
          </cell>
          <cell r="B1078" t="str">
            <v>DEC</v>
          </cell>
          <cell r="D1078" t="str">
            <v>518_1100</v>
          </cell>
          <cell r="E1078">
            <v>0</v>
          </cell>
        </row>
        <row r="1079">
          <cell r="A1079">
            <v>2010</v>
          </cell>
          <cell r="B1079" t="str">
            <v>DEC</v>
          </cell>
          <cell r="D1079" t="str">
            <v>518_1300</v>
          </cell>
          <cell r="E1079">
            <v>0</v>
          </cell>
        </row>
        <row r="1080">
          <cell r="A1080">
            <v>2010</v>
          </cell>
          <cell r="B1080" t="str">
            <v>DEC</v>
          </cell>
          <cell r="D1080" t="str">
            <v>555_1600</v>
          </cell>
          <cell r="E1080">
            <v>14072273.6</v>
          </cell>
        </row>
        <row r="1081">
          <cell r="A1081">
            <v>2010</v>
          </cell>
          <cell r="B1081" t="str">
            <v>DEC</v>
          </cell>
          <cell r="D1081" t="str">
            <v>565_1300</v>
          </cell>
          <cell r="E1081">
            <v>2964.44</v>
          </cell>
        </row>
        <row r="1082">
          <cell r="A1082">
            <v>2010</v>
          </cell>
          <cell r="B1082" t="str">
            <v>DEC</v>
          </cell>
          <cell r="D1082" t="str">
            <v>565_1400</v>
          </cell>
          <cell r="E1082">
            <v>893680.95</v>
          </cell>
        </row>
        <row r="1083">
          <cell r="A1083">
            <v>2010</v>
          </cell>
          <cell r="B1083" t="str">
            <v>DEC</v>
          </cell>
          <cell r="D1083" t="str">
            <v>926_2260</v>
          </cell>
          <cell r="E1083">
            <v>0</v>
          </cell>
        </row>
        <row r="1084">
          <cell r="A1084">
            <v>2010</v>
          </cell>
          <cell r="B1084" t="str">
            <v>DEC</v>
          </cell>
          <cell r="D1084" t="str">
            <v>447_1160</v>
          </cell>
          <cell r="E1084">
            <v>-1112758.1200000001</v>
          </cell>
        </row>
        <row r="1085">
          <cell r="A1085">
            <v>2010</v>
          </cell>
          <cell r="B1085" t="str">
            <v>DEC</v>
          </cell>
          <cell r="D1085" t="str">
            <v>501_1150</v>
          </cell>
          <cell r="E1085">
            <v>0</v>
          </cell>
        </row>
        <row r="1086">
          <cell r="A1086">
            <v>2010</v>
          </cell>
          <cell r="B1086" t="str">
            <v>DEC</v>
          </cell>
          <cell r="D1086" t="str">
            <v>501_1400</v>
          </cell>
          <cell r="E1086">
            <v>14720403.470000001</v>
          </cell>
        </row>
        <row r="1087">
          <cell r="A1087">
            <v>2010</v>
          </cell>
          <cell r="B1087" t="str">
            <v>DEC</v>
          </cell>
          <cell r="D1087" t="str">
            <v>501_1600</v>
          </cell>
          <cell r="E1087">
            <v>-478.1</v>
          </cell>
        </row>
        <row r="1088">
          <cell r="A1088">
            <v>2010</v>
          </cell>
          <cell r="B1088" t="str">
            <v>DEC</v>
          </cell>
          <cell r="D1088" t="str">
            <v>440_0980</v>
          </cell>
          <cell r="E1088">
            <v>0</v>
          </cell>
        </row>
        <row r="1089">
          <cell r="A1089">
            <v>2010</v>
          </cell>
          <cell r="B1089" t="str">
            <v>DEC</v>
          </cell>
          <cell r="D1089" t="str">
            <v>442_2980</v>
          </cell>
          <cell r="E1089">
            <v>0</v>
          </cell>
        </row>
        <row r="1090">
          <cell r="A1090">
            <v>2010</v>
          </cell>
          <cell r="B1090" t="str">
            <v>DEC</v>
          </cell>
          <cell r="D1090" t="str">
            <v>444_0180</v>
          </cell>
          <cell r="E1090">
            <v>0</v>
          </cell>
        </row>
        <row r="1091">
          <cell r="A1091">
            <v>2010</v>
          </cell>
          <cell r="B1091" t="str">
            <v>DEC</v>
          </cell>
          <cell r="D1091" t="str">
            <v>456_2300</v>
          </cell>
          <cell r="E1091">
            <v>-19713.439999999999</v>
          </cell>
        </row>
        <row r="1092">
          <cell r="A1092">
            <v>2010</v>
          </cell>
          <cell r="B1092" t="str">
            <v>DEC</v>
          </cell>
          <cell r="D1092" t="str">
            <v>456_2250</v>
          </cell>
          <cell r="E1092">
            <v>25774.03</v>
          </cell>
        </row>
        <row r="1093">
          <cell r="A1093">
            <v>2010</v>
          </cell>
          <cell r="B1093" t="str">
            <v>DEC</v>
          </cell>
          <cell r="D1093" t="str">
            <v>501_1110</v>
          </cell>
          <cell r="E1093">
            <v>0</v>
          </cell>
        </row>
        <row r="1094">
          <cell r="A1094">
            <v>2010</v>
          </cell>
          <cell r="B1094" t="str">
            <v>DEC</v>
          </cell>
          <cell r="D1094" t="str">
            <v>456_2310</v>
          </cell>
          <cell r="E1094">
            <v>1221.9100000000001</v>
          </cell>
        </row>
        <row r="1095">
          <cell r="A1095">
            <v>2010</v>
          </cell>
          <cell r="B1095" t="str">
            <v>DEC</v>
          </cell>
          <cell r="D1095" t="str">
            <v>501_1200</v>
          </cell>
          <cell r="E1095">
            <v>27183501.109999999</v>
          </cell>
        </row>
        <row r="1096">
          <cell r="A1096">
            <v>2010</v>
          </cell>
          <cell r="B1096" t="str">
            <v>DEC</v>
          </cell>
          <cell r="D1096" t="str">
            <v>501_1410</v>
          </cell>
          <cell r="E1096">
            <v>0</v>
          </cell>
        </row>
        <row r="1097">
          <cell r="A1097">
            <v>2010</v>
          </cell>
          <cell r="B1097" t="str">
            <v>DEC</v>
          </cell>
          <cell r="D1097" t="str">
            <v>518_0000</v>
          </cell>
          <cell r="E1097">
            <v>12564560.439999999</v>
          </cell>
        </row>
        <row r="1098">
          <cell r="A1098">
            <v>2010</v>
          </cell>
          <cell r="B1098" t="str">
            <v>DEC</v>
          </cell>
          <cell r="D1098" t="str">
            <v>518_1520</v>
          </cell>
          <cell r="E1098">
            <v>492513.17</v>
          </cell>
        </row>
        <row r="1099">
          <cell r="A1099">
            <v>2010</v>
          </cell>
          <cell r="B1099" t="str">
            <v>DEC</v>
          </cell>
          <cell r="D1099" t="str">
            <v>440_0180</v>
          </cell>
          <cell r="E1099">
            <v>0</v>
          </cell>
        </row>
        <row r="1100">
          <cell r="A1100">
            <v>2010</v>
          </cell>
          <cell r="B1100" t="str">
            <v>DEC</v>
          </cell>
          <cell r="D1100" t="str">
            <v>501_1100</v>
          </cell>
          <cell r="E1100">
            <v>35498406.060000002</v>
          </cell>
        </row>
        <row r="1101">
          <cell r="A1101">
            <v>2010</v>
          </cell>
          <cell r="B1101" t="str">
            <v>DEC</v>
          </cell>
          <cell r="D1101" t="str">
            <v>501_1440</v>
          </cell>
          <cell r="E1101">
            <v>150120.19</v>
          </cell>
        </row>
        <row r="1102">
          <cell r="A1102">
            <v>2010</v>
          </cell>
          <cell r="B1102" t="str">
            <v>DEC</v>
          </cell>
          <cell r="D1102" t="str">
            <v>440_4840</v>
          </cell>
          <cell r="E1102">
            <v>1176375.7</v>
          </cell>
        </row>
        <row r="1103">
          <cell r="A1103">
            <v>2010</v>
          </cell>
          <cell r="B1103" t="str">
            <v>DEC</v>
          </cell>
          <cell r="D1103" t="str">
            <v>440_4940</v>
          </cell>
          <cell r="E1103">
            <v>5156.88</v>
          </cell>
        </row>
        <row r="1104">
          <cell r="A1104">
            <v>2010</v>
          </cell>
          <cell r="B1104" t="str">
            <v>DEC</v>
          </cell>
          <cell r="D1104" t="str">
            <v>440_4810</v>
          </cell>
          <cell r="E110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6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3.2"/>
  <cols>
    <col min="1" max="1" width="15.88671875" customWidth="1"/>
    <col min="2" max="2" width="11" style="11" customWidth="1"/>
    <col min="3" max="3" width="11.109375" bestFit="1" customWidth="1"/>
    <col min="4" max="13" width="9.5546875" bestFit="1" customWidth="1"/>
    <col min="14" max="14" width="11.109375" bestFit="1" customWidth="1"/>
    <col min="15" max="25" width="9.5546875" bestFit="1" customWidth="1"/>
    <col min="26" max="26" width="10.109375" customWidth="1"/>
    <col min="27" max="27" width="11.109375" bestFit="1" customWidth="1"/>
    <col min="28" max="28" width="12.6640625" customWidth="1"/>
  </cols>
  <sheetData>
    <row r="1" spans="1:28">
      <c r="A1" s="42" t="s">
        <v>39</v>
      </c>
    </row>
    <row r="2" spans="1:28">
      <c r="A2" s="42" t="s">
        <v>40</v>
      </c>
    </row>
    <row r="4" spans="1:28" ht="29.25" customHeight="1">
      <c r="B4" s="66">
        <v>1989</v>
      </c>
      <c r="C4" s="45">
        <v>1990</v>
      </c>
      <c r="D4" s="48">
        <v>1991</v>
      </c>
      <c r="E4" s="48">
        <v>1992</v>
      </c>
      <c r="F4" s="48">
        <v>1993</v>
      </c>
      <c r="G4" s="48">
        <v>1994</v>
      </c>
      <c r="H4" s="48">
        <v>1995</v>
      </c>
      <c r="I4" s="48">
        <v>1996</v>
      </c>
      <c r="J4" s="48">
        <v>1997</v>
      </c>
      <c r="K4" s="48" t="s">
        <v>0</v>
      </c>
      <c r="L4" s="48">
        <v>1999</v>
      </c>
      <c r="M4" s="48">
        <v>2000</v>
      </c>
      <c r="N4" s="45">
        <v>2001</v>
      </c>
      <c r="O4" s="48">
        <v>2002</v>
      </c>
      <c r="P4" s="48">
        <v>2003</v>
      </c>
      <c r="Q4" s="48">
        <v>2004</v>
      </c>
      <c r="R4" s="48">
        <v>2005</v>
      </c>
      <c r="S4" s="48">
        <v>2006</v>
      </c>
      <c r="T4" s="48">
        <v>2007</v>
      </c>
      <c r="U4" s="48">
        <v>2008</v>
      </c>
      <c r="V4" s="52">
        <v>2009</v>
      </c>
      <c r="W4" s="52">
        <v>2010</v>
      </c>
      <c r="X4" s="52">
        <v>2011</v>
      </c>
      <c r="Y4" s="52">
        <v>2012</v>
      </c>
      <c r="Z4" s="52">
        <v>2013</v>
      </c>
      <c r="AA4" s="46">
        <v>2014</v>
      </c>
      <c r="AB4" s="46">
        <v>2015</v>
      </c>
    </row>
    <row r="5" spans="1:28" ht="26.4">
      <c r="A5" s="47" t="s">
        <v>1</v>
      </c>
      <c r="B5" s="1" t="s">
        <v>2</v>
      </c>
      <c r="C5" s="68">
        <v>27957409</v>
      </c>
      <c r="D5" s="69">
        <v>29254068</v>
      </c>
      <c r="E5" s="69">
        <v>29405544</v>
      </c>
      <c r="F5" s="69">
        <v>34325206</v>
      </c>
      <c r="G5" s="69">
        <v>37385220</v>
      </c>
      <c r="H5" s="69">
        <v>38807847</v>
      </c>
      <c r="I5" s="69">
        <v>37461829</v>
      </c>
      <c r="J5" s="69">
        <v>39688098</v>
      </c>
      <c r="K5" s="70">
        <v>64308818</v>
      </c>
      <c r="L5" s="49" t="s">
        <v>2</v>
      </c>
      <c r="M5" s="49" t="s">
        <v>2</v>
      </c>
      <c r="N5" s="2" t="s">
        <v>2</v>
      </c>
      <c r="O5" s="49" t="s">
        <v>2</v>
      </c>
      <c r="P5" s="49" t="s">
        <v>2</v>
      </c>
      <c r="Q5" s="49" t="s">
        <v>2</v>
      </c>
      <c r="R5" s="49" t="s">
        <v>2</v>
      </c>
      <c r="S5" s="49" t="s">
        <v>2</v>
      </c>
      <c r="T5" s="49" t="s">
        <v>2</v>
      </c>
      <c r="U5" s="49" t="s">
        <v>2</v>
      </c>
      <c r="V5" s="49" t="s">
        <v>2</v>
      </c>
      <c r="W5" s="49"/>
      <c r="X5" s="49"/>
      <c r="Y5" s="53"/>
      <c r="Z5" s="53"/>
    </row>
    <row r="6" spans="1:28" ht="26.4">
      <c r="A6" s="47" t="s">
        <v>3</v>
      </c>
      <c r="B6" s="1" t="s">
        <v>2</v>
      </c>
      <c r="C6" s="68">
        <v>8812066</v>
      </c>
      <c r="D6" s="69">
        <v>6625594</v>
      </c>
      <c r="E6" s="69">
        <v>9259378</v>
      </c>
      <c r="F6" s="69">
        <v>9345444</v>
      </c>
      <c r="G6" s="69">
        <v>10696730</v>
      </c>
      <c r="H6" s="69">
        <v>10802166</v>
      </c>
      <c r="I6" s="69">
        <v>10094571</v>
      </c>
      <c r="J6" s="69">
        <v>11309729</v>
      </c>
      <c r="K6" s="70">
        <v>18340352</v>
      </c>
      <c r="L6" s="49" t="s">
        <v>2</v>
      </c>
      <c r="M6" s="49" t="s">
        <v>2</v>
      </c>
      <c r="N6" s="2" t="s">
        <v>2</v>
      </c>
      <c r="O6" s="49" t="s">
        <v>2</v>
      </c>
      <c r="P6" s="49" t="s">
        <v>2</v>
      </c>
      <c r="Q6" s="49" t="s">
        <v>2</v>
      </c>
      <c r="R6" s="49" t="s">
        <v>2</v>
      </c>
      <c r="S6" s="49" t="s">
        <v>2</v>
      </c>
      <c r="T6" s="49" t="s">
        <v>2</v>
      </c>
      <c r="U6" s="49" t="s">
        <v>2</v>
      </c>
      <c r="V6" s="49" t="s">
        <v>2</v>
      </c>
      <c r="W6" s="49"/>
      <c r="X6" s="49"/>
      <c r="Y6" s="53"/>
      <c r="Z6" s="53"/>
    </row>
    <row r="7" spans="1:28" ht="26.4">
      <c r="A7" s="71" t="s">
        <v>4</v>
      </c>
      <c r="B7" s="72" t="s">
        <v>2</v>
      </c>
      <c r="C7" s="73">
        <f>C5-C6</f>
        <v>19145343</v>
      </c>
      <c r="D7" s="51">
        <f t="shared" ref="D7:K7" si="0">D5-D6</f>
        <v>22628474</v>
      </c>
      <c r="E7" s="51">
        <f t="shared" si="0"/>
        <v>20146166</v>
      </c>
      <c r="F7" s="51">
        <f t="shared" si="0"/>
        <v>24979762</v>
      </c>
      <c r="G7" s="51">
        <f t="shared" si="0"/>
        <v>26688490</v>
      </c>
      <c r="H7" s="51">
        <f t="shared" si="0"/>
        <v>28005681</v>
      </c>
      <c r="I7" s="51">
        <f t="shared" si="0"/>
        <v>27367258</v>
      </c>
      <c r="J7" s="51">
        <f t="shared" si="0"/>
        <v>28378369</v>
      </c>
      <c r="K7" s="51">
        <f t="shared" si="0"/>
        <v>45968466</v>
      </c>
      <c r="L7" s="49" t="s">
        <v>2</v>
      </c>
      <c r="M7" s="49" t="s">
        <v>2</v>
      </c>
      <c r="N7" s="2" t="s">
        <v>2</v>
      </c>
      <c r="O7" s="49" t="s">
        <v>2</v>
      </c>
      <c r="P7" s="49" t="s">
        <v>2</v>
      </c>
      <c r="Q7" s="49" t="s">
        <v>2</v>
      </c>
      <c r="R7" s="49" t="s">
        <v>2</v>
      </c>
      <c r="S7" s="49" t="s">
        <v>2</v>
      </c>
      <c r="T7" s="49" t="s">
        <v>2</v>
      </c>
      <c r="U7" s="49" t="s">
        <v>2</v>
      </c>
      <c r="V7" s="49" t="s">
        <v>2</v>
      </c>
      <c r="W7" s="49"/>
      <c r="X7" s="49"/>
      <c r="Y7" s="53"/>
      <c r="Z7" s="53"/>
    </row>
    <row r="8" spans="1:28" ht="26.25" customHeight="1">
      <c r="A8" s="47" t="s">
        <v>5</v>
      </c>
      <c r="B8" s="1" t="s">
        <v>2</v>
      </c>
      <c r="C8" s="68">
        <v>293211696</v>
      </c>
      <c r="D8" s="69">
        <v>301666811</v>
      </c>
      <c r="E8" s="69">
        <v>306216481</v>
      </c>
      <c r="F8" s="69">
        <v>345571541</v>
      </c>
      <c r="G8" s="69">
        <v>369463209</v>
      </c>
      <c r="H8" s="69">
        <v>386176602</v>
      </c>
      <c r="I8" s="69">
        <v>370487710</v>
      </c>
      <c r="J8" s="69">
        <v>392604342</v>
      </c>
      <c r="K8" s="70">
        <v>638999502</v>
      </c>
      <c r="L8" s="49" t="s">
        <v>2</v>
      </c>
      <c r="M8" s="49" t="s">
        <v>2</v>
      </c>
      <c r="N8" s="2" t="s">
        <v>2</v>
      </c>
      <c r="O8" s="49" t="s">
        <v>2</v>
      </c>
      <c r="P8" s="49" t="s">
        <v>2</v>
      </c>
      <c r="Q8" s="49" t="s">
        <v>2</v>
      </c>
      <c r="R8" s="49" t="s">
        <v>2</v>
      </c>
      <c r="S8" s="49" t="s">
        <v>2</v>
      </c>
      <c r="T8" s="49" t="s">
        <v>2</v>
      </c>
      <c r="U8" s="49" t="s">
        <v>2</v>
      </c>
      <c r="V8" s="49" t="s">
        <v>2</v>
      </c>
      <c r="W8" s="49"/>
      <c r="X8" s="49"/>
      <c r="Y8" s="53"/>
      <c r="Z8" s="53"/>
    </row>
    <row r="9" spans="1:28" ht="27.75" customHeight="1">
      <c r="A9" s="47" t="s">
        <v>6</v>
      </c>
      <c r="B9" s="1" t="s">
        <v>2</v>
      </c>
      <c r="C9" s="68">
        <v>98416797</v>
      </c>
      <c r="D9" s="69">
        <v>72178235</v>
      </c>
      <c r="E9" s="69">
        <v>102908662</v>
      </c>
      <c r="F9" s="69">
        <v>104390797</v>
      </c>
      <c r="G9" s="69">
        <v>119696958</v>
      </c>
      <c r="H9" s="69">
        <v>120159404</v>
      </c>
      <c r="I9" s="69">
        <v>112592976</v>
      </c>
      <c r="J9" s="69">
        <v>125346465</v>
      </c>
      <c r="K9" s="70">
        <v>201268373</v>
      </c>
      <c r="L9" s="49" t="s">
        <v>2</v>
      </c>
      <c r="M9" s="49" t="s">
        <v>2</v>
      </c>
      <c r="N9" s="2" t="s">
        <v>2</v>
      </c>
      <c r="O9" s="49" t="s">
        <v>2</v>
      </c>
      <c r="P9" s="49" t="s">
        <v>2</v>
      </c>
      <c r="Q9" s="49" t="s">
        <v>2</v>
      </c>
      <c r="R9" s="49" t="s">
        <v>2</v>
      </c>
      <c r="S9" s="49" t="s">
        <v>2</v>
      </c>
      <c r="T9" s="49" t="s">
        <v>2</v>
      </c>
      <c r="U9" s="49" t="s">
        <v>2</v>
      </c>
      <c r="V9" s="49" t="s">
        <v>2</v>
      </c>
      <c r="W9" s="49"/>
      <c r="X9" s="49"/>
      <c r="Y9" s="53"/>
      <c r="Z9" s="53"/>
    </row>
    <row r="10" spans="1:28" ht="26.4">
      <c r="A10" s="71" t="s">
        <v>7</v>
      </c>
      <c r="B10" s="72" t="s">
        <v>2</v>
      </c>
      <c r="C10" s="73">
        <f>C8-C9</f>
        <v>194794899</v>
      </c>
      <c r="D10" s="51">
        <f t="shared" ref="D10:K10" si="1">D8-D9</f>
        <v>229488576</v>
      </c>
      <c r="E10" s="51">
        <f t="shared" si="1"/>
        <v>203307819</v>
      </c>
      <c r="F10" s="51">
        <f t="shared" si="1"/>
        <v>241180744</v>
      </c>
      <c r="G10" s="51">
        <f t="shared" si="1"/>
        <v>249766251</v>
      </c>
      <c r="H10" s="51">
        <f t="shared" si="1"/>
        <v>266017198</v>
      </c>
      <c r="I10" s="51">
        <f t="shared" si="1"/>
        <v>257894734</v>
      </c>
      <c r="J10" s="51">
        <f t="shared" si="1"/>
        <v>267257877</v>
      </c>
      <c r="K10" s="51">
        <f t="shared" si="1"/>
        <v>437731129</v>
      </c>
      <c r="L10" s="49" t="s">
        <v>2</v>
      </c>
      <c r="M10" s="49" t="s">
        <v>2</v>
      </c>
      <c r="N10" s="2" t="s">
        <v>2</v>
      </c>
      <c r="O10" s="49" t="s">
        <v>2</v>
      </c>
      <c r="P10" s="49" t="s">
        <v>2</v>
      </c>
      <c r="Q10" s="49" t="s">
        <v>2</v>
      </c>
      <c r="R10" s="49" t="s">
        <v>2</v>
      </c>
      <c r="S10" s="49" t="s">
        <v>2</v>
      </c>
      <c r="T10" s="49" t="s">
        <v>2</v>
      </c>
      <c r="U10" s="49" t="s">
        <v>2</v>
      </c>
      <c r="V10" s="49" t="s">
        <v>2</v>
      </c>
      <c r="W10" s="49"/>
      <c r="X10" s="49"/>
      <c r="Y10" s="53"/>
      <c r="Z10" s="53"/>
    </row>
    <row r="11" spans="1:28" ht="26.4">
      <c r="A11" s="47" t="s">
        <v>8</v>
      </c>
      <c r="B11" s="67">
        <v>11569608</v>
      </c>
      <c r="C11" s="68">
        <v>10683196</v>
      </c>
      <c r="D11" s="69">
        <v>11085661</v>
      </c>
      <c r="E11" s="69">
        <v>11635945</v>
      </c>
      <c r="F11" s="69">
        <v>15510650</v>
      </c>
      <c r="G11" s="69">
        <v>14940235</v>
      </c>
      <c r="H11" s="69">
        <v>16200637</v>
      </c>
      <c r="I11" s="69">
        <v>14910153</v>
      </c>
      <c r="J11" s="69">
        <v>15409571</v>
      </c>
      <c r="K11" s="74"/>
      <c r="L11" s="49" t="s">
        <v>2</v>
      </c>
      <c r="M11" s="49" t="s">
        <v>2</v>
      </c>
      <c r="N11" s="2" t="s">
        <v>2</v>
      </c>
      <c r="O11" s="49" t="s">
        <v>2</v>
      </c>
      <c r="P11" s="49" t="s">
        <v>2</v>
      </c>
      <c r="Q11" s="49" t="s">
        <v>2</v>
      </c>
      <c r="R11" s="49" t="s">
        <v>2</v>
      </c>
      <c r="S11" s="49" t="s">
        <v>2</v>
      </c>
      <c r="T11" s="49" t="s">
        <v>2</v>
      </c>
      <c r="U11" s="49" t="s">
        <v>2</v>
      </c>
      <c r="V11" s="49" t="s">
        <v>2</v>
      </c>
      <c r="W11" s="49"/>
      <c r="X11" s="49"/>
      <c r="Y11" s="53"/>
      <c r="Z11" s="53"/>
    </row>
    <row r="12" spans="1:28" ht="26.4">
      <c r="A12" s="47" t="s">
        <v>9</v>
      </c>
      <c r="B12" s="67">
        <v>5722688</v>
      </c>
      <c r="C12" s="68">
        <v>4309298</v>
      </c>
      <c r="D12" s="69">
        <v>4085276</v>
      </c>
      <c r="E12" s="69">
        <v>4389908</v>
      </c>
      <c r="F12" s="69">
        <v>5626183</v>
      </c>
      <c r="G12" s="69">
        <v>4724206</v>
      </c>
      <c r="H12" s="69">
        <v>4311061</v>
      </c>
      <c r="I12" s="69">
        <v>6416785</v>
      </c>
      <c r="J12" s="69">
        <v>4829425</v>
      </c>
      <c r="K12" s="74"/>
      <c r="L12" s="49" t="s">
        <v>2</v>
      </c>
      <c r="M12" s="49" t="s">
        <v>2</v>
      </c>
      <c r="N12" s="2" t="s">
        <v>2</v>
      </c>
      <c r="O12" s="49" t="s">
        <v>2</v>
      </c>
      <c r="P12" s="49" t="s">
        <v>2</v>
      </c>
      <c r="Q12" s="49" t="s">
        <v>2</v>
      </c>
      <c r="R12" s="49" t="s">
        <v>2</v>
      </c>
      <c r="S12" s="49" t="s">
        <v>2</v>
      </c>
      <c r="T12" s="49" t="s">
        <v>2</v>
      </c>
      <c r="U12" s="49" t="s">
        <v>2</v>
      </c>
      <c r="V12" s="49" t="s">
        <v>2</v>
      </c>
      <c r="W12" s="49"/>
      <c r="X12" s="49"/>
      <c r="Y12" s="53"/>
      <c r="Z12" s="53"/>
    </row>
    <row r="13" spans="1:28" ht="26.4">
      <c r="A13" s="71" t="s">
        <v>10</v>
      </c>
      <c r="B13" s="73">
        <f>B11-B12</f>
        <v>5846920</v>
      </c>
      <c r="C13" s="73">
        <f>C11-C12</f>
        <v>6373898</v>
      </c>
      <c r="D13" s="51">
        <f>D11-D12</f>
        <v>7000385</v>
      </c>
      <c r="E13" s="51">
        <f t="shared" ref="E13:J13" si="2">E11-E12</f>
        <v>7246037</v>
      </c>
      <c r="F13" s="51">
        <f t="shared" si="2"/>
        <v>9884467</v>
      </c>
      <c r="G13" s="51">
        <f t="shared" si="2"/>
        <v>10216029</v>
      </c>
      <c r="H13" s="51">
        <f t="shared" si="2"/>
        <v>11889576</v>
      </c>
      <c r="I13" s="51">
        <f t="shared" si="2"/>
        <v>8493368</v>
      </c>
      <c r="J13" s="51">
        <f t="shared" si="2"/>
        <v>10580146</v>
      </c>
      <c r="K13" s="74"/>
      <c r="L13" s="49" t="s">
        <v>2</v>
      </c>
      <c r="M13" s="49" t="s">
        <v>2</v>
      </c>
      <c r="N13" s="2" t="s">
        <v>2</v>
      </c>
      <c r="O13" s="49" t="s">
        <v>2</v>
      </c>
      <c r="P13" s="49" t="s">
        <v>2</v>
      </c>
      <c r="Q13" s="49" t="s">
        <v>2</v>
      </c>
      <c r="R13" s="49" t="s">
        <v>2</v>
      </c>
      <c r="S13" s="49" t="s">
        <v>2</v>
      </c>
      <c r="T13" s="49" t="s">
        <v>2</v>
      </c>
      <c r="U13" s="49" t="s">
        <v>2</v>
      </c>
      <c r="V13" s="49" t="s">
        <v>2</v>
      </c>
      <c r="W13" s="49"/>
      <c r="X13" s="49"/>
      <c r="Y13" s="53"/>
      <c r="Z13" s="53"/>
    </row>
    <row r="14" spans="1:28" ht="27" customHeight="1">
      <c r="A14" s="47" t="s">
        <v>11</v>
      </c>
      <c r="B14" s="3">
        <v>123743963</v>
      </c>
      <c r="C14" s="68">
        <v>113161235</v>
      </c>
      <c r="D14" s="69">
        <v>115883045</v>
      </c>
      <c r="E14" s="69">
        <v>121226625</v>
      </c>
      <c r="F14" s="69">
        <v>153473995</v>
      </c>
      <c r="G14" s="69">
        <v>145441732</v>
      </c>
      <c r="H14" s="69">
        <v>157351031</v>
      </c>
      <c r="I14" s="69">
        <v>149664176</v>
      </c>
      <c r="J14" s="69">
        <v>152113232</v>
      </c>
      <c r="K14" s="74"/>
      <c r="L14" s="49" t="s">
        <v>2</v>
      </c>
      <c r="M14" s="49" t="s">
        <v>2</v>
      </c>
      <c r="N14" s="2" t="s">
        <v>2</v>
      </c>
      <c r="O14" s="49" t="s">
        <v>2</v>
      </c>
      <c r="P14" s="49" t="s">
        <v>2</v>
      </c>
      <c r="Q14" s="49" t="s">
        <v>2</v>
      </c>
      <c r="R14" s="49" t="s">
        <v>2</v>
      </c>
      <c r="S14" s="49" t="s">
        <v>2</v>
      </c>
      <c r="T14" s="49" t="s">
        <v>2</v>
      </c>
      <c r="U14" s="49" t="s">
        <v>2</v>
      </c>
      <c r="V14" s="49" t="s">
        <v>2</v>
      </c>
      <c r="W14" s="49"/>
      <c r="X14" s="49"/>
      <c r="Y14" s="53"/>
      <c r="Z14" s="53"/>
    </row>
    <row r="15" spans="1:28" ht="27.75" customHeight="1">
      <c r="A15" s="47" t="s">
        <v>12</v>
      </c>
      <c r="B15" s="3">
        <v>62821826</v>
      </c>
      <c r="C15" s="68">
        <v>47288679</v>
      </c>
      <c r="D15" s="69">
        <v>45036642</v>
      </c>
      <c r="E15" s="69">
        <v>48356941</v>
      </c>
      <c r="F15" s="69">
        <v>62252434</v>
      </c>
      <c r="G15" s="69">
        <v>51989198</v>
      </c>
      <c r="H15" s="69">
        <v>47469950</v>
      </c>
      <c r="I15" s="69">
        <v>70059413</v>
      </c>
      <c r="J15" s="69">
        <v>52554752</v>
      </c>
      <c r="K15" s="74"/>
      <c r="L15" s="49" t="s">
        <v>2</v>
      </c>
      <c r="M15" s="49" t="s">
        <v>2</v>
      </c>
      <c r="N15" s="2" t="s">
        <v>2</v>
      </c>
      <c r="O15" s="49" t="s">
        <v>2</v>
      </c>
      <c r="P15" s="49" t="s">
        <v>2</v>
      </c>
      <c r="Q15" s="49" t="s">
        <v>2</v>
      </c>
      <c r="R15" s="49" t="s">
        <v>2</v>
      </c>
      <c r="S15" s="49" t="s">
        <v>2</v>
      </c>
      <c r="T15" s="49" t="s">
        <v>2</v>
      </c>
      <c r="U15" s="49" t="s">
        <v>2</v>
      </c>
      <c r="V15" s="49" t="s">
        <v>2</v>
      </c>
      <c r="W15" s="49"/>
      <c r="X15" s="49"/>
      <c r="Y15" s="53"/>
      <c r="Z15" s="53"/>
    </row>
    <row r="16" spans="1:28" ht="27.75" customHeight="1">
      <c r="A16" s="71" t="s">
        <v>13</v>
      </c>
      <c r="B16" s="75">
        <f>B14-B15</f>
        <v>60922137</v>
      </c>
      <c r="C16" s="73">
        <f>C14-C15</f>
        <v>65872556</v>
      </c>
      <c r="D16" s="51">
        <f>D14-D15</f>
        <v>70846403</v>
      </c>
      <c r="E16" s="51">
        <f t="shared" ref="E16:J16" si="3">E14-E15</f>
        <v>72869684</v>
      </c>
      <c r="F16" s="51">
        <f t="shared" si="3"/>
        <v>91221561</v>
      </c>
      <c r="G16" s="51">
        <f t="shared" si="3"/>
        <v>93452534</v>
      </c>
      <c r="H16" s="51">
        <f t="shared" si="3"/>
        <v>109881081</v>
      </c>
      <c r="I16" s="51">
        <f t="shared" si="3"/>
        <v>79604763</v>
      </c>
      <c r="J16" s="51">
        <f t="shared" si="3"/>
        <v>99558480</v>
      </c>
      <c r="K16" s="74"/>
      <c r="L16" s="49" t="s">
        <v>2</v>
      </c>
      <c r="M16" s="49" t="s">
        <v>2</v>
      </c>
      <c r="N16" s="2" t="s">
        <v>2</v>
      </c>
      <c r="O16" s="49" t="s">
        <v>2</v>
      </c>
      <c r="P16" s="49" t="s">
        <v>2</v>
      </c>
      <c r="Q16" s="49" t="s">
        <v>2</v>
      </c>
      <c r="R16" s="49" t="s">
        <v>2</v>
      </c>
      <c r="S16" s="49" t="s">
        <v>2</v>
      </c>
      <c r="T16" s="49" t="s">
        <v>2</v>
      </c>
      <c r="U16" s="49" t="s">
        <v>2</v>
      </c>
      <c r="V16" s="49" t="s">
        <v>2</v>
      </c>
      <c r="W16" s="49"/>
      <c r="X16" s="49"/>
      <c r="Y16" s="53"/>
      <c r="Z16" s="53"/>
    </row>
    <row r="17" spans="1:28" ht="39.75" customHeight="1">
      <c r="A17" s="47" t="s">
        <v>14</v>
      </c>
      <c r="B17" s="5" t="s">
        <v>2</v>
      </c>
      <c r="C17" s="68">
        <v>20694104</v>
      </c>
      <c r="D17" s="69">
        <v>20775806</v>
      </c>
      <c r="E17" s="69">
        <v>23249223</v>
      </c>
      <c r="F17" s="69">
        <v>23140584</v>
      </c>
      <c r="G17" s="69">
        <v>29917975</v>
      </c>
      <c r="H17" s="69">
        <v>28585030</v>
      </c>
      <c r="I17" s="69">
        <v>31672290</v>
      </c>
      <c r="J17" s="69">
        <v>29719187</v>
      </c>
      <c r="K17" s="70">
        <v>30908031</v>
      </c>
      <c r="L17" s="49" t="s">
        <v>2</v>
      </c>
      <c r="M17" s="49" t="s">
        <v>2</v>
      </c>
      <c r="N17" s="2" t="s">
        <v>2</v>
      </c>
      <c r="O17" s="49" t="s">
        <v>2</v>
      </c>
      <c r="P17" s="49" t="s">
        <v>2</v>
      </c>
      <c r="Q17" s="49" t="s">
        <v>2</v>
      </c>
      <c r="R17" s="49" t="s">
        <v>2</v>
      </c>
      <c r="S17" s="49" t="s">
        <v>2</v>
      </c>
      <c r="T17" s="49" t="s">
        <v>2</v>
      </c>
      <c r="U17" s="49" t="s">
        <v>2</v>
      </c>
      <c r="V17" s="49" t="s">
        <v>2</v>
      </c>
      <c r="W17" s="49"/>
      <c r="X17" s="49"/>
      <c r="Y17" s="53"/>
      <c r="Z17" s="53"/>
    </row>
    <row r="18" spans="1:28" ht="39.75" customHeight="1">
      <c r="A18" s="47" t="s">
        <v>15</v>
      </c>
      <c r="B18" s="5" t="s">
        <v>2</v>
      </c>
      <c r="C18" s="68">
        <v>9444397</v>
      </c>
      <c r="D18" s="69">
        <v>7729573</v>
      </c>
      <c r="E18" s="69">
        <v>10253411</v>
      </c>
      <c r="F18" s="69">
        <v>9261696</v>
      </c>
      <c r="G18" s="69">
        <v>10947606</v>
      </c>
      <c r="H18" s="69">
        <v>10671016</v>
      </c>
      <c r="I18" s="69">
        <v>9824064</v>
      </c>
      <c r="J18" s="69">
        <v>12277845</v>
      </c>
      <c r="K18" s="70">
        <v>10794332</v>
      </c>
      <c r="L18" s="49" t="s">
        <v>2</v>
      </c>
      <c r="M18" s="49" t="s">
        <v>2</v>
      </c>
      <c r="N18" s="2" t="s">
        <v>2</v>
      </c>
      <c r="O18" s="49" t="s">
        <v>2</v>
      </c>
      <c r="P18" s="49" t="s">
        <v>2</v>
      </c>
      <c r="Q18" s="49" t="s">
        <v>2</v>
      </c>
      <c r="R18" s="49" t="s">
        <v>2</v>
      </c>
      <c r="S18" s="49" t="s">
        <v>2</v>
      </c>
      <c r="T18" s="49" t="s">
        <v>2</v>
      </c>
      <c r="U18" s="49" t="s">
        <v>2</v>
      </c>
      <c r="V18" s="49" t="s">
        <v>2</v>
      </c>
      <c r="W18" s="49"/>
      <c r="X18" s="49"/>
      <c r="Y18" s="53"/>
      <c r="Z18" s="53"/>
    </row>
    <row r="19" spans="1:28" ht="37.5" customHeight="1">
      <c r="A19" s="71" t="s">
        <v>16</v>
      </c>
      <c r="B19" s="7" t="s">
        <v>2</v>
      </c>
      <c r="C19" s="73">
        <f t="shared" ref="C19:K19" si="4">C17-C18</f>
        <v>11249707</v>
      </c>
      <c r="D19" s="51">
        <f t="shared" si="4"/>
        <v>13046233</v>
      </c>
      <c r="E19" s="51">
        <f t="shared" si="4"/>
        <v>12995812</v>
      </c>
      <c r="F19" s="51">
        <f t="shared" si="4"/>
        <v>13878888</v>
      </c>
      <c r="G19" s="51">
        <f t="shared" si="4"/>
        <v>18970369</v>
      </c>
      <c r="H19" s="51">
        <f t="shared" si="4"/>
        <v>17914014</v>
      </c>
      <c r="I19" s="51">
        <f t="shared" si="4"/>
        <v>21848226</v>
      </c>
      <c r="J19" s="51">
        <f t="shared" si="4"/>
        <v>17441342</v>
      </c>
      <c r="K19" s="51">
        <f t="shared" si="4"/>
        <v>20113699</v>
      </c>
      <c r="L19" s="49" t="s">
        <v>2</v>
      </c>
      <c r="M19" s="49" t="s">
        <v>2</v>
      </c>
      <c r="N19" s="2" t="s">
        <v>2</v>
      </c>
      <c r="O19" s="49" t="s">
        <v>2</v>
      </c>
      <c r="P19" s="49" t="s">
        <v>2</v>
      </c>
      <c r="Q19" s="49" t="s">
        <v>2</v>
      </c>
      <c r="R19" s="49" t="s">
        <v>2</v>
      </c>
      <c r="S19" s="49" t="s">
        <v>2</v>
      </c>
      <c r="T19" s="49" t="s">
        <v>2</v>
      </c>
      <c r="U19" s="49" t="s">
        <v>2</v>
      </c>
      <c r="V19" s="49" t="s">
        <v>2</v>
      </c>
      <c r="W19" s="49"/>
      <c r="X19" s="49"/>
      <c r="Y19" s="53"/>
      <c r="Z19" s="53"/>
    </row>
    <row r="20" spans="1:28" ht="36.75" customHeight="1">
      <c r="A20" s="47" t="s">
        <v>17</v>
      </c>
      <c r="B20" s="5" t="s">
        <v>2</v>
      </c>
      <c r="C20" s="68">
        <v>219498131</v>
      </c>
      <c r="D20" s="69">
        <v>217240557</v>
      </c>
      <c r="E20" s="69">
        <v>242732278</v>
      </c>
      <c r="F20" s="69">
        <v>239889114</v>
      </c>
      <c r="G20" s="69">
        <v>292961010</v>
      </c>
      <c r="H20" s="69">
        <v>279164979</v>
      </c>
      <c r="I20" s="69">
        <v>310140328</v>
      </c>
      <c r="J20" s="69">
        <v>297755297</v>
      </c>
      <c r="K20" s="70">
        <v>303629252</v>
      </c>
      <c r="L20" s="49" t="s">
        <v>2</v>
      </c>
      <c r="M20" s="49" t="s">
        <v>2</v>
      </c>
      <c r="N20" s="2" t="s">
        <v>2</v>
      </c>
      <c r="O20" s="49" t="s">
        <v>2</v>
      </c>
      <c r="P20" s="49" t="s">
        <v>2</v>
      </c>
      <c r="Q20" s="49" t="s">
        <v>2</v>
      </c>
      <c r="R20" s="49" t="s">
        <v>2</v>
      </c>
      <c r="S20" s="49" t="s">
        <v>2</v>
      </c>
      <c r="T20" s="49" t="s">
        <v>2</v>
      </c>
      <c r="U20" s="49" t="s">
        <v>2</v>
      </c>
      <c r="V20" s="49" t="s">
        <v>2</v>
      </c>
      <c r="W20" s="49"/>
      <c r="X20" s="49"/>
      <c r="Y20" s="53"/>
      <c r="Z20" s="53"/>
    </row>
    <row r="21" spans="1:28" ht="36" customHeight="1">
      <c r="A21" s="47" t="s">
        <v>18</v>
      </c>
      <c r="B21" s="5" t="s">
        <v>2</v>
      </c>
      <c r="C21" s="68">
        <v>103420863</v>
      </c>
      <c r="D21" s="69">
        <v>83747284</v>
      </c>
      <c r="E21" s="69">
        <v>111759703</v>
      </c>
      <c r="F21" s="69">
        <v>101518030</v>
      </c>
      <c r="G21" s="69">
        <v>120701344</v>
      </c>
      <c r="H21" s="69">
        <v>116508258</v>
      </c>
      <c r="I21" s="69">
        <v>107536004</v>
      </c>
      <c r="J21" s="69">
        <v>134054782</v>
      </c>
      <c r="K21" s="70">
        <v>116974422</v>
      </c>
      <c r="L21" s="49" t="s">
        <v>2</v>
      </c>
      <c r="M21" s="49" t="s">
        <v>2</v>
      </c>
      <c r="N21" s="2" t="s">
        <v>2</v>
      </c>
      <c r="O21" s="49" t="s">
        <v>2</v>
      </c>
      <c r="P21" s="49" t="s">
        <v>2</v>
      </c>
      <c r="Q21" s="49" t="s">
        <v>2</v>
      </c>
      <c r="R21" s="49" t="s">
        <v>2</v>
      </c>
      <c r="S21" s="49" t="s">
        <v>2</v>
      </c>
      <c r="T21" s="49" t="s">
        <v>2</v>
      </c>
      <c r="U21" s="49" t="s">
        <v>2</v>
      </c>
      <c r="V21" s="49" t="s">
        <v>2</v>
      </c>
      <c r="W21" s="49"/>
      <c r="X21" s="49"/>
      <c r="Y21" s="53"/>
      <c r="Z21" s="53"/>
    </row>
    <row r="22" spans="1:28" ht="38.25" customHeight="1">
      <c r="A22" s="71" t="s">
        <v>19</v>
      </c>
      <c r="B22" s="7" t="s">
        <v>2</v>
      </c>
      <c r="C22" s="73">
        <f t="shared" ref="C22:K22" si="5">C20-C21</f>
        <v>116077268</v>
      </c>
      <c r="D22" s="51">
        <f t="shared" si="5"/>
        <v>133493273</v>
      </c>
      <c r="E22" s="51">
        <f t="shared" si="5"/>
        <v>130972575</v>
      </c>
      <c r="F22" s="51">
        <f t="shared" si="5"/>
        <v>138371084</v>
      </c>
      <c r="G22" s="51">
        <f t="shared" si="5"/>
        <v>172259666</v>
      </c>
      <c r="H22" s="51">
        <f t="shared" si="5"/>
        <v>162656721</v>
      </c>
      <c r="I22" s="51">
        <f t="shared" si="5"/>
        <v>202604324</v>
      </c>
      <c r="J22" s="51">
        <f t="shared" si="5"/>
        <v>163700515</v>
      </c>
      <c r="K22" s="51">
        <f t="shared" si="5"/>
        <v>186654830</v>
      </c>
      <c r="L22" s="49" t="s">
        <v>2</v>
      </c>
      <c r="M22" s="49" t="s">
        <v>2</v>
      </c>
      <c r="N22" s="2" t="s">
        <v>2</v>
      </c>
      <c r="O22" s="49" t="s">
        <v>2</v>
      </c>
      <c r="P22" s="49" t="s">
        <v>2</v>
      </c>
      <c r="Q22" s="49" t="s">
        <v>2</v>
      </c>
      <c r="R22" s="49" t="s">
        <v>2</v>
      </c>
      <c r="S22" s="49" t="s">
        <v>2</v>
      </c>
      <c r="T22" s="49" t="s">
        <v>2</v>
      </c>
      <c r="U22" s="49" t="s">
        <v>2</v>
      </c>
      <c r="V22" s="49" t="s">
        <v>2</v>
      </c>
      <c r="W22" s="49"/>
      <c r="X22" s="49"/>
      <c r="Y22" s="53"/>
      <c r="Z22" s="53"/>
    </row>
    <row r="23" spans="1:28" ht="26.25" customHeight="1">
      <c r="A23" s="47" t="s">
        <v>20</v>
      </c>
      <c r="B23" s="5" t="s">
        <v>2</v>
      </c>
      <c r="C23" s="68">
        <f>C17-B11+C5+C11</f>
        <v>47765101</v>
      </c>
      <c r="D23" s="69">
        <f t="shared" ref="D23:K24" si="6">D17-C11+D5+D11</f>
        <v>50432339</v>
      </c>
      <c r="E23" s="69">
        <f t="shared" si="6"/>
        <v>53205051</v>
      </c>
      <c r="F23" s="69">
        <f t="shared" si="6"/>
        <v>61340495</v>
      </c>
      <c r="G23" s="69">
        <f t="shared" si="6"/>
        <v>66732780</v>
      </c>
      <c r="H23" s="69">
        <f t="shared" si="6"/>
        <v>68653279</v>
      </c>
      <c r="I23" s="69">
        <f t="shared" si="6"/>
        <v>67843635</v>
      </c>
      <c r="J23" s="69">
        <f t="shared" si="6"/>
        <v>69906703</v>
      </c>
      <c r="K23" s="69">
        <f t="shared" si="6"/>
        <v>79807278</v>
      </c>
      <c r="L23" s="50">
        <v>76928144</v>
      </c>
      <c r="M23" s="50">
        <v>79200433</v>
      </c>
      <c r="N23" s="4">
        <v>80797388</v>
      </c>
      <c r="O23" s="50">
        <v>84714599</v>
      </c>
      <c r="P23" s="50">
        <v>88408527.800000012</v>
      </c>
      <c r="Q23" s="50">
        <v>90207329</v>
      </c>
      <c r="R23" s="50">
        <v>93539998</v>
      </c>
      <c r="S23" s="50">
        <v>96297755</v>
      </c>
      <c r="T23" s="50">
        <v>97733657</v>
      </c>
      <c r="U23" s="50">
        <v>94986259.200000003</v>
      </c>
      <c r="V23" s="50">
        <v>96578191</v>
      </c>
      <c r="W23" s="50">
        <v>99764318</v>
      </c>
      <c r="X23" s="50">
        <v>103787903.288</v>
      </c>
      <c r="Y23" s="50">
        <v>102757456.98</v>
      </c>
      <c r="Z23" s="50">
        <v>106695455.12</v>
      </c>
      <c r="AA23" s="4">
        <v>110932965.94</v>
      </c>
      <c r="AB23" s="4">
        <v>118639153.75000004</v>
      </c>
    </row>
    <row r="24" spans="1:28" ht="26.25" customHeight="1">
      <c r="A24" s="47" t="s">
        <v>21</v>
      </c>
      <c r="B24" s="5" t="s">
        <v>2</v>
      </c>
      <c r="C24" s="4">
        <f>C18-B12+C6+C12</f>
        <v>16843073</v>
      </c>
      <c r="D24" s="50">
        <f t="shared" si="6"/>
        <v>14131145</v>
      </c>
      <c r="E24" s="50">
        <f t="shared" si="6"/>
        <v>19817421</v>
      </c>
      <c r="F24" s="50">
        <f t="shared" si="6"/>
        <v>19843415</v>
      </c>
      <c r="G24" s="50">
        <f t="shared" si="6"/>
        <v>20742359</v>
      </c>
      <c r="H24" s="50">
        <f t="shared" si="6"/>
        <v>21060037</v>
      </c>
      <c r="I24" s="50">
        <f t="shared" si="6"/>
        <v>22024359</v>
      </c>
      <c r="J24" s="50">
        <f t="shared" si="6"/>
        <v>22000214</v>
      </c>
      <c r="K24" s="50">
        <f t="shared" si="6"/>
        <v>24305259</v>
      </c>
      <c r="L24" s="50">
        <v>24614479</v>
      </c>
      <c r="M24" s="50">
        <v>24583722</v>
      </c>
      <c r="N24" s="4">
        <v>24069938</v>
      </c>
      <c r="O24" s="50">
        <v>25295157</v>
      </c>
      <c r="P24" s="50">
        <v>23524452</v>
      </c>
      <c r="Q24" s="50">
        <v>23012886</v>
      </c>
      <c r="R24" s="50">
        <v>21405553</v>
      </c>
      <c r="S24" s="50">
        <v>23532578</v>
      </c>
      <c r="T24" s="50">
        <v>21899288</v>
      </c>
      <c r="U24" s="50">
        <v>24024374</v>
      </c>
      <c r="V24" s="50">
        <v>22893259</v>
      </c>
      <c r="W24" s="50">
        <v>22849609</v>
      </c>
      <c r="X24" s="50">
        <v>22942197.488000002</v>
      </c>
      <c r="Y24" s="50">
        <v>16915746</v>
      </c>
      <c r="Z24" s="50">
        <v>25243030</v>
      </c>
      <c r="AA24" s="4">
        <v>26812292</v>
      </c>
      <c r="AB24" s="4">
        <v>27045105</v>
      </c>
    </row>
    <row r="25" spans="1:28" ht="26.25" customHeight="1">
      <c r="A25" s="76" t="s">
        <v>22</v>
      </c>
      <c r="B25" s="77" t="s">
        <v>2</v>
      </c>
      <c r="C25" s="78">
        <f>C23-C24</f>
        <v>30922028</v>
      </c>
      <c r="D25" s="79">
        <f t="shared" ref="D25:AB25" si="7">D23-D24</f>
        <v>36301194</v>
      </c>
      <c r="E25" s="79">
        <f t="shared" si="7"/>
        <v>33387630</v>
      </c>
      <c r="F25" s="79">
        <f t="shared" si="7"/>
        <v>41497080</v>
      </c>
      <c r="G25" s="79">
        <f t="shared" si="7"/>
        <v>45990421</v>
      </c>
      <c r="H25" s="79">
        <f t="shared" si="7"/>
        <v>47593242</v>
      </c>
      <c r="I25" s="79">
        <f t="shared" si="7"/>
        <v>45819276</v>
      </c>
      <c r="J25" s="79">
        <f t="shared" si="7"/>
        <v>47906489</v>
      </c>
      <c r="K25" s="79">
        <f t="shared" si="7"/>
        <v>55502019</v>
      </c>
      <c r="L25" s="79">
        <f t="shared" si="7"/>
        <v>52313665</v>
      </c>
      <c r="M25" s="79">
        <f t="shared" si="7"/>
        <v>54616711</v>
      </c>
      <c r="N25" s="78">
        <f t="shared" si="7"/>
        <v>56727450</v>
      </c>
      <c r="O25" s="79">
        <f t="shared" si="7"/>
        <v>59419442</v>
      </c>
      <c r="P25" s="79">
        <f t="shared" si="7"/>
        <v>64884075.800000012</v>
      </c>
      <c r="Q25" s="79">
        <f t="shared" si="7"/>
        <v>67194443</v>
      </c>
      <c r="R25" s="79">
        <f t="shared" si="7"/>
        <v>72134445</v>
      </c>
      <c r="S25" s="79">
        <f t="shared" si="7"/>
        <v>72765177</v>
      </c>
      <c r="T25" s="79">
        <f t="shared" si="7"/>
        <v>75834369</v>
      </c>
      <c r="U25" s="79">
        <f t="shared" si="7"/>
        <v>70961885.200000003</v>
      </c>
      <c r="V25" s="79">
        <f t="shared" si="7"/>
        <v>73684932</v>
      </c>
      <c r="W25" s="79">
        <f t="shared" si="7"/>
        <v>76914709</v>
      </c>
      <c r="X25" s="79">
        <f t="shared" si="7"/>
        <v>80845705.799999997</v>
      </c>
      <c r="Y25" s="79">
        <f t="shared" si="7"/>
        <v>85841710.980000004</v>
      </c>
      <c r="Z25" s="79">
        <f t="shared" si="7"/>
        <v>81452425.120000005</v>
      </c>
      <c r="AA25" s="78">
        <f t="shared" si="7"/>
        <v>84120673.939999998</v>
      </c>
      <c r="AB25" s="78">
        <f t="shared" si="7"/>
        <v>91594048.750000045</v>
      </c>
    </row>
    <row r="26" spans="1:28" ht="27.75" customHeight="1">
      <c r="A26" s="47" t="s">
        <v>23</v>
      </c>
      <c r="B26" s="5" t="s">
        <v>2</v>
      </c>
      <c r="C26" s="4">
        <f>C20-B14+C8+C14</f>
        <v>502127099</v>
      </c>
      <c r="D26" s="50">
        <f t="shared" ref="D26:K27" si="8">D20-C14+D8+D14</f>
        <v>521629178</v>
      </c>
      <c r="E26" s="50">
        <f t="shared" si="8"/>
        <v>554292339</v>
      </c>
      <c r="F26" s="50">
        <f t="shared" si="8"/>
        <v>617708025</v>
      </c>
      <c r="G26" s="50">
        <f t="shared" si="8"/>
        <v>654391956</v>
      </c>
      <c r="H26" s="50">
        <f t="shared" si="8"/>
        <v>677250880</v>
      </c>
      <c r="I26" s="50">
        <f t="shared" si="8"/>
        <v>672941183</v>
      </c>
      <c r="J26" s="50">
        <f t="shared" si="8"/>
        <v>692808695</v>
      </c>
      <c r="K26" s="50">
        <f t="shared" si="8"/>
        <v>790515522</v>
      </c>
      <c r="L26" s="50">
        <v>763987160</v>
      </c>
      <c r="M26" s="50">
        <v>785478572</v>
      </c>
      <c r="N26" s="4">
        <v>809444407</v>
      </c>
      <c r="O26" s="50">
        <v>825051844</v>
      </c>
      <c r="P26" s="50">
        <v>835788507</v>
      </c>
      <c r="Q26" s="50">
        <v>838999246</v>
      </c>
      <c r="R26" s="50">
        <v>852818955</v>
      </c>
      <c r="S26" s="50">
        <v>872189620</v>
      </c>
      <c r="T26" s="50">
        <v>871433213</v>
      </c>
      <c r="U26" s="50">
        <v>851404182</v>
      </c>
      <c r="V26" s="50">
        <v>856264844</v>
      </c>
      <c r="W26" s="50">
        <v>868417162</v>
      </c>
      <c r="X26" s="50">
        <v>871979998</v>
      </c>
      <c r="Y26" s="50">
        <v>846495491</v>
      </c>
      <c r="Z26" s="50">
        <v>897593919.60586929</v>
      </c>
      <c r="AA26" s="4">
        <v>932833776.73780084</v>
      </c>
      <c r="AB26" s="4">
        <v>997184990.30170095</v>
      </c>
    </row>
    <row r="27" spans="1:28" ht="29.25" customHeight="1">
      <c r="A27" s="47" t="s">
        <v>24</v>
      </c>
      <c r="B27" s="5" t="s">
        <v>2</v>
      </c>
      <c r="C27" s="4">
        <f>C21-B15+C9+C15</f>
        <v>186304513</v>
      </c>
      <c r="D27" s="50">
        <f t="shared" si="8"/>
        <v>153673482</v>
      </c>
      <c r="E27" s="50">
        <f t="shared" si="8"/>
        <v>217988664</v>
      </c>
      <c r="F27" s="50">
        <f t="shared" si="8"/>
        <v>219804320</v>
      </c>
      <c r="G27" s="50">
        <f t="shared" si="8"/>
        <v>230135066</v>
      </c>
      <c r="H27" s="50">
        <f t="shared" si="8"/>
        <v>232148414</v>
      </c>
      <c r="I27" s="50">
        <f t="shared" si="8"/>
        <v>242718443</v>
      </c>
      <c r="J27" s="50">
        <f t="shared" si="8"/>
        <v>241896586</v>
      </c>
      <c r="K27" s="50">
        <f t="shared" si="8"/>
        <v>265688043</v>
      </c>
      <c r="L27" s="50">
        <v>267914384</v>
      </c>
      <c r="M27" s="50">
        <v>268392688</v>
      </c>
      <c r="N27" s="4">
        <v>262850563</v>
      </c>
      <c r="O27" s="50">
        <v>276217616</v>
      </c>
      <c r="P27" s="50">
        <v>257339869</v>
      </c>
      <c r="Q27" s="50">
        <v>252278261</v>
      </c>
      <c r="R27" s="50">
        <v>235447135</v>
      </c>
      <c r="S27" s="50">
        <v>257691698</v>
      </c>
      <c r="T27" s="50">
        <v>240216287</v>
      </c>
      <c r="U27" s="50">
        <v>261160298</v>
      </c>
      <c r="V27" s="50">
        <v>249692895</v>
      </c>
      <c r="W27" s="50">
        <v>249750348</v>
      </c>
      <c r="X27" s="50">
        <v>241129910</v>
      </c>
      <c r="Y27" s="50">
        <v>188199025</v>
      </c>
      <c r="Z27" s="50">
        <v>273897430</v>
      </c>
      <c r="AA27" s="4">
        <v>297789701</v>
      </c>
      <c r="AB27" s="4">
        <v>299536675</v>
      </c>
    </row>
    <row r="28" spans="1:28" ht="26.4">
      <c r="A28" s="76" t="s">
        <v>25</v>
      </c>
      <c r="B28" s="77" t="s">
        <v>2</v>
      </c>
      <c r="C28" s="78">
        <f t="shared" ref="C28:AB28" si="9">C26-C27</f>
        <v>315822586</v>
      </c>
      <c r="D28" s="79">
        <f t="shared" si="9"/>
        <v>367955696</v>
      </c>
      <c r="E28" s="79">
        <f t="shared" si="9"/>
        <v>336303675</v>
      </c>
      <c r="F28" s="79">
        <f t="shared" si="9"/>
        <v>397903705</v>
      </c>
      <c r="G28" s="79">
        <f t="shared" si="9"/>
        <v>424256890</v>
      </c>
      <c r="H28" s="79">
        <f t="shared" si="9"/>
        <v>445102466</v>
      </c>
      <c r="I28" s="79">
        <f t="shared" si="9"/>
        <v>430222740</v>
      </c>
      <c r="J28" s="79">
        <f t="shared" si="9"/>
        <v>450912109</v>
      </c>
      <c r="K28" s="79">
        <f t="shared" si="9"/>
        <v>524827479</v>
      </c>
      <c r="L28" s="79">
        <f t="shared" si="9"/>
        <v>496072776</v>
      </c>
      <c r="M28" s="79">
        <f t="shared" si="9"/>
        <v>517085884</v>
      </c>
      <c r="N28" s="78">
        <f t="shared" si="9"/>
        <v>546593844</v>
      </c>
      <c r="O28" s="79">
        <f t="shared" si="9"/>
        <v>548834228</v>
      </c>
      <c r="P28" s="79">
        <f t="shared" si="9"/>
        <v>578448638</v>
      </c>
      <c r="Q28" s="79">
        <f t="shared" si="9"/>
        <v>586720985</v>
      </c>
      <c r="R28" s="79">
        <f t="shared" si="9"/>
        <v>617371820</v>
      </c>
      <c r="S28" s="79">
        <f t="shared" si="9"/>
        <v>614497922</v>
      </c>
      <c r="T28" s="79">
        <f t="shared" si="9"/>
        <v>631216926</v>
      </c>
      <c r="U28" s="79">
        <f t="shared" si="9"/>
        <v>590243884</v>
      </c>
      <c r="V28" s="79">
        <f t="shared" si="9"/>
        <v>606571949</v>
      </c>
      <c r="W28" s="79">
        <f t="shared" si="9"/>
        <v>618666814</v>
      </c>
      <c r="X28" s="79">
        <f t="shared" si="9"/>
        <v>630850088</v>
      </c>
      <c r="Y28" s="79">
        <f t="shared" si="9"/>
        <v>658296466</v>
      </c>
      <c r="Z28" s="79">
        <f t="shared" si="9"/>
        <v>623696489.60586929</v>
      </c>
      <c r="AA28" s="78">
        <f t="shared" si="9"/>
        <v>635044075.73780084</v>
      </c>
      <c r="AB28" s="78">
        <f t="shared" si="9"/>
        <v>697648315.30170095</v>
      </c>
    </row>
    <row r="29" spans="1:28" ht="17.399999999999999">
      <c r="A29" s="6" t="s">
        <v>26</v>
      </c>
      <c r="B29" s="7" t="s">
        <v>2</v>
      </c>
      <c r="C29" s="81">
        <f>C28/C25*1000</f>
        <v>10213.514650462123</v>
      </c>
      <c r="D29" s="80">
        <f t="shared" ref="D29:Y29" si="10">D28/D25*1000</f>
        <v>10136.187145800217</v>
      </c>
      <c r="E29" s="80">
        <f t="shared" si="10"/>
        <v>10072.702824369384</v>
      </c>
      <c r="F29" s="80">
        <f t="shared" si="10"/>
        <v>9588.7157602414445</v>
      </c>
      <c r="G29" s="80">
        <f t="shared" si="10"/>
        <v>9224.8968540644582</v>
      </c>
      <c r="H29" s="80">
        <f t="shared" si="10"/>
        <v>9352.2199223158605</v>
      </c>
      <c r="I29" s="80">
        <f t="shared" si="10"/>
        <v>9389.5577922270095</v>
      </c>
      <c r="J29" s="80">
        <f t="shared" si="10"/>
        <v>9412.3388796035542</v>
      </c>
      <c r="K29" s="73">
        <f t="shared" si="10"/>
        <v>9456.00697877315</v>
      </c>
      <c r="L29" s="80">
        <f t="shared" si="10"/>
        <v>9482.6614805137433</v>
      </c>
      <c r="M29" s="80">
        <f t="shared" si="10"/>
        <v>9467.5397791712512</v>
      </c>
      <c r="N29" s="81">
        <f t="shared" si="10"/>
        <v>9635.4382931014879</v>
      </c>
      <c r="O29" s="73">
        <f t="shared" si="10"/>
        <v>9236.6102663838537</v>
      </c>
      <c r="P29" s="80">
        <f t="shared" si="10"/>
        <v>8915.1094604941554</v>
      </c>
      <c r="Q29" s="80">
        <f t="shared" si="10"/>
        <v>8731.6890922066268</v>
      </c>
      <c r="R29" s="80">
        <f t="shared" si="10"/>
        <v>8558.6271579409804</v>
      </c>
      <c r="S29" s="80">
        <f t="shared" si="10"/>
        <v>8444.9450593654165</v>
      </c>
      <c r="T29" s="80">
        <f t="shared" si="10"/>
        <v>8323.6260065670212</v>
      </c>
      <c r="U29" s="80">
        <f t="shared" si="10"/>
        <v>8317.7593483663532</v>
      </c>
      <c r="V29" s="73">
        <f t="shared" si="10"/>
        <v>8231.9672765661235</v>
      </c>
      <c r="W29" s="73">
        <f t="shared" si="10"/>
        <v>8043.5435828015688</v>
      </c>
      <c r="X29" s="73">
        <f t="shared" si="10"/>
        <v>7803.1366262127431</v>
      </c>
      <c r="Y29" s="73">
        <f t="shared" si="10"/>
        <v>7668.7248947469652</v>
      </c>
      <c r="Z29" s="73">
        <f>Z28/Z25*1000</f>
        <v>7657.1874770702871</v>
      </c>
      <c r="AA29" s="81">
        <f>AA28/AA25*1000</f>
        <v>7549.2033764583612</v>
      </c>
      <c r="AB29" s="81">
        <f>AB28/AB25*1000</f>
        <v>7616.7428432592415</v>
      </c>
    </row>
    <row r="30" spans="1:28" s="9" customFormat="1">
      <c r="A30" s="24"/>
      <c r="B30" s="8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</row>
    <row r="31" spans="1:28">
      <c r="A31" s="10" t="s">
        <v>27</v>
      </c>
    </row>
    <row r="32" spans="1:28">
      <c r="A32" s="12" t="s">
        <v>28</v>
      </c>
      <c r="D32" s="13"/>
      <c r="E32" s="13"/>
      <c r="F32" s="13"/>
      <c r="G32" s="13"/>
      <c r="H32" s="14"/>
      <c r="L32" s="15"/>
      <c r="M32" s="15"/>
      <c r="N32" s="15"/>
    </row>
    <row r="33" spans="1:28">
      <c r="A33" t="s">
        <v>35</v>
      </c>
      <c r="D33" s="13"/>
      <c r="E33" s="13"/>
      <c r="F33" s="13"/>
      <c r="G33" s="13"/>
      <c r="H33" s="14"/>
      <c r="L33" s="15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8" ht="13.8" thickBot="1">
      <c r="D34" s="13"/>
      <c r="E34" s="13"/>
      <c r="F34" s="13"/>
      <c r="G34" s="13"/>
      <c r="H34" s="14"/>
      <c r="L34" s="15"/>
      <c r="M34" s="15"/>
      <c r="N34" s="15"/>
      <c r="O34" s="15"/>
      <c r="P34" s="15"/>
      <c r="Q34" s="15"/>
      <c r="R34" s="15"/>
    </row>
    <row r="35" spans="1:28" s="17" customFormat="1" ht="16.2" thickBot="1">
      <c r="B35" s="35"/>
      <c r="D35" s="18"/>
      <c r="E35" s="18"/>
      <c r="F35" s="18"/>
      <c r="G35" s="18"/>
      <c r="H35" s="19"/>
      <c r="L35" s="20"/>
      <c r="M35" s="20"/>
      <c r="N35" s="20"/>
      <c r="O35" s="20"/>
      <c r="P35" s="20"/>
      <c r="Q35" s="20"/>
      <c r="R35" s="21"/>
      <c r="S35" s="31"/>
      <c r="T35" s="32"/>
      <c r="U35" s="31"/>
      <c r="V35" s="54"/>
      <c r="W35" s="55"/>
      <c r="X35" s="55"/>
      <c r="Y35" s="55"/>
      <c r="Z35" s="56" t="s">
        <v>29</v>
      </c>
      <c r="AA35" s="82"/>
      <c r="AB35" s="83">
        <f>(AB29-$C29)/$C29</f>
        <v>-0.25424860061128779</v>
      </c>
    </row>
    <row r="36" spans="1:28" s="22" customFormat="1" ht="16.2" thickBot="1">
      <c r="B36" s="35"/>
      <c r="D36" s="27"/>
      <c r="E36" s="27"/>
      <c r="F36" s="27"/>
      <c r="G36" s="27"/>
      <c r="H36" s="28"/>
      <c r="L36" s="29"/>
      <c r="M36" s="29"/>
      <c r="N36" s="29"/>
      <c r="O36" s="29"/>
      <c r="P36" s="29"/>
      <c r="Q36" s="29"/>
      <c r="R36" s="30"/>
      <c r="S36" s="31"/>
      <c r="T36" s="31"/>
      <c r="U36" s="31"/>
      <c r="V36" s="57"/>
      <c r="W36" s="58"/>
      <c r="X36" s="58"/>
      <c r="Y36" s="58"/>
      <c r="Z36" s="59" t="s">
        <v>30</v>
      </c>
      <c r="AA36" s="84">
        <f>(AA29-$N29)/$N29</f>
        <v>-0.21651686754475621</v>
      </c>
      <c r="AB36" s="84">
        <f>(AB29-$N29)/$N29</f>
        <v>-0.20950738185802464</v>
      </c>
    </row>
    <row r="37" spans="1:28" s="17" customFormat="1" ht="15.6">
      <c r="A37" s="42"/>
      <c r="B37" s="33"/>
      <c r="D37" s="18"/>
      <c r="E37" s="18"/>
      <c r="F37" s="18"/>
      <c r="G37" s="18"/>
      <c r="H37" s="19"/>
      <c r="L37" s="20"/>
      <c r="M37" s="20"/>
      <c r="N37" s="20"/>
      <c r="O37" s="20"/>
      <c r="P37" s="20"/>
      <c r="Q37" s="20"/>
      <c r="R37" s="21"/>
      <c r="V37" s="60"/>
      <c r="W37" s="61"/>
      <c r="X37" s="62"/>
      <c r="Y37" s="62"/>
      <c r="Z37" s="56" t="s">
        <v>36</v>
      </c>
      <c r="AA37" s="85">
        <f>(7549-9795)/9795</f>
        <v>-0.22930066360387952</v>
      </c>
      <c r="AB37" s="86"/>
    </row>
    <row r="38" spans="1:28" s="17" customFormat="1" ht="16.2" thickBot="1">
      <c r="A38" s="42"/>
      <c r="B38" s="33"/>
      <c r="D38" s="18"/>
      <c r="E38" s="18"/>
      <c r="F38" s="18"/>
      <c r="G38" s="18"/>
      <c r="H38" s="19"/>
      <c r="L38" s="20"/>
      <c r="M38" s="20"/>
      <c r="N38" s="20"/>
      <c r="O38" s="20"/>
      <c r="P38" s="20"/>
      <c r="Q38" s="20"/>
      <c r="R38" s="21"/>
      <c r="S38" s="21"/>
      <c r="T38" s="21"/>
      <c r="V38" s="63"/>
      <c r="W38" s="64"/>
      <c r="X38" s="64"/>
      <c r="Y38" s="64"/>
      <c r="Z38" s="65" t="s">
        <v>37</v>
      </c>
      <c r="AA38" s="87">
        <f>(9795-7549)/7549</f>
        <v>0.29752285070870316</v>
      </c>
      <c r="AB38" s="86"/>
    </row>
    <row r="39" spans="1:28">
      <c r="A39" s="43"/>
      <c r="B39" s="44"/>
    </row>
    <row r="40" spans="1:28" s="33" customFormat="1" ht="14.4">
      <c r="A40" s="33" t="s">
        <v>31</v>
      </c>
      <c r="C40" s="34"/>
      <c r="D40" s="35"/>
      <c r="E40" s="35"/>
      <c r="F40" s="35"/>
      <c r="G40" s="35"/>
      <c r="H40" s="36"/>
      <c r="L40" s="37"/>
      <c r="M40" s="37"/>
      <c r="N40" s="37">
        <v>40995</v>
      </c>
      <c r="O40" s="37">
        <v>29791</v>
      </c>
      <c r="P40" s="37">
        <v>32103</v>
      </c>
      <c r="Q40" s="37">
        <v>31250</v>
      </c>
      <c r="R40" s="37">
        <v>30217</v>
      </c>
      <c r="S40" s="38">
        <v>15297</v>
      </c>
      <c r="T40" s="39">
        <v>15524</v>
      </c>
      <c r="U40" s="33">
        <v>9379</v>
      </c>
      <c r="V40" s="33">
        <v>7489</v>
      </c>
      <c r="W40" s="33">
        <v>6754</v>
      </c>
      <c r="X40" s="37">
        <v>1141</v>
      </c>
      <c r="Y40" s="33">
        <v>459</v>
      </c>
      <c r="Z40" s="33">
        <v>150</v>
      </c>
      <c r="AA40" s="33">
        <v>409</v>
      </c>
      <c r="AB40" s="40">
        <f>563754.6/1000</f>
        <v>563.75459999999998</v>
      </c>
    </row>
    <row r="41" spans="1:28" s="33" customFormat="1" ht="13.8" thickBot="1">
      <c r="A41" s="33" t="s">
        <v>32</v>
      </c>
      <c r="C41" s="34"/>
      <c r="D41" s="35"/>
      <c r="E41" s="35"/>
      <c r="F41" s="35"/>
      <c r="G41" s="35"/>
      <c r="H41" s="36"/>
      <c r="L41" s="37"/>
      <c r="M41" s="37"/>
      <c r="N41" s="37">
        <f t="shared" ref="N41:W41" si="11">N40-$N40</f>
        <v>0</v>
      </c>
      <c r="O41" s="37">
        <f t="shared" si="11"/>
        <v>-11204</v>
      </c>
      <c r="P41" s="37">
        <f t="shared" si="11"/>
        <v>-8892</v>
      </c>
      <c r="Q41" s="37">
        <f t="shared" si="11"/>
        <v>-9745</v>
      </c>
      <c r="R41" s="37">
        <f t="shared" si="11"/>
        <v>-10778</v>
      </c>
      <c r="S41" s="37">
        <f t="shared" si="11"/>
        <v>-25698</v>
      </c>
      <c r="T41" s="37">
        <f t="shared" si="11"/>
        <v>-25471</v>
      </c>
      <c r="U41" s="37">
        <f t="shared" si="11"/>
        <v>-31616</v>
      </c>
      <c r="V41" s="37">
        <f t="shared" si="11"/>
        <v>-33506</v>
      </c>
      <c r="W41" s="37">
        <f t="shared" si="11"/>
        <v>-34241</v>
      </c>
      <c r="X41" s="37">
        <f>X40-$N40</f>
        <v>-39854</v>
      </c>
      <c r="Y41" s="37">
        <f>Y40-$N40</f>
        <v>-40536</v>
      </c>
      <c r="Z41" s="37">
        <f>Z40-$N40</f>
        <v>-40845</v>
      </c>
      <c r="AA41" s="37">
        <f>AA40-$N40</f>
        <v>-40586</v>
      </c>
      <c r="AB41" s="37">
        <f>AB40-$N40</f>
        <v>-40431.2454</v>
      </c>
    </row>
    <row r="42" spans="1:28" s="33" customFormat="1" ht="16.5" thickBot="1">
      <c r="A42" s="33" t="s">
        <v>33</v>
      </c>
      <c r="N42" s="41">
        <f t="shared" ref="N42:W42" si="12">N41/$N40</f>
        <v>0</v>
      </c>
      <c r="O42" s="41">
        <f t="shared" si="12"/>
        <v>-0.27330162214904258</v>
      </c>
      <c r="P42" s="41">
        <f t="shared" si="12"/>
        <v>-0.21690450054884741</v>
      </c>
      <c r="Q42" s="41">
        <f t="shared" si="12"/>
        <v>-0.23771191608732772</v>
      </c>
      <c r="R42" s="41">
        <f t="shared" si="12"/>
        <v>-0.26291011098914502</v>
      </c>
      <c r="S42" s="41">
        <f t="shared" si="12"/>
        <v>-0.62685693377241125</v>
      </c>
      <c r="T42" s="41">
        <f t="shared" si="12"/>
        <v>-0.62131967313086967</v>
      </c>
      <c r="U42" s="41">
        <f t="shared" si="12"/>
        <v>-0.77121600195145745</v>
      </c>
      <c r="V42" s="41">
        <f t="shared" si="12"/>
        <v>-0.81731918526649594</v>
      </c>
      <c r="W42" s="41">
        <f t="shared" si="12"/>
        <v>-0.83524820100012198</v>
      </c>
      <c r="X42" s="41">
        <f>X41/$N40</f>
        <v>-0.97216733748018047</v>
      </c>
      <c r="Y42" s="41">
        <f>Y41/$N40</f>
        <v>-0.98880351262349064</v>
      </c>
      <c r="Z42" s="41">
        <f>Z41/$N40</f>
        <v>-0.99634101719721913</v>
      </c>
      <c r="AA42" s="41">
        <f>AA41/$N40</f>
        <v>-0.99002317355775094</v>
      </c>
      <c r="AB42" s="84">
        <f>AB41/$N40</f>
        <v>-0.98624821075740943</v>
      </c>
    </row>
    <row r="43" spans="1:28" s="33" customFormat="1" ht="16.2" thickBot="1">
      <c r="A43" s="33" t="s">
        <v>34</v>
      </c>
      <c r="N43" s="37">
        <f>N41+N41</f>
        <v>0</v>
      </c>
      <c r="O43" s="37">
        <f>N43+O41</f>
        <v>-11204</v>
      </c>
      <c r="P43" s="37">
        <f t="shared" ref="P43:AB43" si="13">O43+P41</f>
        <v>-20096</v>
      </c>
      <c r="Q43" s="37">
        <f t="shared" si="13"/>
        <v>-29841</v>
      </c>
      <c r="R43" s="37">
        <f t="shared" si="13"/>
        <v>-40619</v>
      </c>
      <c r="S43" s="37">
        <f t="shared" si="13"/>
        <v>-66317</v>
      </c>
      <c r="T43" s="37">
        <f t="shared" si="13"/>
        <v>-91788</v>
      </c>
      <c r="U43" s="37">
        <f t="shared" si="13"/>
        <v>-123404</v>
      </c>
      <c r="V43" s="37">
        <f t="shared" si="13"/>
        <v>-156910</v>
      </c>
      <c r="W43" s="37">
        <f t="shared" si="13"/>
        <v>-191151</v>
      </c>
      <c r="X43" s="37">
        <f t="shared" si="13"/>
        <v>-231005</v>
      </c>
      <c r="Y43" s="37">
        <f t="shared" si="13"/>
        <v>-271541</v>
      </c>
      <c r="Z43" s="37">
        <f t="shared" si="13"/>
        <v>-312386</v>
      </c>
      <c r="AA43" s="37">
        <f t="shared" si="13"/>
        <v>-352972</v>
      </c>
      <c r="AB43" s="88">
        <f t="shared" si="13"/>
        <v>-393403.24540000001</v>
      </c>
    </row>
    <row r="44" spans="1:28" ht="16.5" thickBot="1">
      <c r="AB44" s="89" t="s">
        <v>38</v>
      </c>
    </row>
    <row r="46" spans="1:28">
      <c r="B46" s="23"/>
    </row>
  </sheetData>
  <pageMargins left="0" right="0" top="1.5" bottom="0.26" header="1" footer="0.17"/>
  <pageSetup scale="48" orientation="landscape" cellComments="asDisplayed" r:id="rId1"/>
  <headerFooter alignWithMargins="0">
    <oddHeader>&amp;C&amp;"Arial,Bold"&amp;14FPL Fossil Average Net Heat Rate
1990-2015</oddHeader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  Done (F.S.)</Comments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DA512-6532-4586-BD4C-3A470C07D845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c85253b9-0a55-49a1-98ad-b5b6252d707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BC8A950-6621-407A-8B48-FF16D1107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CF0DC2-8775-4872-B6F0-D35776F0DE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FPL Fos NHR &amp; Oil Trends</vt:lpstr>
      <vt:lpstr>'FPL Fos NHR &amp; Oil Trends'!Print_Area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Javier Espinoza</dc:creator>
  <cp:lastModifiedBy>FPL_User</cp:lastModifiedBy>
  <cp:lastPrinted>2016-03-28T21:33:09Z</cp:lastPrinted>
  <dcterms:created xsi:type="dcterms:W3CDTF">2016-03-23T20:03:44Z</dcterms:created>
  <dcterms:modified xsi:type="dcterms:W3CDTF">2016-04-13T16:39:20Z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