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7496" windowHeight="6720"/>
  </bookViews>
  <sheets>
    <sheet name="Summary Industry trend" sheetId="1" r:id="rId1"/>
  </sheets>
  <definedNames>
    <definedName name="_xlnm.Print_Area" localSheetId="0">'Summary Industry trend'!$A$3:$Q$42</definedName>
  </definedNames>
  <calcPr calcId="145621"/>
  <pivotCaches>
    <pivotCache cacheId="38" r:id="rId2"/>
  </pivotCaches>
</workbook>
</file>

<file path=xl/calcChain.xml><?xml version="1.0" encoding="utf-8"?>
<calcChain xmlns="http://schemas.openxmlformats.org/spreadsheetml/2006/main">
  <c r="I49" i="1" l="1"/>
  <c r="I47" i="1"/>
  <c r="I45" i="1"/>
  <c r="I43" i="1"/>
  <c r="I37" i="1"/>
  <c r="F35" i="1"/>
  <c r="F29" i="1"/>
  <c r="F21" i="1"/>
  <c r="F13" i="1"/>
  <c r="F17" i="1"/>
  <c r="F23" i="1"/>
  <c r="F27" i="1"/>
  <c r="F19" i="1"/>
  <c r="F11" i="1"/>
  <c r="F33" i="1"/>
  <c r="F25" i="1"/>
  <c r="F15" i="1"/>
  <c r="F31" i="1"/>
  <c r="I41" i="1" l="1"/>
  <c r="I39" i="1"/>
  <c r="H33" i="1"/>
  <c r="J35" i="1"/>
  <c r="M49" i="1"/>
  <c r="K49" i="1"/>
</calcChain>
</file>

<file path=xl/sharedStrings.xml><?xml version="1.0" encoding="utf-8"?>
<sst xmlns="http://schemas.openxmlformats.org/spreadsheetml/2006/main" count="54" uniqueCount="14">
  <si>
    <t>Year</t>
  </si>
  <si>
    <t>Platts EA (Energy Advantage) Query</t>
  </si>
  <si>
    <t>Data</t>
  </si>
  <si>
    <t>Total</t>
  </si>
  <si>
    <t>Sum of btu</t>
  </si>
  <si>
    <t>Sum of Net Generation MWh</t>
  </si>
  <si>
    <t>&lt;&lt; x-check validation from prior approach (Produces good representative results!)</t>
  </si>
  <si>
    <t>ABB-Ventyx Energy Velocity</t>
  </si>
  <si>
    <t>% Industry Improvement since 1990</t>
  </si>
  <si>
    <t>% Industry Improvement since 2001</t>
  </si>
  <si>
    <t>Pre 1995 data (from Platts Oracle database)</t>
  </si>
  <si>
    <t>Platts PowerDat query</t>
  </si>
  <si>
    <t>OPC 010074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</si>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</sst>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2" borderId="0" xfId="1" applyNumberFormat="1" applyFont="1" applyFill="1"/>
    <xf numFmtId="0" fontId="4" fillId="0" borderId="0" xfId="0" applyFont="1" applyFill="1"/>
    <xf numFmtId="0" fontId="0" fillId="0" borderId="1" xfId="0" applyBorder="1"/>
    <xf numFmtId="0" fontId="0" fillId="0" borderId="2" xfId="0" applyBorder="1"/>
    <xf numFmtId="0" fontId="0" fillId="0" borderId="2" xfId="0" applyNumberFormat="1" applyBorder="1"/>
    <xf numFmtId="164" fontId="1" fillId="0" borderId="0" xfId="1" applyNumberFormat="1"/>
    <xf numFmtId="0" fontId="4" fillId="2" borderId="0" xfId="0" applyFont="1" applyFill="1"/>
    <xf numFmtId="164" fontId="0" fillId="0" borderId="0" xfId="0" applyNumberFormat="1"/>
    <xf numFmtId="165" fontId="1" fillId="0" borderId="0" xfId="2" applyNumberFormat="1"/>
    <xf numFmtId="0" fontId="0" fillId="0" borderId="3" xfId="0" applyBorder="1"/>
    <xf numFmtId="0" fontId="0" fillId="0" borderId="4" xfId="0" applyBorder="1"/>
    <xf numFmtId="0" fontId="0" fillId="0" borderId="5" xfId="0" applyNumberFormat="1" applyBorder="1"/>
    <xf numFmtId="165" fontId="0" fillId="0" borderId="0" xfId="2" applyNumberFormat="1" applyFont="1"/>
    <xf numFmtId="164" fontId="1" fillId="0" borderId="0" xfId="1" applyNumberFormat="1" applyFont="1" applyFill="1"/>
    <xf numFmtId="165" fontId="1" fillId="0" borderId="0" xfId="2" applyNumberFormat="1" applyFont="1" applyFill="1"/>
    <xf numFmtId="0" fontId="0" fillId="0" borderId="0" xfId="0" applyAlignment="1">
      <alignment vertical="top" wrapText="1"/>
    </xf>
    <xf numFmtId="164" fontId="4" fillId="0" borderId="0" xfId="1" applyNumberFormat="1" applyFont="1" applyFill="1"/>
    <xf numFmtId="164" fontId="0" fillId="0" borderId="0" xfId="1" applyNumberFormat="1" applyFont="1" applyAlignment="1">
      <alignment vertical="top" wrapText="1"/>
    </xf>
    <xf numFmtId="165" fontId="0" fillId="0" borderId="0" xfId="2" applyNumberFormat="1" applyFont="1" applyAlignment="1">
      <alignment vertical="top" wrapText="1"/>
    </xf>
    <xf numFmtId="0" fontId="0" fillId="0" borderId="6" xfId="0" applyBorder="1"/>
    <xf numFmtId="0" fontId="0" fillId="0" borderId="7" xfId="0" applyBorder="1"/>
    <xf numFmtId="0" fontId="4" fillId="0" borderId="7" xfId="0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Fill="1"/>
    <xf numFmtId="0" fontId="0" fillId="0" borderId="9" xfId="0" applyBorder="1"/>
    <xf numFmtId="0" fontId="0" fillId="0" borderId="10" xfId="0" applyBorder="1"/>
    <xf numFmtId="0" fontId="4" fillId="0" borderId="10" xfId="0" applyFont="1" applyBorder="1"/>
    <xf numFmtId="0" fontId="0" fillId="0" borderId="10" xfId="0" applyFill="1" applyBorder="1" applyAlignment="1">
      <alignment wrapText="1"/>
    </xf>
    <xf numFmtId="164" fontId="4" fillId="2" borderId="11" xfId="1" applyNumberFormat="1" applyFont="1" applyFill="1" applyBorder="1"/>
    <xf numFmtId="0" fontId="0" fillId="0" borderId="0" xfId="0" applyFill="1" applyAlignment="1">
      <alignment wrapText="1"/>
    </xf>
    <xf numFmtId="0" fontId="0" fillId="0" borderId="12" xfId="0" applyBorder="1"/>
    <xf numFmtId="0" fontId="0" fillId="0" borderId="0" xfId="0" applyBorder="1"/>
    <xf numFmtId="0" fontId="4" fillId="0" borderId="0" xfId="0" applyFont="1" applyFill="1" applyBorder="1"/>
    <xf numFmtId="0" fontId="0" fillId="0" borderId="0" xfId="0" applyFill="1" applyBorder="1"/>
    <xf numFmtId="0" fontId="0" fillId="0" borderId="13" xfId="0" applyFill="1" applyBorder="1"/>
    <xf numFmtId="0" fontId="0" fillId="0" borderId="10" xfId="0" applyFill="1" applyBorder="1"/>
    <xf numFmtId="165" fontId="0" fillId="0" borderId="0" xfId="2" applyNumberFormat="1" applyFont="1" applyFill="1"/>
    <xf numFmtId="0" fontId="4" fillId="0" borderId="0" xfId="0" applyFont="1" applyBorder="1"/>
    <xf numFmtId="0" fontId="0" fillId="0" borderId="13" xfId="0" applyBorder="1"/>
    <xf numFmtId="9" fontId="4" fillId="3" borderId="0" xfId="2" applyNumberFormat="1" applyFont="1" applyFill="1"/>
    <xf numFmtId="0" fontId="4" fillId="0" borderId="0" xfId="0" applyFo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1)%20FPL\Heat%20Rate\Heat%20Rate%20(Master)%20FPL%20Fossil%20Bmkg%20-%20Industry%20Avg%20(exc_FPL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39870.66479224537" createdVersion="1" refreshedVersion="4" recordCount="19863" upgradeOnRefresh="1">
  <cacheSource type="worksheet">
    <worksheetSource ref="A1:F19864" sheet="95-07 Platts Ind. Raw Data" r:id="rId2"/>
  </cacheSource>
  <cacheFields count="6">
    <cacheField name="Year" numFmtId="0">
      <sharedItems containsSemiMixedTypes="0" containsString="0" containsNumber="1" containsInteger="1" minValue="1995" maxValue="2007" count="13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</sharedItems>
    </cacheField>
    <cacheField name="Plant Name" numFmtId="0">
      <sharedItems/>
    </cacheField>
    <cacheField name="Average Heat Rate" numFmtId="0">
      <sharedItems containsSemiMixedTypes="0" containsString="0" containsNumber="1" minValue="5021" maxValue="28862.6"/>
    </cacheField>
    <cacheField name="Demonstrated Capacity MW" numFmtId="0">
      <sharedItems containsString="0" containsBlank="1" containsNumber="1" minValue="0" maxValue="3646.5"/>
    </cacheField>
    <cacheField name="Net Generation MWh" numFmtId="0">
      <sharedItems containsSemiMixedTypes="0" containsString="0" containsNumber="1" minValue="0.99" maxValue="23483191.239999998"/>
    </cacheField>
    <cacheField name="btu" numFmtId="0">
      <sharedItems containsSemiMixedTypes="0" containsString="0" containsNumber="1" minValue="5787" maxValue="231995125054.77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63">
  <r>
    <x v="0"/>
    <s v="491 E. 48th Street"/>
    <n v="10824.17"/>
    <n v="75.2"/>
    <n v="5098"/>
    <n v="55181618.660000004"/>
  </r>
  <r>
    <x v="0"/>
    <s v="59th Street"/>
    <n v="15000.07"/>
    <n v="20.2"/>
    <n v="1319"/>
    <n v="19785092.329999998"/>
  </r>
  <r>
    <x v="0"/>
    <s v="74th Street"/>
    <n v="9961.0400000000009"/>
    <n v="24"/>
    <n v="63600"/>
    <n v="633522144"/>
  </r>
  <r>
    <x v="0"/>
    <s v="A.B. Paterson"/>
    <n v="17126.939999999999"/>
    <n v="11"/>
    <n v="182"/>
    <n v="3117103.0799999996"/>
  </r>
  <r>
    <x v="0"/>
    <s v="Aberdeen"/>
    <n v="17161.72"/>
    <n v="28"/>
    <n v="562"/>
    <n v="9644886.6400000006"/>
  </r>
  <r>
    <x v="0"/>
    <s v="Abilene (KPL)"/>
    <n v="15896.04"/>
    <n v="66"/>
    <n v="3952"/>
    <n v="62821150.080000006"/>
  </r>
  <r>
    <x v="0"/>
    <s v="Abilene (TNC)"/>
    <n v="15202"/>
    <n v="18"/>
    <n v="62"/>
    <n v="942524"/>
  </r>
  <r>
    <x v="0"/>
    <s v="Advance"/>
    <n v="10714.73"/>
    <n v="40"/>
    <n v="221224"/>
    <n v="2370355429.52"/>
  </r>
  <r>
    <x v="0"/>
    <s v="AES Alamitos"/>
    <n v="9821.98"/>
    <n v="2042.42"/>
    <n v="5234879"/>
    <n v="51416876840.419998"/>
  </r>
  <r>
    <x v="0"/>
    <s v="AES Cayuga"/>
    <n v="10092.959999999999"/>
    <n v="309.27"/>
    <n v="1987950"/>
    <n v="20064299832"/>
  </r>
  <r>
    <x v="0"/>
    <s v="AES Greenidge"/>
    <n v="10150.76"/>
    <n v="162"/>
    <n v="685440"/>
    <n v="6957736934.4000006"/>
  </r>
  <r>
    <x v="0"/>
    <s v="AES Hickling"/>
    <n v="17654.64"/>
    <n v="70"/>
    <n v="290879"/>
    <n v="5135364028.5599995"/>
  </r>
  <r>
    <x v="0"/>
    <s v="AES Huntington Beach"/>
    <n v="10355.35"/>
    <n v="910.32"/>
    <n v="998282"/>
    <n v="10337559508.700001"/>
  </r>
  <r>
    <x v="0"/>
    <s v="AES Jennison"/>
    <n v="17909.25"/>
    <n v="60"/>
    <n v="155853"/>
    <n v="2791210340.25"/>
  </r>
  <r>
    <x v="0"/>
    <s v="AES Redondo Beach"/>
    <n v="10273.49"/>
    <n v="1571"/>
    <n v="2347771"/>
    <n v="24119801890.790001"/>
  </r>
  <r>
    <x v="0"/>
    <s v="AES Riverside Canal"/>
    <n v="23737"/>
    <n v="154"/>
    <n v="58"/>
    <n v="1376746"/>
  </r>
  <r>
    <x v="0"/>
    <s v="AES Somerset"/>
    <n v="10048.14"/>
    <n v="684"/>
    <n v="4573081"/>
    <n v="45950958119.339996"/>
  </r>
  <r>
    <x v="0"/>
    <s v="AES Westover"/>
    <n v="10174.030000000001"/>
    <n v="127.7"/>
    <n v="548736"/>
    <n v="5582856526.0799999"/>
  </r>
  <r>
    <x v="0"/>
    <s v="Agua Fria"/>
    <n v="10971.32"/>
    <n v="462.2"/>
    <n v="246644"/>
    <n v="2706010250.0799999"/>
  </r>
  <r>
    <x v="0"/>
    <s v="Airport Diesels Marthas Vineyard"/>
    <n v="8761.0499999999993"/>
    <n v="3.12"/>
    <n v="42"/>
    <n v="367964.1"/>
  </r>
  <r>
    <x v="0"/>
    <s v="Alakanuk"/>
    <n v="10722.25"/>
    <n v="0.73"/>
    <n v="1064"/>
    <n v="11408474"/>
  </r>
  <r>
    <x v="0"/>
    <s v="Alamosa"/>
    <n v="21693"/>
    <n v="36"/>
    <n v="361"/>
    <n v="7831173"/>
  </r>
  <r>
    <x v="0"/>
    <s v="Albany (ALWD)"/>
    <n v="12008.15"/>
    <n v="6.15"/>
    <n v="134"/>
    <n v="1609092.0999999999"/>
  </r>
  <r>
    <x v="0"/>
    <s v="Albany Steam Station"/>
    <n v="11101.78"/>
    <n v="376"/>
    <n v="955035"/>
    <n v="10602588462.300001"/>
  </r>
  <r>
    <x v="0"/>
    <s v="Albright"/>
    <n v="11072.7"/>
    <n v="292"/>
    <n v="978783"/>
    <n v="10837770524.1"/>
  </r>
  <r>
    <x v="0"/>
    <s v="Algona"/>
    <n v="9032.56"/>
    <n v="18.600000000000001"/>
    <n v="693"/>
    <n v="6259564.0800000001"/>
  </r>
  <r>
    <x v="0"/>
    <s v="Allen (DUPC)"/>
    <n v="10258.549999999999"/>
    <n v="1179"/>
    <n v="3350614"/>
    <n v="34372441249.699997"/>
  </r>
  <r>
    <x v="0"/>
    <s v="Allen (TVA)"/>
    <n v="10362.959999999999"/>
    <n v="1176"/>
    <n v="4895504"/>
    <n v="50731912131.839996"/>
  </r>
  <r>
    <x v="0"/>
    <s v="Allentown"/>
    <n v="15834.53"/>
    <n v="72"/>
    <n v="3612"/>
    <n v="57194322.359999999"/>
  </r>
  <r>
    <x v="0"/>
    <s v="Alliant"/>
    <n v="6321"/>
    <n v="1.6"/>
    <n v="28"/>
    <n v="176988"/>
  </r>
  <r>
    <x v="0"/>
    <s v="Alma"/>
    <n v="9602.4699999999993"/>
    <n v="210.8"/>
    <n v="333385"/>
    <n v="3201319460.9499998"/>
  </r>
  <r>
    <x v="0"/>
    <s v="Alta Municipal Utilities"/>
    <n v="12794.85"/>
    <n v="2.1"/>
    <n v="61"/>
    <n v="780485.85"/>
  </r>
  <r>
    <x v="0"/>
    <s v="Ambler"/>
    <n v="10944.88"/>
    <n v="0.56000000000000005"/>
    <n v="1003"/>
    <n v="10977714.639999999"/>
  </r>
  <r>
    <x v="0"/>
    <s v="Ames Diesel Generating Station (IPL)"/>
    <n v="10582.11"/>
    <n v="2"/>
    <n v="27"/>
    <n v="285716.96999999997"/>
  </r>
  <r>
    <x v="0"/>
    <s v="Ames Electric Services Power Plant"/>
    <n v="11365.65"/>
    <n v="107"/>
    <n v="287687"/>
    <n v="3269749751.5499997"/>
  </r>
  <r>
    <x v="0"/>
    <s v="Ames GT"/>
    <n v="16473.150000000001"/>
    <n v="23"/>
    <n v="1072"/>
    <n v="17659216.800000001"/>
  </r>
  <r>
    <x v="0"/>
    <s v="Amos"/>
    <n v="9493.14"/>
    <n v="2900"/>
    <n v="11734823"/>
    <n v="111400317614.21999"/>
  </r>
  <r>
    <x v="0"/>
    <s v="Anadarko (WEFA)"/>
    <n v="9017.35"/>
    <n v="354.33"/>
    <n v="1295902"/>
    <n v="11685601899.700001"/>
  </r>
  <r>
    <x v="0"/>
    <s v="Anchorage 1"/>
    <n v="20416.07"/>
    <n v="57.53"/>
    <n v="3663"/>
    <n v="74784064.409999996"/>
  </r>
  <r>
    <x v="0"/>
    <s v="Anclote"/>
    <n v="10229.91"/>
    <n v="1044"/>
    <n v="2776200"/>
    <n v="28400276142"/>
  </r>
  <r>
    <x v="0"/>
    <s v="Anderson (IMPA)"/>
    <n v="14586.2"/>
    <n v="82"/>
    <n v="10127"/>
    <n v="147714447.40000001"/>
  </r>
  <r>
    <x v="0"/>
    <s v="Angus Anson"/>
    <n v="13644.7"/>
    <n v="255"/>
    <n v="49130"/>
    <n v="670364111"/>
  </r>
  <r>
    <x v="0"/>
    <s v="Aniak"/>
    <n v="10708.4"/>
    <n v="0.91"/>
    <n v="2321"/>
    <n v="24854196.399999999"/>
  </r>
  <r>
    <x v="0"/>
    <s v="Animas"/>
    <n v="15368"/>
    <n v="25"/>
    <n v="1478"/>
    <n v="22713904"/>
  </r>
  <r>
    <x v="0"/>
    <s v="Antelope Valley (BEPC)"/>
    <n v="11106.21"/>
    <n v="900"/>
    <n v="6279201"/>
    <n v="69738124938.209991"/>
  </r>
  <r>
    <x v="0"/>
    <s v="Anthony"/>
    <n v="10922.83"/>
    <n v="11.1"/>
    <n v="7469"/>
    <n v="81582617.269999996"/>
  </r>
  <r>
    <x v="0"/>
    <s v="Anvik"/>
    <n v="11712.57"/>
    <n v="0.36"/>
    <n v="326"/>
    <n v="3818297.82"/>
  </r>
  <r>
    <x v="0"/>
    <s v="Apache"/>
    <n v="10661.28"/>
    <n v="432.42"/>
    <n v="2256516"/>
    <n v="24057348900.480003"/>
  </r>
  <r>
    <x v="0"/>
    <s v="Arapahoe Station (PSCO)"/>
    <n v="11707.88"/>
    <n v="246"/>
    <n v="953069"/>
    <n v="11158417483.719999"/>
  </r>
  <r>
    <x v="0"/>
    <s v="Arcadia (AREU)"/>
    <n v="10798.37"/>
    <n v="8.9"/>
    <n v="926"/>
    <n v="9999290.620000001"/>
  </r>
  <r>
    <x v="0"/>
    <s v="Arcanum"/>
    <n v="11392.62"/>
    <n v="1.4"/>
    <n v="200"/>
    <n v="2278524"/>
  </r>
  <r>
    <x v="0"/>
    <s v="Arkwright"/>
    <n v="13693.65"/>
    <n v="194.57"/>
    <n v="128664"/>
    <n v="1761879783.5999999"/>
  </r>
  <r>
    <x v="0"/>
    <s v="Armstrong Power Station"/>
    <n v="10142.370000000001"/>
    <n v="356"/>
    <n v="1466900"/>
    <n v="14877842553.000002"/>
  </r>
  <r>
    <x v="0"/>
    <s v="Arnold (ARNO)"/>
    <n v="10115.879999999999"/>
    <n v="0.94"/>
    <n v="8"/>
    <n v="80927.039999999994"/>
  </r>
  <r>
    <x v="0"/>
    <s v="Arsenal Hill"/>
    <n v="11812.55"/>
    <n v="110"/>
    <n v="160417"/>
    <n v="1894933833.3499999"/>
  </r>
  <r>
    <x v="0"/>
    <s v="Arthur Kill (NRG)"/>
    <n v="10349.18"/>
    <n v="652.25"/>
    <n v="1027963"/>
    <n v="10638574120.34"/>
  </r>
  <r>
    <x v="0"/>
    <s v="Arthur Mullergren"/>
    <n v="10918.13"/>
    <n v="96"/>
    <n v="217676"/>
    <n v="2376614865.8799996"/>
  </r>
  <r>
    <x v="0"/>
    <s v="Arvah B Hopkins"/>
    <n v="11053.88"/>
    <n v="346"/>
    <n v="1199936"/>
    <n v="13263948551.679998"/>
  </r>
  <r>
    <x v="0"/>
    <s v="Asbury"/>
    <n v="11635.81"/>
    <n v="210"/>
    <n v="1317170"/>
    <n v="15326339857.699999"/>
  </r>
  <r>
    <x v="0"/>
    <s v="Ascutney"/>
    <n v="20557.53"/>
    <n v="14.2"/>
    <n v="700"/>
    <n v="14390271"/>
  </r>
  <r>
    <x v="0"/>
    <s v="Asheville"/>
    <n v="9750.16"/>
    <n v="394"/>
    <n v="2609136"/>
    <n v="25439493461.759998"/>
  </r>
  <r>
    <x v="0"/>
    <s v="Ashland (ASHMP)"/>
    <n v="11075.94"/>
    <n v="4.38"/>
    <n v="506"/>
    <n v="5604425.6400000006"/>
  </r>
  <r>
    <x v="0"/>
    <s v="Ashtabula (FIRGEN)"/>
    <n v="12784.69"/>
    <n v="420"/>
    <n v="1272819"/>
    <n v="16272596341.110001"/>
  </r>
  <r>
    <x v="0"/>
    <s v="Astoria Gas Turbines"/>
    <n v="10388.24"/>
    <n v="1746.8"/>
    <n v="4871002"/>
    <n v="50601137816.479996"/>
  </r>
  <r>
    <x v="0"/>
    <s v="Atkinson"/>
    <n v="16930.599999999999"/>
    <n v="176.77"/>
    <n v="67822"/>
    <n v="1148267153.1999998"/>
  </r>
  <r>
    <x v="0"/>
    <s v="Auburn (AUBU)"/>
    <n v="12790.51"/>
    <n v="18.86"/>
    <n v="891"/>
    <n v="11396344.41"/>
  </r>
  <r>
    <x v="0"/>
    <s v="Auke Bay"/>
    <n v="16567.669999999998"/>
    <n v="23.77"/>
    <n v="612"/>
    <n v="10139414.039999999"/>
  </r>
  <r>
    <x v="0"/>
    <s v="Austin Northeast"/>
    <n v="9549.75"/>
    <n v="29.34"/>
    <n v="81539"/>
    <n v="778677065.25"/>
  </r>
  <r>
    <x v="0"/>
    <s v="Avon Lake"/>
    <n v="10237.129999999999"/>
    <n v="746.25"/>
    <n v="4043837"/>
    <n v="41397285067.809998"/>
  </r>
  <r>
    <x v="0"/>
    <s v="Avon Park"/>
    <n v="16728.919999999998"/>
    <n v="64"/>
    <n v="19501"/>
    <n v="326230668.91999996"/>
  </r>
  <r>
    <x v="0"/>
    <s v="B. C. Cobb"/>
    <n v="9917.1299999999992"/>
    <n v="503"/>
    <n v="1984753"/>
    <n v="19683053518.889999"/>
  </r>
  <r>
    <x v="0"/>
    <s v="B.E. Morrow"/>
    <n v="21416"/>
    <n v="34"/>
    <n v="1667"/>
    <n v="35700472"/>
  </r>
  <r>
    <x v="0"/>
    <s v="B.L. England Generating Station"/>
    <n v="10814.5"/>
    <n v="447.33"/>
    <n v="1781000"/>
    <n v="19260624500"/>
  </r>
  <r>
    <x v="0"/>
    <s v="Bailly"/>
    <n v="10562.76"/>
    <n v="500.67"/>
    <n v="2930653"/>
    <n v="30955784282.279999"/>
  </r>
  <r>
    <x v="0"/>
    <s v="Baldwin (BALD)"/>
    <n v="12818.89"/>
    <n v="5.2"/>
    <n v="1101"/>
    <n v="14113597.889999999"/>
  </r>
  <r>
    <x v="0"/>
    <s v="Baldwin Energy Complex"/>
    <n v="10025.89"/>
    <n v="1778"/>
    <n v="9952577"/>
    <n v="99783442218.529999"/>
  </r>
  <r>
    <x v="0"/>
    <s v="Bar Harbor"/>
    <n v="10501.09"/>
    <n v="8.8000000000000007"/>
    <n v="1788"/>
    <n v="18775948.920000002"/>
  </r>
  <r>
    <x v="0"/>
    <s v="Barney M. Davis"/>
    <n v="10261.43"/>
    <n v="703"/>
    <n v="3255693"/>
    <n v="33408065820.990002"/>
  </r>
  <r>
    <x v="0"/>
    <s v="Barron"/>
    <n v="12762.81"/>
    <n v="3.9"/>
    <n v="117"/>
    <n v="1493248.77"/>
  </r>
  <r>
    <x v="0"/>
    <s v="Barrow (BUEC)"/>
    <n v="15135.3"/>
    <n v="17"/>
    <n v="40575"/>
    <n v="614114797.5"/>
  </r>
  <r>
    <x v="0"/>
    <s v="Barry (ALAP)"/>
    <n v="9910.2800000000007"/>
    <n v="1658"/>
    <n v="9814575"/>
    <n v="97265186331"/>
  </r>
  <r>
    <x v="0"/>
    <s v="Baton Rouge Cogen (EGULF)"/>
    <n v="10251.129999999999"/>
    <n v="172.17"/>
    <n v="1176727"/>
    <n v="12062781451.509998"/>
  </r>
  <r>
    <x v="0"/>
    <s v="Baxter Wilson"/>
    <n v="10180.58"/>
    <n v="1300"/>
    <n v="3810550"/>
    <n v="38793609119"/>
  </r>
  <r>
    <x v="0"/>
    <s v="Bay Shore"/>
    <n v="10115.43"/>
    <n v="638.08000000000004"/>
    <n v="3202281"/>
    <n v="32392449295.830002"/>
  </r>
  <r>
    <x v="0"/>
    <s v="Bayboro"/>
    <n v="13356.15"/>
    <n v="232"/>
    <n v="74491"/>
    <n v="994912969.64999998"/>
  </r>
  <r>
    <x v="0"/>
    <s v="Bayonne"/>
    <n v="19975.28"/>
    <n v="48"/>
    <n v="326"/>
    <n v="6511941.2799999993"/>
  </r>
  <r>
    <x v="0"/>
    <s v="Bayview"/>
    <n v="11367.61"/>
    <n v="12"/>
    <n v="5329"/>
    <n v="60577993.690000005"/>
  </r>
  <r>
    <x v="0"/>
    <s v="Beaver"/>
    <n v="9275.2099999999991"/>
    <n v="534.02"/>
    <n v="2082702"/>
    <n v="19317498417.419998"/>
  </r>
  <r>
    <x v="0"/>
    <s v="Beaver City (BCMP)"/>
    <n v="13488"/>
    <n v="1.81"/>
    <n v="3"/>
    <n v="40464"/>
  </r>
  <r>
    <x v="0"/>
    <s v="Beaver Island"/>
    <n v="12929.91"/>
    <n v="2.15"/>
    <n v="44"/>
    <n v="568916.04"/>
  </r>
  <r>
    <x v="0"/>
    <s v="Beckjord"/>
    <n v="10123.200000000001"/>
    <n v="1369.8"/>
    <n v="5057266"/>
    <n v="51195715171.200005"/>
  </r>
  <r>
    <x v="0"/>
    <s v="Belews Creek"/>
    <n v="9047.82"/>
    <n v="2290"/>
    <n v="12063195"/>
    <n v="109145616984.89999"/>
  </r>
  <r>
    <x v="0"/>
    <s v="Belle River"/>
    <n v="10456.879999999999"/>
    <n v="1262.33"/>
    <n v="8978743"/>
    <n v="93889638101.839996"/>
  </r>
  <r>
    <x v="0"/>
    <s v="Belleville (BELLE)"/>
    <n v="10449.18"/>
    <n v="13.13"/>
    <n v="5993"/>
    <n v="62621935.740000002"/>
  </r>
  <r>
    <x v="0"/>
    <s v="Bellevue"/>
    <n v="10371.11"/>
    <n v="5.8"/>
    <n v="800"/>
    <n v="8296888"/>
  </r>
  <r>
    <x v="0"/>
    <s v="Beloit (BELOI)"/>
    <n v="8001.89"/>
    <n v="17.75"/>
    <n v="2721"/>
    <n v="21773142.690000001"/>
  </r>
  <r>
    <x v="0"/>
    <s v="Beluga"/>
    <n v="11056.28"/>
    <n v="388.92"/>
    <n v="1799154"/>
    <n v="19891950387.120003"/>
  </r>
  <r>
    <x v="0"/>
    <s v="Benndale"/>
    <n v="15554.21"/>
    <n v="16.2"/>
    <n v="2390"/>
    <n v="37174561.899999999"/>
  </r>
  <r>
    <x v="0"/>
    <s v="Benning"/>
    <n v="13715.8"/>
    <n v="550"/>
    <n v="163606"/>
    <n v="2243987174.7999997"/>
  </r>
  <r>
    <x v="0"/>
    <s v="Bergen (PSEGF)"/>
    <n v="8090.4"/>
    <n v="470"/>
    <n v="654439"/>
    <n v="5294673285.5999994"/>
  </r>
  <r>
    <x v="0"/>
    <s v="Berlin"/>
    <n v="12023.97"/>
    <n v="8.3000000000000007"/>
    <n v="1227"/>
    <n v="14753411.189999999"/>
  </r>
  <r>
    <x v="0"/>
    <s v="Berlin 5"/>
    <n v="14253.15"/>
    <n v="56.25"/>
    <n v="5518"/>
    <n v="78648881.700000003"/>
  </r>
  <r>
    <x v="0"/>
    <s v="Bernice Lake"/>
    <n v="16780.48"/>
    <n v="71.900000000000006"/>
    <n v="40254"/>
    <n v="675481441.91999996"/>
  </r>
  <r>
    <x v="0"/>
    <s v="Bethany (BETMU)"/>
    <n v="12331.18"/>
    <n v="9.0500000000000007"/>
    <n v="737"/>
    <n v="9088079.6600000001"/>
  </r>
  <r>
    <x v="0"/>
    <s v="Bethel (BUC)"/>
    <n v="9871.17"/>
    <n v="12.6"/>
    <n v="34968"/>
    <n v="345175072.56"/>
  </r>
  <r>
    <x v="0"/>
    <s v="Bethel (PGE)"/>
    <n v="12973.35"/>
    <n v="116"/>
    <n v="3572"/>
    <n v="46340806.200000003"/>
  </r>
  <r>
    <x v="0"/>
    <s v="Bettles Light &amp; Pwr"/>
    <n v="11634.52"/>
    <n v="0.8"/>
    <n v="849"/>
    <n v="9877707.4800000004"/>
  </r>
  <r>
    <x v="0"/>
    <s v="Big Bend"/>
    <n v="10116.5"/>
    <n v="1910.25"/>
    <n v="11361008"/>
    <n v="114933637432"/>
  </r>
  <r>
    <x v="0"/>
    <s v="Big Brown"/>
    <n v="10949.33"/>
    <n v="1145"/>
    <n v="5781047"/>
    <n v="63298591348.510002"/>
  </r>
  <r>
    <x v="0"/>
    <s v="Big Cajun 1"/>
    <n v="11387.57"/>
    <n v="220"/>
    <n v="573661"/>
    <n v="6532604793.7699995"/>
  </r>
  <r>
    <x v="0"/>
    <s v="Big Cajun 2"/>
    <n v="11211.57"/>
    <n v="1730"/>
    <n v="8595039"/>
    <n v="96363881401.229996"/>
  </r>
  <r>
    <x v="0"/>
    <s v="Big Pine (KEYW)"/>
    <n v="13140.62"/>
    <n v="2.5"/>
    <n v="1661"/>
    <n v="21826569.82"/>
  </r>
  <r>
    <x v="0"/>
    <s v="Big Sandy (KPC)"/>
    <n v="9849.7999999999993"/>
    <n v="1060"/>
    <n v="7317567"/>
    <n v="72076571436.599991"/>
  </r>
  <r>
    <x v="0"/>
    <s v="Big Stone"/>
    <n v="10533.25"/>
    <n v="473.2"/>
    <n v="2506150"/>
    <n v="26397904487.5"/>
  </r>
  <r>
    <x v="0"/>
    <s v="Black Dog"/>
    <n v="11470.92"/>
    <n v="461"/>
    <n v="1429363"/>
    <n v="16396108623.960001"/>
  </r>
  <r>
    <x v="0"/>
    <s v="Blackhawk"/>
    <n v="15546.08"/>
    <n v="50.9"/>
    <n v="11231"/>
    <n v="174598024.47999999"/>
  </r>
  <r>
    <x v="0"/>
    <s v="Blackstone Street"/>
    <n v="14624.33"/>
    <n v="15.1"/>
    <n v="3231"/>
    <n v="47251210.229999997"/>
  </r>
  <r>
    <x v="0"/>
    <s v="Blewett"/>
    <n v="17165.29"/>
    <n v="68"/>
    <n v="3179"/>
    <n v="54568456.910000004"/>
  </r>
  <r>
    <x v="0"/>
    <s v="Block Island"/>
    <n v="8671.08"/>
    <n v="5.99"/>
    <n v="10315"/>
    <n v="89442190.200000003"/>
  </r>
  <r>
    <x v="0"/>
    <s v="Bloom"/>
    <n v="19547.38"/>
    <n v="64.7"/>
    <n v="1008"/>
    <n v="19703759.040000003"/>
  </r>
  <r>
    <x v="0"/>
    <s v="Bloomfield (BMUNI)"/>
    <n v="10954.63"/>
    <n v="6.9"/>
    <n v="123"/>
    <n v="1347419.49"/>
  </r>
  <r>
    <x v="0"/>
    <s v="Blooming Prairie"/>
    <n v="12168.43"/>
    <n v="3.6"/>
    <n v="47"/>
    <n v="571916.21"/>
  </r>
  <r>
    <x v="0"/>
    <s v="Blossburg"/>
    <n v="13409.95"/>
    <n v="26"/>
    <n v="1596"/>
    <n v="21402280.200000003"/>
  </r>
  <r>
    <x v="0"/>
    <s v="Blount"/>
    <n v="13350.37"/>
    <n v="208.7"/>
    <n v="316019"/>
    <n v="4218970577.0300002"/>
  </r>
  <r>
    <x v="0"/>
    <s v="Blue Earth"/>
    <n v="10451.84"/>
    <n v="6.3"/>
    <n v="512"/>
    <n v="5351342.0800000001"/>
  </r>
  <r>
    <x v="0"/>
    <s v="Blue Lake"/>
    <n v="17591.61"/>
    <n v="223.1"/>
    <n v="8213"/>
    <n v="144479892.93000001"/>
  </r>
  <r>
    <x v="0"/>
    <s v="Blue Valley"/>
    <n v="13648.04"/>
    <n v="118"/>
    <n v="94096"/>
    <n v="1284225971.8400002"/>
  </r>
  <r>
    <x v="0"/>
    <s v="Bluffton (BLUFF)"/>
    <n v="7031.09"/>
    <n v="5.6"/>
    <n v="1397"/>
    <n v="9822432.7300000004"/>
  </r>
  <r>
    <x v="0"/>
    <s v="Blytheville"/>
    <n v="14421.47"/>
    <n v="188"/>
    <n v="8950"/>
    <n v="129072156.5"/>
  </r>
  <r>
    <x v="0"/>
    <s v="Boardman (PGE)"/>
    <n v="11176.8"/>
    <n v="557"/>
    <n v="1552266"/>
    <n v="17349366628.799999"/>
  </r>
  <r>
    <x v="0"/>
    <s v="Bonanza"/>
    <n v="10269.64"/>
    <n v="425"/>
    <n v="2348496"/>
    <n v="24118208461.439999"/>
  </r>
  <r>
    <x v="0"/>
    <s v="Boomer Lake"/>
    <n v="14301.85"/>
    <n v="23.8"/>
    <n v="55334"/>
    <n v="791378567.89999998"/>
  </r>
  <r>
    <x v="0"/>
    <s v="Boulevard"/>
    <n v="18043.419999999998"/>
    <n v="54.8"/>
    <n v="9007"/>
    <n v="162517083.94"/>
  </r>
  <r>
    <x v="0"/>
    <s v="Bountiful"/>
    <n v="11130.08"/>
    <n v="14.1"/>
    <n v="3433"/>
    <n v="38209564.640000001"/>
  </r>
  <r>
    <x v="0"/>
    <s v="Bowen"/>
    <n v="9619.23"/>
    <n v="3248.93"/>
    <n v="20224285"/>
    <n v="194542049000.54999"/>
  </r>
  <r>
    <x v="0"/>
    <s v="Bowline Point"/>
    <n v="10692.92"/>
    <n v="1139"/>
    <n v="3056158"/>
    <n v="32679253001.360001"/>
  </r>
  <r>
    <x v="0"/>
    <s v="Brandon Shores"/>
    <n v="9765.23"/>
    <n v="1304"/>
    <n v="9091443"/>
    <n v="88780031926.889999"/>
  </r>
  <r>
    <x v="0"/>
    <s v="Brandon Station"/>
    <n v="10686.73"/>
    <n v="21.5"/>
    <n v="158397"/>
    <n v="1692745971.8099999"/>
  </r>
  <r>
    <x v="0"/>
    <s v="Branford"/>
    <n v="13697.54"/>
    <n v="21.2"/>
    <n v="1098"/>
    <n v="15039898.920000002"/>
  </r>
  <r>
    <x v="0"/>
    <s v="Brayton Point"/>
    <n v="9746.4599999999991"/>
    <n v="1593.17"/>
    <n v="8359181"/>
    <n v="81472423249.259995"/>
  </r>
  <r>
    <x v="0"/>
    <s v="Breese"/>
    <n v="10510.24"/>
    <n v="9.5"/>
    <n v="612"/>
    <n v="6432266.8799999999"/>
  </r>
  <r>
    <x v="0"/>
    <s v="Bremo Bluff"/>
    <n v="10364.42"/>
    <n v="234"/>
    <n v="1327251"/>
    <n v="13756186809.42"/>
  </r>
  <r>
    <x v="0"/>
    <s v="Brevig Mission"/>
    <n v="11270.96"/>
    <n v="0.44"/>
    <n v="440"/>
    <n v="4959222.4000000004"/>
  </r>
  <r>
    <x v="0"/>
    <s v="Bridgeport Harbor"/>
    <n v="10204.86"/>
    <n v="615.25"/>
    <n v="2524582"/>
    <n v="25763005868.52"/>
  </r>
  <r>
    <x v="0"/>
    <s v="Bridger"/>
    <n v="10567.4"/>
    <n v="2120"/>
    <n v="14806044"/>
    <n v="156461389365.60001"/>
  </r>
  <r>
    <x v="0"/>
    <s v="Broadway (PASA)"/>
    <n v="13119.28"/>
    <n v="157"/>
    <n v="185571"/>
    <n v="2434557908.8800001"/>
  </r>
  <r>
    <x v="0"/>
    <s v="Broadway (SIGE)"/>
    <n v="14827.12"/>
    <n v="135"/>
    <n v="17061"/>
    <n v="252965494.32000002"/>
  </r>
  <r>
    <x v="0"/>
    <s v="Broken Bow"/>
    <n v="10847.92"/>
    <n v="8.4"/>
    <n v="2037"/>
    <n v="22097213.039999999"/>
  </r>
  <r>
    <x v="0"/>
    <s v="Brooklyn (BROO)"/>
    <n v="10772.71"/>
    <n v="2.1800000000000002"/>
    <n v="73"/>
    <n v="786407.83"/>
  </r>
  <r>
    <x v="0"/>
    <s v="Brown (KUC)"/>
    <n v="10562.18"/>
    <n v="890.67"/>
    <n v="2412553"/>
    <n v="25481819045.540001"/>
  </r>
  <r>
    <x v="0"/>
    <s v="Brown (SIGE)"/>
    <n v="10652.06"/>
    <n v="579.75"/>
    <n v="2453304"/>
    <n v="26132741406.239998"/>
  </r>
  <r>
    <x v="0"/>
    <s v="Brownfield"/>
    <n v="17059.990000000002"/>
    <n v="11.4"/>
    <n v="3153"/>
    <n v="53790148.470000006"/>
  </r>
  <r>
    <x v="0"/>
    <s v="Brunot Island"/>
    <n v="17469"/>
    <n v="234"/>
    <n v="5198"/>
    <n v="90803862"/>
  </r>
  <r>
    <x v="0"/>
    <s v="Bryan (BMLW)"/>
    <n v="18179.669999999998"/>
    <n v="36.549999999999997"/>
    <n v="31549"/>
    <n v="573550408.82999992"/>
  </r>
  <r>
    <x v="0"/>
    <s v="Bryan (BRYN)"/>
    <n v="12861.04"/>
    <n v="124.75"/>
    <n v="108939"/>
    <n v="1401068836.5600002"/>
  </r>
  <r>
    <x v="0"/>
    <s v="Buck (DUPC)"/>
    <n v="11085.65"/>
    <n v="395.6"/>
    <n v="387545"/>
    <n v="4296188229.25"/>
  </r>
  <r>
    <x v="0"/>
    <s v="Bull Run (TVA)"/>
    <n v="8966.0400000000009"/>
    <n v="870"/>
    <n v="6234873"/>
    <n v="55902120712.920006"/>
  </r>
  <r>
    <x v="0"/>
    <s v="Buras"/>
    <n v="17694.63"/>
    <n v="14"/>
    <n v="2112"/>
    <n v="37371058.560000002"/>
  </r>
  <r>
    <x v="0"/>
    <s v="Burger"/>
    <n v="11397.4"/>
    <n v="429.92"/>
    <n v="1510704"/>
    <n v="17218097769.599998"/>
  </r>
  <r>
    <x v="0"/>
    <s v="Burlingame"/>
    <n v="10778.23"/>
    <n v="4.3499999999999996"/>
    <n v="1358"/>
    <n v="14636836.34"/>
  </r>
  <r>
    <x v="0"/>
    <s v="Burlington (BMLD)"/>
    <n v="10317.49"/>
    <n v="8.42"/>
    <n v="2387"/>
    <n v="24627848.629999999"/>
  </r>
  <r>
    <x v="0"/>
    <s v="Burlington (IPL)"/>
    <n v="11703.37"/>
    <n v="221.4"/>
    <n v="742911"/>
    <n v="8694562310.0699997"/>
  </r>
  <r>
    <x v="0"/>
    <s v="Burlington (PSEGF)"/>
    <n v="9836.41"/>
    <n v="405.25"/>
    <n v="548796"/>
    <n v="5398182462.3599997"/>
  </r>
  <r>
    <x v="0"/>
    <s v="Burlington GT (BURL)"/>
    <n v="17186.03"/>
    <n v="24"/>
    <n v="2124"/>
    <n v="36503127.719999999"/>
  </r>
  <r>
    <x v="0"/>
    <s v="Burlington GT (TSGT)"/>
    <n v="12575.45"/>
    <n v="120"/>
    <n v="405"/>
    <n v="5093057.25"/>
  </r>
  <r>
    <x v="0"/>
    <s v="Burton (SOCG)"/>
    <n v="19900.169999999998"/>
    <n v="30"/>
    <n v="3275"/>
    <n v="65173056.749999993"/>
  </r>
  <r>
    <x v="0"/>
    <s v="Bushnell"/>
    <n v="11661.28"/>
    <n v="5.8"/>
    <n v="36"/>
    <n v="419806.08"/>
  </r>
  <r>
    <x v="0"/>
    <s v="Butler (BML&amp;W)"/>
    <n v="9887.58"/>
    <n v="3.9"/>
    <n v="38"/>
    <n v="375728.04"/>
  </r>
  <r>
    <x v="0"/>
    <s v="Butler Warner Generating Plant"/>
    <n v="15169.01"/>
    <n v="131.78"/>
    <n v="7208"/>
    <n v="109338224.08"/>
  </r>
  <r>
    <x v="0"/>
    <s v="Buzzard Point"/>
    <n v="17395.86"/>
    <n v="320"/>
    <n v="16031"/>
    <n v="278873031.66000003"/>
  </r>
  <r>
    <x v="0"/>
    <s v="Buzzard Roost"/>
    <n v="17905.68"/>
    <n v="196"/>
    <n v="7326"/>
    <n v="131177011.68000001"/>
  </r>
  <r>
    <x v="0"/>
    <s v="C. P. Crane"/>
    <n v="10208.549999999999"/>
    <n v="399.17"/>
    <n v="1633052"/>
    <n v="16671092994.599998"/>
  </r>
  <r>
    <x v="0"/>
    <s v="C.A. Winder"/>
    <n v="10333.98"/>
    <n v="4"/>
    <n v="91"/>
    <n v="940392.18"/>
  </r>
  <r>
    <x v="0"/>
    <s v="C.E. Newman"/>
    <n v="12631.15"/>
    <n v="92"/>
    <n v="46646"/>
    <n v="589192622.89999998"/>
  </r>
  <r>
    <x v="0"/>
    <s v="C.W. Burdick"/>
    <n v="12548.94"/>
    <n v="82.79"/>
    <n v="59301"/>
    <n v="744164690.94000006"/>
  </r>
  <r>
    <x v="0"/>
    <s v="Calumet"/>
    <n v="16946.400000000001"/>
    <n v="191.8"/>
    <n v="8127"/>
    <n v="137723392.80000001"/>
  </r>
  <r>
    <x v="0"/>
    <s v="Cambridge Station"/>
    <n v="14659.81"/>
    <n v="28"/>
    <n v="513"/>
    <n v="7520482.5299999993"/>
  </r>
  <r>
    <x v="0"/>
    <s v="Cameo"/>
    <n v="12143.67"/>
    <n v="72.7"/>
    <n v="443942"/>
    <n v="5391085147.1400003"/>
  </r>
  <r>
    <x v="0"/>
    <s v="Canadys"/>
    <n v="10374.73"/>
    <n v="401"/>
    <n v="2196553"/>
    <n v="22788644305.689999"/>
  </r>
  <r>
    <x v="0"/>
    <s v="Canal (MIRNE)"/>
    <n v="10530.15"/>
    <n v="1126"/>
    <n v="2604227"/>
    <n v="27422900944.049999"/>
  </r>
  <r>
    <x v="0"/>
    <s v="Cane Island Power Park"/>
    <n v="7674.04"/>
    <n v="108.18"/>
    <n v="623462"/>
    <n v="4784472326.4799995"/>
  </r>
  <r>
    <x v="0"/>
    <s v="Cane Run"/>
    <n v="10845.71"/>
    <n v="677.75"/>
    <n v="2399940"/>
    <n v="26029053257.399998"/>
  </r>
  <r>
    <x v="0"/>
    <s v="Cape Fear"/>
    <n v="10132.94"/>
    <n v="340.67"/>
    <n v="1563775"/>
    <n v="15845638248.5"/>
  </r>
  <r>
    <x v="0"/>
    <s v="Cape Gas Turbine"/>
    <n v="18119.330000000002"/>
    <n v="38.06"/>
    <n v="1108"/>
    <n v="20076217.640000001"/>
  </r>
  <r>
    <x v="0"/>
    <s v="Carbon"/>
    <n v="10676.79"/>
    <n v="172"/>
    <n v="1352883"/>
    <n v="14444447685.570002"/>
  </r>
  <r>
    <x v="0"/>
    <s v="Cardinal"/>
    <n v="9755.81"/>
    <n v="1830"/>
    <n v="11015156"/>
    <n v="107461769056.36"/>
  </r>
  <r>
    <x v="0"/>
    <s v="Caribou (PDINE)"/>
    <n v="14473.84"/>
    <n v="18.809999999999999"/>
    <n v="4930"/>
    <n v="71356031.200000003"/>
  </r>
  <r>
    <x v="0"/>
    <s v="Carl Bailey"/>
    <n v="11475.4"/>
    <n v="122"/>
    <n v="163053"/>
    <n v="1871098396.2"/>
  </r>
  <r>
    <x v="0"/>
    <s v="Carlls Corner"/>
    <n v="15969.26"/>
    <n v="86"/>
    <n v="16715"/>
    <n v="266926180.90000001"/>
  </r>
  <r>
    <x v="0"/>
    <s v="Carlsbad"/>
    <n v="17504.759999999998"/>
    <n v="16"/>
    <n v="3916"/>
    <n v="68548640.159999996"/>
  </r>
  <r>
    <x v="0"/>
    <s v="Carlson"/>
    <n v="14673.83"/>
    <n v="51.95"/>
    <n v="155548"/>
    <n v="2282484908.8400002"/>
  </r>
  <r>
    <x v="0"/>
    <s v="Carlyle"/>
    <n v="7309.77"/>
    <n v="8.65"/>
    <n v="413"/>
    <n v="3018935.01"/>
  </r>
  <r>
    <x v="0"/>
    <s v="Carmi"/>
    <n v="11251.37"/>
    <n v="13.9"/>
    <n v="587"/>
    <n v="6604554.1900000004"/>
  </r>
  <r>
    <x v="0"/>
    <s v="Caro"/>
    <n v="11029.87"/>
    <n v="4.5"/>
    <n v="30"/>
    <n v="330896.09999999998"/>
  </r>
  <r>
    <x v="0"/>
    <s v="Carrollton"/>
    <n v="10662.51"/>
    <n v="21.23"/>
    <n v="2135"/>
    <n v="22764458.850000001"/>
  </r>
  <r>
    <x v="0"/>
    <s v="Carson Ice"/>
    <n v="9923.49"/>
    <n v="57.6"/>
    <n v="17244"/>
    <n v="171120661.56"/>
  </r>
  <r>
    <x v="0"/>
    <s v="Carthage (CARTH)"/>
    <n v="15136.36"/>
    <n v="35.700000000000003"/>
    <n v="525"/>
    <n v="7946589"/>
  </r>
  <r>
    <x v="0"/>
    <s v="Cascade (CASC)"/>
    <n v="11803.92"/>
    <n v="3.3"/>
    <n v="24"/>
    <n v="283294.08000000002"/>
  </r>
  <r>
    <x v="0"/>
    <s v="Cascade Creek"/>
    <n v="19011.82"/>
    <n v="38"/>
    <n v="1443"/>
    <n v="27434056.259999998"/>
  </r>
  <r>
    <x v="0"/>
    <s v="Cayuga"/>
    <n v="10411.02"/>
    <n v="1116"/>
    <n v="5977567"/>
    <n v="62232569588.340004"/>
  </r>
  <r>
    <x v="0"/>
    <s v="Cedar Bayou"/>
    <n v="10269"/>
    <n v="2258"/>
    <n v="6870170"/>
    <n v="70549775730"/>
  </r>
  <r>
    <x v="0"/>
    <s v="Cedar Falls GT"/>
    <n v="16957.439999999999"/>
    <n v="25"/>
    <n v="2216"/>
    <n v="37577687.039999999"/>
  </r>
  <r>
    <x v="0"/>
    <s v="Cedar Station"/>
    <n v="15774.33"/>
    <n v="78"/>
    <n v="7661"/>
    <n v="120847142.13"/>
  </r>
  <r>
    <x v="0"/>
    <s v="Centennial"/>
    <n v="12097.43"/>
    <n v="3.3"/>
    <n v="5449"/>
    <n v="65918896.07"/>
  </r>
  <r>
    <x v="0"/>
    <s v="Centerville (IPL)"/>
    <n v="16844.39"/>
    <n v="6"/>
    <n v="154"/>
    <n v="2594036.06"/>
  </r>
  <r>
    <x v="0"/>
    <s v="Centralia (TRAENE)"/>
    <n v="10801.45"/>
    <n v="1405.01"/>
    <n v="5854203"/>
    <n v="63233880994.350006"/>
  </r>
  <r>
    <x v="0"/>
    <s v="Chalk Point"/>
    <n v="10558.63"/>
    <n v="2492"/>
    <n v="5470178"/>
    <n v="57757585536.139999"/>
  </r>
  <r>
    <x v="0"/>
    <s v="Chamois"/>
    <n v="11018.36"/>
    <n v="68"/>
    <n v="223646"/>
    <n v="2464212140.5599999"/>
  </r>
  <r>
    <x v="0"/>
    <s v="Chanute 2"/>
    <n v="11410.75"/>
    <n v="4"/>
    <n v="1032"/>
    <n v="11775894"/>
  </r>
  <r>
    <x v="0"/>
    <s v="Chanute 3"/>
    <n v="9657.2999999999993"/>
    <n v="32.18"/>
    <n v="9938"/>
    <n v="95974247.399999991"/>
  </r>
  <r>
    <x v="0"/>
    <s v="Charles P Keller"/>
    <n v="11333.85"/>
    <n v="33.5"/>
    <n v="15311"/>
    <n v="173532577.34999999"/>
  </r>
  <r>
    <x v="0"/>
    <s v="Charles Poletti"/>
    <n v="10727.79"/>
    <n v="847"/>
    <n v="3015246"/>
    <n v="32346925886.340004"/>
  </r>
  <r>
    <x v="0"/>
    <s v="Chena"/>
    <n v="23283"/>
    <n v="36.299999999999997"/>
    <n v="5"/>
    <n v="116415"/>
  </r>
  <r>
    <x v="0"/>
    <s v="Cherokee (PSCO)"/>
    <n v="10567.81"/>
    <n v="717"/>
    <n v="3539615"/>
    <n v="37405978793.150002"/>
  </r>
  <r>
    <x v="0"/>
    <s v="Cherry Street"/>
    <n v="10492.03"/>
    <n v="15.8"/>
    <n v="4363"/>
    <n v="45776726.890000001"/>
  </r>
  <r>
    <x v="0"/>
    <s v="Chesapeake Energy Center"/>
    <n v="9901.7999999999993"/>
    <n v="715.25"/>
    <n v="3196697"/>
    <n v="31653054354.599998"/>
  </r>
  <r>
    <x v="0"/>
    <s v="Chester"/>
    <n v="15880.02"/>
    <n v="54"/>
    <n v="4973"/>
    <n v="78971339.460000008"/>
  </r>
  <r>
    <x v="0"/>
    <s v="Chesterfield"/>
    <n v="9517.34"/>
    <n v="1731"/>
    <n v="8932022"/>
    <n v="85009090261.479996"/>
  </r>
  <r>
    <x v="0"/>
    <s v="Cheswick"/>
    <n v="10286.5"/>
    <n v="588"/>
    <n v="3431356"/>
    <n v="35296643494"/>
  </r>
  <r>
    <x v="0"/>
    <s v="Chevak"/>
    <n v="11654.62"/>
    <n v="1"/>
    <n v="1308"/>
    <n v="15244242.960000001"/>
  </r>
  <r>
    <x v="0"/>
    <s v="Chickasaw"/>
    <n v="12748.56"/>
    <n v="40"/>
    <n v="20973"/>
    <n v="267375548.88"/>
  </r>
  <r>
    <x v="0"/>
    <s v="Chistochina"/>
    <n v="12900.42"/>
    <n v="0.16"/>
    <n v="208"/>
    <n v="2683287.36"/>
  </r>
  <r>
    <x v="0"/>
    <s v="Cholla"/>
    <n v="10862.06"/>
    <n v="995"/>
    <n v="5085688"/>
    <n v="55241048197.279999"/>
  </r>
  <r>
    <x v="0"/>
    <s v="Christiana"/>
    <n v="15874.11"/>
    <n v="50"/>
    <n v="7517"/>
    <n v="119325684.87"/>
  </r>
  <r>
    <x v="0"/>
    <s v="Cimarron River"/>
    <n v="11749.23"/>
    <n v="43"/>
    <n v="52816"/>
    <n v="620547331.67999995"/>
  </r>
  <r>
    <x v="0"/>
    <s v="Clark (NEVP)"/>
    <n v="9172.7900000000009"/>
    <n v="529.5"/>
    <n v="1516309"/>
    <n v="13908784032.110001"/>
  </r>
  <r>
    <x v="0"/>
    <s v="Clark (NWPS)"/>
    <n v="13038"/>
    <n v="2.7"/>
    <n v="25"/>
    <n v="325950"/>
  </r>
  <r>
    <x v="0"/>
    <s v="Claude Vandyke"/>
    <n v="10257.799999999999"/>
    <n v="24.72"/>
    <n v="68527"/>
    <n v="702936260.5999999"/>
  </r>
  <r>
    <x v="0"/>
    <s v="Clay Boswell Energy Center"/>
    <n v="10760.47"/>
    <n v="914"/>
    <n v="6484206"/>
    <n v="69773104136.819992"/>
  </r>
  <r>
    <x v="0"/>
    <s v="Clay Center"/>
    <n v="18412.400000000001"/>
    <n v="14.28"/>
    <n v="12968"/>
    <n v="238772003.20000002"/>
  </r>
  <r>
    <x v="0"/>
    <s v="Cleary Flood"/>
    <n v="11283.13"/>
    <n v="133.5"/>
    <n v="116779"/>
    <n v="1317632638.27"/>
  </r>
  <r>
    <x v="0"/>
    <s v="Cleco Evangeline"/>
    <n v="10882.91"/>
    <n v="334"/>
    <n v="771067"/>
    <n v="8391452764.9700003"/>
  </r>
  <r>
    <x v="0"/>
    <s v="Cliffside"/>
    <n v="9822.9"/>
    <n v="770"/>
    <n v="2405469"/>
    <n v="23628681440.099998"/>
  </r>
  <r>
    <x v="0"/>
    <s v="Clifton"/>
    <n v="12582.93"/>
    <n v="56"/>
    <n v="30395"/>
    <n v="382458157.35000002"/>
  </r>
  <r>
    <x v="0"/>
    <s v="Clifty Creek"/>
    <n v="10263.44"/>
    <n v="1230"/>
    <n v="9340272"/>
    <n v="95863321255.680008"/>
  </r>
  <r>
    <x v="0"/>
    <s v="Clinch River"/>
    <n v="9233.27"/>
    <n v="705"/>
    <n v="4081107"/>
    <n v="37681962829.889999"/>
  </r>
  <r>
    <x v="0"/>
    <s v="Clinton (CLIN)"/>
    <n v="7256.5"/>
    <n v="4.2"/>
    <n v="4"/>
    <n v="29026"/>
  </r>
  <r>
    <x v="0"/>
    <s v="Clover"/>
    <n v="10966.01"/>
    <n v="481.09"/>
    <n v="1204442"/>
    <n v="13207923016.42"/>
  </r>
  <r>
    <x v="0"/>
    <s v="Coachella"/>
    <n v="15920.04"/>
    <n v="80"/>
    <n v="370"/>
    <n v="5890414.8000000007"/>
  </r>
  <r>
    <x v="0"/>
    <s v="Coal Creek"/>
    <n v="11212.08"/>
    <n v="1114"/>
    <n v="7974960"/>
    <n v="89415889516.800003"/>
  </r>
  <r>
    <x v="0"/>
    <s v="Coffeen"/>
    <n v="10700.68"/>
    <n v="900"/>
    <n v="3087677"/>
    <n v="33040243520.360001"/>
  </r>
  <r>
    <x v="0"/>
    <s v="Coffeyville"/>
    <n v="11481.41"/>
    <n v="56.74"/>
    <n v="79672"/>
    <n v="914746897.51999998"/>
  </r>
  <r>
    <x v="0"/>
    <s v="Coffman Cove"/>
    <n v="10417.11"/>
    <n v="0.56999999999999995"/>
    <n v="1355"/>
    <n v="14115184.050000001"/>
  </r>
  <r>
    <x v="0"/>
    <s v="Cogeneration Plant (SNCL)"/>
    <n v="15902.23"/>
    <n v="7.73"/>
    <n v="30920"/>
    <n v="491696951.59999996"/>
  </r>
  <r>
    <x v="0"/>
    <s v="Coit"/>
    <n v="17891.72"/>
    <n v="40"/>
    <n v="4991"/>
    <n v="89297574.520000011"/>
  </r>
  <r>
    <x v="0"/>
    <s v="Colbert"/>
    <n v="10429.32"/>
    <n v="1604.67"/>
    <n v="7330060"/>
    <n v="76447541359.199997"/>
  </r>
  <r>
    <x v="0"/>
    <s v="Colby - COLBY"/>
    <n v="10086.48"/>
    <n v="13.55"/>
    <n v="600"/>
    <n v="6051888"/>
  </r>
  <r>
    <x v="0"/>
    <s v="Colby - MIDW"/>
    <n v="19238"/>
    <n v="13"/>
    <n v="80"/>
    <n v="1539040"/>
  </r>
  <r>
    <x v="0"/>
    <s v="Colchester 16"/>
    <n v="22589.82"/>
    <n v="13.7"/>
    <n v="295"/>
    <n v="6663996.9000000004"/>
  </r>
  <r>
    <x v="0"/>
    <s v="Coldwater"/>
    <n v="10336.530000000001"/>
    <n v="12.75"/>
    <n v="7892"/>
    <n v="81575894.760000005"/>
  </r>
  <r>
    <x v="0"/>
    <s v="Coleman (COLE)"/>
    <n v="12132.56"/>
    <n v="15.7"/>
    <n v="3899"/>
    <n v="47304851.439999998"/>
  </r>
  <r>
    <x v="0"/>
    <s v="Coleman (WKEC)"/>
    <n v="10685.14"/>
    <n v="455"/>
    <n v="2863458"/>
    <n v="30596449614.119999"/>
  </r>
  <r>
    <x v="0"/>
    <s v="Coleto Creek"/>
    <n v="9569.36"/>
    <n v="632"/>
    <n v="3991045"/>
    <n v="38191746381.200005"/>
  </r>
  <r>
    <x v="0"/>
    <s v="Colfax (DETED)"/>
    <n v="10571.88"/>
    <n v="14"/>
    <n v="635"/>
    <n v="6713143.7999999998"/>
  </r>
  <r>
    <x v="0"/>
    <s v="Collins (MIDGEN)"/>
    <n v="13265.16"/>
    <n v="2698"/>
    <n v="2676665"/>
    <n v="35506389491.400002"/>
  </r>
  <r>
    <x v="0"/>
    <s v="Collinwood"/>
    <n v="13851.68"/>
    <n v="18"/>
    <n v="775"/>
    <n v="10735052"/>
  </r>
  <r>
    <x v="0"/>
    <s v="Colstrip"/>
    <n v="10859.1"/>
    <n v="2094"/>
    <n v="13336805"/>
    <n v="144825699175.5"/>
  </r>
  <r>
    <x v="0"/>
    <s v="Columbia (WPL)"/>
    <n v="10374.780000000001"/>
    <n v="1132"/>
    <n v="7006226"/>
    <n v="72688053380.279999"/>
  </r>
  <r>
    <x v="0"/>
    <s v="Columbia-Mo"/>
    <n v="14996.55"/>
    <n v="75.06"/>
    <n v="62540"/>
    <n v="937884237"/>
  </r>
  <r>
    <x v="0"/>
    <s v="Comanche (PSOK)"/>
    <n v="8740.52"/>
    <n v="288.67"/>
    <n v="1770877"/>
    <n v="15478385836.040001"/>
  </r>
  <r>
    <x v="0"/>
    <s v="Comanche 1 and 2 (PSCO)"/>
    <n v="10307.76"/>
    <n v="660"/>
    <n v="4023034"/>
    <n v="41468468943.840004"/>
  </r>
  <r>
    <x v="0"/>
    <s v="Commercial Street"/>
    <n v="11667.8"/>
    <n v="1"/>
    <n v="150"/>
    <n v="1750170"/>
  </r>
  <r>
    <x v="0"/>
    <s v="Concord"/>
    <n v="14261.02"/>
    <n v="400"/>
    <n v="111057"/>
    <n v="1583786098.1400001"/>
  </r>
  <r>
    <x v="0"/>
    <s v="Conemaugh"/>
    <n v="9517.81"/>
    <n v="1711.98"/>
    <n v="11744886"/>
    <n v="111785593419.65999"/>
  </r>
  <r>
    <x v="0"/>
    <s v="Conesville"/>
    <n v="10107.98"/>
    <n v="1945"/>
    <n v="8307138"/>
    <n v="83968384761.23999"/>
  </r>
  <r>
    <x v="0"/>
    <s v="Conners Creek"/>
    <n v="12145"/>
    <n v="5.6"/>
    <n v="272"/>
    <n v="3303440"/>
  </r>
  <r>
    <x v="0"/>
    <s v="Connersville"/>
    <n v="14420.2"/>
    <n v="98"/>
    <n v="5107"/>
    <n v="73643961.400000006"/>
  </r>
  <r>
    <x v="0"/>
    <s v="Conoco"/>
    <n v="10165.780000000001"/>
    <n v="61"/>
    <n v="485554"/>
    <n v="4936035142.1199999"/>
  </r>
  <r>
    <x v="0"/>
    <s v="Contra Costa"/>
    <n v="10268.280000000001"/>
    <n v="671.9"/>
    <n v="1138018"/>
    <n v="11685487469.040001"/>
  </r>
  <r>
    <x v="0"/>
    <s v="Cooke Generating Station"/>
    <n v="11105.84"/>
    <n v="8.5"/>
    <n v="37074"/>
    <n v="411737912.16000003"/>
  </r>
  <r>
    <x v="0"/>
    <s v="Cool Water"/>
    <n v="10365.24"/>
    <n v="557.33000000000004"/>
    <n v="1274671"/>
    <n v="13212270836.039999"/>
  </r>
  <r>
    <x v="0"/>
    <s v="Coon Rapids"/>
    <n v="11752.63"/>
    <n v="3"/>
    <n v="125"/>
    <n v="1469078.75"/>
  </r>
  <r>
    <x v="0"/>
    <s v="Cooper"/>
    <n v="10167.540000000001"/>
    <n v="341"/>
    <n v="1746443"/>
    <n v="17757029060.220001"/>
  </r>
  <r>
    <x v="0"/>
    <s v="Copper"/>
    <n v="14857.78"/>
    <n v="71"/>
    <n v="44713"/>
    <n v="664335917.13999999"/>
  </r>
  <r>
    <x v="0"/>
    <s v="Coralville"/>
    <n v="15933"/>
    <n v="80"/>
    <n v="674"/>
    <n v="10738842"/>
  </r>
  <r>
    <x v="0"/>
    <s v="Coronado"/>
    <n v="10749.78"/>
    <n v="773"/>
    <n v="3585243"/>
    <n v="38540573496.540001"/>
  </r>
  <r>
    <x v="0"/>
    <s v="Cos Cob"/>
    <n v="15793.62"/>
    <n v="70.400000000000006"/>
    <n v="6232"/>
    <n v="98425839.840000004"/>
  </r>
  <r>
    <x v="0"/>
    <s v="Council Bluffs"/>
    <n v="10705.09"/>
    <n v="822.99"/>
    <n v="4599251"/>
    <n v="49235395887.590004"/>
  </r>
  <r>
    <x v="0"/>
    <s v="Coyote"/>
    <n v="11384.44"/>
    <n v="427"/>
    <n v="2915948"/>
    <n v="33196435049.120003"/>
  </r>
  <r>
    <x v="0"/>
    <s v="Craig (APT)"/>
    <n v="9771.16"/>
    <n v="4.83"/>
    <n v="11192"/>
    <n v="109358822.72"/>
  </r>
  <r>
    <x v="0"/>
    <s v="Craig (TSGT)"/>
    <n v="10433.27"/>
    <n v="1264"/>
    <n v="7877728"/>
    <n v="82190463210.559998"/>
  </r>
  <r>
    <x v="0"/>
    <s v="Crawford (MIDGEN)"/>
    <n v="11612.76"/>
    <n v="611.1"/>
    <n v="1665185"/>
    <n v="19337393760.599998"/>
  </r>
  <r>
    <x v="0"/>
    <s v="Crawfordsville"/>
    <n v="17295.86"/>
    <n v="21.5"/>
    <n v="11331"/>
    <n v="195979389.66"/>
  </r>
  <r>
    <x v="0"/>
    <s v="Crete Mun Power"/>
    <n v="9828.18"/>
    <n v="16.260000000000002"/>
    <n v="4317"/>
    <n v="42428253.060000002"/>
  </r>
  <r>
    <x v="0"/>
    <s v="Crisfield"/>
    <n v="16412.91"/>
    <n v="10"/>
    <n v="335"/>
    <n v="5498324.8499999996"/>
  </r>
  <r>
    <x v="0"/>
    <s v="Crist"/>
    <n v="11095.81"/>
    <n v="1020"/>
    <n v="3597313"/>
    <n v="39915101558.529999"/>
  </r>
  <r>
    <x v="0"/>
    <s v="Cromby"/>
    <n v="11077.53"/>
    <n v="359.35"/>
    <n v="1645475"/>
    <n v="18227798676.75"/>
  </r>
  <r>
    <x v="0"/>
    <s v="Cross"/>
    <n v="9775.07"/>
    <n v="1160"/>
    <n v="6673625"/>
    <n v="65235151528.75"/>
  </r>
  <r>
    <x v="0"/>
    <s v="Croydon (EXGEN)"/>
    <n v="15500.24"/>
    <n v="497"/>
    <n v="112455"/>
    <n v="1743079489.2"/>
  </r>
  <r>
    <x v="0"/>
    <s v="Crystal Mountain"/>
    <n v="17131.150000000001"/>
    <n v="2.75"/>
    <n v="152"/>
    <n v="2603934.7999999998"/>
  </r>
  <r>
    <x v="0"/>
    <s v="Crystal River"/>
    <n v="9607.2800000000007"/>
    <n v="2341"/>
    <n v="13595755"/>
    <n v="130618225096.40001"/>
  </r>
  <r>
    <x v="0"/>
    <s v="Cudjoe"/>
    <n v="12852.89"/>
    <n v="4.5"/>
    <n v="2524"/>
    <n v="32440694.359999999"/>
  </r>
  <r>
    <x v="0"/>
    <s v="Culley"/>
    <n v="10931.9"/>
    <n v="406"/>
    <n v="2111343"/>
    <n v="23080990541.700001"/>
  </r>
  <r>
    <x v="0"/>
    <s v="Culpeper (West Sprint St)"/>
    <n v="13826.35"/>
    <n v="6.24"/>
    <n v="479"/>
    <n v="6622821.6500000004"/>
  </r>
  <r>
    <x v="0"/>
    <s v="Cumberland (ATELCO)"/>
    <n v="13351.16"/>
    <n v="96"/>
    <n v="13575"/>
    <n v="181241997"/>
  </r>
  <r>
    <x v="0"/>
    <s v="Cumberland (CUMB)"/>
    <n v="9904.7099999999991"/>
    <n v="11.89"/>
    <n v="498"/>
    <n v="4932545.58"/>
  </r>
  <r>
    <x v="0"/>
    <s v="Cumberland (TVA)"/>
    <n v="9785.5300000000007"/>
    <n v="2528"/>
    <n v="19623701"/>
    <n v="192028314846.53"/>
  </r>
  <r>
    <x v="0"/>
    <s v="Cunningham"/>
    <n v="10176.75"/>
    <n v="267"/>
    <n v="1376631"/>
    <n v="14009629529.25"/>
  </r>
  <r>
    <x v="0"/>
    <s v="Cushing"/>
    <n v="11990.65"/>
    <n v="19.7"/>
    <n v="43"/>
    <n v="515597.95"/>
  </r>
  <r>
    <x v="0"/>
    <s v="D B Wilson (WKEC)"/>
    <n v="10283.61"/>
    <n v="435"/>
    <n v="3007140"/>
    <n v="30924254975.400002"/>
  </r>
  <r>
    <x v="0"/>
    <s v="D.G. Hunter"/>
    <n v="12891.16"/>
    <n v="157"/>
    <n v="54480"/>
    <n v="702310396.79999995"/>
  </r>
  <r>
    <x v="0"/>
    <s v="Dale (EKPC)"/>
    <n v="12418.91"/>
    <n v="196"/>
    <n v="748911"/>
    <n v="9300658307.0100002"/>
  </r>
  <r>
    <x v="0"/>
    <s v="Dallman"/>
    <n v="11074.77"/>
    <n v="372"/>
    <n v="1793628"/>
    <n v="19864017565.560001"/>
  </r>
  <r>
    <x v="0"/>
    <s v="Dan E. Karn"/>
    <n v="11172.52"/>
    <n v="1791"/>
    <n v="3634012"/>
    <n v="40601071750.239998"/>
  </r>
  <r>
    <x v="0"/>
    <s v="Dan River"/>
    <n v="11409.4"/>
    <n v="304.25"/>
    <n v="345058"/>
    <n v="3936904745.1999998"/>
  </r>
  <r>
    <x v="0"/>
    <s v="Dansby"/>
    <n v="10801.67"/>
    <n v="110"/>
    <n v="435887"/>
    <n v="4708307531.29"/>
  </r>
  <r>
    <x v="0"/>
    <s v="Danskammer"/>
    <n v="10247.280000000001"/>
    <n v="497.9"/>
    <n v="2094928"/>
    <n v="21467313795.84"/>
  </r>
  <r>
    <x v="0"/>
    <s v="Darbytown"/>
    <n v="12762.74"/>
    <n v="368"/>
    <n v="114251"/>
    <n v="1458155807.74"/>
  </r>
  <r>
    <x v="0"/>
    <s v="Darlington County"/>
    <n v="18859.580000000002"/>
    <n v="704"/>
    <n v="32807"/>
    <n v="618726241.06000006"/>
  </r>
  <r>
    <x v="0"/>
    <s v="David City Plant"/>
    <n v="13613.31"/>
    <n v="4.8"/>
    <n v="422"/>
    <n v="5744816.8199999994"/>
  </r>
  <r>
    <x v="0"/>
    <s v="Dayton (DETED)"/>
    <n v="11263"/>
    <n v="10"/>
    <n v="470"/>
    <n v="5293610"/>
  </r>
  <r>
    <x v="0"/>
    <s v="De Moss Petrie"/>
    <n v="13813.96"/>
    <n v="47"/>
    <n v="2561"/>
    <n v="35377551.559999995"/>
  </r>
  <r>
    <x v="0"/>
    <s v="Debary"/>
    <n v="12321.77"/>
    <n v="762"/>
    <n v="106052"/>
    <n v="1306748352.04"/>
  </r>
  <r>
    <x v="0"/>
    <s v="Decker Creek"/>
    <n v="11044.48"/>
    <n v="1010"/>
    <n v="1356849"/>
    <n v="14985691643.519999"/>
  </r>
  <r>
    <x v="0"/>
    <s v="Decordova"/>
    <n v="9952.59"/>
    <n v="1138.33"/>
    <n v="3878565"/>
    <n v="38601767233.349998"/>
  </r>
  <r>
    <x v="0"/>
    <s v="Deepwater (CONEC)"/>
    <n v="10827.81"/>
    <n v="240"/>
    <n v="490082"/>
    <n v="5306514780.4200001"/>
  </r>
  <r>
    <x v="0"/>
    <s v="Deepwater (TXGENCO)"/>
    <n v="12868.58"/>
    <n v="174"/>
    <n v="97364"/>
    <n v="1252936423.1199999"/>
  </r>
  <r>
    <x v="0"/>
    <s v="Deerhaven"/>
    <n v="10973.73"/>
    <n v="334.33"/>
    <n v="1594678"/>
    <n v="17499565808.939999"/>
  </r>
  <r>
    <x v="0"/>
    <s v="Delano"/>
    <n v="11576.26"/>
    <n v="9.0399999999999991"/>
    <n v="489"/>
    <n v="5660791.1399999997"/>
  </r>
  <r>
    <x v="0"/>
    <s v="Delaware City"/>
    <n v="15611.51"/>
    <n v="18"/>
    <n v="728"/>
    <n v="11365179.279999999"/>
  </r>
  <r>
    <x v="0"/>
    <s v="Delaware Generating Station"/>
    <n v="11644.92"/>
    <n v="270.98"/>
    <n v="256955"/>
    <n v="2992220418.5999999"/>
  </r>
  <r>
    <x v="0"/>
    <s v="Delta (DELT)"/>
    <n v="13846.24"/>
    <n v="4.7"/>
    <n v="1101"/>
    <n v="15244710.24"/>
  </r>
  <r>
    <x v="0"/>
    <s v="Delta (EMISS)"/>
    <n v="13065.77"/>
    <n v="194"/>
    <n v="215998"/>
    <n v="2822180188.46"/>
  </r>
  <r>
    <x v="0"/>
    <s v="Deshler"/>
    <n v="14504.67"/>
    <n v="1.33"/>
    <n v="6"/>
    <n v="87028.02"/>
  </r>
  <r>
    <x v="0"/>
    <s v="Detour"/>
    <n v="23221"/>
    <n v="5"/>
    <n v="10"/>
    <n v="232210"/>
  </r>
  <r>
    <x v="0"/>
    <s v="Devon (NRG)"/>
    <n v="10852.34"/>
    <n v="229.4"/>
    <n v="1334952"/>
    <n v="14487352987.68"/>
  </r>
  <r>
    <x v="0"/>
    <s v="Dewey"/>
    <n v="10651.88"/>
    <n v="223"/>
    <n v="1098532"/>
    <n v="11701431040.16"/>
  </r>
  <r>
    <x v="0"/>
    <s v="Dickerson"/>
    <n v="9744.82"/>
    <n v="893"/>
    <n v="3776546"/>
    <n v="36801760991.720001"/>
  </r>
  <r>
    <x v="0"/>
    <s v="Dicks Creek"/>
    <n v="20054.419999999998"/>
    <n v="172.3"/>
    <n v="9282"/>
    <n v="186145126.44"/>
  </r>
  <r>
    <x v="0"/>
    <s v="Diesel Plant  (GHLP)"/>
    <n v="9420.69"/>
    <n v="20"/>
    <n v="143"/>
    <n v="1347158.67"/>
  </r>
  <r>
    <x v="0"/>
    <s v="Diesel Plant - STURGI"/>
    <n v="10434.969999999999"/>
    <n v="8.8000000000000007"/>
    <n v="9678"/>
    <n v="100989639.66"/>
  </r>
  <r>
    <x v="0"/>
    <s v="Dillingham"/>
    <n v="9559.0499999999993"/>
    <n v="5.42"/>
    <n v="16923"/>
    <n v="161767803.14999998"/>
  </r>
  <r>
    <x v="0"/>
    <s v="Division"/>
    <n v="18441.830000000002"/>
    <n v="14"/>
    <n v="115"/>
    <n v="2120810.4500000002"/>
  </r>
  <r>
    <x v="0"/>
    <s v="Doc Bonin"/>
    <n v="11739.87"/>
    <n v="316"/>
    <n v="553011"/>
    <n v="6492277248.5700006"/>
  </r>
  <r>
    <x v="0"/>
    <s v="Dolet Hills"/>
    <n v="10993.08"/>
    <n v="650.01"/>
    <n v="4330505"/>
    <n v="47605587905.400002"/>
  </r>
  <r>
    <x v="0"/>
    <s v="Don Henry"/>
    <n v="19632.62"/>
    <n v="18"/>
    <n v="1751"/>
    <n v="34376717.619999997"/>
  </r>
  <r>
    <x v="0"/>
    <s v="Doreen"/>
    <n v="16278.13"/>
    <n v="21.1"/>
    <n v="1370"/>
    <n v="22301038.099999998"/>
  </r>
  <r>
    <x v="0"/>
    <s v="Dover (DOVEWP)"/>
    <n v="16571.52"/>
    <n v="18.98"/>
    <n v="66395"/>
    <n v="1100266070.4000001"/>
  </r>
  <r>
    <x v="0"/>
    <s v="Dowagiac (DOWAG)"/>
    <n v="11831.72"/>
    <n v="3.05"/>
    <n v="2615"/>
    <n v="30939947.799999997"/>
  </r>
  <r>
    <x v="0"/>
    <s v="Drake"/>
    <n v="11144.23"/>
    <n v="270"/>
    <n v="1326076"/>
    <n v="14778095941.48"/>
  </r>
  <r>
    <x v="0"/>
    <s v="Dubuque"/>
    <n v="13119.04"/>
    <n v="82.08"/>
    <n v="194511"/>
    <n v="2551797589.4400001"/>
  </r>
  <r>
    <x v="0"/>
    <s v="Duck Creek"/>
    <n v="10081.040000000001"/>
    <n v="366"/>
    <n v="2161996"/>
    <n v="21795168155.84"/>
  </r>
  <r>
    <x v="0"/>
    <s v="Dunkirk (NRG)"/>
    <n v="9964.0499999999993"/>
    <n v="587"/>
    <n v="3497480"/>
    <n v="34849065594"/>
  </r>
  <r>
    <x v="0"/>
    <s v="Dupont (San Jacinto SES)"/>
    <n v="12087.9"/>
    <n v="162"/>
    <n v="916883"/>
    <n v="11083190015.699999"/>
  </r>
  <r>
    <x v="0"/>
    <s v="Durant"/>
    <n v="10542.36"/>
    <n v="3.47"/>
    <n v="85"/>
    <n v="896100.6"/>
  </r>
  <r>
    <x v="0"/>
    <s v="E.F. Barrett"/>
    <n v="10991.84"/>
    <n v="751.6"/>
    <n v="1952429"/>
    <n v="21460787179.360001"/>
  </r>
  <r>
    <x v="0"/>
    <s v="E.P. Coleman"/>
    <n v="11611.75"/>
    <n v="4.3"/>
    <n v="102"/>
    <n v="1184398.5"/>
  </r>
  <r>
    <x v="0"/>
    <s v="E.S. Joslin"/>
    <n v="10375.76"/>
    <n v="260"/>
    <n v="829919"/>
    <n v="8611040363.4400005"/>
  </r>
  <r>
    <x v="0"/>
    <s v="Eagle (APT)"/>
    <n v="10477.15"/>
    <n v="0.36"/>
    <n v="700"/>
    <n v="7334005"/>
  </r>
  <r>
    <x v="0"/>
    <s v="Eagle Mountain"/>
    <n v="12879.39"/>
    <n v="671"/>
    <n v="649546"/>
    <n v="8365756256.9399996"/>
  </r>
  <r>
    <x v="0"/>
    <s v="Eagle River"/>
    <n v="10416.58"/>
    <n v="4.2"/>
    <n v="640"/>
    <n v="6666611.2000000002"/>
  </r>
  <r>
    <x v="0"/>
    <s v="Eagle Valley"/>
    <n v="11894.93"/>
    <n v="344"/>
    <n v="688747"/>
    <n v="8192597352.71"/>
  </r>
  <r>
    <x v="0"/>
    <s v="Earl F. Wisdom"/>
    <n v="11030.87"/>
    <n v="38.5"/>
    <n v="16226"/>
    <n v="178986896.62"/>
  </r>
  <r>
    <x v="0"/>
    <s v="East 12th St"/>
    <n v="11948.88"/>
    <n v="28.69"/>
    <n v="35961"/>
    <n v="429693673.67999995"/>
  </r>
  <r>
    <x v="0"/>
    <s v="East Bend"/>
    <n v="10131.27"/>
    <n v="600"/>
    <n v="4305136"/>
    <n v="43616495202.720001"/>
  </r>
  <r>
    <x v="0"/>
    <s v="East Hampton"/>
    <n v="14209.96"/>
    <n v="23.92"/>
    <n v="5788"/>
    <n v="82247248.479999989"/>
  </r>
  <r>
    <x v="0"/>
    <s v="East Plant (WVY)"/>
    <n v="12044.5"/>
    <n v="2.6"/>
    <n v="12"/>
    <n v="144534"/>
  </r>
  <r>
    <x v="0"/>
    <s v="East River"/>
    <n v="13070.99"/>
    <n v="444.2"/>
    <n v="734549"/>
    <n v="9601282633.5100002"/>
  </r>
  <r>
    <x v="0"/>
    <s v="Eastlake"/>
    <n v="10051.870000000001"/>
    <n v="1237.83"/>
    <n v="6222467"/>
    <n v="62547429363.290009"/>
  </r>
  <r>
    <x v="0"/>
    <s v="Easton"/>
    <n v="10640.09"/>
    <n v="29.15"/>
    <n v="14351"/>
    <n v="152695931.59"/>
  </r>
  <r>
    <x v="0"/>
    <s v="Easton 2"/>
    <n v="10888.25"/>
    <n v="26.91"/>
    <n v="12637"/>
    <n v="137594815.25"/>
  </r>
  <r>
    <x v="0"/>
    <s v="Eastport"/>
    <n v="10603.35"/>
    <n v="3.7"/>
    <n v="727"/>
    <n v="7708635.4500000002"/>
  </r>
  <r>
    <x v="0"/>
    <s v="Eaton"/>
    <n v="14125.22"/>
    <n v="76.3"/>
    <n v="81921"/>
    <n v="1157152147.6199999"/>
  </r>
  <r>
    <x v="0"/>
    <s v="Eckert"/>
    <n v="11991.4"/>
    <n v="350.8"/>
    <n v="596037"/>
    <n v="7147318081.8000002"/>
  </r>
  <r>
    <x v="0"/>
    <s v="Eddystone"/>
    <n v="11912.68"/>
    <n v="1422.33"/>
    <n v="3765861"/>
    <n v="44861497017.480003"/>
  </r>
  <r>
    <x v="0"/>
    <s v="Edgar"/>
    <n v="16474.419999999998"/>
    <n v="30"/>
    <n v="1263"/>
    <n v="20807192.459999997"/>
  </r>
  <r>
    <x v="0"/>
    <s v="Edgemoor"/>
    <n v="10555.73"/>
    <n v="711.5"/>
    <n v="2812414"/>
    <n v="29687082832.219997"/>
  </r>
  <r>
    <x v="0"/>
    <s v="Edgewater (FIRGEN)"/>
    <n v="13098.17"/>
    <n v="118.8"/>
    <n v="114626"/>
    <n v="1501390834.4200001"/>
  </r>
  <r>
    <x v="0"/>
    <s v="Edgewater (WPL)"/>
    <n v="10261.61"/>
    <n v="835.9"/>
    <n v="4687526"/>
    <n v="48101563676.860001"/>
  </r>
  <r>
    <x v="0"/>
    <s v="Edison"/>
    <n v="15523.06"/>
    <n v="582"/>
    <n v="8476"/>
    <n v="131573456.56"/>
  </r>
  <r>
    <x v="0"/>
    <s v="Edwards"/>
    <n v="10050.969999999999"/>
    <n v="740"/>
    <n v="3461543"/>
    <n v="34791864846.709999"/>
  </r>
  <r>
    <x v="0"/>
    <s v="Edwardsport"/>
    <n v="13937.76"/>
    <n v="160"/>
    <n v="178310"/>
    <n v="2485241985.5999999"/>
  </r>
  <r>
    <x v="0"/>
    <s v="Eek"/>
    <n v="11931.16"/>
    <n v="0.47"/>
    <n v="502"/>
    <n v="5989442.3200000003"/>
  </r>
  <r>
    <x v="0"/>
    <s v="Egegik"/>
    <n v="13174.41"/>
    <n v="0.46"/>
    <n v="748"/>
    <n v="9854458.6799999997"/>
  </r>
  <r>
    <x v="0"/>
    <s v="El Cajon"/>
    <n v="14888.57"/>
    <n v="15"/>
    <n v="238"/>
    <n v="3543479.66"/>
  </r>
  <r>
    <x v="0"/>
    <s v="El Centro"/>
    <n v="13050.39"/>
    <n v="137.71"/>
    <n v="107629"/>
    <n v="1404600425.3099999"/>
  </r>
  <r>
    <x v="0"/>
    <s v="El Segundo"/>
    <n v="10399.040000000001"/>
    <n v="943.6"/>
    <n v="1960518"/>
    <n v="20387505102.720001"/>
  </r>
  <r>
    <x v="0"/>
    <s v="Eldred"/>
    <n v="10118.57"/>
    <n v="8.7899999999999991"/>
    <n v="1394"/>
    <n v="14105286.58"/>
  </r>
  <r>
    <x v="0"/>
    <s v="Electric Junction"/>
    <n v="18369.8"/>
    <n v="217"/>
    <n v="7095"/>
    <n v="130333731"/>
  </r>
  <r>
    <x v="0"/>
    <s v="Electrifarm"/>
    <n v="14261.36"/>
    <n v="245.7"/>
    <n v="34918"/>
    <n v="497978168.48000002"/>
  </r>
  <r>
    <x v="0"/>
    <s v="Elim"/>
    <n v="11277.93"/>
    <n v="0.54"/>
    <n v="705"/>
    <n v="7950940.6500000004"/>
  </r>
  <r>
    <x v="0"/>
    <s v="Elk River - ELKR"/>
    <n v="11014.78"/>
    <n v="9.1"/>
    <n v="96"/>
    <n v="1057418.8799999999"/>
  </r>
  <r>
    <x v="0"/>
    <s v="Ellinwood"/>
    <n v="13269.4"/>
    <n v="7.7"/>
    <n v="669"/>
    <n v="8877228.5999999996"/>
  </r>
  <r>
    <x v="0"/>
    <s v="Ellwood"/>
    <n v="18226.66"/>
    <n v="54"/>
    <n v="194"/>
    <n v="3535972.04"/>
  </r>
  <r>
    <x v="0"/>
    <s v="Elrama"/>
    <n v="11618.4"/>
    <n v="487"/>
    <n v="2411635"/>
    <n v="28019340084"/>
  </r>
  <r>
    <x v="0"/>
    <s v="Emerson"/>
    <n v="13247.6"/>
    <n v="1.74"/>
    <n v="466"/>
    <n v="6173381.6000000006"/>
  </r>
  <r>
    <x v="0"/>
    <s v="Emmonak"/>
    <n v="11660.15"/>
    <n v="2.0099999999999998"/>
    <n v="2157"/>
    <n v="25150943.550000001"/>
  </r>
  <r>
    <x v="0"/>
    <s v="Empire Energy Center"/>
    <n v="16020.45"/>
    <n v="171"/>
    <n v="51199"/>
    <n v="820231019.55000007"/>
  </r>
  <r>
    <x v="0"/>
    <s v="Encina"/>
    <n v="11085.44"/>
    <n v="945.25"/>
    <n v="1906859"/>
    <n v="21138371032.959999"/>
  </r>
  <r>
    <x v="0"/>
    <s v="Endicott"/>
    <n v="13566.21"/>
    <n v="55"/>
    <n v="143605"/>
    <n v="1948175587.05"/>
  </r>
  <r>
    <x v="0"/>
    <s v="Enid"/>
    <n v="17841.740000000002"/>
    <n v="43.3"/>
    <n v="493"/>
    <n v="8795977.8200000003"/>
  </r>
  <r>
    <x v="0"/>
    <s v="Enosburg Diesel 1"/>
    <n v="11465.16"/>
    <n v="0.7"/>
    <n v="92"/>
    <n v="1054794.72"/>
  </r>
  <r>
    <x v="0"/>
    <s v="Erickson"/>
    <n v="9918.43"/>
    <n v="158.9"/>
    <n v="1043701"/>
    <n v="10351875309.43"/>
  </r>
  <r>
    <x v="0"/>
    <s v="Escalante"/>
    <n v="10440.75"/>
    <n v="247"/>
    <n v="1500900"/>
    <n v="15670521675"/>
  </r>
  <r>
    <x v="0"/>
    <s v="Essex"/>
    <n v="13013.26"/>
    <n v="715"/>
    <n v="278898"/>
    <n v="3629372187.48"/>
  </r>
  <r>
    <x v="0"/>
    <s v="Essex Junction 19"/>
    <n v="11866.49"/>
    <n v="4.3600000000000003"/>
    <n v="146"/>
    <n v="1732507.54"/>
  </r>
  <r>
    <x v="0"/>
    <s v="Estherville"/>
    <n v="10504.33"/>
    <n v="15.6"/>
    <n v="283"/>
    <n v="2972725.39"/>
  </r>
  <r>
    <x v="0"/>
    <s v="Etiwanda"/>
    <n v="10440.780000000001"/>
    <n v="923.33"/>
    <n v="1463110"/>
    <n v="15276009625.800001"/>
  </r>
  <r>
    <x v="0"/>
    <s v="Eyak"/>
    <n v="10720.86"/>
    <n v="5.85"/>
    <n v="7389"/>
    <n v="79216434.540000007"/>
  </r>
  <r>
    <x v="0"/>
    <s v="Faber Place"/>
    <n v="21001.45"/>
    <n v="9"/>
    <n v="422"/>
    <n v="8862611.9000000004"/>
  </r>
  <r>
    <x v="0"/>
    <s v="Factory"/>
    <n v="16584.52"/>
    <n v="24"/>
    <n v="577"/>
    <n v="9569268.040000001"/>
  </r>
  <r>
    <x v="0"/>
    <s v="Fair Station"/>
    <n v="12336.16"/>
    <n v="66"/>
    <n v="247993"/>
    <n v="3059281326.8800001"/>
  </r>
  <r>
    <x v="0"/>
    <s v="Fairbanks (GVEA)"/>
    <n v="21494.77"/>
    <n v="38.799999999999997"/>
    <n v="1761"/>
    <n v="37852289.969999999"/>
  </r>
  <r>
    <x v="0"/>
    <s v="Fairbury"/>
    <n v="14082.97"/>
    <n v="19.5"/>
    <n v="6428"/>
    <n v="90525331.159999996"/>
  </r>
  <r>
    <x v="0"/>
    <s v="Fairgrounds"/>
    <n v="16429.11"/>
    <n v="62"/>
    <n v="3316"/>
    <n v="54478928.760000005"/>
  </r>
  <r>
    <x v="0"/>
    <s v="Fairmont (FAIR)"/>
    <n v="13663.09"/>
    <n v="14.98"/>
    <n v="1057"/>
    <n v="14441886.130000001"/>
  </r>
  <r>
    <x v="0"/>
    <s v="Falls (EXGEN)"/>
    <n v="13861.17"/>
    <n v="60"/>
    <n v="4386"/>
    <n v="60795091.619999997"/>
  </r>
  <r>
    <x v="0"/>
    <s v="Falls City"/>
    <n v="8624.8700000000008"/>
    <n v="20.04"/>
    <n v="1521"/>
    <n v="13118427.270000001"/>
  </r>
  <r>
    <x v="0"/>
    <s v="Far Rockaway (KEYGEN)"/>
    <n v="11062.19"/>
    <n v="107"/>
    <n v="462608"/>
    <n v="5117457591.5200005"/>
  </r>
  <r>
    <x v="0"/>
    <s v="Farmer City"/>
    <n v="10990.2"/>
    <n v="5.7"/>
    <n v="279"/>
    <n v="3066265.8"/>
  </r>
  <r>
    <x v="0"/>
    <s v="Faulkton"/>
    <n v="14576.33"/>
    <n v="2.7"/>
    <n v="117"/>
    <n v="1705430.61"/>
  </r>
  <r>
    <x v="0"/>
    <s v="Fayette (FAYE)"/>
    <n v="10548.45"/>
    <n v="9.25"/>
    <n v="305"/>
    <n v="3217277.25"/>
  </r>
  <r>
    <x v="0"/>
    <s v="Fayette (LCRA)"/>
    <n v="10374.34"/>
    <n v="1626"/>
    <n v="10151572"/>
    <n v="105315859462.48"/>
  </r>
  <r>
    <x v="0"/>
    <s v="Fennimore"/>
    <n v="11874.67"/>
    <n v="2.15"/>
    <n v="145"/>
    <n v="1721827.15"/>
  </r>
  <r>
    <x v="0"/>
    <s v="Fermi"/>
    <n v="13980.62"/>
    <n v="75"/>
    <n v="2720"/>
    <n v="38027286.399999999"/>
  </r>
  <r>
    <x v="0"/>
    <s v="Fishbach"/>
    <n v="15384.89"/>
    <n v="36"/>
    <n v="1516"/>
    <n v="23323493.239999998"/>
  </r>
  <r>
    <x v="0"/>
    <s v="Fisk"/>
    <n v="11749.94"/>
    <n v="283.86"/>
    <n v="225567"/>
    <n v="2650398715.98"/>
  </r>
  <r>
    <x v="0"/>
    <s v="Fitchburg (FGE)"/>
    <n v="15744.56"/>
    <n v="26.02"/>
    <n v="3335"/>
    <n v="52508107.600000001"/>
  </r>
  <r>
    <x v="0"/>
    <s v="Fitchburg (MGE)"/>
    <n v="16094.7"/>
    <n v="46.7"/>
    <n v="14214"/>
    <n v="228770065.80000001"/>
  </r>
  <r>
    <x v="0"/>
    <s v="Flambeau (NSPWI)"/>
    <n v="16526.2"/>
    <n v="19.5"/>
    <n v="12648"/>
    <n v="209023377.60000002"/>
  </r>
  <r>
    <x v="0"/>
    <s v="Flint Creek (SWEP)"/>
    <n v="10879.46"/>
    <n v="480"/>
    <n v="2957578"/>
    <n v="32176851547.879997"/>
  </r>
  <r>
    <x v="0"/>
    <s v="Florence"/>
    <n v="15328.1"/>
    <n v="8.4"/>
    <n v="2105"/>
    <n v="32265650.5"/>
  </r>
  <r>
    <x v="0"/>
    <s v="Flos Inn"/>
    <n v="13458.31"/>
    <n v="4.2"/>
    <n v="461"/>
    <n v="6204280.9100000001"/>
  </r>
  <r>
    <x v="0"/>
    <s v="Floydada"/>
    <n v="14710.13"/>
    <n v="5.5"/>
    <n v="183"/>
    <n v="2691953.79"/>
  </r>
  <r>
    <x v="0"/>
    <s v="Forest City (FOR)"/>
    <n v="8680.36"/>
    <n v="13.6"/>
    <n v="357"/>
    <n v="3098888.52"/>
  </r>
  <r>
    <x v="0"/>
    <s v="Forked River-Gt"/>
    <n v="13077.46"/>
    <n v="86"/>
    <n v="42161"/>
    <n v="551358791.05999994"/>
  </r>
  <r>
    <x v="0"/>
    <s v="Fort Churchill"/>
    <n v="10088.86"/>
    <n v="226"/>
    <n v="1314492"/>
    <n v="13261725759.120001"/>
  </r>
  <r>
    <x v="0"/>
    <s v="Fort Lupton"/>
    <n v="14706.78"/>
    <n v="100"/>
    <n v="2708"/>
    <n v="39825960.240000002"/>
  </r>
  <r>
    <x v="0"/>
    <s v="Fort Martin (MONG)"/>
    <n v="9615.4699999999993"/>
    <n v="1107.01"/>
    <n v="5442328"/>
    <n v="52330541614.159996"/>
  </r>
  <r>
    <x v="0"/>
    <s v="Fort Phantom"/>
    <n v="10331.33"/>
    <n v="362"/>
    <n v="1672789"/>
    <n v="17282135179.369999"/>
  </r>
  <r>
    <x v="0"/>
    <s v="Four Corners (AZPS)"/>
    <n v="10145.61"/>
    <n v="2040"/>
    <n v="14756823"/>
    <n v="149716970997.03"/>
  </r>
  <r>
    <x v="0"/>
    <s v="Fox Lake"/>
    <n v="10812.31"/>
    <n v="118.48"/>
    <n v="335578"/>
    <n v="3628373365.1799998"/>
  </r>
  <r>
    <x v="0"/>
    <s v="Framingham"/>
    <n v="17020.060000000001"/>
    <n v="40.4"/>
    <n v="3101"/>
    <n v="52779206.060000002"/>
  </r>
  <r>
    <x v="0"/>
    <s v="Frank M Tait"/>
    <n v="13277.98"/>
    <n v="76.36"/>
    <n v="20946"/>
    <n v="278120569.07999998"/>
  </r>
  <r>
    <x v="0"/>
    <s v="Franklin (CLECOU)"/>
    <n v="13049.75"/>
    <n v="7"/>
    <n v="130"/>
    <n v="1696467.5"/>
  </r>
  <r>
    <x v="0"/>
    <s v="Franklin (FL&amp;WD)"/>
    <n v="15938.75"/>
    <n v="4.09"/>
    <n v="40"/>
    <n v="637550"/>
  </r>
  <r>
    <x v="0"/>
    <s v="Franklin Drive"/>
    <n v="17991.29"/>
    <n v="20.9"/>
    <n v="1235"/>
    <n v="22219243.150000002"/>
  </r>
  <r>
    <x v="0"/>
    <s v="Frederic Diesel"/>
    <n v="11952.86"/>
    <n v="6.24"/>
    <n v="363"/>
    <n v="4338888.18"/>
  </r>
  <r>
    <x v="0"/>
    <s v="Frederickson (PSPL)"/>
    <n v="12444.81"/>
    <n v="178"/>
    <n v="140902"/>
    <n v="1753498618.6199999"/>
  </r>
  <r>
    <x v="0"/>
    <s v="Fredonia (PSPL)"/>
    <n v="11766"/>
    <n v="247.28"/>
    <n v="4604"/>
    <n v="54170664"/>
  </r>
  <r>
    <x v="0"/>
    <s v="Freeburg"/>
    <n v="10675.95"/>
    <n v="6.88"/>
    <n v="443"/>
    <n v="4729445.8499999996"/>
  </r>
  <r>
    <x v="0"/>
    <s v="French"/>
    <n v="14560.87"/>
    <n v="66.599999999999994"/>
    <n v="169352"/>
    <n v="2465912456.2400002"/>
  </r>
  <r>
    <x v="0"/>
    <s v="French Island"/>
    <n v="15477.98"/>
    <n v="167.2"/>
    <n v="5689"/>
    <n v="88054228.219999999"/>
  </r>
  <r>
    <x v="0"/>
    <s v="Fruita"/>
    <n v="15952.85"/>
    <n v="20"/>
    <n v="247"/>
    <n v="3940353.95"/>
  </r>
  <r>
    <x v="0"/>
    <s v="Fulton (FULBPW)"/>
    <n v="15276"/>
    <n v="30.13"/>
    <n v="859"/>
    <n v="13122084"/>
  </r>
  <r>
    <x v="0"/>
    <s v="G.E. Turner"/>
    <n v="15569.38"/>
    <n v="194"/>
    <n v="17472"/>
    <n v="272028207.36000001"/>
  </r>
  <r>
    <x v="0"/>
    <s v="G.W. Ivey"/>
    <n v="10984.5"/>
    <n v="52.6"/>
    <n v="48806"/>
    <n v="536109507"/>
  </r>
  <r>
    <x v="0"/>
    <s v="Gadsby"/>
    <n v="11790.68"/>
    <n v="235"/>
    <n v="637916"/>
    <n v="7521463422.8800001"/>
  </r>
  <r>
    <x v="0"/>
    <s v="Gadsden"/>
    <n v="13701.43"/>
    <n v="130"/>
    <n v="406093"/>
    <n v="5564054812.9899998"/>
  </r>
  <r>
    <x v="0"/>
    <s v="Gallagher"/>
    <n v="10888.3"/>
    <n v="560"/>
    <n v="2645751"/>
    <n v="28807730613.299999"/>
  </r>
  <r>
    <x v="0"/>
    <s v="Gallatin (TVA)"/>
    <n v="9572.51"/>
    <n v="1299.67"/>
    <n v="6155428"/>
    <n v="58922896084.279999"/>
  </r>
  <r>
    <x v="0"/>
    <s v="Gambell"/>
    <n v="11043.01"/>
    <n v="0.85"/>
    <n v="1722"/>
    <n v="19016063.219999999"/>
  </r>
  <r>
    <x v="0"/>
    <s v="Gannon"/>
    <n v="10453.16"/>
    <n v="1217.33"/>
    <n v="5813525"/>
    <n v="60769706989"/>
  </r>
  <r>
    <x v="0"/>
    <s v="Garden City (SUNC)"/>
    <n v="14789.46"/>
    <n v="142"/>
    <n v="39377"/>
    <n v="582364566.41999996"/>
  </r>
  <r>
    <x v="0"/>
    <s v="Gardner (GARD)"/>
    <n v="15992.62"/>
    <n v="31"/>
    <n v="7316"/>
    <n v="117002007.92"/>
  </r>
  <r>
    <x v="0"/>
    <s v="Gardner (NEVP)"/>
    <n v="15521.56"/>
    <n v="595"/>
    <n v="2128107"/>
    <n v="33031540486.919998"/>
  </r>
  <r>
    <x v="0"/>
    <s v="Garnett"/>
    <n v="14578.13"/>
    <n v="8.36"/>
    <n v="2974"/>
    <n v="43355358.619999997"/>
  </r>
  <r>
    <x v="0"/>
    <s v="Gaston (ALAP)"/>
    <n v="9883.07"/>
    <n v="1895.99"/>
    <n v="8413826"/>
    <n v="83154431325.819992"/>
  </r>
  <r>
    <x v="0"/>
    <s v="Gavin"/>
    <n v="10014.870000000001"/>
    <n v="2600"/>
    <n v="14136969"/>
    <n v="141579906729.03"/>
  </r>
  <r>
    <x v="0"/>
    <s v="Gaylord (CEC)"/>
    <n v="17111.28"/>
    <n v="85"/>
    <n v="3851"/>
    <n v="65895539.279999994"/>
  </r>
  <r>
    <x v="0"/>
    <s v="Geneseo"/>
    <n v="11941.03"/>
    <n v="17.899999999999999"/>
    <n v="1563"/>
    <n v="18663829.890000001"/>
  </r>
  <r>
    <x v="0"/>
    <s v="Genoa"/>
    <n v="9526.02"/>
    <n v="374"/>
    <n v="1788598"/>
    <n v="17038220319.960001"/>
  </r>
  <r>
    <x v="0"/>
    <s v="Gentleman"/>
    <n v="10463.9"/>
    <n v="1365"/>
    <n v="8030683"/>
    <n v="84032263843.699997"/>
  </r>
  <r>
    <x v="0"/>
    <s v="George Birdsall"/>
    <n v="17897.75"/>
    <n v="56"/>
    <n v="2891"/>
    <n v="51742395.25"/>
  </r>
  <r>
    <x v="0"/>
    <s v="George Johnson"/>
    <n v="18125.5"/>
    <n v="33.369999999999997"/>
    <n v="4634"/>
    <n v="83993567"/>
  </r>
  <r>
    <x v="0"/>
    <s v="George M Sullivan"/>
    <n v="14324.94"/>
    <n v="121.32"/>
    <n v="152057"/>
    <n v="2178207401.5799999"/>
  </r>
  <r>
    <x v="0"/>
    <s v="George Neal North"/>
    <n v="10550.04"/>
    <n v="1574.01"/>
    <n v="9568792"/>
    <n v="100951138351.68001"/>
  </r>
  <r>
    <x v="0"/>
    <s v="Gerald Andrus"/>
    <n v="10709.96"/>
    <n v="741"/>
    <n v="2391235"/>
    <n v="25610031200.599998"/>
  </r>
  <r>
    <x v="0"/>
    <s v="Germantown"/>
    <n v="14298.49"/>
    <n v="252"/>
    <n v="15543"/>
    <n v="222241430.06999999"/>
  </r>
  <r>
    <x v="0"/>
    <s v="Ghent"/>
    <n v="10182.31"/>
    <n v="1954"/>
    <n v="11790910"/>
    <n v="120058700802.09999"/>
  </r>
  <r>
    <x v="0"/>
    <s v="Gibbons Creek"/>
    <n v="11857.14"/>
    <n v="462"/>
    <n v="2712041"/>
    <n v="32157049822.739998"/>
  </r>
  <r>
    <x v="0"/>
    <s v="Gibson (PSI)"/>
    <n v="9949.58"/>
    <n v="3157"/>
    <n v="18792529"/>
    <n v="186977770687.82001"/>
  </r>
  <r>
    <x v="0"/>
    <s v="Gilbert (RRI)"/>
    <n v="10126.77"/>
    <n v="541.09"/>
    <n v="635804"/>
    <n v="6438640873.0799999"/>
  </r>
  <r>
    <x v="0"/>
    <s v="Gladstone - UPP"/>
    <n v="16571.47"/>
    <n v="27"/>
    <n v="2567"/>
    <n v="42538963.490000002"/>
  </r>
  <r>
    <x v="0"/>
    <s v="Glen Gardner"/>
    <n v="16812.34"/>
    <n v="208"/>
    <n v="45090"/>
    <n v="758068410.60000002"/>
  </r>
  <r>
    <x v="0"/>
    <s v="Glen Lyn"/>
    <n v="10308.370000000001"/>
    <n v="335"/>
    <n v="1500298"/>
    <n v="15465626894.260002"/>
  </r>
  <r>
    <x v="0"/>
    <s v="Glenarm"/>
    <n v="16890.78"/>
    <n v="60.7"/>
    <n v="714"/>
    <n v="12060016.92"/>
  </r>
  <r>
    <x v="0"/>
    <s v="Glencoe"/>
    <n v="11732.85"/>
    <n v="21.31"/>
    <n v="3416"/>
    <n v="40079415.600000001"/>
  </r>
  <r>
    <x v="0"/>
    <s v="Glendive"/>
    <n v="15057.33"/>
    <n v="42.3"/>
    <n v="12104"/>
    <n v="182253922.31999999"/>
  </r>
  <r>
    <x v="0"/>
    <s v="Glennallen"/>
    <n v="10644.62"/>
    <n v="7.1"/>
    <n v="20693"/>
    <n v="220269121.66000003"/>
  </r>
  <r>
    <x v="0"/>
    <s v="Glenwood (KEYGEN)"/>
    <n v="11823.39"/>
    <n v="281.47000000000003"/>
    <n v="887925"/>
    <n v="10498283565.75"/>
  </r>
  <r>
    <x v="0"/>
    <s v="Gloucester"/>
    <n v="11425.15"/>
    <n v="26.5"/>
    <n v="4118"/>
    <n v="47048767.699999996"/>
  </r>
  <r>
    <x v="0"/>
    <s v="Gold Creek (AKLP)"/>
    <n v="10652.43"/>
    <n v="8.4"/>
    <n v="53"/>
    <n v="564578.79"/>
  </r>
  <r>
    <x v="0"/>
    <s v="Goodland"/>
    <n v="15051.78"/>
    <n v="17.43"/>
    <n v="5915"/>
    <n v="89031278.700000003"/>
  </r>
  <r>
    <x v="0"/>
    <s v="Goodnews Bay"/>
    <n v="11699.73"/>
    <n v="0.45"/>
    <n v="497"/>
    <n v="5814765.8099999996"/>
  </r>
  <r>
    <x v="0"/>
    <s v="Gordon (DLP)"/>
    <n v="8804"/>
    <n v="1.4"/>
    <n v="2"/>
    <n v="17608"/>
  </r>
  <r>
    <x v="0"/>
    <s v="Gordon Evans"/>
    <n v="10773.01"/>
    <n v="530"/>
    <n v="516371"/>
    <n v="5562869946.71"/>
  </r>
  <r>
    <x v="0"/>
    <s v="Gorgas"/>
    <n v="9649.0499999999993"/>
    <n v="1235"/>
    <n v="8853696"/>
    <n v="85429755388.799988"/>
  </r>
  <r>
    <x v="0"/>
    <s v="Gould Street"/>
    <n v="12697.9"/>
    <n v="103"/>
    <n v="66544"/>
    <n v="844969057.60000002"/>
  </r>
  <r>
    <x v="0"/>
    <s v="Gowanus"/>
    <n v="18784.05"/>
    <n v="678.6"/>
    <n v="125006"/>
    <n v="2348118954.2999997"/>
  </r>
  <r>
    <x v="0"/>
    <s v="Graham"/>
    <n v="10005.290000000001"/>
    <n v="641"/>
    <n v="2369206"/>
    <n v="23704593099.740002"/>
  </r>
  <r>
    <x v="0"/>
    <s v="Grainger"/>
    <n v="11020.8"/>
    <n v="170"/>
    <n v="299702"/>
    <n v="3302955801.5999999"/>
  </r>
  <r>
    <x v="0"/>
    <s v="Grand Junction"/>
    <n v="11348.85"/>
    <n v="3.6"/>
    <n v="80"/>
    <n v="907908"/>
  </r>
  <r>
    <x v="0"/>
    <s v="Grand Marais"/>
    <n v="14855"/>
    <n v="3.79"/>
    <n v="22"/>
    <n v="326810"/>
  </r>
  <r>
    <x v="0"/>
    <s v="Grand River Dam (GRDA)"/>
    <n v="10780.6"/>
    <n v="1010"/>
    <n v="6011664"/>
    <n v="64809344918.400002"/>
  </r>
  <r>
    <x v="0"/>
    <s v="Grand Tower"/>
    <n v="11092.7"/>
    <n v="186"/>
    <n v="324162"/>
    <n v="3595831817.4000001"/>
  </r>
  <r>
    <x v="0"/>
    <s v="Granite City"/>
    <n v="18481"/>
    <n v="72"/>
    <n v="2021"/>
    <n v="37350101"/>
  </r>
  <r>
    <x v="0"/>
    <s v="Grantsburg Diesel"/>
    <n v="12253.36"/>
    <n v="4.5"/>
    <n v="313"/>
    <n v="3835301.68"/>
  </r>
  <r>
    <x v="0"/>
    <s v="Gravel Neck"/>
    <n v="12609.89"/>
    <n v="413"/>
    <n v="70711"/>
    <n v="891657931.78999996"/>
  </r>
  <r>
    <x v="0"/>
    <s v="Grayling"/>
    <n v="11569.39"/>
    <n v="0.48"/>
    <n v="485"/>
    <n v="5611154.1499999994"/>
  </r>
  <r>
    <x v="0"/>
    <s v="Grayson"/>
    <n v="14633.92"/>
    <n v="227.58"/>
    <n v="96343"/>
    <n v="1409875754.5599999"/>
  </r>
  <r>
    <x v="0"/>
    <s v="Great Bend - MIDW"/>
    <n v="19224"/>
    <n v="10"/>
    <n v="63"/>
    <n v="1211112"/>
  </r>
  <r>
    <x v="0"/>
    <s v="Green"/>
    <n v="10593.54"/>
    <n v="464"/>
    <n v="3065069"/>
    <n v="32469931054.260002"/>
  </r>
  <r>
    <x v="0"/>
    <s v="Green River (KUC)"/>
    <n v="12015.58"/>
    <n v="217"/>
    <n v="738493"/>
    <n v="8873421720.9400005"/>
  </r>
  <r>
    <x v="0"/>
    <s v="Greene County (ALAP)"/>
    <n v="9837.1200000000008"/>
    <n v="794.83"/>
    <n v="3681128"/>
    <n v="36211697871.360001"/>
  </r>
  <r>
    <x v="0"/>
    <s v="Greenfield (GFMU)"/>
    <n v="11332.01"/>
    <n v="5.8"/>
    <n v="200"/>
    <n v="2266402"/>
  </r>
  <r>
    <x v="0"/>
    <s v="Greens Bayou"/>
    <n v="11072.64"/>
    <n v="719.4"/>
    <n v="728223"/>
    <n v="8063351118.7199993"/>
  </r>
  <r>
    <x v="0"/>
    <s v="Greensburg"/>
    <n v="11410.04"/>
    <n v="7.35"/>
    <n v="1748"/>
    <n v="19944749.920000002"/>
  </r>
  <r>
    <x v="0"/>
    <s v="Greenwood"/>
    <n v="12464.73"/>
    <n v="785"/>
    <n v="257734"/>
    <n v="3212584721.8199997"/>
  </r>
  <r>
    <x v="0"/>
    <s v="Greenwood Energy Center"/>
    <n v="13499.14"/>
    <n v="242"/>
    <n v="12958"/>
    <n v="174921856.12"/>
  </r>
  <r>
    <x v="0"/>
    <s v="Grimh"/>
    <n v="11711"/>
    <n v="0.69"/>
    <n v="1"/>
    <n v="11711"/>
  </r>
  <r>
    <x v="0"/>
    <s v="Grinnell"/>
    <n v="16719"/>
    <n v="49.1"/>
    <n v="431"/>
    <n v="7205889"/>
  </r>
  <r>
    <x v="0"/>
    <s v="Grundy Center"/>
    <n v="10393.709999999999"/>
    <n v="8.6999999999999993"/>
    <n v="289"/>
    <n v="3003782.19"/>
  </r>
  <r>
    <x v="0"/>
    <s v="Gwitchyaa Zhee"/>
    <n v="12611.81"/>
    <n v="1.25"/>
    <n v="2561"/>
    <n v="32298845.41"/>
  </r>
  <r>
    <x v="0"/>
    <s v="H.M. Down"/>
    <n v="15477.29"/>
    <n v="66"/>
    <n v="65096"/>
    <n v="1007509669.84"/>
  </r>
  <r>
    <x v="0"/>
    <s v="Haefling"/>
    <n v="18337.64"/>
    <n v="42"/>
    <n v="840"/>
    <n v="15403617.6"/>
  </r>
  <r>
    <x v="0"/>
    <s v="Hagood"/>
    <n v="12788.83"/>
    <n v="99"/>
    <n v="40807"/>
    <n v="521873785.81"/>
  </r>
  <r>
    <x v="0"/>
    <s v="Haines"/>
    <n v="10512.57"/>
    <n v="7.3"/>
    <n v="11099"/>
    <n v="116679014.42999999"/>
  </r>
  <r>
    <x v="0"/>
    <s v="Hallam"/>
    <n v="13107.03"/>
    <n v="56"/>
    <n v="10948"/>
    <n v="143495764.44"/>
  </r>
  <r>
    <x v="0"/>
    <s v="Halstad"/>
    <n v="16049"/>
    <n v="1.1000000000000001"/>
    <n v="4"/>
    <n v="64196"/>
  </r>
  <r>
    <x v="0"/>
    <s v="Hamilton (HAMI)"/>
    <n v="13079.78"/>
    <n v="133.83000000000001"/>
    <n v="225819"/>
    <n v="2953662839.8200002"/>
  </r>
  <r>
    <x v="0"/>
    <s v="Hamilton (RRI)"/>
    <n v="15289.24"/>
    <n v="26"/>
    <n v="2399"/>
    <n v="36678886.759999998"/>
  </r>
  <r>
    <x v="0"/>
    <s v="Hammond (GPCO)"/>
    <n v="10745.38"/>
    <n v="846"/>
    <n v="2487592"/>
    <n v="26730121324.959999"/>
  </r>
  <r>
    <x v="0"/>
    <s v="Hancock (DETED)"/>
    <n v="14892.87"/>
    <n v="183"/>
    <n v="7436"/>
    <n v="110743381.32000001"/>
  </r>
  <r>
    <x v="0"/>
    <s v="Handley"/>
    <n v="11494.28"/>
    <n v="1421"/>
    <n v="2054687"/>
    <n v="23617147690.360001"/>
  </r>
  <r>
    <x v="0"/>
    <s v="Hansel"/>
    <n v="12321.25"/>
    <n v="45.63"/>
    <n v="39810"/>
    <n v="490508962.5"/>
  </r>
  <r>
    <x v="0"/>
    <s v="Harbor Beach"/>
    <n v="12727.49"/>
    <n v="104"/>
    <n v="177246"/>
    <n v="2255896692.54"/>
  </r>
  <r>
    <x v="0"/>
    <s v="Harbor Generating Station"/>
    <n v="9032.15"/>
    <n v="246.33"/>
    <n v="908394"/>
    <n v="8204750867.0999994"/>
  </r>
  <r>
    <x v="0"/>
    <s v="Hardeeville"/>
    <n v="18190.21"/>
    <n v="15"/>
    <n v="491"/>
    <n v="8931393.1099999994"/>
  </r>
  <r>
    <x v="0"/>
    <s v="Harding Street"/>
    <n v="10534.91"/>
    <n v="894.58"/>
    <n v="2814494"/>
    <n v="29650440985.540001"/>
  </r>
  <r>
    <x v="0"/>
    <s v="Harlee Branch"/>
    <n v="9784.26"/>
    <n v="1623"/>
    <n v="8693356"/>
    <n v="85058055376.559998"/>
  </r>
  <r>
    <x v="0"/>
    <s v="Harrington"/>
    <n v="9962.52"/>
    <n v="1066"/>
    <n v="7559210"/>
    <n v="75308780809.199997"/>
  </r>
  <r>
    <x v="0"/>
    <s v="Harris Lake"/>
    <n v="11325.74"/>
    <n v="1.7"/>
    <n v="76"/>
    <n v="860756.24"/>
  </r>
  <r>
    <x v="0"/>
    <s v="Harrisburg"/>
    <n v="16376.24"/>
    <n v="72"/>
    <n v="4410"/>
    <n v="72219218.400000006"/>
  </r>
  <r>
    <x v="0"/>
    <s v="Harrison"/>
    <n v="9874.3799999999992"/>
    <n v="1963"/>
    <n v="12401806"/>
    <n v="122460145130.27998"/>
  </r>
  <r>
    <x v="0"/>
    <s v="Harvey Couch"/>
    <n v="8987.9599999999991"/>
    <n v="148"/>
    <n v="316756"/>
    <n v="2846990257.7599998"/>
  </r>
  <r>
    <x v="0"/>
    <s v="Harwood (PPLGEN)"/>
    <n v="17333.099999999999"/>
    <n v="36"/>
    <n v="1674"/>
    <n v="29015609.399999999"/>
  </r>
  <r>
    <x v="0"/>
    <s v="Hatfields Ferry Power Station"/>
    <n v="9731"/>
    <n v="1710"/>
    <n v="9248905"/>
    <n v="90001094555"/>
  </r>
  <r>
    <x v="0"/>
    <s v="Havana"/>
    <n v="11594.88"/>
    <n v="690"/>
    <n v="1524504"/>
    <n v="17676440939.52"/>
  </r>
  <r>
    <x v="0"/>
    <s v="Hawthorn"/>
    <n v="10806.93"/>
    <n v="565"/>
    <n v="1919650"/>
    <n v="20745523174.5"/>
  </r>
  <r>
    <x v="0"/>
    <s v="Hay Road"/>
    <n v="7781.42"/>
    <n v="541"/>
    <n v="1964104"/>
    <n v="15283518147.68"/>
  </r>
  <r>
    <x v="0"/>
    <s v="Hayden"/>
    <n v="10435.02"/>
    <n v="446"/>
    <n v="3504479"/>
    <n v="36569308454.580002"/>
  </r>
  <r>
    <x v="0"/>
    <s v="Haynes Generating Station"/>
    <n v="10729.86"/>
    <n v="1570"/>
    <n v="1959957"/>
    <n v="21030064216.02"/>
  </r>
  <r>
    <x v="0"/>
    <s v="Healy"/>
    <n v="14431.09"/>
    <n v="26.63"/>
    <n v="189246"/>
    <n v="2731026058.1399999"/>
  </r>
  <r>
    <x v="0"/>
    <s v="Healy Lake"/>
    <n v="16879.919999999998"/>
    <n v="0.06"/>
    <n v="60"/>
    <n v="1012795.2"/>
  </r>
  <r>
    <x v="0"/>
    <s v="Heber City Gas Generation"/>
    <n v="8889.3700000000008"/>
    <n v="4.8499999999999996"/>
    <n v="436"/>
    <n v="3875765.32"/>
  </r>
  <r>
    <x v="0"/>
    <s v="Hebron"/>
    <n v="13284.54"/>
    <n v="56"/>
    <n v="2983"/>
    <n v="39627782.82"/>
  </r>
  <r>
    <x v="0"/>
    <s v="Henderson (GRUT)"/>
    <n v="15701.3"/>
    <n v="30.8"/>
    <n v="22947"/>
    <n v="360297731.09999996"/>
  </r>
  <r>
    <x v="0"/>
    <s v="Henderson 1"/>
    <n v="15651.71"/>
    <n v="36.36"/>
    <n v="46830"/>
    <n v="732969579.29999995"/>
  </r>
  <r>
    <x v="0"/>
    <s v="Henderson II"/>
    <n v="10691.68"/>
    <n v="312"/>
    <n v="1763232"/>
    <n v="18851912309.760002"/>
  </r>
  <r>
    <x v="0"/>
    <s v="Hennepin"/>
    <n v="10498.55"/>
    <n v="301"/>
    <n v="1322165"/>
    <n v="13880815360.749998"/>
  </r>
  <r>
    <x v="0"/>
    <s v="Henry D King"/>
    <n v="12938.34"/>
    <n v="110.15"/>
    <n v="176717"/>
    <n v="2286424629.7800002"/>
  </r>
  <r>
    <x v="0"/>
    <s v="Herbert A Wagner"/>
    <n v="9893.9500000000007"/>
    <n v="1008.5"/>
    <n v="3003413"/>
    <n v="29715618051.350002"/>
  </r>
  <r>
    <x v="0"/>
    <s v="Herington"/>
    <n v="10995.9"/>
    <n v="7.7"/>
    <n v="2803"/>
    <n v="30821507.699999999"/>
  </r>
  <r>
    <x v="0"/>
    <s v="Heskett"/>
    <n v="13726.77"/>
    <n v="104.1"/>
    <n v="229705"/>
    <n v="3153107702.8499999"/>
  </r>
  <r>
    <x v="0"/>
    <s v="Hibbing"/>
    <n v="20607.53"/>
    <n v="31"/>
    <n v="9922"/>
    <n v="204467912.66"/>
  </r>
  <r>
    <x v="0"/>
    <s v="Higgins"/>
    <n v="15617.82"/>
    <n v="134"/>
    <n v="34520"/>
    <n v="539127146.39999998"/>
  </r>
  <r>
    <x v="0"/>
    <s v="High Bridge"/>
    <n v="11327.37"/>
    <n v="271"/>
    <n v="918387"/>
    <n v="10402909352.190001"/>
  </r>
  <r>
    <x v="0"/>
    <s v="Highland (HIGH)"/>
    <n v="7370.9"/>
    <n v="17.2"/>
    <n v="591"/>
    <n v="4356201.9000000004"/>
  </r>
  <r>
    <x v="0"/>
    <s v="Highmore"/>
    <n v="13934.36"/>
    <n v="4.7"/>
    <n v="99"/>
    <n v="1379501.64"/>
  </r>
  <r>
    <x v="0"/>
    <s v="Hill City"/>
    <n v="12953.03"/>
    <n v="6.5"/>
    <n v="321"/>
    <n v="4157922.63"/>
  </r>
  <r>
    <x v="0"/>
    <s v="Hillburn"/>
    <n v="17402.73"/>
    <n v="47"/>
    <n v="2670"/>
    <n v="46465289.100000001"/>
  </r>
  <r>
    <x v="0"/>
    <s v="Hills"/>
    <n v="22072"/>
    <n v="5.8"/>
    <n v="10"/>
    <n v="220720"/>
  </r>
  <r>
    <x v="0"/>
    <s v="Hillsdale"/>
    <n v="10284.129999999999"/>
    <n v="19.600000000000001"/>
    <n v="9769"/>
    <n v="100465665.97"/>
  </r>
  <r>
    <x v="0"/>
    <s v="Hilton Head"/>
    <n v="15125.75"/>
    <n v="120"/>
    <n v="3948"/>
    <n v="59716461"/>
  </r>
  <r>
    <x v="0"/>
    <s v="Hiram Clarke"/>
    <n v="19405.05"/>
    <n v="78"/>
    <n v="1602"/>
    <n v="31086890.099999998"/>
  </r>
  <r>
    <x v="0"/>
    <s v="Hoisington"/>
    <n v="10514.14"/>
    <n v="14.4"/>
    <n v="934"/>
    <n v="9820206.7599999998"/>
  </r>
  <r>
    <x v="0"/>
    <s v="Holcomb"/>
    <n v="10852.07"/>
    <n v="360"/>
    <n v="2120096"/>
    <n v="23007430198.720001"/>
  </r>
  <r>
    <x v="0"/>
    <s v="Holdrege"/>
    <n v="11652.13"/>
    <n v="2"/>
    <n v="198"/>
    <n v="2307121.7400000002"/>
  </r>
  <r>
    <x v="0"/>
    <s v="Hollis (APT)"/>
    <n v="10959.92"/>
    <n v="0.09"/>
    <n v="393"/>
    <n v="4307248.5599999996"/>
  </r>
  <r>
    <x v="0"/>
    <s v="Holly Street"/>
    <n v="11640.93"/>
    <n v="590.20000000000005"/>
    <n v="656202"/>
    <n v="7638801547.8600006"/>
  </r>
  <r>
    <x v="0"/>
    <s v="Holton"/>
    <n v="17087.8"/>
    <n v="15.65"/>
    <n v="6564"/>
    <n v="112164319.19999999"/>
  </r>
  <r>
    <x v="0"/>
    <s v="Holtsville"/>
    <n v="14261"/>
    <n v="638.6"/>
    <n v="49774"/>
    <n v="709827014"/>
  </r>
  <r>
    <x v="0"/>
    <s v="Holtwood"/>
    <n v="12785.63"/>
    <n v="73"/>
    <n v="503721"/>
    <n v="6440390329.2299995"/>
  </r>
  <r>
    <x v="0"/>
    <s v="Holy Cross"/>
    <n v="11139.45"/>
    <n v="0.54"/>
    <n v="661"/>
    <n v="7363176.4500000002"/>
  </r>
  <r>
    <x v="0"/>
    <s v="Homer City"/>
    <n v="9177"/>
    <n v="1914"/>
    <n v="11814486"/>
    <n v="108421538022"/>
  </r>
  <r>
    <x v="0"/>
    <s v="Honolulu"/>
    <n v="12985.47"/>
    <n v="100.3"/>
    <n v="199456"/>
    <n v="2590029904.3199997"/>
  </r>
  <r>
    <x v="0"/>
    <s v="Hookers Point"/>
    <n v="15768.84"/>
    <n v="212"/>
    <n v="111257"/>
    <n v="1754393831.8800001"/>
  </r>
  <r>
    <x v="0"/>
    <s v="Hooper Bay"/>
    <n v="11396.08"/>
    <n v="1.28"/>
    <n v="1875"/>
    <n v="21367650"/>
  </r>
  <r>
    <x v="0"/>
    <s v="Hoot Lake"/>
    <n v="11411.87"/>
    <n v="153.19999999999999"/>
    <n v="395658"/>
    <n v="4515197660.46"/>
  </r>
  <r>
    <x v="0"/>
    <s v="Hopkinton"/>
    <n v="11988.66"/>
    <n v="4.5"/>
    <n v="95"/>
    <n v="1138922.7"/>
  </r>
  <r>
    <x v="0"/>
    <s v="Horseshoe Lake"/>
    <n v="10969.89"/>
    <n v="706.95"/>
    <n v="1160363"/>
    <n v="12729054470.07"/>
  </r>
  <r>
    <x v="0"/>
    <s v="Houlton"/>
    <n v="14161"/>
    <n v="1"/>
    <n v="14"/>
    <n v="198254"/>
  </r>
  <r>
    <x v="0"/>
    <s v="Houma"/>
    <n v="13656.74"/>
    <n v="72.13"/>
    <n v="112761"/>
    <n v="1539947659.1399999"/>
  </r>
  <r>
    <x v="0"/>
    <s v="Howard Bend"/>
    <n v="10269.4"/>
    <n v="47"/>
    <n v="1989"/>
    <n v="20425836.599999998"/>
  </r>
  <r>
    <x v="0"/>
    <s v="Hudson (PSEGF)"/>
    <n v="11133.6"/>
    <n v="1063.18"/>
    <n v="1865065"/>
    <n v="20764887684"/>
  </r>
  <r>
    <x v="0"/>
    <s v="Hudson Avenue"/>
    <n v="8456.58"/>
    <n v="85.67"/>
    <n v="175886"/>
    <n v="1487394029.8799999"/>
  </r>
  <r>
    <x v="0"/>
    <s v="Hugo (WEFA)"/>
    <n v="10569.62"/>
    <n v="450"/>
    <n v="2570022"/>
    <n v="27164155931.640003"/>
  </r>
  <r>
    <x v="0"/>
    <s v="Hugoton 1"/>
    <n v="10502.07"/>
    <n v="2.2799999999999998"/>
    <n v="1765"/>
    <n v="18536153.550000001"/>
  </r>
  <r>
    <x v="0"/>
    <s v="Hugoton 2"/>
    <n v="11003.93"/>
    <n v="16.850000000000001"/>
    <n v="26731"/>
    <n v="294146052.82999998"/>
  </r>
  <r>
    <x v="0"/>
    <s v="Humboldt Bay"/>
    <n v="15313.22"/>
    <n v="105"/>
    <n v="166338"/>
    <n v="2547170388.3599997"/>
  </r>
  <r>
    <x v="0"/>
    <s v="Hunlock Creek"/>
    <n v="10073.01"/>
    <n v="48"/>
    <n v="338169"/>
    <n v="3406379718.6900001"/>
  </r>
  <r>
    <x v="0"/>
    <s v="Hunter"/>
    <n v="10414.959999999999"/>
    <n v="1320.01"/>
    <n v="9461202"/>
    <n v="98538040381.919998"/>
  </r>
  <r>
    <x v="0"/>
    <s v="Hunters Point"/>
    <n v="11669"/>
    <n v="407.33"/>
    <n v="969804"/>
    <n v="11316642876"/>
  </r>
  <r>
    <x v="0"/>
    <s v="Hunterstown"/>
    <n v="14789.16"/>
    <n v="81"/>
    <n v="24307"/>
    <n v="359480112.12"/>
  </r>
  <r>
    <x v="0"/>
    <s v="Huntington"/>
    <n v="10380.129999999999"/>
    <n v="895"/>
    <n v="6810381"/>
    <n v="70692640129.529999"/>
  </r>
  <r>
    <x v="0"/>
    <s v="Huntley"/>
    <n v="10776.61"/>
    <n v="816"/>
    <n v="3343648"/>
    <n v="36033190473.279999"/>
  </r>
  <r>
    <x v="0"/>
    <s v="Huron"/>
    <n v="20185.919999999998"/>
    <n v="63.5"/>
    <n v="1452"/>
    <n v="29309955.839999996"/>
  </r>
  <r>
    <x v="0"/>
    <s v="Huslia"/>
    <n v="11448.86"/>
    <n v="0.56999999999999995"/>
    <n v="575"/>
    <n v="6583094.5"/>
  </r>
  <r>
    <x v="0"/>
    <s v="Hutchings"/>
    <n v="11375.71"/>
    <n v="393"/>
    <n v="357126"/>
    <n v="4062561809.4599996"/>
  </r>
  <r>
    <x v="0"/>
    <s v="Hutchinson (KPL)"/>
    <n v="12118.55"/>
    <n v="429.4"/>
    <n v="159224"/>
    <n v="1929564005.1999998"/>
  </r>
  <r>
    <x v="0"/>
    <s v="Hutchinson Plant 1"/>
    <n v="11231.53"/>
    <n v="17.78"/>
    <n v="1252"/>
    <n v="14061875.560000001"/>
  </r>
  <r>
    <x v="0"/>
    <s v="Hutchinson Plant 2"/>
    <n v="9503.5"/>
    <n v="68.010000000000005"/>
    <n v="138238"/>
    <n v="1313744833"/>
  </r>
  <r>
    <x v="0"/>
    <s v="Hutsonville"/>
    <n v="11220.37"/>
    <n v="157.5"/>
    <n v="299936"/>
    <n v="3365392896.3200002"/>
  </r>
  <r>
    <x v="0"/>
    <s v="Hydaburg"/>
    <n v="10427.030000000001"/>
    <n v="1.1000000000000001"/>
    <n v="1601"/>
    <n v="16693675.030000001"/>
  </r>
  <r>
    <x v="0"/>
    <s v="Iatan"/>
    <n v="9980.2199999999993"/>
    <n v="670"/>
    <n v="4668028"/>
    <n v="46587946406.159996"/>
  </r>
  <r>
    <x v="0"/>
    <s v="Independence"/>
    <n v="10476.290000000001"/>
    <n v="1678.01"/>
    <n v="8934756"/>
    <n v="93603094935.240005"/>
  </r>
  <r>
    <x v="0"/>
    <s v="Independence IA"/>
    <n v="10780.11"/>
    <n v="12.9"/>
    <n v="963"/>
    <n v="10381245.93"/>
  </r>
  <r>
    <x v="0"/>
    <s v="Indian Point 2"/>
    <n v="20172.990000000002"/>
    <n v="63.6"/>
    <n v="1387"/>
    <n v="27979937.130000003"/>
  </r>
  <r>
    <x v="0"/>
    <s v="Indian River (NRG)"/>
    <n v="11458.76"/>
    <n v="786.25"/>
    <n v="3079746"/>
    <n v="35290070274.959999"/>
  </r>
  <r>
    <x v="0"/>
    <s v="Indian River (REINR)"/>
    <n v="11190.64"/>
    <n v="968"/>
    <n v="1575911"/>
    <n v="17635452673.040001"/>
  </r>
  <r>
    <x v="0"/>
    <s v="Indian River (SITKA)"/>
    <n v="16500.91"/>
    <n v="7.6"/>
    <n v="218"/>
    <n v="3597198.38"/>
  </r>
  <r>
    <x v="0"/>
    <s v="Indian Trails Cogen 1"/>
    <n v="7072.94"/>
    <n v="16"/>
    <n v="21459"/>
    <n v="151778219.45999998"/>
  </r>
  <r>
    <x v="0"/>
    <s v="Indianola"/>
    <n v="17344"/>
    <n v="23"/>
    <n v="159"/>
    <n v="2757696"/>
  </r>
  <r>
    <x v="0"/>
    <s v="I-N-N Electric"/>
    <n v="10347.49"/>
    <n v="1.56"/>
    <n v="2137"/>
    <n v="22112586.129999999"/>
  </r>
  <r>
    <x v="0"/>
    <s v="Intercession City"/>
    <n v="14822.78"/>
    <n v="742"/>
    <n v="140559"/>
    <n v="2083475134.02"/>
  </r>
  <r>
    <x v="0"/>
    <s v="Intermountain Generating"/>
    <n v="9657.5499999999993"/>
    <n v="1660"/>
    <n v="10319668"/>
    <n v="99662709693.399994"/>
  </r>
  <r>
    <x v="0"/>
    <s v="International"/>
    <n v="10661.76"/>
    <n v="46.7"/>
    <n v="244"/>
    <n v="2601469.44"/>
  </r>
  <r>
    <x v="0"/>
    <s v="Inver Hills"/>
    <n v="15662.5"/>
    <n v="428.4"/>
    <n v="7236"/>
    <n v="113333850"/>
  </r>
  <r>
    <x v="0"/>
    <s v="Iola"/>
    <n v="11042.24"/>
    <n v="30.72"/>
    <n v="6130"/>
    <n v="67688931.200000003"/>
  </r>
  <r>
    <x v="0"/>
    <s v="Ipswich (High Street Station)"/>
    <n v="12231.24"/>
    <n v="12.56"/>
    <n v="2693"/>
    <n v="32938729.32"/>
  </r>
  <r>
    <x v="0"/>
    <s v="Irvington"/>
    <n v="11557.81"/>
    <n v="429.17"/>
    <n v="491902"/>
    <n v="5685309854.6199999"/>
  </r>
  <r>
    <x v="0"/>
    <s v="J Robert Massengale"/>
    <n v="10688"/>
    <n v="45"/>
    <n v="2926"/>
    <n v="31273088"/>
  </r>
  <r>
    <x v="0"/>
    <s v="J T Deely"/>
    <n v="10703.13"/>
    <n v="824"/>
    <n v="4249228"/>
    <n v="45480039683.639999"/>
  </r>
  <r>
    <x v="0"/>
    <s v="J. C. Weadock"/>
    <n v="9500.2099999999991"/>
    <n v="319.92"/>
    <n v="1978549"/>
    <n v="18796630995.289997"/>
  </r>
  <r>
    <x v="0"/>
    <s v="J. E. Corette"/>
    <n v="10988.15"/>
    <n v="154"/>
    <n v="1131915"/>
    <n v="12437651807.25"/>
  </r>
  <r>
    <x v="0"/>
    <s v="J. H. Campbell (CEC)"/>
    <n v="9566.33"/>
    <n v="1448.5"/>
    <n v="7314881"/>
    <n v="69976565556.729996"/>
  </r>
  <r>
    <x v="0"/>
    <s v="J. R. Whiting (CEC)"/>
    <n v="10100.629999999999"/>
    <n v="333.67"/>
    <n v="2005327"/>
    <n v="20255066056.009998"/>
  </r>
  <r>
    <x v="0"/>
    <s v="J.D. Kennedy"/>
    <n v="12910.96"/>
    <n v="403.1"/>
    <n v="60753"/>
    <n v="784379552.88"/>
  </r>
  <r>
    <x v="0"/>
    <s v="J.K. Smith"/>
    <n v="12275.02"/>
    <n v="149"/>
    <n v="451"/>
    <n v="5536034.0200000005"/>
  </r>
  <r>
    <x v="0"/>
    <s v="J.K. Spruce"/>
    <n v="9697.84"/>
    <n v="533.27"/>
    <n v="3039221"/>
    <n v="29473878982.639999"/>
  </r>
  <r>
    <x v="0"/>
    <s v="J.L. Bates"/>
    <n v="11128.7"/>
    <n v="182"/>
    <n v="542324"/>
    <n v="6035361098.8000002"/>
  </r>
  <r>
    <x v="0"/>
    <s v="J.P. Madgett"/>
    <n v="12980.35"/>
    <n v="368"/>
    <n v="1548306"/>
    <n v="20097553787.100002"/>
  </r>
  <r>
    <x v="0"/>
    <s v="Jack Watson"/>
    <n v="10463.879999999999"/>
    <n v="1068.47"/>
    <n v="3570178"/>
    <n v="37357914170.639999"/>
  </r>
  <r>
    <x v="0"/>
    <s v="Jackson - JMU"/>
    <n v="10500.94"/>
    <n v="22"/>
    <n v="2585"/>
    <n v="27144929.900000002"/>
  </r>
  <r>
    <x v="0"/>
    <s v="Jackson Square (Station J)"/>
    <n v="20434.12"/>
    <n v="30"/>
    <n v="26"/>
    <n v="531287.12"/>
  </r>
  <r>
    <x v="0"/>
    <s v="James De Young"/>
    <n v="13468.16"/>
    <n v="58"/>
    <n v="249143"/>
    <n v="3355497786.8800001"/>
  </r>
  <r>
    <x v="0"/>
    <s v="James River (SPCIUT)"/>
    <n v="11555.23"/>
    <n v="322.33"/>
    <n v="1188635"/>
    <n v="13734950811.049999"/>
  </r>
  <r>
    <x v="0"/>
    <s v="Jamestown"/>
    <n v="18222.77"/>
    <n v="57.5"/>
    <n v="585"/>
    <n v="10660320.450000001"/>
  </r>
  <r>
    <x v="0"/>
    <s v="Janesville (JANES)"/>
    <n v="11219.03"/>
    <n v="2.8"/>
    <n v="32"/>
    <n v="359008.96"/>
  </r>
  <r>
    <x v="0"/>
    <s v="Jasper 2"/>
    <n v="15402.99"/>
    <n v="14"/>
    <n v="53729"/>
    <n v="827587249.71000004"/>
  </r>
  <r>
    <x v="0"/>
    <s v="Jefferies"/>
    <n v="10843.51"/>
    <n v="398"/>
    <n v="1489534"/>
    <n v="16151776824.34"/>
  </r>
  <r>
    <x v="0"/>
    <s v="Jeffrey Energy Center"/>
    <n v="11191.08"/>
    <n v="2213"/>
    <n v="11130380"/>
    <n v="124560973010.39999"/>
  </r>
  <r>
    <x v="0"/>
    <s v="Jenkins"/>
    <n v="15640.82"/>
    <n v="36"/>
    <n v="1790"/>
    <n v="27997067.800000001"/>
  </r>
  <r>
    <x v="0"/>
    <s v="Jepson"/>
    <n v="10505.42"/>
    <n v="8"/>
    <n v="945"/>
    <n v="9927621.9000000004"/>
  </r>
  <r>
    <x v="0"/>
    <s v="John R. Kelly"/>
    <n v="13326.39"/>
    <n v="96.82"/>
    <n v="167329"/>
    <n v="2229891512.3099999"/>
  </r>
  <r>
    <x v="0"/>
    <s v="John Sevier"/>
    <n v="9481.69"/>
    <n v="712"/>
    <n v="4754391"/>
    <n v="45079661600.790001"/>
  </r>
  <r>
    <x v="0"/>
    <s v="Johnson"/>
    <n v="11666.48"/>
    <n v="5.5"/>
    <n v="1946"/>
    <n v="22702970.079999998"/>
  </r>
  <r>
    <x v="0"/>
    <s v="Johnsonville (TVA)"/>
    <n v="11071.01"/>
    <n v="2162.42"/>
    <n v="6599639"/>
    <n v="73064669365.389999"/>
  </r>
  <r>
    <x v="0"/>
    <s v="Johnston"/>
    <n v="11202.47"/>
    <n v="762"/>
    <n v="5956956"/>
    <n v="66732620881.32"/>
  </r>
  <r>
    <x v="0"/>
    <s v="Joliet 29"/>
    <n v="10643.17"/>
    <n v="1044"/>
    <n v="4698301"/>
    <n v="50004816254.169998"/>
  </r>
  <r>
    <x v="0"/>
    <s v="Joliet 9"/>
    <n v="10423.15"/>
    <n v="384.04"/>
    <n v="1161613"/>
    <n v="12107666540.949999"/>
  </r>
  <r>
    <x v="0"/>
    <s v="Jones Station"/>
    <n v="10011.19"/>
    <n v="486"/>
    <n v="2347089"/>
    <n v="23497153925.91"/>
  </r>
  <r>
    <x v="0"/>
    <s v="Jones Street"/>
    <n v="11840.34"/>
    <n v="129.4"/>
    <n v="815"/>
    <n v="9649877.0999999996"/>
  </r>
  <r>
    <x v="0"/>
    <s v="Joppa Steam"/>
    <n v="10481.98"/>
    <n v="1002"/>
    <n v="7821174"/>
    <n v="81981389444.519989"/>
  </r>
  <r>
    <x v="0"/>
    <s v="Judson Large"/>
    <n v="12308.42"/>
    <n v="142"/>
    <n v="327395"/>
    <n v="4029715165.9000001"/>
  </r>
  <r>
    <x v="0"/>
    <s v="Kahe"/>
    <n v="10255.59"/>
    <n v="582.29999999999995"/>
    <n v="2894361"/>
    <n v="29683379727.990002"/>
  </r>
  <r>
    <x v="0"/>
    <s v="Kahoka"/>
    <n v="12747.66"/>
    <n v="4.2"/>
    <n v="2725"/>
    <n v="34737373.5"/>
  </r>
  <r>
    <x v="0"/>
    <s v="Kahului"/>
    <n v="13810.96"/>
    <n v="32.299999999999997"/>
    <n v="211899"/>
    <n v="2926528613.04"/>
  </r>
  <r>
    <x v="0"/>
    <s v="Kaltag"/>
    <n v="11270.45"/>
    <n v="0.49"/>
    <n v="565"/>
    <n v="6367804.25"/>
  </r>
  <r>
    <x v="0"/>
    <s v="Kammer"/>
    <n v="9720.1"/>
    <n v="630"/>
    <n v="4709260"/>
    <n v="45774478126"/>
  </r>
  <r>
    <x v="0"/>
    <s v="Kanawha River"/>
    <n v="10180.01"/>
    <n v="400"/>
    <n v="1203453"/>
    <n v="12251163574.530001"/>
  </r>
  <r>
    <x v="0"/>
    <s v="Kanoelehua"/>
    <n v="10820.76"/>
    <n v="10.25"/>
    <n v="13249"/>
    <n v="143364249.24000001"/>
  </r>
  <r>
    <x v="0"/>
    <s v="Kansas City Intl"/>
    <n v="18795.53"/>
    <n v="32"/>
    <n v="2936"/>
    <n v="55183676.079999998"/>
  </r>
  <r>
    <x v="0"/>
    <s v="Kaukauna"/>
    <n v="20373.650000000001"/>
    <n v="18.3"/>
    <n v="453"/>
    <n v="9229263.4500000011"/>
  </r>
  <r>
    <x v="0"/>
    <s v="Kaw"/>
    <n v="13154.71"/>
    <n v="129"/>
    <n v="202838"/>
    <n v="2668275066.98"/>
  </r>
  <r>
    <x v="0"/>
    <s v="Keahole"/>
    <n v="12006.46"/>
    <n v="23.13"/>
    <n v="53013"/>
    <n v="636498463.9799999"/>
  </r>
  <r>
    <x v="0"/>
    <s v="Kearny"/>
    <n v="17403.71"/>
    <n v="136"/>
    <n v="2671"/>
    <n v="46485309.409999996"/>
  </r>
  <r>
    <x v="0"/>
    <s v="Kearny (PSEGF)"/>
    <n v="14658.3"/>
    <n v="837"/>
    <n v="71358"/>
    <n v="1045986971.4"/>
  </r>
  <r>
    <x v="0"/>
    <s v="Keith D. Beardmore (Chillicothe)"/>
    <n v="13621.31"/>
    <n v="91"/>
    <n v="22190"/>
    <n v="302256868.89999998"/>
  </r>
  <r>
    <x v="0"/>
    <s v="Kendall Square"/>
    <n v="11557.58"/>
    <n v="88.21"/>
    <n v="99771"/>
    <n v="1153111314.1800001"/>
  </r>
  <r>
    <x v="0"/>
    <s v="Kennett"/>
    <n v="9714.3799999999992"/>
    <n v="31.91"/>
    <n v="449"/>
    <n v="4361756.62"/>
  </r>
  <r>
    <x v="0"/>
    <s v="Key City"/>
    <n v="17452.39"/>
    <n v="78"/>
    <n v="4895"/>
    <n v="85429449.049999997"/>
  </r>
  <r>
    <x v="0"/>
    <s v="Keystone (RRI)"/>
    <n v="9706.35"/>
    <n v="1712"/>
    <n v="11574878"/>
    <n v="112349817075.3"/>
  </r>
  <r>
    <x v="0"/>
    <s v="Kiana"/>
    <n v="10723.56"/>
    <n v="0.82"/>
    <n v="1186"/>
    <n v="12718142.16"/>
  </r>
  <r>
    <x v="0"/>
    <s v="Killen"/>
    <n v="9844.3700000000008"/>
    <n v="600"/>
    <n v="3763201"/>
    <n v="37046343028.370003"/>
  </r>
  <r>
    <x v="0"/>
    <s v="Kimball"/>
    <n v="11706.68"/>
    <n v="8.1"/>
    <n v="288"/>
    <n v="3371523.84"/>
  </r>
  <r>
    <x v="0"/>
    <s v="Kincaid"/>
    <n v="11629.8"/>
    <n v="1168"/>
    <n v="2350041"/>
    <n v="27330506821.799999"/>
  </r>
  <r>
    <x v="0"/>
    <s v="King"/>
    <n v="9751.81"/>
    <n v="583"/>
    <n v="3205555"/>
    <n v="31259963304.549999"/>
  </r>
  <r>
    <x v="0"/>
    <s v="Kingfisher"/>
    <n v="18715.71"/>
    <n v="8.4"/>
    <n v="7"/>
    <n v="131009.97"/>
  </r>
  <r>
    <x v="0"/>
    <s v="Kingman"/>
    <n v="10221.36"/>
    <n v="20.3"/>
    <n v="44436"/>
    <n v="454196352.96000004"/>
  </r>
  <r>
    <x v="0"/>
    <s v="Kingston"/>
    <n v="9811.26"/>
    <n v="1456"/>
    <n v="10120498"/>
    <n v="99294837207.479996"/>
  </r>
  <r>
    <x v="0"/>
    <s v="Kirk (BKH)"/>
    <n v="16230.66"/>
    <n v="16.100000000000001"/>
    <n v="58282"/>
    <n v="945955326.12"/>
  </r>
  <r>
    <x v="0"/>
    <s v="Kirksville"/>
    <n v="20895.2"/>
    <n v="14"/>
    <n v="869"/>
    <n v="18157928.800000001"/>
  </r>
  <r>
    <x v="0"/>
    <s v="Kitty Hawk"/>
    <n v="19115.599999999999"/>
    <n v="56"/>
    <n v="283"/>
    <n v="5409714.7999999998"/>
  </r>
  <r>
    <x v="0"/>
    <s v="Kivalina"/>
    <n v="11801.75"/>
    <n v="0.87"/>
    <n v="871"/>
    <n v="10279324.25"/>
  </r>
  <r>
    <x v="0"/>
    <s v="Knox Lee"/>
    <n v="10021.23"/>
    <n v="486"/>
    <n v="900638"/>
    <n v="9025500544.7399998"/>
  </r>
  <r>
    <x v="0"/>
    <s v="Kodiak"/>
    <n v="11657.1"/>
    <n v="28.11"/>
    <n v="3318"/>
    <n v="38678257.800000004"/>
  </r>
  <r>
    <x v="0"/>
    <s v="Kotzebue"/>
    <n v="9671.48"/>
    <n v="10.82"/>
    <n v="20947"/>
    <n v="202588491.56"/>
  </r>
  <r>
    <x v="0"/>
    <s v="Koyuk"/>
    <n v="11029.44"/>
    <n v="0.54"/>
    <n v="742"/>
    <n v="8183844.4800000004"/>
  </r>
  <r>
    <x v="0"/>
    <s v="Kyger Creek"/>
    <n v="9891.0300000000007"/>
    <n v="1023"/>
    <n v="7954771"/>
    <n v="78680878604.130005"/>
  </r>
  <r>
    <x v="0"/>
    <s v="Kyrene"/>
    <n v="14690.06"/>
    <n v="327.67"/>
    <n v="9884"/>
    <n v="145196553.03999999"/>
  </r>
  <r>
    <x v="0"/>
    <s v="L Street"/>
    <n v="15367.36"/>
    <n v="17.5"/>
    <n v="1767"/>
    <n v="27154125.120000001"/>
  </r>
  <r>
    <x v="0"/>
    <s v="La Palma"/>
    <n v="10509.16"/>
    <n v="258.17"/>
    <n v="939553"/>
    <n v="9873912805.4799995"/>
  </r>
  <r>
    <x v="0"/>
    <s v="La Plata"/>
    <n v="8910.99"/>
    <n v="3.5"/>
    <n v="356"/>
    <n v="3172312.44"/>
  </r>
  <r>
    <x v="0"/>
    <s v="La Porte"/>
    <n v="11657.46"/>
    <n v="2.8"/>
    <n v="61"/>
    <n v="711105.06"/>
  </r>
  <r>
    <x v="0"/>
    <s v="Labadie"/>
    <n v="10314.64"/>
    <n v="2445"/>
    <n v="12924992"/>
    <n v="133316639482.87999"/>
  </r>
  <r>
    <x v="0"/>
    <s v="Lacygne"/>
    <n v="10718.61"/>
    <n v="1460"/>
    <n v="7424432"/>
    <n v="79579591079.520004"/>
  </r>
  <r>
    <x v="0"/>
    <s v="Lake Catherine"/>
    <n v="10703.74"/>
    <n v="739"/>
    <n v="1153520"/>
    <n v="12346978164.799999"/>
  </r>
  <r>
    <x v="0"/>
    <s v="Lake Creek (TXUGEN)"/>
    <n v="10419.42"/>
    <n v="328"/>
    <n v="680087"/>
    <n v="7086112089.54"/>
  </r>
  <r>
    <x v="0"/>
    <s v="Lake Crystal"/>
    <n v="12707.06"/>
    <n v="3.85"/>
    <n v="172"/>
    <n v="2185614.3199999998"/>
  </r>
  <r>
    <x v="0"/>
    <s v="Lake Hubbard"/>
    <n v="10906.2"/>
    <n v="926"/>
    <n v="2206285"/>
    <n v="24062185467"/>
  </r>
  <r>
    <x v="0"/>
    <s v="Lake Mills"/>
    <n v="11181.19"/>
    <n v="11.8"/>
    <n v="288"/>
    <n v="3220182.72"/>
  </r>
  <r>
    <x v="0"/>
    <s v="Lake Pauline"/>
    <n v="16889"/>
    <n v="35"/>
    <n v="412"/>
    <n v="6958268"/>
  </r>
  <r>
    <x v="0"/>
    <s v="Lake Preston"/>
    <n v="17243.12"/>
    <n v="26.9"/>
    <n v="341"/>
    <n v="5879903.9199999999"/>
  </r>
  <r>
    <x v="0"/>
    <s v="Lake Road (UTIL)"/>
    <n v="13861.65"/>
    <n v="180.44"/>
    <n v="160003"/>
    <n v="2217905584.9499998"/>
  </r>
  <r>
    <x v="0"/>
    <s v="Lakeside (SPRIL)"/>
    <n v="13751.55"/>
    <n v="78"/>
    <n v="118671"/>
    <n v="1631910190.05"/>
  </r>
  <r>
    <x v="0"/>
    <s v="Lamar"/>
    <n v="13110.58"/>
    <n v="28"/>
    <n v="87711"/>
    <n v="1149942082.3799999"/>
  </r>
  <r>
    <x v="0"/>
    <s v="Lamoni"/>
    <n v="10673.48"/>
    <n v="5.5"/>
    <n v="239"/>
    <n v="2550961.7200000002"/>
  </r>
  <r>
    <x v="0"/>
    <s v="Lanai City"/>
    <n v="11855.37"/>
    <n v="4.55"/>
    <n v="11936"/>
    <n v="141505696.32000002"/>
  </r>
  <r>
    <x v="0"/>
    <s v="Lansing"/>
    <n v="12659.63"/>
    <n v="335.73"/>
    <n v="775623"/>
    <n v="9819100199.4899998"/>
  </r>
  <r>
    <x v="0"/>
    <s v="Lansing Smith (GUPC)"/>
    <n v="10331.52"/>
    <n v="371"/>
    <n v="2526530"/>
    <n v="26102895225.600002"/>
  </r>
  <r>
    <x v="0"/>
    <s v="Laramie River"/>
    <n v="10393.6"/>
    <n v="1650.02"/>
    <n v="10250617"/>
    <n v="106540812851.2"/>
  </r>
  <r>
    <x v="0"/>
    <s v="Laredo"/>
    <n v="12392.15"/>
    <n v="182"/>
    <n v="705430"/>
    <n v="8741794374.5"/>
  </r>
  <r>
    <x v="0"/>
    <s v="Larned"/>
    <n v="12104.75"/>
    <n v="6"/>
    <n v="2534"/>
    <n v="30673436.5"/>
  </r>
  <r>
    <x v="0"/>
    <s v="Larsen Memorial"/>
    <n v="9589.7000000000007"/>
    <n v="188.33"/>
    <n v="586266"/>
    <n v="5622115060.2000008"/>
  </r>
  <r>
    <x v="0"/>
    <s v="Las Vegas (PNM)"/>
    <n v="16610"/>
    <n v="20"/>
    <n v="76"/>
    <n v="1262360"/>
  </r>
  <r>
    <x v="0"/>
    <s v="Lawrence Energy Center (KPL)"/>
    <n v="11458.86"/>
    <n v="593"/>
    <n v="1826669"/>
    <n v="20931544337.34"/>
  </r>
  <r>
    <x v="0"/>
    <s v="Lebanon"/>
    <n v="14773.33"/>
    <n v="13.7"/>
    <n v="171"/>
    <n v="2526239.4300000002"/>
  </r>
  <r>
    <x v="0"/>
    <s v="Lee (DUPC)"/>
    <n v="10696.96"/>
    <n v="399"/>
    <n v="500696"/>
    <n v="5355925084.1599998"/>
  </r>
  <r>
    <x v="0"/>
    <s v="Leland Olds"/>
    <n v="11480.96"/>
    <n v="669"/>
    <n v="3289008"/>
    <n v="37760969287.68"/>
  </r>
  <r>
    <x v="0"/>
    <s v="Lemon Creek"/>
    <n v="14712.64"/>
    <n v="40.68"/>
    <n v="561"/>
    <n v="8253791.04"/>
  </r>
  <r>
    <x v="0"/>
    <s v="Lewis &amp; Clark"/>
    <n v="12954.69"/>
    <n v="52.3"/>
    <n v="224176"/>
    <n v="2904130585.4400001"/>
  </r>
  <r>
    <x v="0"/>
    <s v="Lewis Creek"/>
    <n v="10815.58"/>
    <n v="456"/>
    <n v="2870861"/>
    <n v="31050026814.380001"/>
  </r>
  <r>
    <x v="0"/>
    <s v="Lieberman"/>
    <n v="10901.54"/>
    <n v="278"/>
    <n v="246070"/>
    <n v="2682541947.8000002"/>
  </r>
  <r>
    <x v="0"/>
    <s v="Lime Creek"/>
    <n v="14820.43"/>
    <n v="86.6"/>
    <n v="3510"/>
    <n v="52019709.300000004"/>
  </r>
  <r>
    <x v="0"/>
    <s v="Limestone (TXGENCO)"/>
    <n v="10692.72"/>
    <n v="1602"/>
    <n v="10207568"/>
    <n v="109146666504.95999"/>
  </r>
  <r>
    <x v="0"/>
    <s v="Lincoln (LLP)"/>
    <n v="11930.66"/>
    <n v="9.1"/>
    <n v="631"/>
    <n v="7528246.46"/>
  </r>
  <r>
    <x v="0"/>
    <s v="Lincoln Combustion"/>
    <n v="12814.46"/>
    <n v="634.09"/>
    <n v="233944"/>
    <n v="2997866030.2399998"/>
  </r>
  <r>
    <x v="0"/>
    <s v="Lincoln J Street"/>
    <n v="17400.21"/>
    <n v="34.9"/>
    <n v="2398"/>
    <n v="41725703.579999998"/>
  </r>
  <r>
    <x v="0"/>
    <s v="Linden Combined Cycle"/>
    <n v="13362.45"/>
    <n v="588.41"/>
    <n v="263549"/>
    <n v="3521660335.0500002"/>
  </r>
  <r>
    <x v="0"/>
    <s v="Litchfield"/>
    <n v="10269.89"/>
    <n v="4.2"/>
    <n v="162"/>
    <n v="1663722.18"/>
  </r>
  <r>
    <x v="0"/>
    <s v="Little Gypsy"/>
    <n v="10567.35"/>
    <n v="1219"/>
    <n v="3713909"/>
    <n v="39246176271.150002"/>
  </r>
  <r>
    <x v="0"/>
    <s v="Little Mountain"/>
    <n v="17447.689999999999"/>
    <n v="14"/>
    <n v="81623"/>
    <n v="1424132800.8699999"/>
  </r>
  <r>
    <x v="0"/>
    <s v="Lock Haven"/>
    <n v="15502.83"/>
    <n v="18"/>
    <n v="405"/>
    <n v="6278646.1500000004"/>
  </r>
  <r>
    <x v="0"/>
    <s v="Lodgepole"/>
    <n v="7722.33"/>
    <n v="0.25"/>
    <n v="6"/>
    <n v="46333.98"/>
  </r>
  <r>
    <x v="0"/>
    <s v="Logan Diesel"/>
    <n v="12650.5"/>
    <n v="6.3"/>
    <n v="18"/>
    <n v="227709"/>
  </r>
  <r>
    <x v="0"/>
    <s v="Logansport"/>
    <n v="12291.48"/>
    <n v="40.049999999999997"/>
    <n v="149033"/>
    <n v="1831836138.8399999"/>
  </r>
  <r>
    <x v="0"/>
    <s v="Lombard"/>
    <n v="17048.86"/>
    <n v="84.3"/>
    <n v="4513"/>
    <n v="76941505.180000007"/>
  </r>
  <r>
    <x v="0"/>
    <s v="Lon C. Hill"/>
    <n v="10859.99"/>
    <n v="559"/>
    <n v="1365011"/>
    <n v="14824005809.889999"/>
  </r>
  <r>
    <x v="0"/>
    <s v="Lone Star"/>
    <n v="15361.68"/>
    <n v="50"/>
    <n v="2722"/>
    <n v="41814492.960000001"/>
  </r>
  <r>
    <x v="0"/>
    <s v="Long Beach"/>
    <n v="12055.4"/>
    <n v="544"/>
    <n v="126178"/>
    <n v="1521126261.2"/>
  </r>
  <r>
    <x v="0"/>
    <s v="Lost Nation"/>
    <n v="17769.61"/>
    <n v="18.100000000000001"/>
    <n v="766"/>
    <n v="13611521.26"/>
  </r>
  <r>
    <x v="0"/>
    <s v="Louisa (MIDAM)"/>
    <n v="10729.16"/>
    <n v="700"/>
    <n v="3060347"/>
    <n v="32834952618.52"/>
  </r>
  <r>
    <x v="0"/>
    <s v="Lovett"/>
    <n v="11239.79"/>
    <n v="432"/>
    <n v="1767431"/>
    <n v="19865553279.490002"/>
  </r>
  <r>
    <x v="0"/>
    <s v="Low Moor"/>
    <n v="16207.29"/>
    <n v="72"/>
    <n v="1953"/>
    <n v="31652837.370000001"/>
  </r>
  <r>
    <x v="0"/>
    <s v="Lowell"/>
    <n v="12899"/>
    <n v="5.8"/>
    <n v="111"/>
    <n v="1431789"/>
  </r>
  <r>
    <x v="0"/>
    <s v="Lower Kalskag"/>
    <n v="12139.72"/>
    <n v="0.54"/>
    <n v="841"/>
    <n v="10209504.52"/>
  </r>
  <r>
    <x v="0"/>
    <s v="Lowman (Tombigbee)"/>
    <n v="10483.76"/>
    <n v="555"/>
    <n v="3283232"/>
    <n v="34420616312.32"/>
  </r>
  <r>
    <x v="0"/>
    <s v="Lyons Plant"/>
    <n v="12091.77"/>
    <n v="1.1000000000000001"/>
    <n v="107"/>
    <n v="1293819.3899999999"/>
  </r>
  <r>
    <x v="0"/>
    <s v="Maalaea"/>
    <n v="9085.49"/>
    <n v="150.9"/>
    <n v="704431"/>
    <n v="6400100806.1899996"/>
  </r>
  <r>
    <x v="0"/>
    <s v="Mabelvale"/>
    <n v="19828.96"/>
    <n v="64"/>
    <n v="224"/>
    <n v="4441687.04"/>
  </r>
  <r>
    <x v="0"/>
    <s v="Macon Substation 1"/>
    <n v="10919.59"/>
    <n v="10.15"/>
    <n v="1113"/>
    <n v="12153503.67"/>
  </r>
  <r>
    <x v="0"/>
    <s v="Mad River"/>
    <n v="18393.91"/>
    <n v="60"/>
    <n v="4554"/>
    <n v="83765866.140000001"/>
  </r>
  <r>
    <x v="0"/>
    <s v="Maddox"/>
    <n v="10436.65"/>
    <n v="158.83000000000001"/>
    <n v="571868"/>
    <n v="5968386162.1999998"/>
  </r>
  <r>
    <x v="0"/>
    <s v="Madelia"/>
    <n v="10580.58"/>
    <n v="7.5"/>
    <n v="379"/>
    <n v="4010039.82"/>
  </r>
  <r>
    <x v="0"/>
    <s v="Madison Plant (NPPD)"/>
    <n v="14500.95"/>
    <n v="4"/>
    <n v="397"/>
    <n v="5756877.1500000004"/>
  </r>
  <r>
    <x v="0"/>
    <s v="Madison Street"/>
    <n v="22755.06"/>
    <n v="12"/>
    <n v="403"/>
    <n v="9170289.1799999997"/>
  </r>
  <r>
    <x v="0"/>
    <s v="Magnolia (BURB)"/>
    <n v="15513.19"/>
    <n v="45.96"/>
    <n v="35353"/>
    <n v="548437806.07000005"/>
  </r>
  <r>
    <x v="0"/>
    <s v="Main Street (SEAW)"/>
    <n v="10905.33"/>
    <n v="6"/>
    <n v="21"/>
    <n v="229011.93"/>
  </r>
  <r>
    <x v="0"/>
    <s v="Main Street (SPCIUT)"/>
    <n v="18041"/>
    <n v="12"/>
    <n v="93"/>
    <n v="1677813"/>
  </r>
  <r>
    <x v="0"/>
    <s v="Malden"/>
    <n v="10878.98"/>
    <n v="12.5"/>
    <n v="123"/>
    <n v="1338114.54"/>
  </r>
  <r>
    <x v="0"/>
    <s v="Manchester Street"/>
    <n v="8377.2999999999993"/>
    <n v="453.75"/>
    <n v="612488"/>
    <n v="5130995722.3999996"/>
  </r>
  <r>
    <x v="0"/>
    <s v="Mandalay"/>
    <n v="10164.709999999999"/>
    <n v="484.17"/>
    <n v="1042511"/>
    <n v="10596821986.809999"/>
  </r>
  <r>
    <x v="0"/>
    <s v="Mangum"/>
    <n v="10609.68"/>
    <n v="6.3"/>
    <n v="158"/>
    <n v="1676329.44"/>
  </r>
  <r>
    <x v="0"/>
    <s v="Manistique"/>
    <n v="17026.509999999998"/>
    <n v="4.8"/>
    <n v="77"/>
    <n v="1311041.27"/>
  </r>
  <r>
    <x v="0"/>
    <s v="Manitowoc"/>
    <n v="12298.04"/>
    <n v="90"/>
    <n v="260442"/>
    <n v="3202926133.6800003"/>
  </r>
  <r>
    <x v="0"/>
    <s v="Manley"/>
    <n v="12194.66"/>
    <n v="0.41"/>
    <n v="284"/>
    <n v="3463283.44"/>
  </r>
  <r>
    <x v="0"/>
    <s v="Mansfield (FIRGEN)"/>
    <n v="9986.26"/>
    <n v="2360.0100000000002"/>
    <n v="12151100"/>
    <n v="121344043886"/>
  </r>
  <r>
    <x v="0"/>
    <s v="Maple Lake"/>
    <n v="14784.87"/>
    <n v="25.2"/>
    <n v="223"/>
    <n v="3297026.01"/>
  </r>
  <r>
    <x v="0"/>
    <s v="Maquoketa 1"/>
    <n v="12344.4"/>
    <n v="15.1"/>
    <n v="2613"/>
    <n v="32255917.199999999"/>
  </r>
  <r>
    <x v="0"/>
    <s v="Marathon (FKEC)"/>
    <n v="14603.84"/>
    <n v="16.5"/>
    <n v="552"/>
    <n v="8061319.6799999997"/>
  </r>
  <r>
    <x v="0"/>
    <s v="Marion (SIPC)"/>
    <n v="12454.62"/>
    <n v="290"/>
    <n v="1030546"/>
    <n v="12835058822.52"/>
  </r>
  <r>
    <x v="0"/>
    <s v="Marshall (AVEC)"/>
    <n v="10396.65"/>
    <n v="0.51"/>
    <n v="767"/>
    <n v="7974230.5499999998"/>
  </r>
  <r>
    <x v="0"/>
    <s v="Marshall (DUPC)"/>
    <n v="8972.4"/>
    <n v="2100"/>
    <n v="12611314"/>
    <n v="113153753733.59999"/>
  </r>
  <r>
    <x v="0"/>
    <s v="Marshall (MARSH)"/>
    <n v="12953.64"/>
    <n v="33.68"/>
    <n v="60936"/>
    <n v="789343007.03999996"/>
  </r>
  <r>
    <x v="0"/>
    <s v="Marshall (MCWEW)"/>
    <n v="10568.98"/>
    <n v="10.5"/>
    <n v="2607"/>
    <n v="27553330.859999999"/>
  </r>
  <r>
    <x v="0"/>
    <s v="Marshalltown"/>
    <n v="14901.85"/>
    <n v="192.3"/>
    <n v="11237"/>
    <n v="167452088.45000002"/>
  </r>
  <r>
    <x v="0"/>
    <s v="Martin Lake"/>
    <n v="10868.44"/>
    <n v="2250"/>
    <n v="15443100"/>
    <n v="167842405764"/>
  </r>
  <r>
    <x v="0"/>
    <s v="Martins Creek"/>
    <n v="12154.22"/>
    <n v="2018.58"/>
    <n v="1815934"/>
    <n v="22071261341.48"/>
  </r>
  <r>
    <x v="0"/>
    <s v="Marysville"/>
    <n v="14425.91"/>
    <n v="201"/>
    <n v="42463"/>
    <n v="612567416.33000004"/>
  </r>
  <r>
    <x v="0"/>
    <s v="Mascoutah"/>
    <n v="13283.67"/>
    <n v="6.4"/>
    <n v="54"/>
    <n v="717318.18"/>
  </r>
  <r>
    <x v="0"/>
    <s v="Maury A. McWilliams"/>
    <n v="14954.12"/>
    <n v="19.329999999999998"/>
    <n v="8684"/>
    <n v="129861578.08000001"/>
  </r>
  <r>
    <x v="0"/>
    <s v="Mayo"/>
    <n v="10099.77"/>
    <n v="750.01"/>
    <n v="4063224"/>
    <n v="41037627858.480003"/>
  </r>
  <r>
    <x v="0"/>
    <s v="McClellan (AREC)"/>
    <n v="11013.64"/>
    <n v="134"/>
    <n v="181127"/>
    <n v="1994867572.28"/>
  </r>
  <r>
    <x v="0"/>
    <s v="McClellen"/>
    <n v="16860.91"/>
    <n v="77"/>
    <n v="2568"/>
    <n v="43298816.880000003"/>
  </r>
  <r>
    <x v="0"/>
    <s v="McClure (MID)"/>
    <n v="15882.04"/>
    <n v="122"/>
    <n v="490"/>
    <n v="7782199.6000000006"/>
  </r>
  <r>
    <x v="0"/>
    <s v="McCook"/>
    <n v="13284.29"/>
    <n v="54"/>
    <n v="2386"/>
    <n v="31696315.940000001"/>
  </r>
  <r>
    <x v="0"/>
    <s v="McDonough"/>
    <n v="10167.81"/>
    <n v="596.20000000000005"/>
    <n v="2964842"/>
    <n v="30145950136.019997"/>
  </r>
  <r>
    <x v="0"/>
    <s v="McGrath"/>
    <n v="10520.46"/>
    <n v="2.37"/>
    <n v="2612"/>
    <n v="27479441.52"/>
  </r>
  <r>
    <x v="0"/>
    <s v="McGregor"/>
    <n v="11104.72"/>
    <n v="1.9"/>
    <n v="202"/>
    <n v="2243153.44"/>
  </r>
  <r>
    <x v="0"/>
    <s v="McIntosh (LALW)"/>
    <n v="10472.16"/>
    <n v="553.41"/>
    <n v="2664373"/>
    <n v="27901740355.68"/>
  </r>
  <r>
    <x v="0"/>
    <s v="McIntosh (SAEP)"/>
    <n v="11739.36"/>
    <n v="795.71"/>
    <n v="910122"/>
    <n v="10684249801.92"/>
  </r>
  <r>
    <x v="0"/>
    <s v="McIntosh-CAES"/>
    <n v="6241.9"/>
    <n v="110"/>
    <n v="11334"/>
    <n v="70745694.599999994"/>
  </r>
  <r>
    <x v="0"/>
    <s v="McKee Run"/>
    <n v="12158.17"/>
    <n v="136"/>
    <n v="169548"/>
    <n v="2061393407.1600001"/>
  </r>
  <r>
    <x v="0"/>
    <s v="McLeansboro"/>
    <n v="12007.06"/>
    <n v="6.4"/>
    <n v="236"/>
    <n v="2833666.16"/>
  </r>
  <r>
    <x v="0"/>
    <s v="McManus"/>
    <n v="14745.27"/>
    <n v="519.02"/>
    <n v="71145"/>
    <n v="1049052234.15"/>
  </r>
  <r>
    <x v="0"/>
    <s v="McMeekin"/>
    <n v="9565.4500000000007"/>
    <n v="250"/>
    <n v="1518441"/>
    <n v="14524571463.450001"/>
  </r>
  <r>
    <x v="0"/>
    <s v="McPherson 2"/>
    <n v="13156.27"/>
    <n v="188.87"/>
    <n v="16153"/>
    <n v="212513229.31"/>
  </r>
  <r>
    <x v="0"/>
    <s v="Meade"/>
    <n v="10577.73"/>
    <n v="8.23"/>
    <n v="4311"/>
    <n v="45600594.030000001"/>
  </r>
  <r>
    <x v="0"/>
    <s v="Mekoryuk"/>
    <n v="11129"/>
    <n v="0.54"/>
    <n v="716"/>
    <n v="7968364"/>
  </r>
  <r>
    <x v="0"/>
    <s v="Memphis"/>
    <n v="12900.62"/>
    <n v="8.56"/>
    <n v="547"/>
    <n v="7056639.1400000006"/>
  </r>
  <r>
    <x v="0"/>
    <s v="Menasha"/>
    <n v="12566.56"/>
    <n v="23.1"/>
    <n v="2112"/>
    <n v="26540574.719999999"/>
  </r>
  <r>
    <x v="0"/>
    <s v="Mentasta"/>
    <n v="11850.68"/>
    <n v="0.21"/>
    <n v="250"/>
    <n v="2962670"/>
  </r>
  <r>
    <x v="0"/>
    <s v="Meramec"/>
    <n v="12412.29"/>
    <n v="846.33"/>
    <n v="1370782"/>
    <n v="17014543710.780001"/>
  </r>
  <r>
    <x v="0"/>
    <s v="Mercer"/>
    <n v="10363.91"/>
    <n v="673.83"/>
    <n v="2087497"/>
    <n v="21634631033.27"/>
  </r>
  <r>
    <x v="0"/>
    <s v="Meredosia"/>
    <n v="10702.9"/>
    <n v="528"/>
    <n v="1066308"/>
    <n v="11412587893.199999"/>
  </r>
  <r>
    <x v="0"/>
    <s v="Merle Parr"/>
    <n v="17056.650000000001"/>
    <n v="36"/>
    <n v="2380"/>
    <n v="40594827"/>
  </r>
  <r>
    <x v="0"/>
    <s v="Merom"/>
    <n v="10686.51"/>
    <n v="1016"/>
    <n v="4855806"/>
    <n v="51891619377.059998"/>
  </r>
  <r>
    <x v="0"/>
    <s v="Merrillan"/>
    <n v="10455.790000000001"/>
    <n v="0.8"/>
    <n v="28"/>
    <n v="292762.12"/>
  </r>
  <r>
    <x v="0"/>
    <s v="Merrimack"/>
    <n v="9988.02"/>
    <n v="455.5"/>
    <n v="2814457"/>
    <n v="28110852805.139999"/>
  </r>
  <r>
    <x v="0"/>
    <s v="Mexico"/>
    <n v="14431.1"/>
    <n v="62"/>
    <n v="4675"/>
    <n v="67465392.5"/>
  </r>
  <r>
    <x v="0"/>
    <s v="Miami Fort"/>
    <n v="10071.719999999999"/>
    <n v="1432.75"/>
    <n v="6532301"/>
    <n v="65791506627.719994"/>
  </r>
  <r>
    <x v="0"/>
    <s v="Miami Wabash"/>
    <n v="21808.35"/>
    <n v="102"/>
    <n v="1925"/>
    <n v="41981073.75"/>
  </r>
  <r>
    <x v="0"/>
    <s v="Michigan City"/>
    <n v="10912.25"/>
    <n v="589"/>
    <n v="2765924"/>
    <n v="30182454169"/>
  </r>
  <r>
    <x v="0"/>
    <s v="Michoud"/>
    <n v="11588.23"/>
    <n v="867"/>
    <n v="2958098"/>
    <n v="34279119986.539997"/>
  </r>
  <r>
    <x v="0"/>
    <s v="Mickleton"/>
    <n v="15419.84"/>
    <n v="79"/>
    <n v="30044"/>
    <n v="463273672.95999998"/>
  </r>
  <r>
    <x v="0"/>
    <s v="Middle Station"/>
    <n v="18602.87"/>
    <n v="69"/>
    <n v="4252"/>
    <n v="79099403.239999995"/>
  </r>
  <r>
    <x v="0"/>
    <s v="Middletown (NRG)"/>
    <n v="11075.07"/>
    <n v="848.05"/>
    <n v="919496"/>
    <n v="10183482564.719999"/>
  </r>
  <r>
    <x v="0"/>
    <s v="Miki Basin"/>
    <n v="12072.84"/>
    <n v="6"/>
    <n v="24627"/>
    <n v="297317830.68000001"/>
  </r>
  <r>
    <x v="0"/>
    <s v="Miles City GT"/>
    <n v="16670.669999999998"/>
    <n v="28.92"/>
    <n v="6977"/>
    <n v="116311264.58999999"/>
  </r>
  <r>
    <x v="0"/>
    <s v="Mill Creek (LGEC)"/>
    <n v="10461.98"/>
    <n v="1491"/>
    <n v="7368357"/>
    <n v="77087603566.860001"/>
  </r>
  <r>
    <x v="0"/>
    <s v="Miller (ALAP)"/>
    <n v="9601.33"/>
    <n v="2741.8"/>
    <n v="18212069"/>
    <n v="174860084451.76999"/>
  </r>
  <r>
    <x v="0"/>
    <s v="Milton L.Kapp"/>
    <n v="10468.58"/>
    <n v="239.9"/>
    <n v="1050407"/>
    <n v="10996269712.059999"/>
  </r>
  <r>
    <x v="0"/>
    <s v="Minden"/>
    <n v="13396.12"/>
    <n v="28.31"/>
    <n v="11840"/>
    <n v="158610060.80000001"/>
  </r>
  <r>
    <x v="0"/>
    <s v="Minneapolis"/>
    <n v="10743.17"/>
    <n v="9"/>
    <n v="3496"/>
    <n v="37558122.32"/>
  </r>
  <r>
    <x v="0"/>
    <s v="Minnesota Valley"/>
    <n v="12973.45"/>
    <n v="47"/>
    <n v="75972"/>
    <n v="985618943.4000001"/>
  </r>
  <r>
    <x v="0"/>
    <s v="Minto"/>
    <n v="11373.98"/>
    <n v="0.48"/>
    <n v="610"/>
    <n v="6938127.7999999998"/>
  </r>
  <r>
    <x v="0"/>
    <s v="Miramar (WCP)"/>
    <n v="17636.55"/>
    <n v="36"/>
    <n v="1818"/>
    <n v="32063247.899999999"/>
  </r>
  <r>
    <x v="0"/>
    <s v="Missouri Avenue"/>
    <n v="17355.75"/>
    <n v="72"/>
    <n v="5043"/>
    <n v="87525047.25"/>
  </r>
  <r>
    <x v="0"/>
    <s v="Mistersky"/>
    <n v="12780.51"/>
    <n v="166.5"/>
    <n v="312103"/>
    <n v="3988835512.5300002"/>
  </r>
  <r>
    <x v="0"/>
    <s v="Mitchell (GPCO)"/>
    <n v="11351.55"/>
    <n v="271.08999999999997"/>
    <n v="350062"/>
    <n v="3973746296.0999999"/>
  </r>
  <r>
    <x v="0"/>
    <s v="Mitchell (NIPS)"/>
    <n v="11273.77"/>
    <n v="499.17"/>
    <n v="1774551"/>
    <n v="20005879827.27"/>
  </r>
  <r>
    <x v="0"/>
    <s v="Mitchell (OPC)"/>
    <n v="9567.75"/>
    <n v="1600"/>
    <n v="8441366"/>
    <n v="80764879546.5"/>
  </r>
  <r>
    <x v="0"/>
    <s v="Mitchell Power Station"/>
    <n v="10401.6"/>
    <n v="442"/>
    <n v="1212959"/>
    <n v="12616714334.4"/>
  </r>
  <r>
    <x v="0"/>
    <s v="Moberly (UNIEL)"/>
    <n v="14503.3"/>
    <n v="62"/>
    <n v="5164"/>
    <n v="74895041.200000003"/>
  </r>
  <r>
    <x v="0"/>
    <s v="Mobile GT"/>
    <n v="17087.259999999998"/>
    <n v="45"/>
    <n v="1648"/>
    <n v="28159804.479999997"/>
  </r>
  <r>
    <x v="0"/>
    <s v="Mohave"/>
    <n v="10346.879999999999"/>
    <n v="1580"/>
    <n v="10155975"/>
    <n v="105082654607.99998"/>
  </r>
  <r>
    <x v="0"/>
    <s v="Moline (MIDAM)"/>
    <n v="17862.740000000002"/>
    <n v="80"/>
    <n v="4450"/>
    <n v="79489193"/>
  </r>
  <r>
    <x v="0"/>
    <s v="Monroe (DETED)"/>
    <n v="9679.59"/>
    <n v="3021.17"/>
    <n v="19960632"/>
    <n v="193210733900.88"/>
  </r>
  <r>
    <x v="0"/>
    <s v="Monroe (MONROE)"/>
    <n v="10327.700000000001"/>
    <n v="15.52"/>
    <n v="1744"/>
    <n v="18011508.800000001"/>
  </r>
  <r>
    <x v="0"/>
    <s v="Montauk"/>
    <n v="11332.16"/>
    <n v="6"/>
    <n v="549"/>
    <n v="6221355.8399999999"/>
  </r>
  <r>
    <x v="0"/>
    <s v="Montezuma (MONT)"/>
    <n v="14790"/>
    <n v="5.81"/>
    <n v="16"/>
    <n v="236640"/>
  </r>
  <r>
    <x v="0"/>
    <s v="Montgomery (IPL)"/>
    <n v="19305.349999999999"/>
    <n v="23.5"/>
    <n v="294"/>
    <n v="5675772.8999999994"/>
  </r>
  <r>
    <x v="0"/>
    <s v="Monticello (TXUGEN)"/>
    <n v="10724.38"/>
    <n v="1880"/>
    <n v="9577486"/>
    <n v="102712599308.67999"/>
  </r>
  <r>
    <x v="0"/>
    <s v="Montour"/>
    <n v="9817.6200000000008"/>
    <n v="1540"/>
    <n v="8945801"/>
    <n v="87826474813.62001"/>
  </r>
  <r>
    <x v="0"/>
    <s v="Montrose"/>
    <n v="11365.52"/>
    <n v="510"/>
    <n v="2380123"/>
    <n v="27051335558.960003"/>
  </r>
  <r>
    <x v="0"/>
    <s v="Montville"/>
    <n v="12824.7"/>
    <n v="453.68"/>
    <n v="317761"/>
    <n v="4075189496.7000003"/>
  </r>
  <r>
    <x v="0"/>
    <s v="Monument"/>
    <n v="10788.96"/>
    <n v="12.5"/>
    <n v="1052"/>
    <n v="11349985.92"/>
  </r>
  <r>
    <x v="0"/>
    <s v="Moore County"/>
    <n v="10865"/>
    <n v="48"/>
    <n v="1750"/>
    <n v="19013750"/>
  </r>
  <r>
    <x v="0"/>
    <s v="Mooreland"/>
    <n v="10928.19"/>
    <n v="342"/>
    <n v="285172"/>
    <n v="3116413798.6800003"/>
  </r>
  <r>
    <x v="0"/>
    <s v="Moorhead - MHPSD"/>
    <n v="20008.64"/>
    <n v="9.6999999999999993"/>
    <n v="56"/>
    <n v="1120483.8400000001"/>
  </r>
  <r>
    <x v="0"/>
    <s v="Moose Lake"/>
    <n v="11389.81"/>
    <n v="3.7"/>
    <n v="145"/>
    <n v="1651522.45"/>
  </r>
  <r>
    <x v="0"/>
    <s v="Moreau (UNIEL)"/>
    <n v="14251.73"/>
    <n v="62"/>
    <n v="4855"/>
    <n v="69192149.149999991"/>
  </r>
  <r>
    <x v="0"/>
    <s v="Morehead"/>
    <n v="21735"/>
    <n v="18"/>
    <n v="220"/>
    <n v="4781700"/>
  </r>
  <r>
    <x v="0"/>
    <s v="Morgan City"/>
    <n v="14023.36"/>
    <n v="67.400000000000006"/>
    <n v="77087"/>
    <n v="1081018752.3199999"/>
  </r>
  <r>
    <x v="0"/>
    <s v="Morgan Creek"/>
    <n v="10195.59"/>
    <n v="1347"/>
    <n v="2732924"/>
    <n v="27863772605.16"/>
  </r>
  <r>
    <x v="0"/>
    <s v="Morgantown"/>
    <n v="9251.93"/>
    <n v="1419"/>
    <n v="6680264"/>
    <n v="61805334909.520004"/>
  </r>
  <r>
    <x v="0"/>
    <s v="Morrow (SOMI)"/>
    <n v="10727.46"/>
    <n v="400"/>
    <n v="1881648"/>
    <n v="20185303654.079998"/>
  </r>
  <r>
    <x v="0"/>
    <s v="Moselle"/>
    <n v="11991.4"/>
    <n v="177"/>
    <n v="662214"/>
    <n v="7940872959.5999994"/>
  </r>
  <r>
    <x v="0"/>
    <s v="Moser"/>
    <n v="14351.46"/>
    <n v="60"/>
    <n v="6253"/>
    <n v="89739679.379999995"/>
  </r>
  <r>
    <x v="0"/>
    <s v="Moss Landing (DUENNO)"/>
    <n v="9478.84"/>
    <n v="1478"/>
    <n v="6173790"/>
    <n v="58520367603.599998"/>
  </r>
  <r>
    <x v="0"/>
    <s v="Mount Pleasant"/>
    <n v="9478.82"/>
    <n v="4.33"/>
    <n v="597"/>
    <n v="5658855.54"/>
  </r>
  <r>
    <x v="0"/>
    <s v="Mount Storm (VIEP)"/>
    <n v="9937.5300000000007"/>
    <n v="1612"/>
    <n v="11251871"/>
    <n v="111815805618.63"/>
  </r>
  <r>
    <x v="0"/>
    <s v="Mount Tom"/>
    <n v="10138.16"/>
    <n v="147"/>
    <n v="949727"/>
    <n v="9628484282.3199997"/>
  </r>
  <r>
    <x v="0"/>
    <s v="Mountain"/>
    <n v="16080.51"/>
    <n v="54"/>
    <n v="11932"/>
    <n v="191872645.31999999"/>
  </r>
  <r>
    <x v="0"/>
    <s v="Mountain Creek"/>
    <n v="10570.31"/>
    <n v="938"/>
    <n v="2191851"/>
    <n v="23168544543.809998"/>
  </r>
  <r>
    <x v="0"/>
    <s v="Mountain Village"/>
    <n v="11633.5"/>
    <n v="1.7"/>
    <n v="2245"/>
    <n v="26117207.5"/>
  </r>
  <r>
    <x v="0"/>
    <s v="Mountaineer"/>
    <n v="9399.02"/>
    <n v="1300"/>
    <n v="5410832"/>
    <n v="50856518184.639999"/>
  </r>
  <r>
    <x v="0"/>
    <s v="Mountainview Power"/>
    <n v="11961.32"/>
    <n v="126"/>
    <n v="62386"/>
    <n v="746218909.51999998"/>
  </r>
  <r>
    <x v="0"/>
    <s v="Mullen"/>
    <n v="10054.43"/>
    <n v="1.01"/>
    <n v="23"/>
    <n v="231251.89"/>
  </r>
  <r>
    <x v="0"/>
    <s v="Mulvane"/>
    <n v="11941.57"/>
    <n v="5.8"/>
    <n v="693"/>
    <n v="8275508.0099999998"/>
  </r>
  <r>
    <x v="0"/>
    <s v="Municipal Light"/>
    <n v="10351.870000000001"/>
    <n v="7.5"/>
    <n v="76"/>
    <n v="786742.12"/>
  </r>
  <r>
    <x v="0"/>
    <s v="Municipal Utility"/>
    <n v="11622.57"/>
    <n v="3.8"/>
    <n v="306"/>
    <n v="3556506.42"/>
  </r>
  <r>
    <x v="0"/>
    <s v="Murray Diesel"/>
    <n v="11581.7"/>
    <n v="6.5"/>
    <n v="327"/>
    <n v="3787215.9"/>
  </r>
  <r>
    <x v="0"/>
    <s v="Murray Gill"/>
    <n v="12378.19"/>
    <n v="322"/>
    <n v="274041"/>
    <n v="3392131565.79"/>
  </r>
  <r>
    <x v="0"/>
    <s v="Muscatine (MPW)"/>
    <n v="11112.03"/>
    <n v="221.4"/>
    <n v="1313630"/>
    <n v="14597095968.900002"/>
  </r>
  <r>
    <x v="0"/>
    <s v="Muskingum River"/>
    <n v="9754.67"/>
    <n v="1425"/>
    <n v="5580898"/>
    <n v="54439818293.660004"/>
  </r>
  <r>
    <x v="0"/>
    <s v="Muskogee"/>
    <n v="10518"/>
    <n v="1665.5"/>
    <n v="8818000"/>
    <n v="92747724000"/>
  </r>
  <r>
    <x v="0"/>
    <s v="Mustang"/>
    <n v="10801.75"/>
    <n v="466.9"/>
    <n v="312181"/>
    <n v="3372101116.75"/>
  </r>
  <r>
    <x v="0"/>
    <s v="Myrtle Beach"/>
    <n v="17999.46"/>
    <n v="107"/>
    <n v="2475"/>
    <n v="44548663.5"/>
  </r>
  <r>
    <x v="0"/>
    <s v="Mystic"/>
    <n v="10861.5"/>
    <n v="848.5"/>
    <n v="2729180"/>
    <n v="29642988570"/>
  </r>
  <r>
    <x v="0"/>
    <s v="Naknek"/>
    <n v="9455.42"/>
    <n v="7.71"/>
    <n v="19162"/>
    <n v="181184758.03999999"/>
  </r>
  <r>
    <x v="0"/>
    <s v="Nantucket (NEP)"/>
    <n v="10365.26"/>
    <n v="24"/>
    <n v="97839"/>
    <n v="1014126673.14"/>
  </r>
  <r>
    <x v="0"/>
    <s v="Narrows Gas Turbines"/>
    <n v="17549.02"/>
    <n v="345"/>
    <n v="145653"/>
    <n v="2556067410.0599999"/>
  </r>
  <r>
    <x v="0"/>
    <s v="National Park"/>
    <n v="12160"/>
    <n v="24"/>
    <n v="33"/>
    <n v="401280"/>
  </r>
  <r>
    <x v="0"/>
    <s v="Naughton"/>
    <n v="10331.18"/>
    <n v="700"/>
    <n v="4772107"/>
    <n v="49301496396.260002"/>
  </r>
  <r>
    <x v="0"/>
    <s v="Navajo (SRP)"/>
    <n v="10202.879999999999"/>
    <n v="2250"/>
    <n v="15693537"/>
    <n v="160119274786.56"/>
  </r>
  <r>
    <x v="0"/>
    <s v="Naval Station Energy Facility"/>
    <n v="14573.11"/>
    <n v="22"/>
    <n v="1654"/>
    <n v="24103923.940000001"/>
  </r>
  <r>
    <x v="0"/>
    <s v="Nearman Creek (KACY)"/>
    <n v="10926.92"/>
    <n v="235"/>
    <n v="1403408"/>
    <n v="15334926943.360001"/>
  </r>
  <r>
    <x v="0"/>
    <s v="Nebraska City - NEB"/>
    <n v="10462.68"/>
    <n v="25.8"/>
    <n v="21685"/>
    <n v="226883215.80000001"/>
  </r>
  <r>
    <x v="0"/>
    <s v="Nebraska City - OPPD"/>
    <n v="10386.93"/>
    <n v="652.6"/>
    <n v="3418674"/>
    <n v="35509527530.82"/>
  </r>
  <r>
    <x v="0"/>
    <s v="Neil Simpson 1"/>
    <n v="13185.03"/>
    <n v="18.600000000000001"/>
    <n v="140760"/>
    <n v="1855924822.8000002"/>
  </r>
  <r>
    <x v="0"/>
    <s v="Neil Simpson 2"/>
    <n v="12100.02"/>
    <n v="80"/>
    <n v="209625"/>
    <n v="2536466692.5"/>
  </r>
  <r>
    <x v="0"/>
    <s v="Nelson (EGULF)"/>
    <n v="10812.62"/>
    <n v="1400"/>
    <n v="5813017"/>
    <n v="62853943874.540001"/>
  </r>
  <r>
    <x v="0"/>
    <s v="Neodesha"/>
    <n v="17530.5"/>
    <n v="7.75"/>
    <n v="633"/>
    <n v="11096806.5"/>
  </r>
  <r>
    <x v="0"/>
    <s v="Nevada (UTIL)"/>
    <n v="16269.84"/>
    <n v="20"/>
    <n v="200"/>
    <n v="3253968"/>
  </r>
  <r>
    <x v="0"/>
    <s v="Nevada Sun Peak Project"/>
    <n v="12495.39"/>
    <n v="222"/>
    <n v="39542"/>
    <n v="494092711.38"/>
  </r>
  <r>
    <x v="0"/>
    <s v="New Boston"/>
    <n v="10007.799999999999"/>
    <n v="735"/>
    <n v="3267085"/>
    <n v="32696333262.999996"/>
  </r>
  <r>
    <x v="0"/>
    <s v="New Castle"/>
    <n v="10989.01"/>
    <n v="411.95"/>
    <n v="1502757"/>
    <n v="16513811700.57"/>
  </r>
  <r>
    <x v="0"/>
    <s v="New Hampton"/>
    <n v="10205.32"/>
    <n v="24.1"/>
    <n v="1131"/>
    <n v="11542216.92"/>
  </r>
  <r>
    <x v="0"/>
    <s v="New Haven Harbor"/>
    <n v="10121.41"/>
    <n v="455.01"/>
    <n v="1542998"/>
    <n v="15617315387.18"/>
  </r>
  <r>
    <x v="0"/>
    <s v="New Lisbon (NLMUN)"/>
    <n v="13559.85"/>
    <n v="4.7"/>
    <n v="59"/>
    <n v="800031.15"/>
  </r>
  <r>
    <x v="0"/>
    <s v="New Madrid - ASEC"/>
    <n v="10406.14"/>
    <n v="1160"/>
    <n v="7237104"/>
    <n v="75310317418.559998"/>
  </r>
  <r>
    <x v="0"/>
    <s v="New Prague"/>
    <n v="12165.6"/>
    <n v="19.3"/>
    <n v="833"/>
    <n v="10133944.800000001"/>
  </r>
  <r>
    <x v="0"/>
    <s v="New Roads (Nrmpp)"/>
    <n v="14365.24"/>
    <n v="9.4"/>
    <n v="218"/>
    <n v="3131622.32"/>
  </r>
  <r>
    <x v="0"/>
    <s v="New Stuyahok"/>
    <n v="9811.84"/>
    <n v="0.61"/>
    <n v="894"/>
    <n v="8771784.9600000009"/>
  </r>
  <r>
    <x v="0"/>
    <s v="New Ulm"/>
    <n v="17328.07"/>
    <n v="36.82"/>
    <n v="26662"/>
    <n v="462001002.33999997"/>
  </r>
  <r>
    <x v="0"/>
    <s v="Newberry"/>
    <n v="11528.84"/>
    <n v="4.5"/>
    <n v="75"/>
    <n v="864663"/>
  </r>
  <r>
    <x v="0"/>
    <s v="Newburyport"/>
    <n v="10481.24"/>
    <n v="11.52"/>
    <n v="1826"/>
    <n v="19138744.239999998"/>
  </r>
  <r>
    <x v="0"/>
    <s v="Newington (PSNH)"/>
    <n v="11557.55"/>
    <n v="400.2"/>
    <n v="1170572"/>
    <n v="13528944418.599998"/>
  </r>
  <r>
    <x v="0"/>
    <s v="Newman"/>
    <n v="11386.41"/>
    <n v="509.2"/>
    <n v="1555816"/>
    <n v="17715158860.560001"/>
  </r>
  <r>
    <x v="0"/>
    <s v="Newport Diesel"/>
    <n v="11427.06"/>
    <n v="6.6"/>
    <n v="31"/>
    <n v="354238.86"/>
  </r>
  <r>
    <x v="0"/>
    <s v="Newton"/>
    <n v="10328.459999999999"/>
    <n v="1131"/>
    <n v="5827031"/>
    <n v="60184256602.259995"/>
  </r>
  <r>
    <x v="0"/>
    <s v="Nichols Station"/>
    <n v="10841.45"/>
    <n v="457"/>
    <n v="1195472"/>
    <n v="12960649914.400002"/>
  </r>
  <r>
    <x v="0"/>
    <s v="Nikiski"/>
    <n v="12789.77"/>
    <n v="42"/>
    <n v="7254"/>
    <n v="92776991.579999998"/>
  </r>
  <r>
    <x v="0"/>
    <s v="Niles (ORION)"/>
    <n v="11171.96"/>
    <n v="226"/>
    <n v="1128593"/>
    <n v="12608595852.279999"/>
  </r>
  <r>
    <x v="0"/>
    <s v="Nine Mile Point (COOPSE)"/>
    <n v="14466.59"/>
    <n v="5.3"/>
    <n v="34"/>
    <n v="491864.06"/>
  </r>
  <r>
    <x v="0"/>
    <s v="Nine Springs"/>
    <n v="16276.53"/>
    <n v="17"/>
    <n v="1243"/>
    <n v="20231726.789999999"/>
  </r>
  <r>
    <x v="0"/>
    <s v="Ninemile Point (ELA)"/>
    <n v="10708.44"/>
    <n v="1728"/>
    <n v="6869362"/>
    <n v="73560150815.279999"/>
  </r>
  <r>
    <x v="0"/>
    <s v="Nixon"/>
    <n v="10097.69"/>
    <n v="208"/>
    <n v="1488479"/>
    <n v="15030199513.51"/>
  </r>
  <r>
    <x v="0"/>
    <s v="Noatak"/>
    <n v="11779.86"/>
    <n v="0.56999999999999995"/>
    <n v="1134"/>
    <n v="13358361.24"/>
  </r>
  <r>
    <x v="0"/>
    <s v="Noblesville (PSI)"/>
    <n v="12694.46"/>
    <n v="90"/>
    <n v="117659"/>
    <n v="1493617469.1399999"/>
  </r>
  <r>
    <x v="0"/>
    <s v="Noorvik"/>
    <n v="11035.23"/>
    <n v="0.81"/>
    <n v="1421"/>
    <n v="15681061.83"/>
  </r>
  <r>
    <x v="0"/>
    <s v="North Branch Project"/>
    <n v="15696"/>
    <n v="77"/>
    <n v="50540"/>
    <n v="793275840"/>
  </r>
  <r>
    <x v="0"/>
    <s v="North Denver"/>
    <n v="14575.98"/>
    <n v="37"/>
    <n v="6028"/>
    <n v="87864007.439999998"/>
  </r>
  <r>
    <x v="0"/>
    <s v="North Island Energy Facility"/>
    <n v="17294.45"/>
    <n v="34"/>
    <n v="653"/>
    <n v="11293275.85"/>
  </r>
  <r>
    <x v="0"/>
    <s v="North Lake"/>
    <n v="10848.96"/>
    <n v="730"/>
    <n v="1722473"/>
    <n v="18687040678.079998"/>
  </r>
  <r>
    <x v="0"/>
    <s v="North Loop"/>
    <n v="15792.36"/>
    <n v="98"/>
    <n v="7141"/>
    <n v="112773242.76000001"/>
  </r>
  <r>
    <x v="0"/>
    <s v="North Main Street"/>
    <n v="14798.57"/>
    <n v="18.8"/>
    <n v="1188"/>
    <n v="17580701.16"/>
  </r>
  <r>
    <x v="0"/>
    <s v="North Ninth Street"/>
    <n v="10907.94"/>
    <n v="1517.25"/>
    <n v="1699"/>
    <n v="18532590.060000002"/>
  </r>
  <r>
    <x v="0"/>
    <s v="North Omaha"/>
    <n v="11625.45"/>
    <n v="662.8"/>
    <n v="2259569"/>
    <n v="26268506431.050003"/>
  </r>
  <r>
    <x v="0"/>
    <s v="North Plant"/>
    <n v="10317.040000000001"/>
    <n v="20.6"/>
    <n v="1128"/>
    <n v="11637621.120000001"/>
  </r>
  <r>
    <x v="0"/>
    <s v="North Pole"/>
    <n v="10353.209999999999"/>
    <n v="130"/>
    <n v="151885"/>
    <n v="1572497300.8499999"/>
  </r>
  <r>
    <x v="0"/>
    <s v="North Texas"/>
    <n v="13359.58"/>
    <n v="76"/>
    <n v="46112"/>
    <n v="616036952.96000004"/>
  </r>
  <r>
    <x v="0"/>
    <s v="North Valmy"/>
    <n v="11007.73"/>
    <n v="522"/>
    <n v="1868066"/>
    <n v="20563166150.18"/>
  </r>
  <r>
    <x v="0"/>
    <s v="Northeast (DETED)"/>
    <n v="17329"/>
    <n v="150"/>
    <n v="3132"/>
    <n v="54274428"/>
  </r>
  <r>
    <x v="0"/>
    <s v="Northeast (KCPL)"/>
    <n v="13149.02"/>
    <n v="520"/>
    <n v="20982"/>
    <n v="275892737.63999999"/>
  </r>
  <r>
    <x v="0"/>
    <s v="Northeast (SIGE)"/>
    <n v="17797.599999999999"/>
    <n v="24"/>
    <n v="681"/>
    <n v="12120165.6"/>
  </r>
  <r>
    <x v="0"/>
    <s v="Northeast (WWPC)"/>
    <n v="16862.509999999998"/>
    <n v="66.8"/>
    <n v="84"/>
    <n v="1416450.84"/>
  </r>
  <r>
    <x v="0"/>
    <s v="Northeastern"/>
    <n v="10355.67"/>
    <n v="1575.33"/>
    <n v="7732448"/>
    <n v="80074679780.160004"/>
  </r>
  <r>
    <x v="0"/>
    <s v="Northern Neck"/>
    <n v="16515.13"/>
    <n v="76"/>
    <n v="1824"/>
    <n v="30123597.120000001"/>
  </r>
  <r>
    <x v="0"/>
    <s v="Northport"/>
    <n v="10595.61"/>
    <n v="1539.2"/>
    <n v="5015196"/>
    <n v="53139060889.560005"/>
  </r>
  <r>
    <x v="0"/>
    <s v="Northside"/>
    <n v="10627.94"/>
    <n v="1239.8"/>
    <n v="2351331"/>
    <n v="24989804788.139999"/>
  </r>
  <r>
    <x v="0"/>
    <s v="Norton"/>
    <n v="10376.41"/>
    <n v="10.130000000000001"/>
    <n v="171"/>
    <n v="1774366.11"/>
  </r>
  <r>
    <x v="0"/>
    <s v="Norwalk Harbor"/>
    <n v="10814.41"/>
    <n v="336"/>
    <n v="815724"/>
    <n v="8821573782.8400002"/>
  </r>
  <r>
    <x v="0"/>
    <s v="Notch Cliff"/>
    <n v="18278.72"/>
    <n v="136"/>
    <n v="27702"/>
    <n v="506357101.44000006"/>
  </r>
  <r>
    <x v="0"/>
    <s v="NTC/MCRD Energy Facility"/>
    <n v="18696.169999999998"/>
    <n v="15"/>
    <n v="331"/>
    <n v="6188432.2699999996"/>
  </r>
  <r>
    <x v="0"/>
    <s v="Nucla"/>
    <n v="11551.51"/>
    <n v="100"/>
    <n v="683997"/>
    <n v="7901198185.4700003"/>
  </r>
  <r>
    <x v="0"/>
    <s v="Nueces Bay"/>
    <n v="10029.74"/>
    <n v="568"/>
    <n v="2795161"/>
    <n v="28034738088.139999"/>
  </r>
  <r>
    <x v="0"/>
    <s v="Nulato"/>
    <n v="11110.49"/>
    <n v="0.66"/>
    <n v="899"/>
    <n v="9988330.5099999998"/>
  </r>
  <r>
    <x v="0"/>
    <s v="Nunapitchuk"/>
    <n v="11969.52"/>
    <n v="1.7"/>
    <n v="2039"/>
    <n v="24405851.280000001"/>
  </r>
  <r>
    <x v="0"/>
    <s v="O.W. Sommers"/>
    <n v="10945.07"/>
    <n v="853.82"/>
    <n v="1140705"/>
    <n v="12485096074.35"/>
  </r>
  <r>
    <x v="0"/>
    <s v="Oak Bluffs"/>
    <n v="10025.4"/>
    <n v="8.4"/>
    <n v="635"/>
    <n v="6366129"/>
  </r>
  <r>
    <x v="0"/>
    <s v="Oak Creek (WTU)"/>
    <n v="10352.44"/>
    <n v="85"/>
    <n v="395706"/>
    <n v="4096522622.6400003"/>
  </r>
  <r>
    <x v="0"/>
    <s v="Oak Creek South"/>
    <n v="9368.86"/>
    <n v="1143.75"/>
    <n v="5534036"/>
    <n v="51847608518.960007"/>
  </r>
  <r>
    <x v="0"/>
    <s v="Oakland (DUENNO)"/>
    <n v="20875.34"/>
    <n v="165"/>
    <n v="283"/>
    <n v="5907721.2199999997"/>
  </r>
  <r>
    <x v="0"/>
    <s v="Oberlin (OBERL)"/>
    <n v="11901.64"/>
    <n v="13.5"/>
    <n v="3548"/>
    <n v="42227018.719999999"/>
  </r>
  <r>
    <x v="0"/>
    <s v="Ocotillo"/>
    <n v="11897.86"/>
    <n v="316.25"/>
    <n v="188985"/>
    <n v="2248517072.0999999"/>
  </r>
  <r>
    <x v="0"/>
    <s v="Odessa"/>
    <n v="11754.42"/>
    <n v="7.16"/>
    <n v="615"/>
    <n v="7228968.2999999998"/>
  </r>
  <r>
    <x v="0"/>
    <s v="Ogden"/>
    <n v="10292.299999999999"/>
    <n v="4"/>
    <n v="293"/>
    <n v="3015643.9"/>
  </r>
  <r>
    <x v="0"/>
    <s v="Oglesby"/>
    <n v="16274.93"/>
    <n v="63.2"/>
    <n v="6305"/>
    <n v="102613433.65000001"/>
  </r>
  <r>
    <x v="0"/>
    <s v="Oklaunion"/>
    <n v="10106.9"/>
    <n v="690"/>
    <n v="4136352"/>
    <n v="41805696028.799995"/>
  </r>
  <r>
    <x v="0"/>
    <s v="Old Faithful"/>
    <n v="12209.13"/>
    <n v="2"/>
    <n v="562"/>
    <n v="6861531.0599999996"/>
  </r>
  <r>
    <x v="0"/>
    <s v="Old Harbor"/>
    <n v="11276.49"/>
    <n v="0.51"/>
    <n v="702"/>
    <n v="7916095.9799999995"/>
  </r>
  <r>
    <x v="0"/>
    <s v="Olive"/>
    <n v="13811.02"/>
    <n v="102"/>
    <n v="95382"/>
    <n v="1317322709.6400001"/>
  </r>
  <r>
    <x v="0"/>
    <s v="Oliver"/>
    <n v="9161.41"/>
    <n v="14"/>
    <n v="610"/>
    <n v="5588460.0999999996"/>
  </r>
  <r>
    <x v="0"/>
    <s v="Orca"/>
    <n v="10437.32"/>
    <n v="4.9000000000000004"/>
    <n v="12811"/>
    <n v="133712506.52"/>
  </r>
  <r>
    <x v="0"/>
    <s v="Ord Plant"/>
    <n v="11284.92"/>
    <n v="8"/>
    <n v="1006"/>
    <n v="11352629.52"/>
  </r>
  <r>
    <x v="0"/>
    <s v="Ormond Beach"/>
    <n v="9965.68"/>
    <n v="1516"/>
    <n v="1971207"/>
    <n v="19644418175.760002"/>
  </r>
  <r>
    <x v="0"/>
    <s v="Orrtanna"/>
    <n v="15009.59"/>
    <n v="26"/>
    <n v="2831"/>
    <n v="42492149.289999999"/>
  </r>
  <r>
    <x v="0"/>
    <s v="Orrville (Vine Street)"/>
    <n v="14479.22"/>
    <n v="71.5"/>
    <n v="299676"/>
    <n v="4339074732.7200003"/>
  </r>
  <r>
    <x v="0"/>
    <s v="Osage (BKH)"/>
    <n v="16104.86"/>
    <n v="30.3"/>
    <n v="246269"/>
    <n v="3966127767.3400002"/>
  </r>
  <r>
    <x v="0"/>
    <s v="Osage (OSAG)"/>
    <n v="10038.26"/>
    <n v="9.26"/>
    <n v="876"/>
    <n v="8793515.7599999998"/>
  </r>
  <r>
    <x v="0"/>
    <s v="Osage City"/>
    <n v="12140.93"/>
    <n v="8.1999999999999993"/>
    <n v="2594"/>
    <n v="31493572.420000002"/>
  </r>
  <r>
    <x v="0"/>
    <s v="Osawatomie (OSAW)"/>
    <n v="11947.34"/>
    <n v="5.65"/>
    <n v="182"/>
    <n v="2174415.88"/>
  </r>
  <r>
    <x v="0"/>
    <s v="Osborne"/>
    <n v="16891.82"/>
    <n v="6.65"/>
    <n v="304"/>
    <n v="5135113.28"/>
  </r>
  <r>
    <x v="0"/>
    <s v="Oswego Harbor"/>
    <n v="11879.39"/>
    <n v="2042.96"/>
    <n v="185300"/>
    <n v="2201250967"/>
  </r>
  <r>
    <x v="0"/>
    <s v="Ottawa (OT)"/>
    <n v="12724.96"/>
    <n v="15.83"/>
    <n v="7441"/>
    <n v="94686427.359999999"/>
  </r>
  <r>
    <x v="0"/>
    <s v="Ottumwa Generating Station"/>
    <n v="10536.74"/>
    <n v="730.6"/>
    <n v="4360362"/>
    <n v="45944000699.879997"/>
  </r>
  <r>
    <x v="0"/>
    <s v="Owatonna"/>
    <n v="14626.39"/>
    <n v="33.33"/>
    <n v="13265"/>
    <n v="194019063.34999999"/>
  </r>
  <r>
    <x v="0"/>
    <s v="Oxford (OXFOR)"/>
    <n v="10807.69"/>
    <n v="3.6"/>
    <n v="48"/>
    <n v="518769.12"/>
  </r>
  <r>
    <x v="0"/>
    <s v="P.H. Robinson"/>
    <n v="10288.75"/>
    <n v="2211"/>
    <n v="5399907"/>
    <n v="55558293146.25"/>
  </r>
  <r>
    <x v="0"/>
    <s v="P.L. Bartow"/>
    <n v="10465.74"/>
    <n v="634.5"/>
    <n v="1743227"/>
    <n v="18244160542.98"/>
  </r>
  <r>
    <x v="0"/>
    <s v="Paddys Run"/>
    <n v="17961.400000000001"/>
    <n v="41"/>
    <n v="2976"/>
    <n v="53453126.400000006"/>
  </r>
  <r>
    <x v="0"/>
    <s v="Painesville (PVILL)"/>
    <n v="15914.53"/>
    <n v="53.5"/>
    <n v="153522"/>
    <n v="2443230474.6600003"/>
  </r>
  <r>
    <x v="0"/>
    <s v="Paint Creek"/>
    <n v="11281.4"/>
    <n v="238"/>
    <n v="505971"/>
    <n v="5708061239.3999996"/>
  </r>
  <r>
    <x v="0"/>
    <s v="Palmyra Municipal"/>
    <n v="12745.08"/>
    <n v="9.0299999999999994"/>
    <n v="1140"/>
    <n v="14529391.199999999"/>
  </r>
  <r>
    <x v="0"/>
    <s v="Palmyra Municipal 2"/>
    <n v="10165.379999999999"/>
    <n v="7"/>
    <n v="778"/>
    <n v="7908665.6399999997"/>
  </r>
  <r>
    <x v="0"/>
    <s v="Paradise (TVA)"/>
    <n v="9097.99"/>
    <n v="2295"/>
    <n v="13345796"/>
    <n v="121419918550.03999"/>
  </r>
  <r>
    <x v="0"/>
    <s v="Paris (WEP)"/>
    <n v="13863.46"/>
    <n v="355.56"/>
    <n v="135923"/>
    <n v="1884363073.5799999"/>
  </r>
  <r>
    <x v="0"/>
    <s v="Parish"/>
    <n v="10441.34"/>
    <n v="3642.17"/>
    <n v="19655762"/>
    <n v="205232494001.08002"/>
  </r>
  <r>
    <x v="0"/>
    <s v="Parr Steam"/>
    <n v="16067.02"/>
    <n v="81"/>
    <n v="13274"/>
    <n v="213273623.48000002"/>
  </r>
  <r>
    <x v="0"/>
    <s v="Pathfinder"/>
    <n v="16022.44"/>
    <n v="72.38"/>
    <n v="7679"/>
    <n v="123036316.76000001"/>
  </r>
  <r>
    <x v="0"/>
    <s v="Paulding"/>
    <n v="16572.689999999999"/>
    <n v="20"/>
    <n v="363"/>
    <n v="6015886.4699999997"/>
  </r>
  <r>
    <x v="0"/>
    <s v="Pawnee"/>
    <n v="10492.14"/>
    <n v="505"/>
    <n v="3479430"/>
    <n v="36506666680.199997"/>
  </r>
  <r>
    <x v="0"/>
    <s v="Pearl"/>
    <n v="13862.78"/>
    <n v="26.17"/>
    <n v="117786"/>
    <n v="1632841405.0800002"/>
  </r>
  <r>
    <x v="0"/>
    <s v="Pearsall"/>
    <n v="13278.58"/>
    <n v="75"/>
    <n v="54653"/>
    <n v="725714232.74000001"/>
  </r>
  <r>
    <x v="0"/>
    <s v="Pebbly Beach"/>
    <n v="11462.71"/>
    <n v="7.08"/>
    <n v="24902"/>
    <n v="285444404.41999996"/>
  </r>
  <r>
    <x v="0"/>
    <s v="Pelican"/>
    <n v="11204.39"/>
    <n v="1.28"/>
    <n v="879"/>
    <n v="9848658.8099999987"/>
  </r>
  <r>
    <x v="0"/>
    <s v="Pella"/>
    <n v="8221.6200000000008"/>
    <n v="37.5"/>
    <n v="69540"/>
    <n v="571731454.80000007"/>
  </r>
  <r>
    <x v="0"/>
    <s v="Pender"/>
    <n v="10668.05"/>
    <n v="4.7"/>
    <n v="58"/>
    <n v="618746.9"/>
  </r>
  <r>
    <x v="0"/>
    <s v="Permian Basin"/>
    <n v="10597.7"/>
    <n v="1095"/>
    <n v="2366693"/>
    <n v="25081502406.100002"/>
  </r>
  <r>
    <x v="0"/>
    <s v="Perryman"/>
    <n v="13323.32"/>
    <n v="378.56"/>
    <n v="37616"/>
    <n v="501170005.12"/>
  </r>
  <r>
    <x v="0"/>
    <s v="Peru (PERU)"/>
    <n v="13529.16"/>
    <n v="31.8"/>
    <n v="6163"/>
    <n v="83380213.079999998"/>
  </r>
  <r>
    <x v="0"/>
    <s v="Peru (PMED)"/>
    <n v="12544.5"/>
    <n v="14.23"/>
    <n v="738"/>
    <n v="9257841"/>
  </r>
  <r>
    <x v="0"/>
    <s v="Pete 1 (IP&amp;L)"/>
    <n v="10322.6"/>
    <n v="1701.33"/>
    <n v="10518971"/>
    <n v="108583130044.60001"/>
  </r>
  <r>
    <x v="0"/>
    <s v="Petersburg (PETER)"/>
    <n v="10566.19"/>
    <n v="6.6"/>
    <n v="1955"/>
    <n v="20656901.449999999"/>
  </r>
  <r>
    <x v="0"/>
    <s v="Philadelphia Road"/>
    <n v="17337.54"/>
    <n v="68"/>
    <n v="4788"/>
    <n v="83012141.520000011"/>
  </r>
  <r>
    <x v="0"/>
    <s v="Picway"/>
    <n v="12009.41"/>
    <n v="100"/>
    <n v="147170"/>
    <n v="1767424869.7"/>
  </r>
  <r>
    <x v="0"/>
    <s v="Pierce"/>
    <n v="18991.79"/>
    <n v="23.5"/>
    <n v="514"/>
    <n v="9761780.0600000005"/>
  </r>
  <r>
    <x v="0"/>
    <s v="Pilot Station"/>
    <n v="11652.25"/>
    <n v="0.56000000000000005"/>
    <n v="1048"/>
    <n v="12211558"/>
  </r>
  <r>
    <x v="0"/>
    <s v="Pine Street (SEAW)"/>
    <n v="10786"/>
    <n v="7"/>
    <n v="15"/>
    <n v="161790"/>
  </r>
  <r>
    <x v="0"/>
    <s v="Pineville"/>
    <n v="13318.33"/>
    <n v="33"/>
    <n v="85027"/>
    <n v="1132417644.9100001"/>
  </r>
  <r>
    <x v="0"/>
    <s v="Pirkey"/>
    <n v="10688.12"/>
    <n v="580.1"/>
    <n v="4776094"/>
    <n v="51047465803.280006"/>
  </r>
  <r>
    <x v="0"/>
    <s v="Pittsburg (MIR)"/>
    <n v="10760.25"/>
    <n v="1957"/>
    <n v="3345943"/>
    <n v="36003183165.75"/>
  </r>
  <r>
    <x v="0"/>
    <s v="Placid 12"/>
    <n v="8649"/>
    <n v="14"/>
    <n v="598"/>
    <n v="5172102"/>
  </r>
  <r>
    <x v="0"/>
    <s v="Plant Four"/>
    <n v="18811.64"/>
    <n v="24"/>
    <n v="285"/>
    <n v="5361317.4000000004"/>
  </r>
  <r>
    <x v="0"/>
    <s v="Plant Kraft (Port Wentworth)"/>
    <n v="11625.97"/>
    <n v="246.43"/>
    <n v="419209"/>
    <n v="4873711257.7299995"/>
  </r>
  <r>
    <x v="0"/>
    <s v="Plant No 2 (AUGME)"/>
    <n v="11219.95"/>
    <n v="14"/>
    <n v="7103"/>
    <n v="79695304.850000009"/>
  </r>
  <r>
    <x v="0"/>
    <s v="Plant No 2 (FREEP)"/>
    <n v="12369.08"/>
    <n v="18"/>
    <n v="15870"/>
    <n v="196297299.59999999"/>
  </r>
  <r>
    <x v="0"/>
    <s v="Plant No. 1 - AUGME"/>
    <n v="13787.9"/>
    <n v="9.74"/>
    <n v="976"/>
    <n v="13456990.4"/>
  </r>
  <r>
    <x v="0"/>
    <s v="Plant No. 1 - FREEP"/>
    <n v="15363.23"/>
    <n v="12.6"/>
    <n v="5041"/>
    <n v="77446042.429999992"/>
  </r>
  <r>
    <x v="0"/>
    <s v="Plant X (SWPS)"/>
    <n v="11148.44"/>
    <n v="442"/>
    <n v="693295"/>
    <n v="7729157709.8000002"/>
  </r>
  <r>
    <x v="0"/>
    <s v="Plaquemine (Plaqu)"/>
    <n v="20621.54"/>
    <n v="41.3"/>
    <n v="13891"/>
    <n v="286453812.13999999"/>
  </r>
  <r>
    <x v="0"/>
    <s v="Platte"/>
    <n v="10961.11"/>
    <n v="100"/>
    <n v="426705"/>
    <n v="4677160442.5500002"/>
  </r>
  <r>
    <x v="0"/>
    <s v="Pleasant Hill (MIDAM)"/>
    <n v="13942.99"/>
    <n v="194"/>
    <n v="7297"/>
    <n v="101741998.03"/>
  </r>
  <r>
    <x v="0"/>
    <s v="Pleasant Prairie"/>
    <n v="10810.42"/>
    <n v="1234"/>
    <n v="7941881"/>
    <n v="85855069200.020004"/>
  </r>
  <r>
    <x v="0"/>
    <s v="Pleasants"/>
    <n v="10318.379999999999"/>
    <n v="1300"/>
    <n v="8149355"/>
    <n v="84088141644.899994"/>
  </r>
  <r>
    <x v="0"/>
    <s v="Point Beach"/>
    <n v="19368.16"/>
    <n v="18"/>
    <n v="1017"/>
    <n v="19697418.719999999"/>
  </r>
  <r>
    <x v="0"/>
    <s v="Ponca"/>
    <n v="13444.24"/>
    <n v="37"/>
    <n v="9318"/>
    <n v="125273428.31999999"/>
  </r>
  <r>
    <x v="0"/>
    <s v="Ponca Diesel"/>
    <n v="11838.37"/>
    <n v="20.440000000000001"/>
    <n v="378"/>
    <n v="4474903.8600000003"/>
  </r>
  <r>
    <x v="0"/>
    <s v="Port Allen"/>
    <n v="8932.1200000000008"/>
    <n v="53.45"/>
    <n v="264125"/>
    <n v="2359196195"/>
  </r>
  <r>
    <x v="0"/>
    <s v="Port Jefferson"/>
    <n v="10787.74"/>
    <n v="475.77"/>
    <n v="1015204"/>
    <n v="10951756798.959999"/>
  </r>
  <r>
    <x v="0"/>
    <s v="Port Washington (WEP)"/>
    <n v="14191.7"/>
    <n v="332.75"/>
    <n v="799786"/>
    <n v="11350322976.200001"/>
  </r>
  <r>
    <x v="0"/>
    <s v="Portage - UPP"/>
    <n v="17070.560000000001"/>
    <n v="27"/>
    <n v="504"/>
    <n v="8603562.2400000002"/>
  </r>
  <r>
    <x v="0"/>
    <s v="Portland (ALELC)"/>
    <n v="11688"/>
    <n v="11"/>
    <n v="83"/>
    <n v="970104"/>
  </r>
  <r>
    <x v="0"/>
    <s v="Portland (RRI)"/>
    <n v="10596.81"/>
    <n v="535.25"/>
    <n v="1446469"/>
    <n v="15327957163.889999"/>
  </r>
  <r>
    <x v="0"/>
    <s v="Portola"/>
    <n v="16124"/>
    <n v="6"/>
    <n v="57"/>
    <n v="919068"/>
  </r>
  <r>
    <x v="0"/>
    <s v="Possum Point"/>
    <n v="10131.290000000001"/>
    <n v="1336"/>
    <n v="2485530"/>
    <n v="25181625233.700001"/>
  </r>
  <r>
    <x v="0"/>
    <s v="Potomac River"/>
    <n v="10773.19"/>
    <n v="482"/>
    <n v="1972332"/>
    <n v="21248307379.080002"/>
  </r>
  <r>
    <x v="0"/>
    <s v="Potrero"/>
    <n v="11134.03"/>
    <n v="311.25"/>
    <n v="778620"/>
    <n v="8669178438.6000004"/>
  </r>
  <r>
    <x v="0"/>
    <s v="Potter Station 2"/>
    <n v="10742.66"/>
    <n v="101.92"/>
    <n v="111089"/>
    <n v="1193391356.74"/>
  </r>
  <r>
    <x v="0"/>
    <s v="Powerlane Plant"/>
    <n v="14637.33"/>
    <n v="88.8"/>
    <n v="56154"/>
    <n v="821944628.82000005"/>
  </r>
  <r>
    <x v="0"/>
    <s v="Powerton Generating Station"/>
    <n v="11683.26"/>
    <n v="1538"/>
    <n v="4778160"/>
    <n v="55824485601.599998"/>
  </r>
  <r>
    <x v="0"/>
    <s v="PPL Brunner Island"/>
    <n v="10054.82"/>
    <n v="1491.4"/>
    <n v="7764673"/>
    <n v="78072389373.860001"/>
  </r>
  <r>
    <x v="0"/>
    <s v="Prairie Creek"/>
    <n v="12041.92"/>
    <n v="239.6"/>
    <n v="899259"/>
    <n v="10828804937.280001"/>
  </r>
  <r>
    <x v="0"/>
    <s v="Pratt"/>
    <n v="12876.42"/>
    <n v="22.8"/>
    <n v="29513"/>
    <n v="380021783.45999998"/>
  </r>
  <r>
    <x v="0"/>
    <s v="Pratt #2"/>
    <n v="9671.19"/>
    <n v="8"/>
    <n v="21820"/>
    <n v="211025365.80000001"/>
  </r>
  <r>
    <x v="0"/>
    <s v="Presidio"/>
    <n v="9004"/>
    <n v="2"/>
    <n v="2"/>
    <n v="18008"/>
  </r>
  <r>
    <x v="0"/>
    <s v="Presque Isle"/>
    <n v="11297.32"/>
    <n v="618"/>
    <n v="3142608"/>
    <n v="35503048210.559998"/>
  </r>
  <r>
    <x v="0"/>
    <s v="Princeton (PMUD)"/>
    <n v="9900.8799999999992"/>
    <n v="37.700000000000003"/>
    <n v="3618"/>
    <n v="35821383.839999996"/>
  </r>
  <r>
    <x v="0"/>
    <s v="Princeton (PPUC)"/>
    <n v="11613.95"/>
    <n v="8"/>
    <n v="111"/>
    <n v="1289148.45"/>
  </r>
  <r>
    <x v="0"/>
    <s v="Provo"/>
    <n v="15925.43"/>
    <n v="14.6"/>
    <n v="805"/>
    <n v="12819971.15"/>
  </r>
  <r>
    <x v="0"/>
    <s v="Pueblo (UTIL)"/>
    <n v="17510.34"/>
    <n v="29.97"/>
    <n v="54607"/>
    <n v="956187136.38"/>
  </r>
  <r>
    <x v="0"/>
    <s v="Pulliam"/>
    <n v="11504.7"/>
    <n v="392.2"/>
    <n v="1755690"/>
    <n v="20198686743"/>
  </r>
  <r>
    <x v="0"/>
    <s v="Puna"/>
    <n v="14103.71"/>
    <n v="34"/>
    <n v="197923"/>
    <n v="2791448594.3299999"/>
  </r>
  <r>
    <x v="0"/>
    <s v="Putnam (DETED)"/>
    <n v="11367"/>
    <n v="14"/>
    <n v="482"/>
    <n v="5478894"/>
  </r>
  <r>
    <x v="0"/>
    <s v="Quindaro"/>
    <n v="11674.48"/>
    <n v="316"/>
    <n v="801534"/>
    <n v="9357492652.3199997"/>
  </r>
  <r>
    <x v="0"/>
    <s v="Quinhagak"/>
    <n v="11513.04"/>
    <n v="0.56999999999999995"/>
    <n v="999"/>
    <n v="11501526.960000001"/>
  </r>
  <r>
    <x v="0"/>
    <s v="R Paul Smith"/>
    <n v="11942.22"/>
    <n v="116"/>
    <n v="191683"/>
    <n v="2289120556.2599998"/>
  </r>
  <r>
    <x v="0"/>
    <s v="R.W. Miller"/>
    <n v="10736.08"/>
    <n v="576.33000000000004"/>
    <n v="2007284"/>
    <n v="21550361606.720001"/>
  </r>
  <r>
    <x v="0"/>
    <s v="Ralph Green"/>
    <n v="14579.99"/>
    <n v="69"/>
    <n v="22747"/>
    <n v="331651032.52999997"/>
  </r>
  <r>
    <x v="0"/>
    <s v="Rantoul"/>
    <n v="10613.25"/>
    <n v="14.2"/>
    <n v="139"/>
    <n v="1475241.75"/>
  </r>
  <r>
    <x v="0"/>
    <s v="Rathdrum"/>
    <n v="11573.68"/>
    <n v="176"/>
    <n v="374254"/>
    <n v="4331496034.7200003"/>
  </r>
  <r>
    <x v="0"/>
    <s v="Raton (RATO)"/>
    <n v="21077.61"/>
    <n v="11.92"/>
    <n v="15160"/>
    <n v="319536567.60000002"/>
  </r>
  <r>
    <x v="0"/>
    <s v="Ratts"/>
    <n v="10129.58"/>
    <n v="250"/>
    <n v="1603316"/>
    <n v="16240917687.280001"/>
  </r>
  <r>
    <x v="0"/>
    <s v="Ravenswood"/>
    <n v="11164.78"/>
    <n v="2311.6999999999998"/>
    <n v="3264683"/>
    <n v="36449467464.740005"/>
  </r>
  <r>
    <x v="0"/>
    <s v="Rawhide"/>
    <n v="10567.52"/>
    <n v="270"/>
    <n v="1746095"/>
    <n v="18451893834.400002"/>
  </r>
  <r>
    <x v="0"/>
    <s v="Ray Olinger"/>
    <n v="10996.47"/>
    <n v="335"/>
    <n v="1442849"/>
    <n v="15866245743.029999"/>
  </r>
  <r>
    <x v="0"/>
    <s v="Red Bud"/>
    <n v="10752.44"/>
    <n v="9.6999999999999993"/>
    <n v="71"/>
    <n v="763423.24"/>
  </r>
  <r>
    <x v="0"/>
    <s v="Red Cloud"/>
    <n v="11922.93"/>
    <n v="5.7"/>
    <n v="112"/>
    <n v="1335368.1599999999"/>
  </r>
  <r>
    <x v="0"/>
    <s v="Redding Power"/>
    <n v="17608.21"/>
    <n v="45.25"/>
    <n v="35945"/>
    <n v="632927108.44999993"/>
  </r>
  <r>
    <x v="0"/>
    <s v="Redfield"/>
    <n v="17862.04"/>
    <n v="3.9"/>
    <n v="85"/>
    <n v="1518273.4"/>
  </r>
  <r>
    <x v="0"/>
    <s v="Redwood Falls"/>
    <n v="9425.74"/>
    <n v="6.3"/>
    <n v="1494"/>
    <n v="14082055.560000001"/>
  </r>
  <r>
    <x v="0"/>
    <s v="Reeves"/>
    <n v="13716.65"/>
    <n v="154"/>
    <n v="18582"/>
    <n v="254882790.29999998"/>
  </r>
  <r>
    <x v="0"/>
    <s v="Reid"/>
    <n v="13717.66"/>
    <n v="65"/>
    <n v="4082"/>
    <n v="55995488.119999997"/>
  </r>
  <r>
    <x v="0"/>
    <s v="Rensselaer (RENS)"/>
    <n v="12215.99"/>
    <n v="15.65"/>
    <n v="119"/>
    <n v="1453702.81"/>
  </r>
  <r>
    <x v="0"/>
    <s v="Rex Brown"/>
    <n v="11706.32"/>
    <n v="295"/>
    <n v="188382"/>
    <n v="2205259974.2399998"/>
  </r>
  <r>
    <x v="0"/>
    <s v="Reynolds"/>
    <n v="18212.580000000002"/>
    <n v="19"/>
    <n v="477"/>
    <n v="8687400.6600000001"/>
  </r>
  <r>
    <x v="0"/>
    <s v="Richard H. Gorsuch"/>
    <n v="14749.34"/>
    <n v="200"/>
    <n v="1347449"/>
    <n v="19873983433.66"/>
  </r>
  <r>
    <x v="0"/>
    <s v="Richland Peaking"/>
    <n v="22100"/>
    <n v="42"/>
    <n v="537"/>
    <n v="11867700"/>
  </r>
  <r>
    <x v="0"/>
    <s v="Richmond (EXGEN)"/>
    <n v="13472.12"/>
    <n v="132"/>
    <n v="24989"/>
    <n v="336654806.68000001"/>
  </r>
  <r>
    <x v="0"/>
    <s v="Rio Grande"/>
    <n v="12028.93"/>
    <n v="231.4"/>
    <n v="851720"/>
    <n v="10245280259.6"/>
  </r>
  <r>
    <x v="0"/>
    <s v="Rio Pecos"/>
    <n v="12590.1"/>
    <n v="43"/>
    <n v="163805"/>
    <n v="2062321330.5"/>
  </r>
  <r>
    <x v="0"/>
    <s v="Rio Pinar"/>
    <n v="17231.72"/>
    <n v="16"/>
    <n v="978"/>
    <n v="16852622.16"/>
  </r>
  <r>
    <x v="0"/>
    <s v="River Falls (Junction)"/>
    <n v="10728.79"/>
    <n v="20.49"/>
    <n v="1915"/>
    <n v="20545632.850000001"/>
  </r>
  <r>
    <x v="0"/>
    <s v="River Hills"/>
    <n v="16834.07"/>
    <n v="150.4"/>
    <n v="15105"/>
    <n v="254278627.34999999"/>
  </r>
  <r>
    <x v="0"/>
    <s v="River Rouge"/>
    <n v="15789.75"/>
    <n v="734.87"/>
    <n v="3223724"/>
    <n v="50901796029"/>
  </r>
  <r>
    <x v="0"/>
    <s v="Riverbend"/>
    <n v="10777.04"/>
    <n v="529.45000000000005"/>
    <n v="791404"/>
    <n v="8528992564.1600008"/>
  </r>
  <r>
    <x v="0"/>
    <s v="Riverside (CPS)"/>
    <n v="13191.49"/>
    <n v="205.17"/>
    <n v="46834"/>
    <n v="617810242.65999997"/>
  </r>
  <r>
    <x v="0"/>
    <s v="Riverside (MIDAM)"/>
    <n v="13596.76"/>
    <n v="135"/>
    <n v="376083"/>
    <n v="5113510291.0799999"/>
  </r>
  <r>
    <x v="0"/>
    <s v="Riverside (NSP)"/>
    <n v="10901.67"/>
    <n v="395"/>
    <n v="1956844"/>
    <n v="21332867529.48"/>
  </r>
  <r>
    <x v="0"/>
    <s v="Riverside (PSOK)"/>
    <n v="10155.18"/>
    <n v="928.23"/>
    <n v="3603857"/>
    <n v="36597816529.260002"/>
  </r>
  <r>
    <x v="0"/>
    <s v="Riverside (SAEP)"/>
    <n v="16101.98"/>
    <n v="107"/>
    <n v="48555"/>
    <n v="781831638.89999998"/>
  </r>
  <r>
    <x v="0"/>
    <s v="Riverton (EMDE)"/>
    <n v="12709.08"/>
    <n v="149.13"/>
    <n v="505874"/>
    <n v="6429193135.9200001"/>
  </r>
  <r>
    <x v="0"/>
    <s v="Riverview (SWPS)"/>
    <n v="14656.1"/>
    <n v="25"/>
    <n v="3629"/>
    <n v="53186986.899999999"/>
  </r>
  <r>
    <x v="0"/>
    <s v="Rivesville"/>
    <n v="13323.37"/>
    <n v="142"/>
    <n v="161914"/>
    <n v="2157240130.1800003"/>
  </r>
  <r>
    <x v="0"/>
    <s v="Robert E. Ritchie"/>
    <n v="11154.32"/>
    <n v="879"/>
    <n v="1216790"/>
    <n v="13572465032.799999"/>
  </r>
  <r>
    <x v="0"/>
    <s v="Robins"/>
    <n v="12220.47"/>
    <n v="185.4"/>
    <n v="25236"/>
    <n v="308395780.91999996"/>
  </r>
  <r>
    <x v="0"/>
    <s v="Robinson"/>
    <n v="9964.91"/>
    <n v="193.18"/>
    <n v="755399"/>
    <n v="7527483049.0900002"/>
  </r>
  <r>
    <x v="0"/>
    <s v="Robstown"/>
    <n v="12853.44"/>
    <n v="17.600000000000001"/>
    <n v="14212"/>
    <n v="182673089.28"/>
  </r>
  <r>
    <x v="0"/>
    <s v="Rochester 3 (Beebee Station)"/>
    <n v="10068.290000000001"/>
    <n v="89"/>
    <n v="431522"/>
    <n v="4344688637.3800001"/>
  </r>
  <r>
    <x v="0"/>
    <s v="Rochester 7 (Russell Station)"/>
    <n v="10828.81"/>
    <n v="257"/>
    <n v="1200073"/>
    <n v="12995362503.129999"/>
  </r>
  <r>
    <x v="0"/>
    <s v="Rochester 9"/>
    <n v="16178.51"/>
    <n v="18"/>
    <n v="89"/>
    <n v="1439887.39"/>
  </r>
  <r>
    <x v="0"/>
    <s v="Rock Lake"/>
    <n v="14895.36"/>
    <n v="27"/>
    <n v="389"/>
    <n v="5794295.04"/>
  </r>
  <r>
    <x v="0"/>
    <s v="Rock Rapids"/>
    <n v="13302.17"/>
    <n v="2.5"/>
    <n v="30"/>
    <n v="399065.1"/>
  </r>
  <r>
    <x v="0"/>
    <s v="Rock River"/>
    <n v="11968.75"/>
    <n v="325.10000000000002"/>
    <n v="478001"/>
    <n v="5721074468.75"/>
  </r>
  <r>
    <x v="0"/>
    <s v="Rockport (INMI)"/>
    <n v="10147.06"/>
    <n v="2600"/>
    <n v="17772258"/>
    <n v="180336168261.47998"/>
  </r>
  <r>
    <x v="0"/>
    <s v="Rockport (ROCKPO)"/>
    <n v="12424.78"/>
    <n v="5.52"/>
    <n v="479"/>
    <n v="5951469.6200000001"/>
  </r>
  <r>
    <x v="0"/>
    <s v="Rockwood"/>
    <n v="15845.71"/>
    <n v="50"/>
    <n v="1068"/>
    <n v="16923218.279999997"/>
  </r>
  <r>
    <x v="0"/>
    <s v="Rocky Ford"/>
    <n v="8104.77"/>
    <n v="10"/>
    <n v="179"/>
    <n v="1450753.83"/>
  </r>
  <r>
    <x v="0"/>
    <s v="Rocky River (AWE)"/>
    <n v="8310.1"/>
    <n v="1.1000000000000001"/>
    <n v="60"/>
    <n v="498606"/>
  </r>
  <r>
    <x v="0"/>
    <s v="Rodemacher"/>
    <n v="10732.27"/>
    <n v="963"/>
    <n v="3549231"/>
    <n v="38091305384.370003"/>
  </r>
  <r>
    <x v="0"/>
    <s v="Rokeby"/>
    <n v="12525.08"/>
    <n v="79.599999999999994"/>
    <n v="10089"/>
    <n v="126365532.12"/>
  </r>
  <r>
    <x v="0"/>
    <s v="Roseton"/>
    <n v="10626.34"/>
    <n v="1221.8"/>
    <n v="1475761"/>
    <n v="15681938144.74"/>
  </r>
  <r>
    <x v="0"/>
    <s v="Roxboro"/>
    <n v="9798.57"/>
    <n v="2493"/>
    <n v="12847374"/>
    <n v="125885893455.17999"/>
  </r>
  <r>
    <x v="0"/>
    <s v="Rush Island"/>
    <n v="9960.3700000000008"/>
    <n v="1204"/>
    <n v="6105559"/>
    <n v="60813626696.830002"/>
  </r>
  <r>
    <x v="0"/>
    <s v="Russell"/>
    <n v="11598.15"/>
    <n v="26.6"/>
    <n v="23740"/>
    <n v="275340081"/>
  </r>
  <r>
    <x v="0"/>
    <s v="Russian Mission"/>
    <n v="11392.36"/>
    <n v="0.39"/>
    <n v="538"/>
    <n v="6129089.6800000006"/>
  </r>
  <r>
    <x v="0"/>
    <s v="Ruston (RUST)"/>
    <n v="11573.68"/>
    <n v="77"/>
    <n v="201789"/>
    <n v="2335441313.52"/>
  </r>
  <r>
    <x v="0"/>
    <s v="Rutland (CVPSC)"/>
    <n v="20668.29"/>
    <n v="14.5"/>
    <n v="802"/>
    <n v="16575968.58"/>
  </r>
  <r>
    <x v="0"/>
    <s v="S.O. Purdom"/>
    <n v="13252.31"/>
    <n v="133"/>
    <n v="220235"/>
    <n v="2918622492.8499999"/>
  </r>
  <r>
    <x v="0"/>
    <s v="S.W. Bailey"/>
    <n v="9698.82"/>
    <n v="12.5"/>
    <n v="35795"/>
    <n v="347169261.89999998"/>
  </r>
  <r>
    <x v="0"/>
    <s v="Sabetha"/>
    <n v="18098.16"/>
    <n v="15.2"/>
    <n v="776"/>
    <n v="14044172.16"/>
  </r>
  <r>
    <x v="0"/>
    <s v="Sabine"/>
    <n v="10583.18"/>
    <n v="1834"/>
    <n v="9850465"/>
    <n v="104249244178.7"/>
  </r>
  <r>
    <x v="0"/>
    <s v="Sabrooke"/>
    <n v="17821.650000000001"/>
    <n v="108"/>
    <n v="7603"/>
    <n v="135498004.95000002"/>
  </r>
  <r>
    <x v="0"/>
    <s v="Saguaro"/>
    <n v="12164.42"/>
    <n v="212.86"/>
    <n v="92501"/>
    <n v="1125221014.4200001"/>
  </r>
  <r>
    <x v="0"/>
    <s v="Salem (PSEGN)"/>
    <n v="16768.5"/>
    <n v="46"/>
    <n v="3054"/>
    <n v="51210999"/>
  </r>
  <r>
    <x v="0"/>
    <s v="Salem Harbor"/>
    <n v="10698.4"/>
    <n v="712.6"/>
    <n v="2580845"/>
    <n v="27610912148"/>
  </r>
  <r>
    <x v="0"/>
    <s v="Salmon Diesel"/>
    <n v="12034.7"/>
    <n v="5.4"/>
    <n v="311"/>
    <n v="3742791.7"/>
  </r>
  <r>
    <x v="0"/>
    <s v="Sam Bertron"/>
    <n v="12314.51"/>
    <n v="814"/>
    <n v="573211"/>
    <n v="7058812591.6099997"/>
  </r>
  <r>
    <x v="0"/>
    <s v="Sam Rayburn"/>
    <n v="14070.13"/>
    <n v="22.32"/>
    <n v="9919"/>
    <n v="139561619.47"/>
  </r>
  <r>
    <x v="0"/>
    <s v="Sammis"/>
    <n v="10044.49"/>
    <n v="2233"/>
    <n v="14186672"/>
    <n v="142497885037.28"/>
  </r>
  <r>
    <x v="0"/>
    <s v="San Angelo"/>
    <n v="9908.93"/>
    <n v="128"/>
    <n v="857287"/>
    <n v="8494796872.9099998"/>
  </r>
  <r>
    <x v="0"/>
    <s v="San Juan (PNM)"/>
    <n v="10934.42"/>
    <n v="1647"/>
    <n v="9917113"/>
    <n v="108437878729.46001"/>
  </r>
  <r>
    <x v="0"/>
    <s v="San Miguel (SMIG)"/>
    <n v="11770.86"/>
    <n v="391"/>
    <n v="2712361"/>
    <n v="31926821600.460003"/>
  </r>
  <r>
    <x v="0"/>
    <s v="Sandow 4 &amp; 5"/>
    <n v="11556.6"/>
    <n v="555.20000000000005"/>
    <n v="4569308"/>
    <n v="52805664832.800003"/>
  </r>
  <r>
    <x v="0"/>
    <s v="Santan"/>
    <n v="10093.14"/>
    <n v="412"/>
    <n v="124077"/>
    <n v="1252326531.78"/>
  </r>
  <r>
    <x v="0"/>
    <s v="Sarpy County"/>
    <n v="13885.55"/>
    <n v="124.6"/>
    <n v="37169"/>
    <n v="516112007.94999999"/>
  </r>
  <r>
    <x v="0"/>
    <s v="Savoonga"/>
    <n v="11696.68"/>
    <n v="0.8"/>
    <n v="1155"/>
    <n v="13509665.4"/>
  </r>
  <r>
    <x v="0"/>
    <s v="Sayreville"/>
    <n v="13697.29"/>
    <n v="437"/>
    <n v="216222"/>
    <n v="2961655438.3800001"/>
  </r>
  <r>
    <x v="0"/>
    <s v="Scammon Bay"/>
    <n v="11406.95"/>
    <n v="0.56999999999999995"/>
    <n v="894"/>
    <n v="10197813.300000001"/>
  </r>
  <r>
    <x v="0"/>
    <s v="Scattergood Generating Station"/>
    <n v="10897.3"/>
    <n v="803"/>
    <n v="1678050"/>
    <n v="18286214265"/>
  </r>
  <r>
    <x v="0"/>
    <s v="Schahfer"/>
    <n v="11249.61"/>
    <n v="1780"/>
    <n v="7540302"/>
    <n v="84825456782.220001"/>
  </r>
  <r>
    <x v="0"/>
    <s v="Scherer"/>
    <n v="11284.14"/>
    <n v="2788.17"/>
    <n v="15498023"/>
    <n v="174881861255.22"/>
  </r>
  <r>
    <x v="0"/>
    <s v="Schiller Station"/>
    <n v="13129.4"/>
    <n v="164.2"/>
    <n v="584589"/>
    <n v="7675302816.5999994"/>
  </r>
  <r>
    <x v="0"/>
    <s v="Scholz"/>
    <n v="12891.46"/>
    <n v="92"/>
    <n v="143113"/>
    <n v="1844935514.9799998"/>
  </r>
  <r>
    <x v="0"/>
    <s v="Schuylkill"/>
    <n v="11499.92"/>
    <n v="203.3"/>
    <n v="164020"/>
    <n v="1886216878.4000001"/>
  </r>
  <r>
    <x v="0"/>
    <s v="Scottville"/>
    <n v="13483.27"/>
    <n v="4.05"/>
    <n v="186"/>
    <n v="2507888.2200000002"/>
  </r>
  <r>
    <x v="0"/>
    <s v="Seaford"/>
    <n v="10473"/>
    <n v="7.86"/>
    <n v="1934"/>
    <n v="20254782"/>
  </r>
  <r>
    <x v="0"/>
    <s v="Seguin"/>
    <n v="20362"/>
    <n v="0.25"/>
    <n v="4"/>
    <n v="81448"/>
  </r>
  <r>
    <x v="0"/>
    <s v="Selawik (AVEC)"/>
    <n v="12259.48"/>
    <n v="1.1000000000000001"/>
    <n v="1346"/>
    <n v="16501260.08"/>
  </r>
  <r>
    <x v="0"/>
    <s v="Seldovia"/>
    <n v="12510.49"/>
    <n v="2.1"/>
    <n v="87"/>
    <n v="1088412.6299999999"/>
  </r>
  <r>
    <x v="0"/>
    <s v="Seminole (OKGE)"/>
    <n v="11276.28"/>
    <n v="1520.6"/>
    <n v="2652998"/>
    <n v="29915948287.440002"/>
  </r>
  <r>
    <x v="0"/>
    <s v="Seminole Generating Station"/>
    <n v="9851.1299999999992"/>
    <n v="1330"/>
    <n v="8920561"/>
    <n v="87877606083.929993"/>
  </r>
  <r>
    <x v="0"/>
    <s v="Seward (RRI)"/>
    <n v="11296.24"/>
    <n v="199"/>
    <n v="1130391"/>
    <n v="12769168029.84"/>
  </r>
  <r>
    <x v="0"/>
    <s v="Sewaren"/>
    <n v="13869"/>
    <n v="521.33000000000004"/>
    <n v="360051"/>
    <n v="4993547319"/>
  </r>
  <r>
    <x v="0"/>
    <s v="Shageluk"/>
    <n v="12963.28"/>
    <n v="0.31"/>
    <n v="273"/>
    <n v="3538975.44"/>
  </r>
  <r>
    <x v="0"/>
    <s v="Shaktoolik"/>
    <n v="11660.21"/>
    <n v="0.54"/>
    <n v="617"/>
    <n v="7194349.5699999994"/>
  </r>
  <r>
    <x v="0"/>
    <s v="Sharon Spring"/>
    <n v="13630.33"/>
    <n v="3.03"/>
    <n v="3"/>
    <n v="40890.99"/>
  </r>
  <r>
    <x v="0"/>
    <s v="Shawnee (RRI)"/>
    <n v="14838.64"/>
    <n v="26"/>
    <n v="1593"/>
    <n v="23637953.52"/>
  </r>
  <r>
    <x v="0"/>
    <s v="Shawnee (TVA)"/>
    <n v="10143.11"/>
    <n v="1369"/>
    <n v="8548832"/>
    <n v="86711743347.520004"/>
  </r>
  <r>
    <x v="0"/>
    <s v="Shawville"/>
    <n v="10423.92"/>
    <n v="624"/>
    <n v="3780757"/>
    <n v="39410308507.440002"/>
  </r>
  <r>
    <x v="0"/>
    <s v="Sheepskin"/>
    <n v="15128.37"/>
    <n v="40"/>
    <n v="9115"/>
    <n v="137895092.55000001"/>
  </r>
  <r>
    <x v="0"/>
    <s v="Shelby Muni Lgt Plt"/>
    <n v="16005.59"/>
    <n v="36.5"/>
    <n v="88132"/>
    <n v="1410604657.8800001"/>
  </r>
  <r>
    <x v="0"/>
    <s v="Sheldon (NPPD)"/>
    <n v="11246.98"/>
    <n v="225"/>
    <n v="1317740"/>
    <n v="14820595425.199999"/>
  </r>
  <r>
    <x v="0"/>
    <s v="Sherburne"/>
    <n v="12014.9"/>
    <n v="2359"/>
    <n v="12367453"/>
    <n v="148593711049.69998"/>
  </r>
  <r>
    <x v="0"/>
    <s v="Sherman Avenue"/>
    <n v="14520.18"/>
    <n v="96"/>
    <n v="6452"/>
    <n v="93684201.359999999"/>
  </r>
  <r>
    <x v="0"/>
    <s v="Shipman"/>
    <n v="16772.650000000001"/>
    <n v="18.600000000000001"/>
    <n v="42035"/>
    <n v="705038342.75000012"/>
  </r>
  <r>
    <x v="0"/>
    <s v="Shiras"/>
    <n v="13001.4"/>
    <n v="77.5"/>
    <n v="236772"/>
    <n v="3078367480.7999997"/>
  </r>
  <r>
    <x v="0"/>
    <s v="Shishmaref"/>
    <n v="10456.18"/>
    <n v="0.85"/>
    <n v="1282"/>
    <n v="13404822.76"/>
  </r>
  <r>
    <x v="0"/>
    <s v="Shoemaker"/>
    <n v="17233"/>
    <n v="42"/>
    <n v="18774"/>
    <n v="323532342"/>
  </r>
  <r>
    <x v="0"/>
    <s v="Shoreham (KEYGEN)"/>
    <n v="12337.28"/>
    <n v="84.6"/>
    <n v="1533"/>
    <n v="18913050.240000002"/>
  </r>
  <r>
    <x v="0"/>
    <s v="Shrewsbury"/>
    <n v="10585.75"/>
    <n v="14"/>
    <n v="974"/>
    <n v="10310520.5"/>
  </r>
  <r>
    <x v="0"/>
    <s v="Shungnak"/>
    <n v="11184.91"/>
    <n v="0.82"/>
    <n v="1084"/>
    <n v="12124442.439999999"/>
  </r>
  <r>
    <x v="0"/>
    <s v="Sibley (UTIL)"/>
    <n v="10428.709999999999"/>
    <n v="508"/>
    <n v="2549254"/>
    <n v="26585430682.339996"/>
  </r>
  <r>
    <x v="0"/>
    <s v="Sidney (DP&amp;L)"/>
    <n v="10627.51"/>
    <n v="12.5"/>
    <n v="1363"/>
    <n v="14485296.130000001"/>
  </r>
  <r>
    <x v="0"/>
    <s v="Sidney (SID)"/>
    <n v="9358.07"/>
    <n v="7.9"/>
    <n v="378"/>
    <n v="3537350.46"/>
  </r>
  <r>
    <x v="0"/>
    <s v="Sikeston"/>
    <n v="10634.17"/>
    <n v="233"/>
    <n v="1512282"/>
    <n v="16081863875.940001"/>
  </r>
  <r>
    <x v="0"/>
    <s v="Silas Ray"/>
    <n v="15133.54"/>
    <n v="78"/>
    <n v="143784"/>
    <n v="2175960915.3600001"/>
  </r>
  <r>
    <x v="0"/>
    <s v="Silver Lake (RPU)"/>
    <n v="12289.64"/>
    <n v="110.2"/>
    <n v="179418"/>
    <n v="2204982629.52"/>
  </r>
  <r>
    <x v="0"/>
    <s v="Sim Gideon"/>
    <n v="10493.46"/>
    <n v="631"/>
    <n v="1834723"/>
    <n v="19252592411.579998"/>
  </r>
  <r>
    <x v="0"/>
    <s v="Sims"/>
    <n v="11076.6"/>
    <n v="67"/>
    <n v="386187"/>
    <n v="4277638924.2000003"/>
  </r>
  <r>
    <x v="0"/>
    <s v="Sioux"/>
    <n v="10740.37"/>
    <n v="982.7"/>
    <n v="3350075"/>
    <n v="35981045027.75"/>
  </r>
  <r>
    <x v="0"/>
    <s v="Sixth Street"/>
    <n v="19195.84"/>
    <n v="70.7"/>
    <n v="84682"/>
    <n v="1625542122.8800001"/>
  </r>
  <r>
    <x v="0"/>
    <s v="Sixth Street Mi"/>
    <n v="16129"/>
    <n v="22"/>
    <n v="230"/>
    <n v="3709670"/>
  </r>
  <r>
    <x v="0"/>
    <s v="Skagway"/>
    <n v="9895.3700000000008"/>
    <n v="3.87"/>
    <n v="5768"/>
    <n v="57076494.160000004"/>
  </r>
  <r>
    <x v="0"/>
    <s v="Sleepy Eye"/>
    <n v="12577.68"/>
    <n v="3.92"/>
    <n v="149"/>
    <n v="1874074.32"/>
  </r>
  <r>
    <x v="0"/>
    <s v="Slocum"/>
    <n v="13065.39"/>
    <n v="14"/>
    <n v="673"/>
    <n v="8793007.4699999988"/>
  </r>
  <r>
    <x v="0"/>
    <s v="Smith (OMU)"/>
    <n v="10526.29"/>
    <n v="425.8"/>
    <n v="2217891"/>
    <n v="23346163854.390003"/>
  </r>
  <r>
    <x v="0"/>
    <s v="Smith Island (ANE)"/>
    <n v="16127.91"/>
    <n v="1.6"/>
    <n v="150"/>
    <n v="2419186.5"/>
  </r>
  <r>
    <x v="0"/>
    <s v="Smith Street"/>
    <n v="17447"/>
    <n v="13"/>
    <n v="33"/>
    <n v="575751"/>
  </r>
  <r>
    <x v="0"/>
    <s v="Snake River"/>
    <n v="8691.99"/>
    <n v="11.63"/>
    <n v="27230"/>
    <n v="236682887.69999999"/>
  </r>
  <r>
    <x v="0"/>
    <s v="Solon Diesel"/>
    <n v="12577"/>
    <n v="8"/>
    <n v="14"/>
    <n v="176078"/>
  </r>
  <r>
    <x v="0"/>
    <s v="Somerset Station"/>
    <n v="10194.76"/>
    <n v="218.01"/>
    <n v="665577"/>
    <n v="6785397776.5200005"/>
  </r>
  <r>
    <x v="0"/>
    <s v="Sooner"/>
    <n v="10092.32"/>
    <n v="1019.1"/>
    <n v="7208426"/>
    <n v="72749741888.319992"/>
  </r>
  <r>
    <x v="0"/>
    <s v="South Bay"/>
    <n v="10517.43"/>
    <n v="701"/>
    <n v="1788431"/>
    <n v="18809697852.330002"/>
  </r>
  <r>
    <x v="0"/>
    <s v="South Cairo"/>
    <n v="15849.74"/>
    <n v="21.6"/>
    <n v="428"/>
    <n v="6783688.7199999997"/>
  </r>
  <r>
    <x v="0"/>
    <s v="South Fond Du Lac"/>
    <n v="14163.81"/>
    <n v="272.17"/>
    <n v="53689"/>
    <n v="760440795.08999991"/>
  </r>
  <r>
    <x v="0"/>
    <s v="South Main Street"/>
    <n v="6643.1"/>
    <n v="7.95"/>
    <n v="2950"/>
    <n v="19597145"/>
  </r>
  <r>
    <x v="0"/>
    <s v="South Meadow"/>
    <n v="15355.44"/>
    <n v="190.1"/>
    <n v="16105"/>
    <n v="247299361.20000002"/>
  </r>
  <r>
    <x v="0"/>
    <s v="South Norwalk"/>
    <n v="10162.81"/>
    <n v="12.07"/>
    <n v="909"/>
    <n v="9237994.2899999991"/>
  </r>
  <r>
    <x v="0"/>
    <s v="South Whidbey"/>
    <n v="17959.330000000002"/>
    <n v="28.5"/>
    <n v="957"/>
    <n v="17187078.810000002"/>
  </r>
  <r>
    <x v="0"/>
    <s v="Southampton (KEYGEN)"/>
    <n v="21518.34"/>
    <n v="12.9"/>
    <n v="406"/>
    <n v="8736446.040000001"/>
  </r>
  <r>
    <x v="0"/>
    <s v="Southold"/>
    <n v="23294"/>
    <n v="16.100000000000001"/>
    <n v="79"/>
    <n v="1840226"/>
  </r>
  <r>
    <x v="0"/>
    <s v="Southside"/>
    <n v="11996.46"/>
    <n v="255"/>
    <n v="147021"/>
    <n v="1763731545.6599998"/>
  </r>
  <r>
    <x v="0"/>
    <s v="Southwark"/>
    <n v="15901.12"/>
    <n v="72"/>
    <n v="5165"/>
    <n v="82129284.799999997"/>
  </r>
  <r>
    <x v="0"/>
    <s v="Southwest II"/>
    <n v="11218.6"/>
    <n v="249.64"/>
    <n v="748035"/>
    <n v="8391905451"/>
  </r>
  <r>
    <x v="0"/>
    <s v="Southwestern"/>
    <n v="11076.6"/>
    <n v="476.33"/>
    <n v="1118507"/>
    <n v="12389254636.200001"/>
  </r>
  <r>
    <x v="0"/>
    <s v="Spalding (SPALD)"/>
    <n v="7225.5"/>
    <n v="2.06"/>
    <n v="4"/>
    <n v="28902"/>
  </r>
  <r>
    <x v="0"/>
    <s v="Spencer"/>
    <n v="12686.26"/>
    <n v="179"/>
    <n v="294921"/>
    <n v="3741444485.46"/>
  </r>
  <r>
    <x v="0"/>
    <s v="Spencer (SPENCE)"/>
    <n v="19143.57"/>
    <n v="20"/>
    <n v="169"/>
    <n v="3235263.33"/>
  </r>
  <r>
    <x v="0"/>
    <s v="Spirit Mound"/>
    <n v="13526.85"/>
    <n v="120"/>
    <n v="10008"/>
    <n v="135376714.80000001"/>
  </r>
  <r>
    <x v="0"/>
    <s v="Sporn"/>
    <n v="9494.3700000000008"/>
    <n v="1050.01"/>
    <n v="5686147"/>
    <n v="53986383492.390007"/>
  </r>
  <r>
    <x v="0"/>
    <s v="Spring Valley"/>
    <n v="7244.42"/>
    <n v="4.2"/>
    <n v="26"/>
    <n v="188354.92"/>
  </r>
  <r>
    <x v="0"/>
    <s v="Springerville"/>
    <n v="10133.48"/>
    <n v="800"/>
    <n v="4961602"/>
    <n v="50278294634.959999"/>
  </r>
  <r>
    <x v="0"/>
    <s v="Spurlock"/>
    <n v="9940.33"/>
    <n v="850"/>
    <n v="5584819"/>
    <n v="55514943850.269997"/>
  </r>
  <r>
    <x v="0"/>
    <s v="St. Albans"/>
    <n v="11984.23"/>
    <n v="2.4"/>
    <n v="159"/>
    <n v="1905492.57"/>
  </r>
  <r>
    <x v="0"/>
    <s v="St. Bonifacius"/>
    <n v="13409.86"/>
    <n v="50"/>
    <n v="2832"/>
    <n v="37976723.520000003"/>
  </r>
  <r>
    <x v="0"/>
    <s v="St. Clair"/>
    <n v="10644.4"/>
    <n v="1672.15"/>
    <n v="7240096"/>
    <n v="77066477862.399994"/>
  </r>
  <r>
    <x v="0"/>
    <s v="St. Cloud (STCM)"/>
    <n v="11376.81"/>
    <n v="28"/>
    <n v="1105"/>
    <n v="12571375.049999999"/>
  </r>
  <r>
    <x v="0"/>
    <s v="St. Francis (SFWL)"/>
    <n v="11915.81"/>
    <n v="5.9"/>
    <n v="93"/>
    <n v="1108170.33"/>
  </r>
  <r>
    <x v="0"/>
    <s v="St. John"/>
    <n v="10636.15"/>
    <n v="4.5999999999999996"/>
    <n v="620"/>
    <n v="6594413"/>
  </r>
  <r>
    <x v="0"/>
    <s v="St. Johns River Power"/>
    <n v="9453.84"/>
    <n v="1020.8"/>
    <n v="7352746"/>
    <n v="69511684244.639999"/>
  </r>
  <r>
    <x v="0"/>
    <s v="St. Marys (AVEC)"/>
    <n v="11038.4"/>
    <n v="2.11"/>
    <n v="2684"/>
    <n v="29627065.599999998"/>
  </r>
  <r>
    <x v="0"/>
    <s v="St. Marys (SMMLP)"/>
    <n v="16108.23"/>
    <n v="28.3"/>
    <n v="32180"/>
    <n v="518362841.39999998"/>
  </r>
  <r>
    <x v="0"/>
    <s v="St. Michael"/>
    <n v="11460.58"/>
    <n v="0.49"/>
    <n v="773"/>
    <n v="8859028.3399999999"/>
  </r>
  <r>
    <x v="0"/>
    <s v="Stafford"/>
    <n v="13837.36"/>
    <n v="5.0999999999999996"/>
    <n v="637"/>
    <n v="8814398.3200000003"/>
  </r>
  <r>
    <x v="0"/>
    <s v="Stallings"/>
    <n v="19979.490000000002"/>
    <n v="93"/>
    <n v="2016"/>
    <n v="40278651.840000004"/>
  </r>
  <r>
    <x v="0"/>
    <s v="Stanton (GRERIV)"/>
    <n v="11461.32"/>
    <n v="188.2"/>
    <n v="1039843"/>
    <n v="11917973372.76"/>
  </r>
  <r>
    <x v="0"/>
    <s v="Stanton Energy Center I"/>
    <n v="9779.81"/>
    <n v="443.5"/>
    <n v="3178806"/>
    <n v="31088118706.859997"/>
  </r>
  <r>
    <x v="0"/>
    <s v="Starke (STKE)"/>
    <n v="17823.23"/>
    <n v="7.8"/>
    <n v="3628"/>
    <n v="64662678.439999998"/>
  </r>
  <r>
    <x v="0"/>
    <s v="Stateline (DOMENE)"/>
    <n v="10669.17"/>
    <n v="515"/>
    <n v="1610950"/>
    <n v="17187499411.5"/>
  </r>
  <r>
    <x v="0"/>
    <s v="Stateline (EMDE)"/>
    <n v="13990.95"/>
    <n v="89"/>
    <n v="46826"/>
    <n v="655140224.70000005"/>
  </r>
  <r>
    <x v="0"/>
    <s v="Station H"/>
    <n v="17449.52"/>
    <n v="39"/>
    <n v="3575"/>
    <n v="62382034"/>
  </r>
  <r>
    <x v="0"/>
    <s v="Station I"/>
    <n v="17386.330000000002"/>
    <n v="38"/>
    <n v="413"/>
    <n v="7180554.290000001"/>
  </r>
  <r>
    <x v="0"/>
    <s v="Stebbins"/>
    <n v="10780.82"/>
    <n v="0.68"/>
    <n v="1035"/>
    <n v="11158148.699999999"/>
  </r>
  <r>
    <x v="0"/>
    <s v="Sterling (STER)"/>
    <n v="11352.91"/>
    <n v="4.83"/>
    <n v="1279"/>
    <n v="14520371.890000001"/>
  </r>
  <r>
    <x v="0"/>
    <s v="Sterling Avenue"/>
    <n v="17505.23"/>
    <n v="32"/>
    <n v="1285"/>
    <n v="22494220.550000001"/>
  </r>
  <r>
    <x v="0"/>
    <s v="Sterlington (ELA)"/>
    <n v="11133.49"/>
    <n v="251.92"/>
    <n v="581443"/>
    <n v="6473489826.0699997"/>
  </r>
  <r>
    <x v="0"/>
    <s v="Stock Island"/>
    <n v="12505.5"/>
    <n v="26.4"/>
    <n v="8545"/>
    <n v="106859497.5"/>
  </r>
  <r>
    <x v="0"/>
    <s v="Stockton"/>
    <n v="14472.39"/>
    <n v="5.89"/>
    <n v="1020"/>
    <n v="14761837.799999999"/>
  </r>
  <r>
    <x v="0"/>
    <s v="Stony Brook"/>
    <n v="9219.2800000000007"/>
    <n v="521.83000000000004"/>
    <n v="749690"/>
    <n v="6911602023.2000008"/>
  </r>
  <r>
    <x v="0"/>
    <s v="Straits"/>
    <n v="13748.4"/>
    <n v="21"/>
    <n v="457"/>
    <n v="6283018.7999999998"/>
  </r>
  <r>
    <x v="0"/>
    <s v="Strawberry Point"/>
    <n v="20871.16"/>
    <n v="3.1"/>
    <n v="64"/>
    <n v="1335754.24"/>
  </r>
  <r>
    <x v="0"/>
    <s v="Streeter Station"/>
    <n v="12874"/>
    <n v="56.4"/>
    <n v="31124"/>
    <n v="400690376"/>
  </r>
  <r>
    <x v="0"/>
    <s v="Stryker"/>
    <n v="14862"/>
    <n v="18"/>
    <n v="16"/>
    <n v="237792"/>
  </r>
  <r>
    <x v="0"/>
    <s v="Stryker Creek"/>
    <n v="10247.07"/>
    <n v="711.17"/>
    <n v="2305342"/>
    <n v="23623000847.939999"/>
  </r>
  <r>
    <x v="0"/>
    <s v="Stuart"/>
    <n v="11282.13"/>
    <n v="2.7"/>
    <n v="110"/>
    <n v="1241034.3"/>
  </r>
  <r>
    <x v="0"/>
    <s v="Stuart (DP&amp;L)"/>
    <n v="9653.11"/>
    <n v="2340"/>
    <n v="14433693"/>
    <n v="139330026235.23001"/>
  </r>
  <r>
    <x v="0"/>
    <s v="Sugarloaf Generating Facility"/>
    <n v="9618.94"/>
    <n v="14"/>
    <n v="512"/>
    <n v="4924897.2800000003"/>
  </r>
  <r>
    <x v="0"/>
    <s v="Sullivan (SULLI)"/>
    <n v="10998.92"/>
    <n v="18.7"/>
    <n v="23237"/>
    <n v="255581904.03999999"/>
  </r>
  <r>
    <x v="0"/>
    <s v="Summit Lake"/>
    <n v="18146.12"/>
    <n v="36.17"/>
    <n v="26"/>
    <n v="471799.12"/>
  </r>
  <r>
    <x v="0"/>
    <s v="Sumner (SUMNER)"/>
    <n v="10182.040000000001"/>
    <n v="5.4"/>
    <n v="113"/>
    <n v="1150570.52"/>
  </r>
  <r>
    <x v="0"/>
    <s v="Sunbury"/>
    <n v="11643.79"/>
    <n v="414.25"/>
    <n v="2352712"/>
    <n v="27394484458.480003"/>
  </r>
  <r>
    <x v="0"/>
    <s v="Sunrise (NEVP)"/>
    <n v="11806.21"/>
    <n v="116"/>
    <n v="36950"/>
    <n v="436239459.49999994"/>
  </r>
  <r>
    <x v="0"/>
    <s v="Superior (DETED)"/>
    <n v="19224.79"/>
    <n v="76"/>
    <n v="1869"/>
    <n v="35931132.509999998"/>
  </r>
  <r>
    <x v="0"/>
    <s v="Sutherland"/>
    <n v="10872.91"/>
    <n v="144.30000000000001"/>
    <n v="867823"/>
    <n v="9435761374.9300003"/>
  </r>
  <r>
    <x v="0"/>
    <s v="Sutherland Plant"/>
    <n v="11479.78"/>
    <n v="2.9"/>
    <n v="187"/>
    <n v="2146718.86"/>
  </r>
  <r>
    <x v="0"/>
    <s v="Sutton"/>
    <n v="10532.14"/>
    <n v="644.27"/>
    <n v="1696512"/>
    <n v="17867901895.68"/>
  </r>
  <r>
    <x v="0"/>
    <s v="Suwannee River"/>
    <n v="11813.59"/>
    <n v="347"/>
    <n v="389061"/>
    <n v="4596207138.9899998"/>
  </r>
  <r>
    <x v="0"/>
    <s v="Sweatt"/>
    <n v="15268.06"/>
    <n v="130.13999999999999"/>
    <n v="83063"/>
    <n v="1268210867.78"/>
  </r>
  <r>
    <x v="0"/>
    <s v="Sycamore (MGE)"/>
    <n v="18256.490000000002"/>
    <n v="40.1"/>
    <n v="7313"/>
    <n v="133509711.37"/>
  </r>
  <r>
    <x v="0"/>
    <s v="Sycamore (MIDAM)"/>
    <n v="14836.59"/>
    <n v="190"/>
    <n v="16666"/>
    <n v="247266608.94"/>
  </r>
  <r>
    <x v="0"/>
    <s v="Syl Laskin"/>
    <n v="13484.19"/>
    <n v="110"/>
    <n v="278964"/>
    <n v="3761603579.1600003"/>
  </r>
  <r>
    <x v="0"/>
    <s v="Syracuse (NEB)"/>
    <n v="13513.63"/>
    <n v="4"/>
    <n v="976"/>
    <n v="13189302.879999999"/>
  </r>
  <r>
    <x v="0"/>
    <s v="T.C. Ferguson"/>
    <n v="11026.39"/>
    <n v="420"/>
    <n v="997765"/>
    <n v="11001746018.349998"/>
  </r>
  <r>
    <x v="0"/>
    <s v="T.H. Wharton"/>
    <n v="9483.09"/>
    <n v="1196.75"/>
    <n v="2542596"/>
    <n v="24111666701.639999"/>
  </r>
  <r>
    <x v="0"/>
    <s v="Tangier"/>
    <n v="14553.24"/>
    <n v="3.85"/>
    <n v="329"/>
    <n v="4788015.96"/>
  </r>
  <r>
    <x v="0"/>
    <s v="Tanners Creek"/>
    <n v="9683.6"/>
    <n v="995"/>
    <n v="4093609"/>
    <n v="39640872112.400002"/>
  </r>
  <r>
    <x v="0"/>
    <s v="Tasley"/>
    <n v="16238.86"/>
    <n v="33"/>
    <n v="5014"/>
    <n v="81421644.040000007"/>
  </r>
  <r>
    <x v="0"/>
    <s v="Teche"/>
    <n v="10224.5"/>
    <n v="430"/>
    <n v="1277847"/>
    <n v="13065346651.5"/>
  </r>
  <r>
    <x v="0"/>
    <s v="Tecumseh"/>
    <n v="14384.94"/>
    <n v="6.69"/>
    <n v="212"/>
    <n v="3049607.28"/>
  </r>
  <r>
    <x v="0"/>
    <s v="Tecumseh Energy Center"/>
    <n v="11546.51"/>
    <n v="228"/>
    <n v="685312"/>
    <n v="7912961861.1199999"/>
  </r>
  <r>
    <x v="0"/>
    <s v="Tetlin"/>
    <n v="12223.35"/>
    <n v="0.2"/>
    <n v="260"/>
    <n v="3178071"/>
  </r>
  <r>
    <x v="0"/>
    <s v="Thetford"/>
    <n v="19167.259999999998"/>
    <n v="234"/>
    <n v="12211"/>
    <n v="234051411.85999998"/>
  </r>
  <r>
    <x v="0"/>
    <s v="Thief River Falls"/>
    <n v="9396.66"/>
    <n v="5.1100000000000003"/>
    <n v="59"/>
    <n v="554402.93999999994"/>
  </r>
  <r>
    <x v="0"/>
    <s v="Third Street"/>
    <n v="16322"/>
    <n v="12"/>
    <n v="35"/>
    <n v="571270"/>
  </r>
  <r>
    <x v="0"/>
    <s v="Thomas Fitzhugh"/>
    <n v="12060.33"/>
    <n v="59"/>
    <n v="71827"/>
    <n v="866257322.90999997"/>
  </r>
  <r>
    <x v="0"/>
    <s v="Thomas Hill"/>
    <n v="10656.76"/>
    <n v="1120"/>
    <n v="7215249"/>
    <n v="76891176933.240005"/>
  </r>
  <r>
    <x v="0"/>
    <s v="Tipton (TMU)"/>
    <n v="11563"/>
    <n v="4.33"/>
    <n v="4"/>
    <n v="46252"/>
  </r>
  <r>
    <x v="0"/>
    <s v="Titus"/>
    <n v="10846.38"/>
    <n v="288"/>
    <n v="1040010"/>
    <n v="11280343663.799999"/>
  </r>
  <r>
    <x v="0"/>
    <s v="Togiak"/>
    <n v="10701.9"/>
    <n v="1.1000000000000001"/>
    <n v="1896"/>
    <n v="20290802.399999999"/>
  </r>
  <r>
    <x v="0"/>
    <s v="TOK"/>
    <n v="9711.8799999999992"/>
    <n v="5.42"/>
    <n v="10812"/>
    <n v="105004846.55999999"/>
  </r>
  <r>
    <x v="0"/>
    <s v="Toksook Bay"/>
    <n v="10802.98"/>
    <n v="0.71"/>
    <n v="979"/>
    <n v="10576117.42"/>
  </r>
  <r>
    <x v="0"/>
    <s v="Tolk"/>
    <n v="9980.94"/>
    <n v="1080"/>
    <n v="6913727"/>
    <n v="69005494363.380005"/>
  </r>
  <r>
    <x v="0"/>
    <s v="Tolna"/>
    <n v="15326.62"/>
    <n v="54"/>
    <n v="4143"/>
    <n v="63498186.660000004"/>
  </r>
  <r>
    <x v="0"/>
    <s v="Tom G Smith"/>
    <n v="11955.35"/>
    <n v="115.17"/>
    <n v="173852"/>
    <n v="2078461508.2"/>
  </r>
  <r>
    <x v="0"/>
    <s v="Torrington (NRG)"/>
    <n v="11508.59"/>
    <n v="21"/>
    <n v="1411"/>
    <n v="16238620.49"/>
  </r>
  <r>
    <x v="0"/>
    <s v="Tower (WPSC)"/>
    <n v="21220.21"/>
    <n v="28.6"/>
    <n v="676"/>
    <n v="14344861.959999999"/>
  </r>
  <r>
    <x v="0"/>
    <s v="Tracy &amp; Clark Mountain"/>
    <n v="11379.76"/>
    <n v="328.33"/>
    <n v="1016631"/>
    <n v="11569016788.559999"/>
  </r>
  <r>
    <x v="0"/>
    <s v="Tradinghouse Creek"/>
    <n v="10240.56"/>
    <n v="1391"/>
    <n v="5694114"/>
    <n v="58310916063.839996"/>
  </r>
  <r>
    <x v="0"/>
    <s v="Traverse (Bayside)"/>
    <n v="13790.56"/>
    <n v="33.92"/>
    <n v="2047"/>
    <n v="28229276.32"/>
  </r>
  <r>
    <x v="0"/>
    <s v="Trenton Channel"/>
    <n v="10628.99"/>
    <n v="740"/>
    <n v="3730601"/>
    <n v="39652520722.989998"/>
  </r>
  <r>
    <x v="0"/>
    <s v="Trenton Diesel"/>
    <n v="11269.45"/>
    <n v="5.0999999999999996"/>
    <n v="22"/>
    <n v="247927.9"/>
  </r>
  <r>
    <x v="0"/>
    <s v="Trenton Peaking"/>
    <n v="10818.74"/>
    <n v="13.75"/>
    <n v="862"/>
    <n v="9325753.879999999"/>
  </r>
  <r>
    <x v="0"/>
    <s v="Trimble County (LGEC)"/>
    <n v="10003.709999999999"/>
    <n v="512"/>
    <n v="3218595"/>
    <n v="32197890987.449997"/>
  </r>
  <r>
    <x v="0"/>
    <s v="Trinidad (TRIN)"/>
    <n v="18879.689999999999"/>
    <n v="5.7"/>
    <n v="2012"/>
    <n v="37985936.279999994"/>
  </r>
  <r>
    <x v="0"/>
    <s v="Truman"/>
    <n v="10605.23"/>
    <n v="3.9"/>
    <n v="131"/>
    <n v="1389285.13"/>
  </r>
  <r>
    <x v="0"/>
    <s v="Tucumcari"/>
    <n v="10273.74"/>
    <n v="15"/>
    <n v="1490"/>
    <n v="15307872.6"/>
  </r>
  <r>
    <x v="0"/>
    <s v="Tulsa (PSOK)"/>
    <n v="11266.54"/>
    <n v="252.64"/>
    <n v="144273"/>
    <n v="1625457525.4200001"/>
  </r>
  <r>
    <x v="0"/>
    <s v="Tunnel"/>
    <n v="16099.07"/>
    <n v="20.8"/>
    <n v="1459"/>
    <n v="23488543.129999999"/>
  </r>
  <r>
    <x v="0"/>
    <s v="Tununak"/>
    <n v="11734.23"/>
    <n v="0.41"/>
    <n v="689"/>
    <n v="8084884.4699999997"/>
  </r>
  <r>
    <x v="0"/>
    <s v="Twin Oaks Power One"/>
    <n v="11107.25"/>
    <n v="307"/>
    <n v="2348249"/>
    <n v="26082588705.25"/>
  </r>
  <r>
    <x v="0"/>
    <s v="Ty Cooke"/>
    <n v="12040.16"/>
    <n v="156.6"/>
    <n v="452012"/>
    <n v="5442296801.9200001"/>
  </r>
  <r>
    <x v="0"/>
    <s v="Tyrone (KUC)"/>
    <n v="13648.57"/>
    <n v="135"/>
    <n v="131075"/>
    <n v="1788986312.75"/>
  </r>
  <r>
    <x v="0"/>
    <s v="Ubly"/>
    <n v="9562"/>
    <n v="8.3000000000000007"/>
    <n v="34"/>
    <n v="325108"/>
  </r>
  <r>
    <x v="0"/>
    <s v="Unalakleet"/>
    <n v="10514.8"/>
    <n v="2.04"/>
    <n v="3658"/>
    <n v="38463138.399999999"/>
  </r>
  <r>
    <x v="0"/>
    <s v="Unionville - ASEC"/>
    <n v="14498.08"/>
    <n v="46"/>
    <n v="686"/>
    <n v="9945682.8800000008"/>
  </r>
  <r>
    <x v="0"/>
    <s v="Unionville - UPLD"/>
    <n v="12888.27"/>
    <n v="8.1999999999999993"/>
    <n v="170"/>
    <n v="2191005.9"/>
  </r>
  <r>
    <x v="0"/>
    <s v="University of Florida Project"/>
    <n v="11115.62"/>
    <n v="41"/>
    <n v="266792"/>
    <n v="2965558491.0400004"/>
  </r>
  <r>
    <x v="0"/>
    <s v="Urquhart - SCEG"/>
    <n v="10567.18"/>
    <n v="323.25"/>
    <n v="1433000"/>
    <n v="15142768940"/>
  </r>
  <r>
    <x v="0"/>
    <s v="V.H. Braunig"/>
    <n v="10970.19"/>
    <n v="877.67"/>
    <n v="778725"/>
    <n v="8542761207.75"/>
  </r>
  <r>
    <x v="0"/>
    <s v="Valdez"/>
    <n v="12048.44"/>
    <n v="6.86"/>
    <n v="6918"/>
    <n v="83351107.920000002"/>
  </r>
  <r>
    <x v="0"/>
    <s v="Valencia"/>
    <n v="16954.43"/>
    <n v="47.6"/>
    <n v="719"/>
    <n v="12190235.17"/>
  </r>
  <r>
    <x v="0"/>
    <s v="Valley (TXUGEN)"/>
    <n v="10308.66"/>
    <n v="1174"/>
    <n v="2693674"/>
    <n v="27768169416.84"/>
  </r>
  <r>
    <x v="0"/>
    <s v="Valley (WEP)"/>
    <n v="14279.37"/>
    <n v="267"/>
    <n v="841926"/>
    <n v="12022172866.620001"/>
  </r>
  <r>
    <x v="0"/>
    <s v="Valley Generating Station"/>
    <n v="13052.16"/>
    <n v="323"/>
    <n v="58486"/>
    <n v="763368629.75999999"/>
  </r>
  <r>
    <x v="0"/>
    <s v="Valmont (PSCO)"/>
    <n v="10282.379999999999"/>
    <n v="216.92"/>
    <n v="1105935"/>
    <n v="11371643925.299999"/>
  </r>
  <r>
    <x v="0"/>
    <s v="Van Sant"/>
    <n v="11847.34"/>
    <n v="40"/>
    <n v="5819"/>
    <n v="68939671.459999993"/>
  </r>
  <r>
    <x v="0"/>
    <s v="Vandalia (VAND)"/>
    <n v="10388.06"/>
    <n v="7.65"/>
    <n v="79"/>
    <n v="820656.74"/>
  </r>
  <r>
    <x v="0"/>
    <s v="Venice (UNIEL)"/>
    <n v="21189.98"/>
    <n v="338.99"/>
    <n v="46335"/>
    <n v="981837723.29999995"/>
  </r>
  <r>
    <x v="0"/>
    <s v="Vergennes 9"/>
    <n v="11140.46"/>
    <n v="4.24"/>
    <n v="605"/>
    <n v="6739978.2999999998"/>
  </r>
  <r>
    <x v="0"/>
    <s v="Vermilion (DMG)"/>
    <n v="12288.77"/>
    <n v="165"/>
    <n v="180445"/>
    <n v="2217447102.6500001"/>
  </r>
  <r>
    <x v="0"/>
    <s v="Vernon (TNC)"/>
    <n v="16131.69"/>
    <n v="9"/>
    <n v="16"/>
    <n v="258107.04"/>
  </r>
  <r>
    <x v="0"/>
    <s v="Vero Beach Municipal"/>
    <n v="13358.23"/>
    <n v="102"/>
    <n v="130772"/>
    <n v="1746882453.5599999"/>
  </r>
  <r>
    <x v="0"/>
    <s v="Vestaburg"/>
    <n v="11216.65"/>
    <n v="7.7"/>
    <n v="1124"/>
    <n v="12607514.6"/>
  </r>
  <r>
    <x v="0"/>
    <s v="Viaduct"/>
    <n v="21337"/>
    <n v="30"/>
    <n v="1248"/>
    <n v="26628576"/>
  </r>
  <r>
    <x v="0"/>
    <s v="Victor J. Daniel"/>
    <n v="10520.95"/>
    <n v="1056"/>
    <n v="4317844"/>
    <n v="45427820831.800003"/>
  </r>
  <r>
    <x v="0"/>
    <s v="Victoria (TOPOW)"/>
    <n v="11019.91"/>
    <n v="491"/>
    <n v="852225"/>
    <n v="9391442799.75"/>
  </r>
  <r>
    <x v="0"/>
    <s v="Vienna"/>
    <n v="12694.61"/>
    <n v="157.09"/>
    <n v="203615"/>
    <n v="2584813015.1500001"/>
  </r>
  <r>
    <x v="0"/>
    <s v="Vinton"/>
    <n v="10161.5"/>
    <n v="16.5"/>
    <n v="2953"/>
    <n v="30006909.5"/>
  </r>
  <r>
    <x v="0"/>
    <s v="Virginia"/>
    <n v="9589.57"/>
    <n v="30.7"/>
    <n v="65994"/>
    <n v="632854082.57999992"/>
  </r>
  <r>
    <x v="0"/>
    <s v="W. N. Clark"/>
    <n v="12302.92"/>
    <n v="43"/>
    <n v="241404"/>
    <n v="2969974099.6799998"/>
  </r>
  <r>
    <x v="0"/>
    <s v="W.B. Tuttle"/>
    <n v="12571.89"/>
    <n v="433"/>
    <n v="17428"/>
    <n v="219102898.91999999"/>
  </r>
  <r>
    <x v="0"/>
    <s v="W.E. Swoope"/>
    <n v="14038.41"/>
    <n v="5.0999999999999996"/>
    <n v="186"/>
    <n v="2611144.2599999998"/>
  </r>
  <r>
    <x v="0"/>
    <s v="W.F. Wyman"/>
    <n v="11527.15"/>
    <n v="833.9"/>
    <n v="802207"/>
    <n v="9247160420.0499992"/>
  </r>
  <r>
    <x v="0"/>
    <s v="W.H. Hill"/>
    <n v="13394.28"/>
    <n v="35.5"/>
    <n v="245668"/>
    <n v="3290545979.04"/>
  </r>
  <r>
    <x v="0"/>
    <s v="W.H. Zimmer"/>
    <n v="9440.24"/>
    <n v="1300"/>
    <n v="9336110"/>
    <n v="88135119066.399994"/>
  </r>
  <r>
    <x v="0"/>
    <s v="Wabash River"/>
    <n v="10958.64"/>
    <n v="704.33"/>
    <n v="2235723"/>
    <n v="24500483496.719997"/>
  </r>
  <r>
    <x v="0"/>
    <s v="Wading River"/>
    <n v="12301.55"/>
    <n v="296"/>
    <n v="43518"/>
    <n v="535338852.89999998"/>
  </r>
  <r>
    <x v="0"/>
    <s v="Wahoo"/>
    <n v="10703.62"/>
    <n v="13.85"/>
    <n v="347"/>
    <n v="3714156.14"/>
  </r>
  <r>
    <x v="0"/>
    <s v="Waiau - HIEC"/>
    <n v="10670.85"/>
    <n v="371.39"/>
    <n v="1193411"/>
    <n v="12734709769.35"/>
  </r>
  <r>
    <x v="0"/>
    <s v="Waimea"/>
    <n v="10937.04"/>
    <n v="10.95"/>
    <n v="12619"/>
    <n v="138014507.76000002"/>
  </r>
  <r>
    <x v="0"/>
    <s v="Wakefield Plant"/>
    <n v="16631.580000000002"/>
    <n v="3.44"/>
    <n v="284"/>
    <n v="4723368.72"/>
  </r>
  <r>
    <x v="0"/>
    <s v="Wales"/>
    <n v="11194.39"/>
    <n v="0.38"/>
    <n v="508"/>
    <n v="5686750.1200000001"/>
  </r>
  <r>
    <x v="0"/>
    <s v="Walnut (TID)"/>
    <n v="20497.55"/>
    <n v="49.9"/>
    <n v="1095"/>
    <n v="22444817.25"/>
  </r>
  <r>
    <x v="0"/>
    <s v="Wamego"/>
    <n v="13595.93"/>
    <n v="8.1"/>
    <n v="3406"/>
    <n v="46307737.579999998"/>
  </r>
  <r>
    <x v="0"/>
    <s v="Wansley"/>
    <n v="9532.31"/>
    <n v="1954.33"/>
    <n v="8352176"/>
    <n v="79615530806.559998"/>
  </r>
  <r>
    <x v="0"/>
    <s v="Warren (RRI)"/>
    <n v="14852.38"/>
    <n v="141.25"/>
    <n v="298459"/>
    <n v="4432826482.4200001"/>
  </r>
  <r>
    <x v="0"/>
    <s v="Warrick"/>
    <n v="10044.6"/>
    <n v="693"/>
    <n v="1058933"/>
    <n v="10636558411.800001"/>
  </r>
  <r>
    <x v="0"/>
    <s v="Washington (WMLP)"/>
    <n v="10755.45"/>
    <n v="7.9"/>
    <n v="869"/>
    <n v="9346486.0500000007"/>
  </r>
  <r>
    <x v="0"/>
    <s v="Washington Island"/>
    <n v="11797.48"/>
    <n v="2.12"/>
    <n v="136"/>
    <n v="1604457.28"/>
  </r>
  <r>
    <x v="0"/>
    <s v="Wateree (SOCG)"/>
    <n v="9863.99"/>
    <n v="710"/>
    <n v="4127259"/>
    <n v="40711241503.409996"/>
  </r>
  <r>
    <x v="0"/>
    <s v="Waterford ST"/>
    <n v="11320.26"/>
    <n v="822"/>
    <n v="2185076"/>
    <n v="24735628439.760002"/>
  </r>
  <r>
    <x v="0"/>
    <s v="Waterloo (WL)"/>
    <n v="10996.16"/>
    <n v="9.6999999999999993"/>
    <n v="325"/>
    <n v="3573752"/>
  </r>
  <r>
    <x v="0"/>
    <s v="Waters River"/>
    <n v="12391.36"/>
    <n v="65.599999999999994"/>
    <n v="10749"/>
    <n v="133194728.64"/>
  </r>
  <r>
    <x v="0"/>
    <s v="Waterside (COEDNY)"/>
    <n v="11472.74"/>
    <n v="173.97"/>
    <n v="599950"/>
    <n v="6883070363"/>
  </r>
  <r>
    <x v="0"/>
    <s v="Waterside (LGEC)"/>
    <n v="19894.439999999999"/>
    <n v="26"/>
    <n v="980"/>
    <n v="19496551.199999999"/>
  </r>
  <r>
    <x v="0"/>
    <s v="Watertown"/>
    <n v="11714.89"/>
    <n v="65"/>
    <n v="636"/>
    <n v="7450670.04"/>
  </r>
  <r>
    <x v="0"/>
    <s v="Waukegan (MIDGEN)"/>
    <n v="10748.7"/>
    <n v="896.78"/>
    <n v="2793600"/>
    <n v="30027568320.000004"/>
  </r>
  <r>
    <x v="0"/>
    <s v="Wayne (RRI)"/>
    <n v="14545.08"/>
    <n v="76"/>
    <n v="6145"/>
    <n v="89379516.599999994"/>
  </r>
  <r>
    <x v="0"/>
    <s v="Wayne (WAYN)"/>
    <n v="10423.620000000001"/>
    <n v="13.64"/>
    <n v="1196"/>
    <n v="12466649.520000001"/>
  </r>
  <r>
    <x v="0"/>
    <s v="Wayne Lee"/>
    <n v="10781.04"/>
    <n v="440"/>
    <n v="865890"/>
    <n v="9335194725.6000004"/>
  </r>
  <r>
    <x v="0"/>
    <s v="Weatherspoon"/>
    <n v="11976.69"/>
    <n v="289"/>
    <n v="262672"/>
    <n v="3145941115.6800003"/>
  </r>
  <r>
    <x v="0"/>
    <s v="Webster (NWPS)"/>
    <n v="13844"/>
    <n v="2.65"/>
    <n v="37"/>
    <n v="512228"/>
  </r>
  <r>
    <x v="0"/>
    <s v="Webster (TXGENCO)"/>
    <n v="10973.22"/>
    <n v="332.13"/>
    <n v="523529"/>
    <n v="5744798893.3800001"/>
  </r>
  <r>
    <x v="0"/>
    <s v="Weleetka"/>
    <n v="16076.53"/>
    <n v="168.29"/>
    <n v="3185"/>
    <n v="51203748.050000004"/>
  </r>
  <r>
    <x v="0"/>
    <s v="Wellington City"/>
    <n v="14347.01"/>
    <n v="21"/>
    <n v="5152"/>
    <n v="73915795.519999996"/>
  </r>
  <r>
    <x v="0"/>
    <s v="Wellington Municipal"/>
    <n v="15520.04"/>
    <n v="19.5"/>
    <n v="16405"/>
    <n v="254606256.20000002"/>
  </r>
  <r>
    <x v="0"/>
    <s v="Wells (WWPU)"/>
    <n v="11696.51"/>
    <n v="7.9"/>
    <n v="94"/>
    <n v="1099471.94"/>
  </r>
  <r>
    <x v="0"/>
    <s v="Welsh (SWEP)"/>
    <n v="10671.83"/>
    <n v="1584"/>
    <n v="7441328"/>
    <n v="79412587390.240005"/>
  </r>
  <r>
    <x v="0"/>
    <s v="Werner"/>
    <n v="13785.15"/>
    <n v="315.5"/>
    <n v="39271"/>
    <n v="541356625.64999998"/>
  </r>
  <r>
    <x v="0"/>
    <s v="West 14th St."/>
    <n v="12960.23"/>
    <n v="11.41"/>
    <n v="5563"/>
    <n v="72097759.489999995"/>
  </r>
  <r>
    <x v="0"/>
    <s v="West 41st Street"/>
    <n v="21788.13"/>
    <n v="36"/>
    <n v="6805"/>
    <n v="148268224.65000001"/>
  </r>
  <r>
    <x v="0"/>
    <s v="West Babylon"/>
    <n v="14072.04"/>
    <n v="61.8"/>
    <n v="2808"/>
    <n v="39514288.32"/>
  </r>
  <r>
    <x v="0"/>
    <s v="West Bend (WBMPP)"/>
    <n v="11351.16"/>
    <n v="4"/>
    <n v="279"/>
    <n v="3166973.64"/>
  </r>
  <r>
    <x v="0"/>
    <s v="West Charleston"/>
    <n v="15294.31"/>
    <n v="0.4"/>
    <n v="122"/>
    <n v="1865905.82"/>
  </r>
  <r>
    <x v="0"/>
    <s v="West Coxsackie"/>
    <n v="14631.33"/>
    <n v="23.7"/>
    <n v="1797"/>
    <n v="26292500.010000002"/>
  </r>
  <r>
    <x v="0"/>
    <s v="West Faribault"/>
    <n v="13978.92"/>
    <n v="31.2"/>
    <n v="1244"/>
    <n v="17389776.48"/>
  </r>
  <r>
    <x v="0"/>
    <s v="West Liberty"/>
    <n v="7602"/>
    <n v="5.5"/>
    <n v="270"/>
    <n v="2052540"/>
  </r>
  <r>
    <x v="0"/>
    <s v="West Marinette (WPS)"/>
    <n v="14404.86"/>
    <n v="194.7"/>
    <n v="51786"/>
    <n v="745970079.96000004"/>
  </r>
  <r>
    <x v="0"/>
    <s v="West Medway"/>
    <n v="15895.71"/>
    <n v="172.4"/>
    <n v="15675"/>
    <n v="249165254.25"/>
  </r>
  <r>
    <x v="0"/>
    <s v="West Phoenix (AZPS)"/>
    <n v="9990.02"/>
    <n v="300.83"/>
    <n v="643487"/>
    <n v="6428447999.7400007"/>
  </r>
  <r>
    <x v="0"/>
    <s v="West Point Municipal"/>
    <n v="10064.99"/>
    <n v="8.5"/>
    <n v="1055"/>
    <n v="10618564.449999999"/>
  </r>
  <r>
    <x v="0"/>
    <s v="West Shore"/>
    <n v="14831.89"/>
    <n v="36"/>
    <n v="1967"/>
    <n v="29174327.629999999"/>
  </r>
  <r>
    <x v="0"/>
    <s v="West Springfield (COEDMA)"/>
    <n v="11548.3"/>
    <n v="204.97"/>
    <n v="252059"/>
    <n v="2910852949.6999998"/>
  </r>
  <r>
    <x v="0"/>
    <s v="West Station"/>
    <n v="15879.85"/>
    <n v="36.75"/>
    <n v="6838"/>
    <n v="108586414.3"/>
  </r>
  <r>
    <x v="0"/>
    <s v="West Tisbury"/>
    <n v="10499.09"/>
    <n v="5.6"/>
    <n v="621"/>
    <n v="6519934.8899999997"/>
  </r>
  <r>
    <x v="0"/>
    <s v="Weston 4"/>
    <n v="10869.24"/>
    <n v="567.85"/>
    <n v="2823775"/>
    <n v="30692288181"/>
  </r>
  <r>
    <x v="0"/>
    <s v="Westport"/>
    <n v="18491.89"/>
    <n v="132"/>
    <n v="19133"/>
    <n v="353805331.37"/>
  </r>
  <r>
    <x v="0"/>
    <s v="Wheaton"/>
    <n v="15198.01"/>
    <n v="431.2"/>
    <n v="17701"/>
    <n v="269019975.00999999"/>
  </r>
  <r>
    <x v="0"/>
    <s v="Whelan Energy Center"/>
    <n v="11546.01"/>
    <n v="77"/>
    <n v="409339"/>
    <n v="4726232187.3900003"/>
  </r>
  <r>
    <x v="0"/>
    <s v="White Bluff"/>
    <n v="10782.69"/>
    <n v="1659"/>
    <n v="9652187"/>
    <n v="104076540243.03"/>
  </r>
  <r>
    <x v="0"/>
    <s v="White Lake"/>
    <n v="15740.32"/>
    <n v="21.2"/>
    <n v="785"/>
    <n v="12356151.199999999"/>
  </r>
  <r>
    <x v="0"/>
    <s v="Whitehead (SMPLD)"/>
    <n v="10421.85"/>
    <n v="14"/>
    <n v="18488"/>
    <n v="192679162.80000001"/>
  </r>
  <r>
    <x v="0"/>
    <s v="Whitehorn"/>
    <n v="12393.67"/>
    <n v="245.5"/>
    <n v="33936"/>
    <n v="420591585.12"/>
  </r>
  <r>
    <x v="0"/>
    <s v="Whitewater"/>
    <n v="11752.62"/>
    <n v="99.82"/>
    <n v="574912"/>
    <n v="6756722269.4400005"/>
  </r>
  <r>
    <x v="0"/>
    <s v="Widows Creek"/>
    <n v="10450.61"/>
    <n v="1629"/>
    <n v="9289317"/>
    <n v="97079029133.37001"/>
  </r>
  <r>
    <x v="0"/>
    <s v="Wilkes"/>
    <n v="10198.459999999999"/>
    <n v="897"/>
    <n v="2313447"/>
    <n v="23593596691.619999"/>
  </r>
  <r>
    <x v="0"/>
    <s v="Wilkins"/>
    <n v="12343.17"/>
    <n v="49.6"/>
    <n v="32168"/>
    <n v="397055092.56"/>
  </r>
  <r>
    <x v="0"/>
    <s v="Wilkins Station"/>
    <n v="10122.06"/>
    <n v="5"/>
    <n v="987"/>
    <n v="9990473.2199999988"/>
  </r>
  <r>
    <x v="0"/>
    <s v="Will County"/>
    <n v="10611.14"/>
    <n v="1092"/>
    <n v="4278310"/>
    <n v="45397746373.399994"/>
  </r>
  <r>
    <x v="0"/>
    <s v="Williamsport"/>
    <n v="16035.65"/>
    <n v="36"/>
    <n v="2334"/>
    <n v="37427207.100000001"/>
  </r>
  <r>
    <x v="0"/>
    <s v="Williams-ST"/>
    <n v="9666.43"/>
    <n v="648.09"/>
    <n v="3150022"/>
    <n v="30449467161.459999"/>
  </r>
  <r>
    <x v="0"/>
    <s v="Willmar"/>
    <n v="21980.97"/>
    <n v="24"/>
    <n v="35039"/>
    <n v="770191207.83000004"/>
  </r>
  <r>
    <x v="0"/>
    <s v="Willow Glen"/>
    <n v="11256.81"/>
    <n v="1855"/>
    <n v="5721582"/>
    <n v="64406761473.419998"/>
  </r>
  <r>
    <x v="0"/>
    <s v="Willow Island"/>
    <n v="11026.88"/>
    <n v="243"/>
    <n v="849049"/>
    <n v="9362361437.1199989"/>
  </r>
  <r>
    <x v="0"/>
    <s v="Wilmont"/>
    <n v="10472"/>
    <n v="14"/>
    <n v="600"/>
    <n v="6283200"/>
  </r>
  <r>
    <x v="0"/>
    <s v="Wilson (GPCO)"/>
    <n v="16155.1"/>
    <n v="402"/>
    <n v="19558"/>
    <n v="315961445.80000001"/>
  </r>
  <r>
    <x v="0"/>
    <s v="Winnetka"/>
    <n v="16036.79"/>
    <n v="27.78"/>
    <n v="6090"/>
    <n v="97664051.100000009"/>
  </r>
  <r>
    <x v="0"/>
    <s v="Winterset"/>
    <n v="20644.62"/>
    <n v="7.77"/>
    <n v="157"/>
    <n v="3241205.34"/>
  </r>
  <r>
    <x v="0"/>
    <s v="Winyah"/>
    <n v="10345.959999999999"/>
    <n v="1155"/>
    <n v="4281812"/>
    <n v="44299455679.519997"/>
  </r>
  <r>
    <x v="0"/>
    <s v="Wood River (DMG)"/>
    <n v="10318.86"/>
    <n v="587.9"/>
    <n v="1675060"/>
    <n v="17284709631.600002"/>
  </r>
  <r>
    <x v="0"/>
    <s v="Woodland"/>
    <n v="9530.99"/>
    <n v="49.6"/>
    <n v="151668"/>
    <n v="1445546191.3199999"/>
  </r>
  <r>
    <x v="0"/>
    <s v="Woodland Road"/>
    <n v="16371.96"/>
    <n v="21"/>
    <n v="1399"/>
    <n v="22904372.039999999"/>
  </r>
  <r>
    <x v="0"/>
    <s v="Woodsdale"/>
    <n v="14821.37"/>
    <n v="564"/>
    <n v="251461"/>
    <n v="3726996521.5700002"/>
  </r>
  <r>
    <x v="0"/>
    <s v="Woodward-GT"/>
    <n v="14362.33"/>
    <n v="10"/>
    <n v="60"/>
    <n v="861739.8"/>
  </r>
  <r>
    <x v="0"/>
    <s v="Wrangell"/>
    <n v="10891.99"/>
    <n v="8.6999999999999993"/>
    <n v="1383"/>
    <n v="15063622.17"/>
  </r>
  <r>
    <x v="0"/>
    <s v="Wright (FRE)"/>
    <n v="11975.09"/>
    <n v="120"/>
    <n v="327765"/>
    <n v="3925015373.8499999"/>
  </r>
  <r>
    <x v="0"/>
    <s v="Wright (GRUT)"/>
    <n v="9257.11"/>
    <n v="23.2"/>
    <n v="2789"/>
    <n v="25818079.790000003"/>
  </r>
  <r>
    <x v="0"/>
    <s v="Wyandotte (WYAN)"/>
    <n v="15198.57"/>
    <n v="75"/>
    <n v="177622"/>
    <n v="2699600400.54"/>
  </r>
  <r>
    <x v="0"/>
    <s v="Wyodak"/>
    <n v="11859.79"/>
    <n v="335"/>
    <n v="2505481"/>
    <n v="29714478508.990002"/>
  </r>
  <r>
    <x v="0"/>
    <s v="Yakutat"/>
    <n v="9536.7999999999993"/>
    <n v="2.91"/>
    <n v="7645"/>
    <n v="72908836"/>
  </r>
  <r>
    <x v="0"/>
    <s v="Yankee Street"/>
    <n v="17031.349999999999"/>
    <n v="138"/>
    <n v="4529"/>
    <n v="77134984.149999991"/>
  </r>
  <r>
    <x v="0"/>
    <s v="Yankton New"/>
    <n v="11635.22"/>
    <n v="13.5"/>
    <n v="848"/>
    <n v="9866666.5599999987"/>
  </r>
  <r>
    <x v="0"/>
    <s v="Yates"/>
    <n v="11030.57"/>
    <n v="1295"/>
    <n v="2702018"/>
    <n v="29804798690.259998"/>
  </r>
  <r>
    <x v="0"/>
    <s v="Yorktown"/>
    <n v="9978.14"/>
    <n v="1155"/>
    <n v="2529784"/>
    <n v="25242538921.759998"/>
  </r>
  <r>
    <x v="0"/>
    <s v="Young"/>
    <n v="11582.27"/>
    <n v="705"/>
    <n v="4587402"/>
    <n v="53132528562.540001"/>
  </r>
  <r>
    <x v="0"/>
    <s v="Yucca"/>
    <n v="15797.12"/>
    <n v="170"/>
    <n v="6419"/>
    <n v="101401713.28"/>
  </r>
  <r>
    <x v="0"/>
    <s v="Yuma Axis (AZPS)"/>
    <n v="12103.77"/>
    <n v="75.010000000000005"/>
    <n v="100756"/>
    <n v="1219527450.1200001"/>
  </r>
  <r>
    <x v="0"/>
    <s v="Zeeland (ZBPW)"/>
    <n v="10188.219999999999"/>
    <n v="24"/>
    <n v="34559"/>
    <n v="352094694.97999996"/>
  </r>
  <r>
    <x v="0"/>
    <s v="Zorn"/>
    <n v="17051.11"/>
    <n v="16"/>
    <n v="1311"/>
    <n v="22354005.210000001"/>
  </r>
  <r>
    <x v="0"/>
    <s v="Zuni"/>
    <n v="20918.84"/>
    <n v="107"/>
    <n v="8776"/>
    <n v="183583739.84"/>
  </r>
  <r>
    <x v="1"/>
    <s v="491 E. 48th Street"/>
    <n v="17955"/>
    <n v="75.2"/>
    <n v="282"/>
    <n v="5063310"/>
  </r>
  <r>
    <x v="1"/>
    <s v="74th Street"/>
    <n v="10107.43"/>
    <n v="24"/>
    <n v="6322"/>
    <n v="63899172.460000001"/>
  </r>
  <r>
    <x v="1"/>
    <s v="A.B. Paterson"/>
    <n v="19747.27"/>
    <n v="11"/>
    <n v="1564"/>
    <n v="30884730.280000001"/>
  </r>
  <r>
    <x v="1"/>
    <s v="Aberdeen"/>
    <n v="20661.84"/>
    <n v="28"/>
    <n v="306"/>
    <n v="6322523.04"/>
  </r>
  <r>
    <x v="1"/>
    <s v="Abilene (KPL)"/>
    <n v="17594.43"/>
    <n v="66"/>
    <n v="2032"/>
    <n v="35751881.759999998"/>
  </r>
  <r>
    <x v="1"/>
    <s v="Abilene (TNC)"/>
    <n v="13104.08"/>
    <n v="18"/>
    <n v="1495"/>
    <n v="19590599.600000001"/>
  </r>
  <r>
    <x v="1"/>
    <s v="Advance"/>
    <n v="9845.75"/>
    <n v="40"/>
    <n v="142358"/>
    <n v="1401621278.5"/>
  </r>
  <r>
    <x v="1"/>
    <s v="AES Alamitos"/>
    <n v="10165.280000000001"/>
    <n v="2042.42"/>
    <n v="3275816"/>
    <n v="33299586868.480003"/>
  </r>
  <r>
    <x v="1"/>
    <s v="AES Cayuga"/>
    <n v="10318.65"/>
    <n v="311.13"/>
    <n v="1926097"/>
    <n v="19874720809.049999"/>
  </r>
  <r>
    <x v="1"/>
    <s v="AES Greenidge"/>
    <n v="10563.62"/>
    <n v="162"/>
    <n v="586286"/>
    <n v="6193302515.3200006"/>
  </r>
  <r>
    <x v="1"/>
    <s v="AES Hickling"/>
    <n v="19957.18"/>
    <n v="70"/>
    <n v="184932"/>
    <n v="3690721211.7600002"/>
  </r>
  <r>
    <x v="1"/>
    <s v="AES Huntington Beach"/>
    <n v="11269.1"/>
    <n v="939.54"/>
    <n v="598849"/>
    <n v="6748489265.9000006"/>
  </r>
  <r>
    <x v="1"/>
    <s v="AES Jennison"/>
    <n v="15937.94"/>
    <n v="60"/>
    <n v="52432"/>
    <n v="835658070.08000004"/>
  </r>
  <r>
    <x v="1"/>
    <s v="AES Redondo Beach"/>
    <n v="9788.23"/>
    <n v="1571"/>
    <n v="2861770"/>
    <n v="28011662967.099998"/>
  </r>
  <r>
    <x v="1"/>
    <s v="AES Riverside Canal"/>
    <n v="8055.75"/>
    <n v="154"/>
    <n v="6113"/>
    <n v="49244799.75"/>
  </r>
  <r>
    <x v="1"/>
    <s v="AES Somerset"/>
    <n v="10133.969999999999"/>
    <n v="684"/>
    <n v="4456279"/>
    <n v="45159797697.629997"/>
  </r>
  <r>
    <x v="1"/>
    <s v="AES Westover"/>
    <n v="10526.64"/>
    <n v="127.7"/>
    <n v="582533"/>
    <n v="6132115179.1199999"/>
  </r>
  <r>
    <x v="1"/>
    <s v="Agua Fria"/>
    <n v="11215.33"/>
    <n v="523.55999999999995"/>
    <n v="268222"/>
    <n v="3008198243.2599998"/>
  </r>
  <r>
    <x v="1"/>
    <s v="Alamosa"/>
    <n v="19552.03"/>
    <n v="36"/>
    <n v="1658"/>
    <n v="32417265.739999998"/>
  </r>
  <r>
    <x v="1"/>
    <s v="Albany Steam Station"/>
    <n v="11323.74"/>
    <n v="376"/>
    <n v="491452"/>
    <n v="5565074670.4799995"/>
  </r>
  <r>
    <x v="1"/>
    <s v="Albright"/>
    <n v="11216.53"/>
    <n v="292"/>
    <n v="912062"/>
    <n v="10230170784.860001"/>
  </r>
  <r>
    <x v="1"/>
    <s v="Allen (DUPC)"/>
    <n v="9918.82"/>
    <n v="1179"/>
    <n v="5115316"/>
    <n v="50737898647.119995"/>
  </r>
  <r>
    <x v="1"/>
    <s v="Allen (TVA)"/>
    <n v="10453.6"/>
    <n v="1270.67"/>
    <n v="4832095"/>
    <n v="50512788292"/>
  </r>
  <r>
    <x v="1"/>
    <s v="Allentown"/>
    <n v="15954.79"/>
    <n v="72"/>
    <n v="3534"/>
    <n v="56384227.859999999"/>
  </r>
  <r>
    <x v="1"/>
    <s v="Alma"/>
    <n v="10393.280000000001"/>
    <n v="210.8"/>
    <n v="406576"/>
    <n v="4225658209.2800002"/>
  </r>
  <r>
    <x v="1"/>
    <s v="Almond"/>
    <n v="9739.33"/>
    <n v="49.5"/>
    <n v="66280"/>
    <n v="645522792.39999998"/>
  </r>
  <r>
    <x v="1"/>
    <s v="Ames Diesel Generating Station (IPL)"/>
    <n v="9910.35"/>
    <n v="2"/>
    <n v="17"/>
    <n v="168475.95"/>
  </r>
  <r>
    <x v="1"/>
    <s v="Ames Electric Services Power Plant"/>
    <n v="11806.19"/>
    <n v="107"/>
    <n v="311800"/>
    <n v="3681170042"/>
  </r>
  <r>
    <x v="1"/>
    <s v="Ames GT"/>
    <n v="15887.01"/>
    <n v="23"/>
    <n v="151"/>
    <n v="2398938.5099999998"/>
  </r>
  <r>
    <x v="1"/>
    <s v="Amos"/>
    <n v="9526.33"/>
    <n v="2900"/>
    <n v="15390586"/>
    <n v="146615801129.38"/>
  </r>
  <r>
    <x v="1"/>
    <s v="Anadarko (WEFA)"/>
    <n v="9019.7999999999993"/>
    <n v="348.17"/>
    <n v="1372303"/>
    <n v="12377898599.4"/>
  </r>
  <r>
    <x v="1"/>
    <s v="Anchorage 1"/>
    <n v="20133.96"/>
    <n v="85"/>
    <n v="3709"/>
    <n v="74676857.640000001"/>
  </r>
  <r>
    <x v="1"/>
    <s v="Anclote"/>
    <n v="10032.370000000001"/>
    <n v="1044"/>
    <n v="3345573"/>
    <n v="33564026198.010002"/>
  </r>
  <r>
    <x v="1"/>
    <s v="Anderson (IMPA)"/>
    <n v="15184.79"/>
    <n v="82"/>
    <n v="1926"/>
    <n v="29245905.540000003"/>
  </r>
  <r>
    <x v="1"/>
    <s v="Angus Anson"/>
    <n v="14247.72"/>
    <n v="255"/>
    <n v="32728"/>
    <n v="466299380.15999997"/>
  </r>
  <r>
    <x v="1"/>
    <s v="Antelope Valley (BEPC)"/>
    <n v="11016.98"/>
    <n v="900"/>
    <n v="6250411"/>
    <n v="68860652978.779999"/>
  </r>
  <r>
    <x v="1"/>
    <s v="Apache"/>
    <n v="10693.83"/>
    <n v="411.92"/>
    <n v="1952973"/>
    <n v="20884761256.59"/>
  </r>
  <r>
    <x v="1"/>
    <s v="Arapahoe Station (PSCO)"/>
    <n v="11561.76"/>
    <n v="246"/>
    <n v="1270549"/>
    <n v="14689782606.24"/>
  </r>
  <r>
    <x v="1"/>
    <s v="Arkwright"/>
    <n v="10606.84"/>
    <n v="192.8"/>
    <n v="299814"/>
    <n v="3180079127.7600002"/>
  </r>
  <r>
    <x v="1"/>
    <s v="Armstrong Power Station"/>
    <n v="10075.01"/>
    <n v="356"/>
    <n v="2062540"/>
    <n v="20780111125.400002"/>
  </r>
  <r>
    <x v="1"/>
    <s v="Arsenal Hill"/>
    <n v="11433.6"/>
    <n v="110"/>
    <n v="212371"/>
    <n v="2428165065.5999999"/>
  </r>
  <r>
    <x v="1"/>
    <s v="Arthur Kill (NRG)"/>
    <n v="10531.13"/>
    <n v="851"/>
    <n v="740869"/>
    <n v="7802187751.9699993"/>
  </r>
  <r>
    <x v="1"/>
    <s v="Arthur Mullergren"/>
    <n v="12936.08"/>
    <n v="96"/>
    <n v="70112"/>
    <n v="906974440.96000004"/>
  </r>
  <r>
    <x v="1"/>
    <s v="Arvah B Hopkins"/>
    <n v="11300.85"/>
    <n v="339.33"/>
    <n v="1092630"/>
    <n v="12347647735.5"/>
  </r>
  <r>
    <x v="1"/>
    <s v="Asbury"/>
    <n v="11096.2"/>
    <n v="210"/>
    <n v="1091587"/>
    <n v="12112467669.400002"/>
  </r>
  <r>
    <x v="1"/>
    <s v="Asheville"/>
    <n v="9886.18"/>
    <n v="394"/>
    <n v="2672201"/>
    <n v="26417860082.18"/>
  </r>
  <r>
    <x v="1"/>
    <s v="Ashtabula (FIRGEN)"/>
    <n v="11640.31"/>
    <n v="420"/>
    <n v="1617162"/>
    <n v="18824267000.219997"/>
  </r>
  <r>
    <x v="1"/>
    <s v="Astoria Gas Turbines"/>
    <n v="10677.48"/>
    <n v="1746.8"/>
    <n v="3327130"/>
    <n v="35525364032.400002"/>
  </r>
  <r>
    <x v="1"/>
    <s v="Atkinson"/>
    <n v="16753.28"/>
    <n v="198.87"/>
    <n v="44978"/>
    <n v="753529027.83999991"/>
  </r>
  <r>
    <x v="1"/>
    <s v="Auke Bay"/>
    <n v="14948.79"/>
    <n v="24.97"/>
    <n v="510"/>
    <n v="7623882.9000000004"/>
  </r>
  <r>
    <x v="1"/>
    <s v="Austin Northeast"/>
    <n v="9290.09"/>
    <n v="29.34"/>
    <n v="136155"/>
    <n v="1264892203.95"/>
  </r>
  <r>
    <x v="1"/>
    <s v="Avon Lake"/>
    <n v="10333.620000000001"/>
    <n v="743.83"/>
    <n v="4121741"/>
    <n v="42592505232.420006"/>
  </r>
  <r>
    <x v="1"/>
    <s v="Avon Park"/>
    <n v="16282.69"/>
    <n v="64"/>
    <n v="9048"/>
    <n v="147325779.12"/>
  </r>
  <r>
    <x v="1"/>
    <s v="B. C. Cobb"/>
    <n v="9933.18"/>
    <n v="503"/>
    <n v="1931212"/>
    <n v="19183076414.16"/>
  </r>
  <r>
    <x v="1"/>
    <s v="B.E. Morrow"/>
    <n v="16849.419999999998"/>
    <n v="34"/>
    <n v="599"/>
    <n v="10092802.579999998"/>
  </r>
  <r>
    <x v="1"/>
    <s v="B.L. England Generating Station"/>
    <n v="10969.2"/>
    <n v="446.67"/>
    <n v="1821376"/>
    <n v="19979037619.200001"/>
  </r>
  <r>
    <x v="1"/>
    <s v="Bailly"/>
    <n v="10491.75"/>
    <n v="498.08"/>
    <n v="2663119"/>
    <n v="27940778768.25"/>
  </r>
  <r>
    <x v="1"/>
    <s v="Baldwin Energy Complex"/>
    <n v="10233.049999999999"/>
    <n v="1778"/>
    <n v="10603028"/>
    <n v="108501315675.39999"/>
  </r>
  <r>
    <x v="1"/>
    <s v="Barney M. Davis"/>
    <n v="10173.32"/>
    <n v="703"/>
    <n v="3121071"/>
    <n v="31751654025.719997"/>
  </r>
  <r>
    <x v="1"/>
    <s v="Barry (ALAP)"/>
    <n v="9697.33"/>
    <n v="1658"/>
    <n v="11030958"/>
    <n v="106970839942.14"/>
  </r>
  <r>
    <x v="1"/>
    <s v="Baton Rouge Cogen (EGULF)"/>
    <n v="9692.94"/>
    <n v="162.58000000000001"/>
    <n v="1020066"/>
    <n v="9887438534.0400009"/>
  </r>
  <r>
    <x v="1"/>
    <s v="Baxter Wilson"/>
    <n v="10444.959999999999"/>
    <n v="1300"/>
    <n v="2653388"/>
    <n v="27714531524.48"/>
  </r>
  <r>
    <x v="1"/>
    <s v="Bay Shore"/>
    <n v="10151.299999999999"/>
    <n v="643.75"/>
    <n v="3009173"/>
    <n v="30547017874.899998"/>
  </r>
  <r>
    <x v="1"/>
    <s v="Bayboro"/>
    <n v="13361.24"/>
    <n v="232"/>
    <n v="86463"/>
    <n v="1155252894.1199999"/>
  </r>
  <r>
    <x v="1"/>
    <s v="Bayonne"/>
    <n v="14325.14"/>
    <n v="48"/>
    <n v="83"/>
    <n v="1188986.6200000001"/>
  </r>
  <r>
    <x v="1"/>
    <s v="Bayview"/>
    <n v="11154.84"/>
    <n v="12"/>
    <n v="4162"/>
    <n v="46426444.079999998"/>
  </r>
  <r>
    <x v="1"/>
    <s v="Beaver"/>
    <n v="10083.58"/>
    <n v="534.02"/>
    <n v="814845"/>
    <n v="8216554745.1000004"/>
  </r>
  <r>
    <x v="1"/>
    <s v="Beaver Island"/>
    <n v="14203.35"/>
    <n v="2.15"/>
    <n v="49"/>
    <n v="695964.15"/>
  </r>
  <r>
    <x v="1"/>
    <s v="Beckjord"/>
    <n v="10445.049999999999"/>
    <n v="1369.8"/>
    <n v="6023478"/>
    <n v="62915528883.899994"/>
  </r>
  <r>
    <x v="1"/>
    <s v="Belews Creek"/>
    <n v="9181.6"/>
    <n v="2290"/>
    <n v="13171815"/>
    <n v="120938336604"/>
  </r>
  <r>
    <x v="1"/>
    <s v="Belle River"/>
    <n v="10590.08"/>
    <n v="1263.5"/>
    <n v="8668162"/>
    <n v="91796529032.960007"/>
  </r>
  <r>
    <x v="1"/>
    <s v="Beluga"/>
    <n v="10750.09"/>
    <n v="385"/>
    <n v="1896054"/>
    <n v="20382751144.860001"/>
  </r>
  <r>
    <x v="1"/>
    <s v="Benndale"/>
    <n v="14512.15"/>
    <n v="16.2"/>
    <n v="443"/>
    <n v="6428882.4500000002"/>
  </r>
  <r>
    <x v="1"/>
    <s v="Benning"/>
    <n v="14714.25"/>
    <n v="550"/>
    <n v="103115"/>
    <n v="1517259888.75"/>
  </r>
  <r>
    <x v="1"/>
    <s v="Bergen (PSEGF)"/>
    <n v="8045.02"/>
    <n v="693"/>
    <n v="1144887"/>
    <n v="9210638812.7399998"/>
  </r>
  <r>
    <x v="1"/>
    <s v="Berlin 5"/>
    <n v="14510.18"/>
    <n v="56.25"/>
    <n v="1967"/>
    <n v="28541524.060000002"/>
  </r>
  <r>
    <x v="1"/>
    <s v="Bernice Lake"/>
    <n v="15851.88"/>
    <n v="71.900000000000006"/>
    <n v="137392"/>
    <n v="2177921496.96"/>
  </r>
  <r>
    <x v="1"/>
    <s v="Bethel (PGE)"/>
    <n v="13189.78"/>
    <n v="116"/>
    <n v="13693"/>
    <n v="180607657.54000002"/>
  </r>
  <r>
    <x v="1"/>
    <s v="Big Bend"/>
    <n v="10082.469999999999"/>
    <n v="1924"/>
    <n v="11615114"/>
    <n v="117109038451.57999"/>
  </r>
  <r>
    <x v="1"/>
    <s v="Big Brown"/>
    <n v="10915.97"/>
    <n v="1145"/>
    <n v="6456833"/>
    <n v="70482595323.009995"/>
  </r>
  <r>
    <x v="1"/>
    <s v="Big Cajun 1"/>
    <n v="11328.78"/>
    <n v="220"/>
    <n v="282895"/>
    <n v="3204855218.1000004"/>
  </r>
  <r>
    <x v="1"/>
    <s v="Big Cajun 2"/>
    <n v="10830.21"/>
    <n v="1730"/>
    <n v="8695319"/>
    <n v="94172130786.98999"/>
  </r>
  <r>
    <x v="1"/>
    <s v="Big Pine (KEYW)"/>
    <n v="13555.56"/>
    <n v="2.5"/>
    <n v="1105"/>
    <n v="14978893.799999999"/>
  </r>
  <r>
    <x v="1"/>
    <s v="Big Sandy (KPC)"/>
    <n v="9977.7199999999993"/>
    <n v="1060"/>
    <n v="6030408"/>
    <n v="60169722509.759995"/>
  </r>
  <r>
    <x v="1"/>
    <s v="Big Stone"/>
    <n v="12541.71"/>
    <n v="473.2"/>
    <n v="1869884"/>
    <n v="23451542861.639999"/>
  </r>
  <r>
    <x v="1"/>
    <s v="Black Dog"/>
    <n v="11194.88"/>
    <n v="461"/>
    <n v="1235319"/>
    <n v="13829247966.719999"/>
  </r>
  <r>
    <x v="1"/>
    <s v="Blackhawk"/>
    <n v="15554.33"/>
    <n v="50.9"/>
    <n v="4696"/>
    <n v="73043133.679999992"/>
  </r>
  <r>
    <x v="1"/>
    <s v="Blackstone Street"/>
    <n v="14645.94"/>
    <n v="15.1"/>
    <n v="1250"/>
    <n v="18307425"/>
  </r>
  <r>
    <x v="1"/>
    <s v="Blewett"/>
    <n v="17489.84"/>
    <n v="68"/>
    <n v="4045"/>
    <n v="70746402.799999997"/>
  </r>
  <r>
    <x v="1"/>
    <s v="Bloom"/>
    <n v="18064.84"/>
    <n v="64.7"/>
    <n v="2261"/>
    <n v="40844603.240000002"/>
  </r>
  <r>
    <x v="1"/>
    <s v="Blossburg"/>
    <n v="16238.59"/>
    <n v="26"/>
    <n v="2821"/>
    <n v="45809062.390000001"/>
  </r>
  <r>
    <x v="1"/>
    <s v="Blount"/>
    <n v="13214.34"/>
    <n v="208.7"/>
    <n v="285076"/>
    <n v="3767091189.8400002"/>
  </r>
  <r>
    <x v="1"/>
    <s v="Blue Lake"/>
    <n v="16892.009999999998"/>
    <n v="223.1"/>
    <n v="9354"/>
    <n v="158007861.53999999"/>
  </r>
  <r>
    <x v="1"/>
    <s v="Blue Valley"/>
    <n v="13794.24"/>
    <n v="108.29"/>
    <n v="105962"/>
    <n v="1461665258.8799999"/>
  </r>
  <r>
    <x v="1"/>
    <s v="Blytheville"/>
    <n v="17180.97"/>
    <n v="188"/>
    <n v="5534"/>
    <n v="95079487.980000004"/>
  </r>
  <r>
    <x v="1"/>
    <s v="Boardman (PGE)"/>
    <n v="10481.93"/>
    <n v="557"/>
    <n v="1752441"/>
    <n v="18368963891.130001"/>
  </r>
  <r>
    <x v="1"/>
    <s v="Bonanza"/>
    <n v="10267.02"/>
    <n v="425"/>
    <n v="2818181"/>
    <n v="28934320690.620003"/>
  </r>
  <r>
    <x v="1"/>
    <s v="Boulevard"/>
    <n v="20273.259999999998"/>
    <n v="54.8"/>
    <n v="927"/>
    <n v="18793312.02"/>
  </r>
  <r>
    <x v="1"/>
    <s v="Bowen"/>
    <n v="9595.82"/>
    <n v="3248.93"/>
    <n v="21081179"/>
    <n v="202291199071.78"/>
  </r>
  <r>
    <x v="1"/>
    <s v="Bowline Point"/>
    <n v="10439.299999999999"/>
    <n v="1139"/>
    <n v="840410"/>
    <n v="8773292113"/>
  </r>
  <r>
    <x v="1"/>
    <s v="Brandon Shores"/>
    <n v="9934.44"/>
    <n v="1304"/>
    <n v="8849357"/>
    <n v="87913406155.080002"/>
  </r>
  <r>
    <x v="1"/>
    <s v="Brandon Station"/>
    <n v="10935.06"/>
    <n v="21.5"/>
    <n v="137488"/>
    <n v="1503439529.28"/>
  </r>
  <r>
    <x v="1"/>
    <s v="Branford"/>
    <n v="19366.75"/>
    <n v="21.2"/>
    <n v="365"/>
    <n v="7068863.75"/>
  </r>
  <r>
    <x v="1"/>
    <s v="Brawley - IID"/>
    <n v="15960"/>
    <n v="22"/>
    <n v="1"/>
    <n v="15960"/>
  </r>
  <r>
    <x v="1"/>
    <s v="Brayton Point"/>
    <n v="9496.43"/>
    <n v="1591.5"/>
    <n v="8485477"/>
    <n v="80581738347.110001"/>
  </r>
  <r>
    <x v="1"/>
    <s v="Bremo Bluff"/>
    <n v="10311.41"/>
    <n v="234"/>
    <n v="1050654"/>
    <n v="10833724162.139999"/>
  </r>
  <r>
    <x v="1"/>
    <s v="Bridgeport Harbor"/>
    <n v="10277.1"/>
    <n v="611.58000000000004"/>
    <n v="2685668"/>
    <n v="27600878602.799999"/>
  </r>
  <r>
    <x v="1"/>
    <s v="Bridger"/>
    <n v="10643.18"/>
    <n v="2120"/>
    <n v="13760707"/>
    <n v="146457681528.26001"/>
  </r>
  <r>
    <x v="1"/>
    <s v="Broadway (PASA)"/>
    <n v="13454.74"/>
    <n v="157"/>
    <n v="138995"/>
    <n v="1870141586.3"/>
  </r>
  <r>
    <x v="1"/>
    <s v="Broadway (SIGE)"/>
    <n v="14733.89"/>
    <n v="135"/>
    <n v="13664"/>
    <n v="201323872.95999998"/>
  </r>
  <r>
    <x v="1"/>
    <s v="Brown (KUC)"/>
    <n v="10494.15"/>
    <n v="1065.67"/>
    <n v="3609176"/>
    <n v="37875234320.400002"/>
  </r>
  <r>
    <x v="1"/>
    <s v="Brown (SIGE)"/>
    <n v="10664.01"/>
    <n v="572.5"/>
    <n v="2491450"/>
    <n v="26568847714.5"/>
  </r>
  <r>
    <x v="1"/>
    <s v="Bryan (BMLW)"/>
    <n v="20811.330000000002"/>
    <n v="35.83"/>
    <n v="3067"/>
    <n v="63828349.110000007"/>
  </r>
  <r>
    <x v="1"/>
    <s v="Bryan (BRYN)"/>
    <n v="12812.82"/>
    <n v="128.25"/>
    <n v="91226"/>
    <n v="1168862317.3199999"/>
  </r>
  <r>
    <x v="1"/>
    <s v="Buck (DUPC)"/>
    <n v="10590.46"/>
    <n v="431.25"/>
    <n v="1450881"/>
    <n v="15365497195.259998"/>
  </r>
  <r>
    <x v="1"/>
    <s v="Bull Run (TVA)"/>
    <n v="9099.61"/>
    <n v="870"/>
    <n v="5043443"/>
    <n v="45893364357.230003"/>
  </r>
  <r>
    <x v="1"/>
    <s v="Buras"/>
    <n v="18945.16"/>
    <n v="14"/>
    <n v="2376"/>
    <n v="45013700.159999996"/>
  </r>
  <r>
    <x v="1"/>
    <s v="Burger"/>
    <n v="10127.1"/>
    <n v="411.83"/>
    <n v="2084675"/>
    <n v="21111712192.5"/>
  </r>
  <r>
    <x v="1"/>
    <s v="Burlington (IPL)"/>
    <n v="10572.63"/>
    <n v="243.5"/>
    <n v="794923"/>
    <n v="8404426757.4899998"/>
  </r>
  <r>
    <x v="1"/>
    <s v="Burlington (PSEGF)"/>
    <n v="8787.5300000000007"/>
    <n v="539.5"/>
    <n v="250013"/>
    <n v="2196996737.8900003"/>
  </r>
  <r>
    <x v="1"/>
    <s v="Burlington GT (BURL)"/>
    <n v="17791.25"/>
    <n v="24"/>
    <n v="440"/>
    <n v="7828150"/>
  </r>
  <r>
    <x v="1"/>
    <s v="Burlington GT (TSGT)"/>
    <n v="12401.48"/>
    <n v="120"/>
    <n v="2807"/>
    <n v="34810954.359999999"/>
  </r>
  <r>
    <x v="1"/>
    <s v="Burton (SOCG)"/>
    <n v="22033.61"/>
    <n v="30"/>
    <n v="185"/>
    <n v="4076217.85"/>
  </r>
  <r>
    <x v="1"/>
    <s v="Butler Warner Generating Plant"/>
    <n v="15124.23"/>
    <n v="116.45"/>
    <n v="15581"/>
    <n v="235650627.63"/>
  </r>
  <r>
    <x v="1"/>
    <s v="Buzzard Point"/>
    <n v="19481.580000000002"/>
    <n v="320"/>
    <n v="8291"/>
    <n v="161521779.78"/>
  </r>
  <r>
    <x v="1"/>
    <s v="Buzzard Roost"/>
    <n v="19554.919999999998"/>
    <n v="196"/>
    <n v="4162"/>
    <n v="81387577.039999992"/>
  </r>
  <r>
    <x v="1"/>
    <s v="C. P. Crane"/>
    <n v="10283.299999999999"/>
    <n v="394.92"/>
    <n v="2001699"/>
    <n v="20584071326.699997"/>
  </r>
  <r>
    <x v="1"/>
    <s v="C.E. Newman"/>
    <n v="16721.02"/>
    <n v="92"/>
    <n v="1863"/>
    <n v="31151260.260000002"/>
  </r>
  <r>
    <x v="1"/>
    <s v="C.W. Burdick"/>
    <n v="13171.64"/>
    <n v="64.38"/>
    <n v="16364"/>
    <n v="215540716.95999998"/>
  </r>
  <r>
    <x v="1"/>
    <s v="Calumet"/>
    <n v="15603.17"/>
    <n v="191.8"/>
    <n v="7451"/>
    <n v="116259219.67"/>
  </r>
  <r>
    <x v="1"/>
    <s v="Cambridge Station"/>
    <n v="15264.58"/>
    <n v="28"/>
    <n v="386"/>
    <n v="5892127.8799999999"/>
  </r>
  <r>
    <x v="1"/>
    <s v="Cameo"/>
    <n v="12104.79"/>
    <n v="72.7"/>
    <n v="464774"/>
    <n v="5625991667.46"/>
  </r>
  <r>
    <x v="1"/>
    <s v="Canadys"/>
    <n v="10632.41"/>
    <n v="396"/>
    <n v="1213763"/>
    <n v="12905225858.83"/>
  </r>
  <r>
    <x v="1"/>
    <s v="Canal (MIRNE)"/>
    <n v="9366.18"/>
    <n v="1126"/>
    <n v="2458436"/>
    <n v="23026154094.48"/>
  </r>
  <r>
    <x v="1"/>
    <s v="Cane Island Power Park"/>
    <n v="7853.16"/>
    <n v="119"/>
    <n v="377210"/>
    <n v="2962290483.5999999"/>
  </r>
  <r>
    <x v="1"/>
    <s v="Cane Run"/>
    <n v="10668.9"/>
    <n v="574.66999999999996"/>
    <n v="2642805"/>
    <n v="28195822264.5"/>
  </r>
  <r>
    <x v="1"/>
    <s v="Cape Fear"/>
    <n v="10057.700000000001"/>
    <n v="367.17"/>
    <n v="1813643"/>
    <n v="18241077201.100002"/>
  </r>
  <r>
    <x v="1"/>
    <s v="Cape Gas Turbine"/>
    <n v="21311"/>
    <n v="38.06"/>
    <n v="84"/>
    <n v="1790124"/>
  </r>
  <r>
    <x v="1"/>
    <s v="Carbon"/>
    <n v="10517.05"/>
    <n v="172"/>
    <n v="1411250"/>
    <n v="14842186812.499998"/>
  </r>
  <r>
    <x v="1"/>
    <s v="Cardinal"/>
    <n v="9842.43"/>
    <n v="1830"/>
    <n v="9344627"/>
    <n v="91973837123.610001"/>
  </r>
  <r>
    <x v="1"/>
    <s v="Carl Bailey"/>
    <n v="11942.12"/>
    <n v="122"/>
    <n v="109426"/>
    <n v="1306778423.1200001"/>
  </r>
  <r>
    <x v="1"/>
    <s v="Carlls Corner"/>
    <n v="17245.400000000001"/>
    <n v="86"/>
    <n v="9806"/>
    <n v="169108392.40000001"/>
  </r>
  <r>
    <x v="1"/>
    <s v="Carlsbad"/>
    <n v="15884.06"/>
    <n v="16"/>
    <n v="6439"/>
    <n v="102277462.34"/>
  </r>
  <r>
    <x v="1"/>
    <s v="Carlson"/>
    <n v="15125.96"/>
    <n v="51.95"/>
    <n v="156134"/>
    <n v="2361676638.6399999"/>
  </r>
  <r>
    <x v="1"/>
    <s v="Carson Ice"/>
    <n v="8944.84"/>
    <n v="43.2"/>
    <n v="24990"/>
    <n v="223531551.59999999"/>
  </r>
  <r>
    <x v="1"/>
    <s v="Carthage (CARTH)"/>
    <n v="13773.1"/>
    <n v="35.700000000000003"/>
    <n v="870"/>
    <n v="11982597"/>
  </r>
  <r>
    <x v="1"/>
    <s v="Cascade Creek"/>
    <n v="20882.28"/>
    <n v="38"/>
    <n v="217"/>
    <n v="4531454.76"/>
  </r>
  <r>
    <x v="1"/>
    <s v="Cayuga"/>
    <n v="10435.18"/>
    <n v="1126"/>
    <n v="5048939"/>
    <n v="52686587274.020004"/>
  </r>
  <r>
    <x v="1"/>
    <s v="Cedar Bayou"/>
    <n v="10053.459999999999"/>
    <n v="2258"/>
    <n v="6720513"/>
    <n v="67564408624.979996"/>
  </r>
  <r>
    <x v="1"/>
    <s v="Cedar Falls GT"/>
    <n v="17667.099999999999"/>
    <n v="25"/>
    <n v="727"/>
    <n v="12843981.699999999"/>
  </r>
  <r>
    <x v="1"/>
    <s v="Cedar Station"/>
    <n v="16778.990000000002"/>
    <n v="78"/>
    <n v="338"/>
    <n v="5671298.6200000001"/>
  </r>
  <r>
    <x v="1"/>
    <s v="Centerville (IPL)"/>
    <n v="18334.169999999998"/>
    <n v="1.5"/>
    <n v="905"/>
    <n v="16592423.849999998"/>
  </r>
  <r>
    <x v="1"/>
    <s v="Centralia (TRAENE)"/>
    <n v="10844.56"/>
    <n v="1405.01"/>
    <n v="8030187"/>
    <n v="87083844732.720001"/>
  </r>
  <r>
    <x v="1"/>
    <s v="Chalk Point"/>
    <n v="10530.7"/>
    <n v="2492"/>
    <n v="4583904"/>
    <n v="48271717852.800003"/>
  </r>
  <r>
    <x v="1"/>
    <s v="Chamois"/>
    <n v="11199.05"/>
    <n v="68"/>
    <n v="370923"/>
    <n v="4153985223.1499996"/>
  </r>
  <r>
    <x v="1"/>
    <s v="Chanute 2"/>
    <n v="16976.8"/>
    <n v="4"/>
    <n v="45"/>
    <n v="763956"/>
  </r>
  <r>
    <x v="1"/>
    <s v="Chanute 3"/>
    <n v="10430.18"/>
    <n v="32.18"/>
    <n v="5239"/>
    <n v="54643713.020000003"/>
  </r>
  <r>
    <x v="1"/>
    <s v="Charles P Keller"/>
    <n v="11840.74"/>
    <n v="33.5"/>
    <n v="12962"/>
    <n v="153479671.88"/>
  </r>
  <r>
    <x v="1"/>
    <s v="Charles Poletti"/>
    <n v="10571.82"/>
    <n v="847"/>
    <n v="1347485"/>
    <n v="14245368872.699999"/>
  </r>
  <r>
    <x v="1"/>
    <s v="Chena"/>
    <n v="17094.43"/>
    <n v="36.299999999999997"/>
    <n v="77"/>
    <n v="1316271.1100000001"/>
  </r>
  <r>
    <x v="1"/>
    <s v="Cherokee (PSCO)"/>
    <n v="9999.4"/>
    <n v="717"/>
    <n v="4571834"/>
    <n v="45715596899.599998"/>
  </r>
  <r>
    <x v="1"/>
    <s v="Chesapeake Energy Center"/>
    <n v="9887.8700000000008"/>
    <n v="715.25"/>
    <n v="3412772"/>
    <n v="33745045875.640003"/>
  </r>
  <r>
    <x v="1"/>
    <s v="Chester"/>
    <n v="15150.15"/>
    <n v="54"/>
    <n v="2674"/>
    <n v="40511501.100000001"/>
  </r>
  <r>
    <x v="1"/>
    <s v="Chesterfield"/>
    <n v="9824.4500000000007"/>
    <n v="1692.08"/>
    <n v="8727156"/>
    <n v="85739507764.200012"/>
  </r>
  <r>
    <x v="1"/>
    <s v="Cheswick"/>
    <n v="10302.42"/>
    <n v="588"/>
    <n v="3093951"/>
    <n v="31875182661.420002"/>
  </r>
  <r>
    <x v="1"/>
    <s v="Chickasaw"/>
    <n v="13238.03"/>
    <n v="40"/>
    <n v="28812"/>
    <n v="381414120.36000001"/>
  </r>
  <r>
    <x v="1"/>
    <s v="Cholla"/>
    <n v="10901.14"/>
    <n v="995"/>
    <n v="5023465"/>
    <n v="54761495250.099998"/>
  </r>
  <r>
    <x v="1"/>
    <s v="Christiana"/>
    <n v="16722.5"/>
    <n v="50"/>
    <n v="3395"/>
    <n v="56772887.5"/>
  </r>
  <r>
    <x v="1"/>
    <s v="Cimarron River"/>
    <n v="13467.53"/>
    <n v="54"/>
    <n v="97100"/>
    <n v="1307697163"/>
  </r>
  <r>
    <x v="1"/>
    <s v="Clark (NEVP)"/>
    <n v="9638.65"/>
    <n v="587.33000000000004"/>
    <n v="1391838"/>
    <n v="13415439338.699999"/>
  </r>
  <r>
    <x v="1"/>
    <s v="Clark (NWPS)"/>
    <n v="12040"/>
    <n v="2.7"/>
    <n v="21"/>
    <n v="252840"/>
  </r>
  <r>
    <x v="1"/>
    <s v="Claude Vandyke"/>
    <n v="10335.9"/>
    <n v="29.5"/>
    <n v="58448"/>
    <n v="604112683.19999993"/>
  </r>
  <r>
    <x v="1"/>
    <s v="Clay Boswell Energy Center"/>
    <n v="10809.19"/>
    <n v="914"/>
    <n v="6762587"/>
    <n v="73098087774.529999"/>
  </r>
  <r>
    <x v="1"/>
    <s v="Cleary Flood"/>
    <n v="11798.39"/>
    <n v="131.13999999999999"/>
    <n v="63462"/>
    <n v="748749426.17999995"/>
  </r>
  <r>
    <x v="1"/>
    <s v="Cleco Evangeline"/>
    <n v="11624.07"/>
    <n v="334"/>
    <n v="232775"/>
    <n v="2705792894.25"/>
  </r>
  <r>
    <x v="1"/>
    <s v="Cliffside"/>
    <n v="9934.4599999999991"/>
    <n v="770"/>
    <n v="3530645"/>
    <n v="35075051526.699997"/>
  </r>
  <r>
    <x v="1"/>
    <s v="Clifton"/>
    <n v="14578"/>
    <n v="69"/>
    <n v="15"/>
    <n v="218670"/>
  </r>
  <r>
    <x v="1"/>
    <s v="Clifty Creek"/>
    <n v="10295.31"/>
    <n v="1230"/>
    <n v="9733936"/>
    <n v="100213888640.15999"/>
  </r>
  <r>
    <x v="1"/>
    <s v="Clinch River"/>
    <n v="9419.68"/>
    <n v="705"/>
    <n v="4423608"/>
    <n v="41668971805.440002"/>
  </r>
  <r>
    <x v="1"/>
    <s v="Clover"/>
    <n v="9866.7900000000009"/>
    <n v="882"/>
    <n v="4493844"/>
    <n v="44339815040.760002"/>
  </r>
  <r>
    <x v="1"/>
    <s v="Coachella"/>
    <n v="15198.32"/>
    <n v="80"/>
    <n v="4050"/>
    <n v="61553196"/>
  </r>
  <r>
    <x v="1"/>
    <s v="Coal Creek"/>
    <n v="11234.92"/>
    <n v="1114"/>
    <n v="8007812"/>
    <n v="89967127195.039993"/>
  </r>
  <r>
    <x v="1"/>
    <s v="Coffeen"/>
    <n v="10319.24"/>
    <n v="900"/>
    <n v="4017863"/>
    <n v="41461292584.120003"/>
  </r>
  <r>
    <x v="1"/>
    <s v="Coffeyville"/>
    <n v="13007"/>
    <n v="56.74"/>
    <n v="57211"/>
    <n v="744143477"/>
  </r>
  <r>
    <x v="1"/>
    <s v="Cogeneration Plant (SNCL)"/>
    <n v="14937.35"/>
    <n v="7.64"/>
    <n v="52911"/>
    <n v="790350125.85000002"/>
  </r>
  <r>
    <x v="1"/>
    <s v="Coit"/>
    <n v="15567.13"/>
    <n v="40"/>
    <n v="1071"/>
    <n v="16672396.229999999"/>
  </r>
  <r>
    <x v="1"/>
    <s v="Colbert"/>
    <n v="10125.700000000001"/>
    <n v="1645.33"/>
    <n v="7830022"/>
    <n v="79284453765.400009"/>
  </r>
  <r>
    <x v="1"/>
    <s v="Colchester 16"/>
    <n v="16751.2"/>
    <n v="13.7"/>
    <n v="413"/>
    <n v="6918245.6000000006"/>
  </r>
  <r>
    <x v="1"/>
    <s v="Coleman (WKEC)"/>
    <n v="10678.43"/>
    <n v="455"/>
    <n v="3036439"/>
    <n v="32424401310.77"/>
  </r>
  <r>
    <x v="1"/>
    <s v="Coleto Creek"/>
    <n v="9488.5400000000009"/>
    <n v="632"/>
    <n v="4751455"/>
    <n v="45084370825.700005"/>
  </r>
  <r>
    <x v="1"/>
    <s v="Colfax (DETED)"/>
    <n v="17897.849999999999"/>
    <n v="14"/>
    <n v="80"/>
    <n v="1431828"/>
  </r>
  <r>
    <x v="1"/>
    <s v="Collin"/>
    <n v="12857.47"/>
    <n v="156"/>
    <n v="167717"/>
    <n v="2156416295.9899998"/>
  </r>
  <r>
    <x v="1"/>
    <s v="Collins (MIDGEN)"/>
    <n v="14833.29"/>
    <n v="2698"/>
    <n v="1746355"/>
    <n v="25904190157.950001"/>
  </r>
  <r>
    <x v="1"/>
    <s v="Collinwood"/>
    <n v="17564.080000000002"/>
    <n v="18"/>
    <n v="735"/>
    <n v="12909598.800000001"/>
  </r>
  <r>
    <x v="1"/>
    <s v="Colstrip"/>
    <n v="10815.86"/>
    <n v="2094"/>
    <n v="11040562"/>
    <n v="119413172913.32001"/>
  </r>
  <r>
    <x v="1"/>
    <s v="Columbia (WPL)"/>
    <n v="10557.8"/>
    <n v="1132"/>
    <n v="7230349"/>
    <n v="76336578672.199997"/>
  </r>
  <r>
    <x v="1"/>
    <s v="Columbia-Mo"/>
    <n v="14864.75"/>
    <n v="73.5"/>
    <n v="75865"/>
    <n v="1127714258.75"/>
  </r>
  <r>
    <x v="1"/>
    <s v="Comanche (PSOK)"/>
    <n v="8935.9"/>
    <n v="287"/>
    <n v="1640372"/>
    <n v="14658200154.799999"/>
  </r>
  <r>
    <x v="1"/>
    <s v="Comanche 1 and 2 (PSCO)"/>
    <n v="10517.07"/>
    <n v="660"/>
    <n v="4319080"/>
    <n v="45424066695.599998"/>
  </r>
  <r>
    <x v="1"/>
    <s v="Concord"/>
    <n v="14267.6"/>
    <n v="400"/>
    <n v="67222"/>
    <n v="959096607.20000005"/>
  </r>
  <r>
    <x v="1"/>
    <s v="Conemaugh"/>
    <n v="9579.09"/>
    <n v="1711.97"/>
    <n v="11391262"/>
    <n v="109117923911.58"/>
  </r>
  <r>
    <x v="1"/>
    <s v="Conesville"/>
    <n v="10253.76"/>
    <n v="1945"/>
    <n v="8558480"/>
    <n v="87756599884.800003"/>
  </r>
  <r>
    <x v="1"/>
    <s v="Conners Creek"/>
    <n v="19321.82"/>
    <n v="5.6"/>
    <n v="34"/>
    <n v="656941.88"/>
  </r>
  <r>
    <x v="1"/>
    <s v="Connersville"/>
    <n v="17170.7"/>
    <n v="98"/>
    <n v="315"/>
    <n v="5408770.5"/>
  </r>
  <r>
    <x v="1"/>
    <s v="Conoco"/>
    <n v="9183.17"/>
    <n v="61"/>
    <n v="493855"/>
    <n v="4535154420.3500004"/>
  </r>
  <r>
    <x v="1"/>
    <s v="Contra Costa"/>
    <n v="10112.1"/>
    <n v="671.9"/>
    <n v="1396220"/>
    <n v="14118716262"/>
  </r>
  <r>
    <x v="1"/>
    <s v="Cooke Generating Station"/>
    <n v="10057.92"/>
    <n v="12"/>
    <n v="37813"/>
    <n v="380320128.95999998"/>
  </r>
  <r>
    <x v="1"/>
    <s v="Cool Water"/>
    <n v="10551.43"/>
    <n v="608"/>
    <n v="1328939"/>
    <n v="14022206832.77"/>
  </r>
  <r>
    <x v="1"/>
    <s v="Cooper"/>
    <n v="10112.530000000001"/>
    <n v="341"/>
    <n v="1803402"/>
    <n v="18236956827.060001"/>
  </r>
  <r>
    <x v="1"/>
    <s v="Cope"/>
    <n v="9057.64"/>
    <n v="410"/>
    <n v="653995"/>
    <n v="5923651271.7999992"/>
  </r>
  <r>
    <x v="1"/>
    <s v="Copper"/>
    <n v="14567.17"/>
    <n v="71"/>
    <n v="91352"/>
    <n v="1330740113.8399999"/>
  </r>
  <r>
    <x v="1"/>
    <s v="Coralville"/>
    <n v="13554"/>
    <n v="80"/>
    <n v="20"/>
    <n v="271080"/>
  </r>
  <r>
    <x v="1"/>
    <s v="Coronado"/>
    <n v="10682.96"/>
    <n v="773"/>
    <n v="3956875"/>
    <n v="42271137350"/>
  </r>
  <r>
    <x v="1"/>
    <s v="Cos Cob"/>
    <n v="16685.580000000002"/>
    <n v="70.400000000000006"/>
    <n v="2262"/>
    <n v="37742781.960000001"/>
  </r>
  <r>
    <x v="1"/>
    <s v="Council Bluffs"/>
    <n v="10946.41"/>
    <n v="822.99"/>
    <n v="4727032"/>
    <n v="51744030355.120003"/>
  </r>
  <r>
    <x v="1"/>
    <s v="Coyote"/>
    <n v="11585.79"/>
    <n v="427"/>
    <n v="2755537"/>
    <n v="31925073019.230003"/>
  </r>
  <r>
    <x v="1"/>
    <s v="Coyote Springs"/>
    <n v="7083.3"/>
    <n v="246"/>
    <n v="813043"/>
    <n v="5759027481.9000006"/>
  </r>
  <r>
    <x v="1"/>
    <s v="Craig (TSGT)"/>
    <n v="10325.06"/>
    <n v="1264"/>
    <n v="8637796"/>
    <n v="89185761967.759995"/>
  </r>
  <r>
    <x v="1"/>
    <s v="Crawford (MIDGEN)"/>
    <n v="11814.7"/>
    <n v="645.65"/>
    <n v="2013472"/>
    <n v="23788567638.400002"/>
  </r>
  <r>
    <x v="1"/>
    <s v="Crawfordsville"/>
    <n v="17597.740000000002"/>
    <n v="18.690000000000001"/>
    <n v="11087"/>
    <n v="195106143.38000003"/>
  </r>
  <r>
    <x v="1"/>
    <s v="Crisfield"/>
    <n v="10712.15"/>
    <n v="10"/>
    <n v="1335"/>
    <n v="14300720.25"/>
  </r>
  <r>
    <x v="1"/>
    <s v="Crist"/>
    <n v="10859.19"/>
    <n v="1020"/>
    <n v="3450149"/>
    <n v="37465823519.310005"/>
  </r>
  <r>
    <x v="1"/>
    <s v="Cromby"/>
    <n v="11126.94"/>
    <n v="360.48"/>
    <n v="1197069"/>
    <n v="13319714938.860001"/>
  </r>
  <r>
    <x v="1"/>
    <s v="Cross"/>
    <n v="9750.32"/>
    <n v="1160"/>
    <n v="7099080"/>
    <n v="69218301705.599991"/>
  </r>
  <r>
    <x v="1"/>
    <s v="Croydon (EXGEN)"/>
    <n v="18558.150000000001"/>
    <n v="497"/>
    <n v="129349"/>
    <n v="2400478144.3500004"/>
  </r>
  <r>
    <x v="1"/>
    <s v="Crystal Mountain"/>
    <n v="18510.830000000002"/>
    <n v="2.75"/>
    <n v="578"/>
    <n v="10699259.74"/>
  </r>
  <r>
    <x v="1"/>
    <s v="Crystal River"/>
    <n v="9616.08"/>
    <n v="2341"/>
    <n v="15215350"/>
    <n v="146312022828"/>
  </r>
  <r>
    <x v="1"/>
    <s v="Cudjoe"/>
    <n v="12935.81"/>
    <n v="4.5"/>
    <n v="3668"/>
    <n v="47448551.079999998"/>
  </r>
  <r>
    <x v="1"/>
    <s v="Culley"/>
    <n v="11148.71"/>
    <n v="406"/>
    <n v="2175627"/>
    <n v="24255434491.169998"/>
  </r>
  <r>
    <x v="1"/>
    <s v="Cumberland (ATELCO)"/>
    <n v="12846.21"/>
    <n v="96"/>
    <n v="28289"/>
    <n v="363406434.69"/>
  </r>
  <r>
    <x v="1"/>
    <s v="Cumberland (TVA)"/>
    <n v="9821.41"/>
    <n v="2528"/>
    <n v="16193159"/>
    <n v="159039653734.19"/>
  </r>
  <r>
    <x v="1"/>
    <s v="Cunningham"/>
    <n v="10462.01"/>
    <n v="267"/>
    <n v="1059337"/>
    <n v="11082794287.370001"/>
  </r>
  <r>
    <x v="1"/>
    <s v="D B Wilson (WKEC)"/>
    <n v="10448.61"/>
    <n v="435"/>
    <n v="3050123"/>
    <n v="31869545679.030003"/>
  </r>
  <r>
    <x v="1"/>
    <s v="D.G. Hunter"/>
    <n v="13341.04"/>
    <n v="157"/>
    <n v="5375"/>
    <n v="71708090"/>
  </r>
  <r>
    <x v="1"/>
    <s v="Dale (EKPC)"/>
    <n v="12009.06"/>
    <n v="196"/>
    <n v="801659"/>
    <n v="9627171030.539999"/>
  </r>
  <r>
    <x v="1"/>
    <s v="Dallman"/>
    <n v="10840.36"/>
    <n v="372"/>
    <n v="1887703"/>
    <n v="20463380093.080002"/>
  </r>
  <r>
    <x v="1"/>
    <s v="Dan E. Karn"/>
    <n v="10912.77"/>
    <n v="1791"/>
    <n v="3752746"/>
    <n v="40952853966.419998"/>
  </r>
  <r>
    <x v="1"/>
    <s v="Dan River"/>
    <n v="11090.31"/>
    <n v="304.25"/>
    <n v="878365"/>
    <n v="9741340143.1499996"/>
  </r>
  <r>
    <x v="1"/>
    <s v="Dansby"/>
    <n v="10757.78"/>
    <n v="110"/>
    <n v="421369"/>
    <n v="4532995000.8200006"/>
  </r>
  <r>
    <x v="1"/>
    <s v="Danskammer"/>
    <n v="10085.75"/>
    <n v="496.23"/>
    <n v="2133513"/>
    <n v="21518078739.75"/>
  </r>
  <r>
    <x v="1"/>
    <s v="Darbytown"/>
    <n v="12845.62"/>
    <n v="368"/>
    <n v="63099"/>
    <n v="810545776.38"/>
  </r>
  <r>
    <x v="1"/>
    <s v="Darlington County"/>
    <n v="20895.28"/>
    <n v="704"/>
    <n v="40300"/>
    <n v="842079784"/>
  </r>
  <r>
    <x v="1"/>
    <s v="David City Plant"/>
    <n v="12344.14"/>
    <n v="5.13"/>
    <n v="190"/>
    <n v="2345386.6"/>
  </r>
  <r>
    <x v="1"/>
    <s v="De Moss Petrie"/>
    <n v="13781.65"/>
    <n v="47"/>
    <n v="4937"/>
    <n v="68040006.049999997"/>
  </r>
  <r>
    <x v="1"/>
    <s v="Debary"/>
    <n v="13784.97"/>
    <n v="762"/>
    <n v="179433"/>
    <n v="2473478522.0099998"/>
  </r>
  <r>
    <x v="1"/>
    <s v="Decker Creek"/>
    <n v="10641.2"/>
    <n v="1010"/>
    <n v="2051756"/>
    <n v="21833145947.200001"/>
  </r>
  <r>
    <x v="1"/>
    <s v="Decordova"/>
    <n v="9865.25"/>
    <n v="1168"/>
    <n v="4038756"/>
    <n v="39843337629"/>
  </r>
  <r>
    <x v="1"/>
    <s v="Deepwater (CONEC)"/>
    <n v="10588.81"/>
    <n v="242"/>
    <n v="505806"/>
    <n v="5355883630.8599997"/>
  </r>
  <r>
    <x v="1"/>
    <s v="Deepwater (TXGENCO)"/>
    <n v="13482.88"/>
    <n v="174"/>
    <n v="86524"/>
    <n v="1166592709.1199999"/>
  </r>
  <r>
    <x v="1"/>
    <s v="Deerhaven"/>
    <n v="11048.22"/>
    <n v="421.92"/>
    <n v="1642958"/>
    <n v="18151761434.759998"/>
  </r>
  <r>
    <x v="1"/>
    <s v="Delaware City"/>
    <n v="17206.810000000001"/>
    <n v="18"/>
    <n v="241"/>
    <n v="4146841.21"/>
  </r>
  <r>
    <x v="1"/>
    <s v="Delaware Generating Station"/>
    <n v="12791.56"/>
    <n v="277.45999999999998"/>
    <n v="218038"/>
    <n v="2789046159.2799997"/>
  </r>
  <r>
    <x v="1"/>
    <s v="Delta (EMISS)"/>
    <n v="13334.56"/>
    <n v="194"/>
    <n v="176477"/>
    <n v="2353243145.1199999"/>
  </r>
  <r>
    <x v="1"/>
    <s v="Devon (NRG)"/>
    <n v="11558.85"/>
    <n v="303.39"/>
    <n v="834751"/>
    <n v="9648761596.3500004"/>
  </r>
  <r>
    <x v="1"/>
    <s v="Dewey"/>
    <n v="10962.14"/>
    <n v="223"/>
    <n v="1081423"/>
    <n v="11854710325.219999"/>
  </r>
  <r>
    <x v="1"/>
    <s v="Dickerson"/>
    <n v="9653.23"/>
    <n v="835.17"/>
    <n v="3360225"/>
    <n v="32437024776.75"/>
  </r>
  <r>
    <x v="1"/>
    <s v="Diesel Plant  (GHLP)"/>
    <n v="9176.67"/>
    <n v="20"/>
    <n v="126"/>
    <n v="1156260.42"/>
  </r>
  <r>
    <x v="1"/>
    <s v="Division"/>
    <n v="17443.96"/>
    <n v="14"/>
    <n v="291"/>
    <n v="5076192.3600000003"/>
  </r>
  <r>
    <x v="1"/>
    <s v="Doc Bonin"/>
    <n v="11947.13"/>
    <n v="316"/>
    <n v="341083"/>
    <n v="4074962941.79"/>
  </r>
  <r>
    <x v="1"/>
    <s v="Dolet Hills"/>
    <n v="11102.35"/>
    <n v="650.01"/>
    <n v="4010694"/>
    <n v="44528128530.900002"/>
  </r>
  <r>
    <x v="1"/>
    <s v="Don Henry"/>
    <n v="18486.259999999998"/>
    <n v="18"/>
    <n v="2508"/>
    <n v="46363540.079999998"/>
  </r>
  <r>
    <x v="1"/>
    <s v="Doreen"/>
    <n v="20257"/>
    <n v="21.1"/>
    <n v="30"/>
    <n v="607710"/>
  </r>
  <r>
    <x v="1"/>
    <s v="Douglas (AZPS)"/>
    <n v="18313.11"/>
    <n v="16"/>
    <n v="185"/>
    <n v="3387925.35"/>
  </r>
  <r>
    <x v="1"/>
    <s v="Dover (DOVEWP)"/>
    <n v="16320.22"/>
    <n v="16.3"/>
    <n v="63691"/>
    <n v="1039451132.02"/>
  </r>
  <r>
    <x v="1"/>
    <s v="Drake"/>
    <n v="11169.12"/>
    <n v="270"/>
    <n v="1276910"/>
    <n v="14261961019.200001"/>
  </r>
  <r>
    <x v="1"/>
    <s v="Dubuque"/>
    <n v="13207.33"/>
    <n v="81.3"/>
    <n v="179635"/>
    <n v="2372498724.5500002"/>
  </r>
  <r>
    <x v="1"/>
    <s v="Duck Creek"/>
    <n v="10099.120000000001"/>
    <n v="366"/>
    <n v="2260928"/>
    <n v="22833383183.360001"/>
  </r>
  <r>
    <x v="1"/>
    <s v="Dunkirk (NRG)"/>
    <n v="9993.99"/>
    <n v="587"/>
    <n v="3483845"/>
    <n v="34817512091.550003"/>
  </r>
  <r>
    <x v="1"/>
    <s v="Dupont (San Jacinto SES)"/>
    <n v="11836.8"/>
    <n v="162"/>
    <n v="1379408"/>
    <n v="16327776614.4"/>
  </r>
  <r>
    <x v="1"/>
    <s v="E.F. Barrett"/>
    <n v="11000.58"/>
    <n v="721.48"/>
    <n v="1629059"/>
    <n v="17920593854.220001"/>
  </r>
  <r>
    <x v="1"/>
    <s v="E.P. Coleman"/>
    <n v="12558.76"/>
    <n v="4.3"/>
    <n v="58"/>
    <n v="728408.08"/>
  </r>
  <r>
    <x v="1"/>
    <s v="E.S. Joslin"/>
    <n v="10338.709999999999"/>
    <n v="260"/>
    <n v="578677"/>
    <n v="5982773686.6699991"/>
  </r>
  <r>
    <x v="1"/>
    <s v="Eagle Mountain"/>
    <n v="13134.76"/>
    <n v="671"/>
    <n v="744352"/>
    <n v="9776884875.5200005"/>
  </r>
  <r>
    <x v="1"/>
    <s v="Eagle River"/>
    <n v="10779.24"/>
    <n v="4.2"/>
    <n v="164"/>
    <n v="1767795.36"/>
  </r>
  <r>
    <x v="1"/>
    <s v="Eagle Valley"/>
    <n v="11544.23"/>
    <n v="343"/>
    <n v="741971"/>
    <n v="8565483877.3299999"/>
  </r>
  <r>
    <x v="1"/>
    <s v="Earl F. Wisdom"/>
    <n v="10763.74"/>
    <n v="38.5"/>
    <n v="21732"/>
    <n v="233917597.68000001"/>
  </r>
  <r>
    <x v="1"/>
    <s v="East 12th St"/>
    <n v="12092.74"/>
    <n v="28.69"/>
    <n v="12406"/>
    <n v="150022532.44"/>
  </r>
  <r>
    <x v="1"/>
    <s v="East Bend"/>
    <n v="10259.93"/>
    <n v="600"/>
    <n v="3918640"/>
    <n v="40204972095.200005"/>
  </r>
  <r>
    <x v="1"/>
    <s v="East Hampton"/>
    <n v="13402.54"/>
    <n v="25.41"/>
    <n v="2841"/>
    <n v="38076616.140000001"/>
  </r>
  <r>
    <x v="1"/>
    <s v="East Plant (WVY)"/>
    <n v="11632"/>
    <n v="2.6"/>
    <n v="11"/>
    <n v="127952"/>
  </r>
  <r>
    <x v="1"/>
    <s v="East River"/>
    <n v="14301.92"/>
    <n v="427.45"/>
    <n v="295995"/>
    <n v="4233296810.4000001"/>
  </r>
  <r>
    <x v="1"/>
    <s v="Eastlake"/>
    <n v="10041.379999999999"/>
    <n v="1235.42"/>
    <n v="6492994"/>
    <n v="65198620091.719994"/>
  </r>
  <r>
    <x v="1"/>
    <s v="Easton"/>
    <n v="10616.97"/>
    <n v="31.9"/>
    <n v="11322"/>
    <n v="120205334.33999999"/>
  </r>
  <r>
    <x v="1"/>
    <s v="Easton 2"/>
    <n v="10699.4"/>
    <n v="28"/>
    <n v="13014"/>
    <n v="139241991.59999999"/>
  </r>
  <r>
    <x v="1"/>
    <s v="Eaton"/>
    <n v="13389.66"/>
    <n v="76.3"/>
    <n v="78501"/>
    <n v="1051101699.66"/>
  </r>
  <r>
    <x v="1"/>
    <s v="Eckert"/>
    <n v="11988.69"/>
    <n v="350.8"/>
    <n v="612518"/>
    <n v="7343288421.4200001"/>
  </r>
  <r>
    <x v="1"/>
    <s v="Eddystone"/>
    <n v="11920.98"/>
    <n v="1428.67"/>
    <n v="4080277"/>
    <n v="48640900511.459999"/>
  </r>
  <r>
    <x v="1"/>
    <s v="Edgar"/>
    <n v="17522.71"/>
    <n v="30"/>
    <n v="507"/>
    <n v="8884013.9699999988"/>
  </r>
  <r>
    <x v="1"/>
    <s v="Edgemoor"/>
    <n v="10673.44"/>
    <n v="709"/>
    <n v="2703201"/>
    <n v="28852453681.440002"/>
  </r>
  <r>
    <x v="1"/>
    <s v="Edgewater (FIRGEN)"/>
    <n v="13585.44"/>
    <n v="98.86"/>
    <n v="12795"/>
    <n v="173825704.80000001"/>
  </r>
  <r>
    <x v="1"/>
    <s v="Edgewater (WPL)"/>
    <n v="10220.81"/>
    <n v="835.9"/>
    <n v="4778091"/>
    <n v="48835960273.709999"/>
  </r>
  <r>
    <x v="1"/>
    <s v="Edison"/>
    <n v="15152.8"/>
    <n v="582"/>
    <n v="19910"/>
    <n v="301692248"/>
  </r>
  <r>
    <x v="1"/>
    <s v="Edwards"/>
    <n v="10210.49"/>
    <n v="740"/>
    <n v="3741397"/>
    <n v="38201496654.529999"/>
  </r>
  <r>
    <x v="1"/>
    <s v="Edwardsport"/>
    <n v="13505.61"/>
    <n v="160"/>
    <n v="257243"/>
    <n v="3474223633.23"/>
  </r>
  <r>
    <x v="1"/>
    <s v="El Cajon"/>
    <n v="17088.88"/>
    <n v="15"/>
    <n v="327"/>
    <n v="5588063.7600000007"/>
  </r>
  <r>
    <x v="1"/>
    <s v="El Centro"/>
    <n v="11856.92"/>
    <n v="122"/>
    <n v="109209"/>
    <n v="1294882376.28"/>
  </r>
  <r>
    <x v="1"/>
    <s v="El Segundo"/>
    <n v="10817.61"/>
    <n v="943.6"/>
    <n v="1158689"/>
    <n v="12534245713.290001"/>
  </r>
  <r>
    <x v="1"/>
    <s v="Electric Junction"/>
    <n v="14903.25"/>
    <n v="217"/>
    <n v="8820"/>
    <n v="131446665"/>
  </r>
  <r>
    <x v="1"/>
    <s v="Electrifarm"/>
    <n v="15071.24"/>
    <n v="245.7"/>
    <n v="19447"/>
    <n v="293090404.27999997"/>
  </r>
  <r>
    <x v="1"/>
    <s v="Ellwood"/>
    <n v="12936.73"/>
    <n v="54"/>
    <n v="2140"/>
    <n v="27684602.199999999"/>
  </r>
  <r>
    <x v="1"/>
    <s v="Elrama"/>
    <n v="11552.28"/>
    <n v="487"/>
    <n v="2572107"/>
    <n v="29713700253.960003"/>
  </r>
  <r>
    <x v="1"/>
    <s v="Empire Energy Center"/>
    <n v="15635.75"/>
    <n v="171"/>
    <n v="59857"/>
    <n v="935909087.75"/>
  </r>
  <r>
    <x v="1"/>
    <s v="Encina"/>
    <n v="11175.27"/>
    <n v="947.75"/>
    <n v="2178273"/>
    <n v="24342788908.709999"/>
  </r>
  <r>
    <x v="1"/>
    <s v="Endicott"/>
    <n v="14179.68"/>
    <n v="55"/>
    <n v="69259"/>
    <n v="982070457.12"/>
  </r>
  <r>
    <x v="1"/>
    <s v="Enid"/>
    <n v="23638"/>
    <n v="43.3"/>
    <n v="34"/>
    <n v="803692"/>
  </r>
  <r>
    <x v="1"/>
    <s v="Erickson"/>
    <n v="9761.09"/>
    <n v="158.9"/>
    <n v="907462"/>
    <n v="8857818253.5799999"/>
  </r>
  <r>
    <x v="1"/>
    <s v="Escalante"/>
    <n v="10581.66"/>
    <n v="247"/>
    <n v="1782201"/>
    <n v="18858645033.66"/>
  </r>
  <r>
    <x v="1"/>
    <s v="Essex"/>
    <n v="13682.67"/>
    <n v="715"/>
    <n v="69491"/>
    <n v="950822420.97000003"/>
  </r>
  <r>
    <x v="1"/>
    <s v="Essex Junction 19"/>
    <n v="13482.78"/>
    <n v="4.3600000000000003"/>
    <n v="46"/>
    <n v="620207.88"/>
  </r>
  <r>
    <x v="1"/>
    <s v="Etiwanda"/>
    <n v="11141.03"/>
    <n v="897.5"/>
    <n v="672878"/>
    <n v="7496553984.3400002"/>
  </r>
  <r>
    <x v="1"/>
    <s v="Faber Place"/>
    <n v="23580"/>
    <n v="9"/>
    <n v="41"/>
    <n v="966780"/>
  </r>
  <r>
    <x v="1"/>
    <s v="Factory"/>
    <n v="15598.55"/>
    <n v="24"/>
    <n v="355"/>
    <n v="5537485.25"/>
  </r>
  <r>
    <x v="1"/>
    <s v="Fair Station"/>
    <n v="12069.86"/>
    <n v="66"/>
    <n v="260710"/>
    <n v="3146733200.6000004"/>
  </r>
  <r>
    <x v="1"/>
    <s v="Fairbanks (GVEA)"/>
    <n v="18763.53"/>
    <n v="41.6"/>
    <n v="12542"/>
    <n v="235332193.25999999"/>
  </r>
  <r>
    <x v="1"/>
    <s v="Fairgrounds"/>
    <n v="17453.900000000001"/>
    <n v="62"/>
    <n v="1349"/>
    <n v="23545311.100000001"/>
  </r>
  <r>
    <x v="1"/>
    <s v="Fairmont (FAIR)"/>
    <n v="12048.64"/>
    <n v="13"/>
    <n v="511"/>
    <n v="6156855.04"/>
  </r>
  <r>
    <x v="1"/>
    <s v="Falls (EXGEN)"/>
    <n v="15338.06"/>
    <n v="60"/>
    <n v="3241"/>
    <n v="49710652.460000001"/>
  </r>
  <r>
    <x v="1"/>
    <s v="Far Rockaway (KEYGEN)"/>
    <n v="12027.99"/>
    <n v="107"/>
    <n v="231197"/>
    <n v="2780835204.0299997"/>
  </r>
  <r>
    <x v="1"/>
    <s v="Faulkton"/>
    <n v="18947"/>
    <n v="2.7"/>
    <n v="9"/>
    <n v="170523"/>
  </r>
  <r>
    <x v="1"/>
    <s v="Fayette (LCRA)"/>
    <n v="10259.59"/>
    <n v="1626"/>
    <n v="10809498"/>
    <n v="110901017585.82001"/>
  </r>
  <r>
    <x v="1"/>
    <s v="Fermi"/>
    <n v="17681.68"/>
    <n v="75"/>
    <n v="2216"/>
    <n v="39182602.880000003"/>
  </r>
  <r>
    <x v="1"/>
    <s v="Fishbach"/>
    <n v="14729.92"/>
    <n v="36"/>
    <n v="1216"/>
    <n v="17911582.719999999"/>
  </r>
  <r>
    <x v="1"/>
    <s v="Fisk"/>
    <n v="10644.12"/>
    <n v="442.28"/>
    <n v="932381"/>
    <n v="9924375249.7200012"/>
  </r>
  <r>
    <x v="1"/>
    <s v="Fitchburg (FGE)"/>
    <n v="16391.82"/>
    <n v="26.02"/>
    <n v="610"/>
    <n v="9999010.1999999993"/>
  </r>
  <r>
    <x v="1"/>
    <s v="Fitchburg (MGE)"/>
    <n v="16412.830000000002"/>
    <n v="46.7"/>
    <n v="6530"/>
    <n v="107175779.90000001"/>
  </r>
  <r>
    <x v="1"/>
    <s v="Flambeau (NSPWI)"/>
    <n v="18021.8"/>
    <n v="19.5"/>
    <n v="13546"/>
    <n v="244123302.79999998"/>
  </r>
  <r>
    <x v="1"/>
    <s v="Flint Creek (SWEP)"/>
    <n v="11274.29"/>
    <n v="480"/>
    <n v="3030310"/>
    <n v="34164593729.900002"/>
  </r>
  <r>
    <x v="1"/>
    <s v="Forked River-Gt"/>
    <n v="13553.98"/>
    <n v="86"/>
    <n v="16585"/>
    <n v="224792758.29999998"/>
  </r>
  <r>
    <x v="1"/>
    <s v="Fort Churchill"/>
    <n v="10114.33"/>
    <n v="226"/>
    <n v="1269166"/>
    <n v="12836763748.780001"/>
  </r>
  <r>
    <x v="1"/>
    <s v="Fort Lupton"/>
    <n v="14399.49"/>
    <n v="100"/>
    <n v="9808"/>
    <n v="141230197.91999999"/>
  </r>
  <r>
    <x v="1"/>
    <s v="Fort Martin (MONG)"/>
    <n v="9614.5400000000009"/>
    <n v="1107.01"/>
    <n v="5354205"/>
    <n v="51478218140.700005"/>
  </r>
  <r>
    <x v="1"/>
    <s v="Fort Phantom"/>
    <n v="10357.200000000001"/>
    <n v="362"/>
    <n v="1449477"/>
    <n v="15012523184.400002"/>
  </r>
  <r>
    <x v="1"/>
    <s v="Fort St. Vrain"/>
    <n v="11453.84"/>
    <n v="136"/>
    <n v="9229"/>
    <n v="105707489.36"/>
  </r>
  <r>
    <x v="1"/>
    <s v="Four Corners (AZPS)"/>
    <n v="10188.67"/>
    <n v="2040"/>
    <n v="13335681"/>
    <n v="135872852934.27"/>
  </r>
  <r>
    <x v="1"/>
    <s v="Fourth Street"/>
    <n v="16289.4"/>
    <n v="18"/>
    <n v="50"/>
    <n v="814470"/>
  </r>
  <r>
    <x v="1"/>
    <s v="Fox Lake"/>
    <n v="10595.67"/>
    <n v="115.43"/>
    <n v="242268"/>
    <n v="2566991779.5599999"/>
  </r>
  <r>
    <x v="1"/>
    <s v="Framingham"/>
    <n v="17313.84"/>
    <n v="40.4"/>
    <n v="948"/>
    <n v="16413520.32"/>
  </r>
  <r>
    <x v="1"/>
    <s v="Frank M Tait"/>
    <n v="14202.01"/>
    <n v="103.33"/>
    <n v="15968"/>
    <n v="226777695.68000001"/>
  </r>
  <r>
    <x v="1"/>
    <s v="Franklin (CLECOU)"/>
    <n v="22611.119999999999"/>
    <n v="7"/>
    <n v="43"/>
    <n v="972278.16"/>
  </r>
  <r>
    <x v="1"/>
    <s v="Franklin Drive"/>
    <n v="15676.71"/>
    <n v="20.9"/>
    <n v="398"/>
    <n v="6239330.5800000001"/>
  </r>
  <r>
    <x v="1"/>
    <s v="Frederickson (PSPL)"/>
    <n v="12558.53"/>
    <n v="178"/>
    <n v="122921"/>
    <n v="1543707066.1300001"/>
  </r>
  <r>
    <x v="1"/>
    <s v="Fredonia (PSPL)"/>
    <n v="12142.71"/>
    <n v="247.28"/>
    <n v="4425"/>
    <n v="53731491.749999993"/>
  </r>
  <r>
    <x v="1"/>
    <s v="French"/>
    <n v="13706.7"/>
    <n v="89.1"/>
    <n v="155331"/>
    <n v="2129075417.7"/>
  </r>
  <r>
    <x v="1"/>
    <s v="French Island"/>
    <n v="16560.099999999999"/>
    <n v="167.2"/>
    <n v="2883"/>
    <n v="47742768.299999997"/>
  </r>
  <r>
    <x v="1"/>
    <s v="Fruita"/>
    <n v="19490.37"/>
    <n v="20"/>
    <n v="408"/>
    <n v="7952070.96"/>
  </r>
  <r>
    <x v="1"/>
    <s v="Fulton (FULBPW)"/>
    <n v="15672.66"/>
    <n v="30.34"/>
    <n v="462"/>
    <n v="7240768.9199999999"/>
  </r>
  <r>
    <x v="1"/>
    <s v="G.E. Turner"/>
    <n v="14331.16"/>
    <n v="194"/>
    <n v="23044"/>
    <n v="330247251.04000002"/>
  </r>
  <r>
    <x v="1"/>
    <s v="G.W. Ivey"/>
    <n v="11414.99"/>
    <n v="52.6"/>
    <n v="37479"/>
    <n v="427822410.20999998"/>
  </r>
  <r>
    <x v="1"/>
    <s v="Gabbs"/>
    <n v="23268"/>
    <n v="5.4"/>
    <n v="1"/>
    <n v="23268"/>
  </r>
  <r>
    <x v="1"/>
    <s v="Gadsby"/>
    <n v="12714.79"/>
    <n v="235"/>
    <n v="158043"/>
    <n v="2009483555.97"/>
  </r>
  <r>
    <x v="1"/>
    <s v="Gadsden"/>
    <n v="14204.43"/>
    <n v="130"/>
    <n v="453700"/>
    <n v="6444549891"/>
  </r>
  <r>
    <x v="1"/>
    <s v="Gallagher"/>
    <n v="10920.99"/>
    <n v="560"/>
    <n v="2680489"/>
    <n v="29273593564.110001"/>
  </r>
  <r>
    <x v="1"/>
    <s v="Gallatin (TVA)"/>
    <n v="9526.75"/>
    <n v="1271.33"/>
    <n v="6645927"/>
    <n v="63314085047.25"/>
  </r>
  <r>
    <x v="1"/>
    <s v="Gannon"/>
    <n v="10717.97"/>
    <n v="1223"/>
    <n v="6010381"/>
    <n v="64419083246.57"/>
  </r>
  <r>
    <x v="1"/>
    <s v="Garden City (SUNC)"/>
    <n v="15841.32"/>
    <n v="142"/>
    <n v="23284"/>
    <n v="368849294.88"/>
  </r>
  <r>
    <x v="1"/>
    <s v="Gardner (GARD)"/>
    <n v="15742.16"/>
    <n v="31"/>
    <n v="6586"/>
    <n v="103677865.76000001"/>
  </r>
  <r>
    <x v="1"/>
    <s v="Gardner (NEVP)"/>
    <n v="16392.62"/>
    <n v="595"/>
    <n v="2369866"/>
    <n v="38848312788.919998"/>
  </r>
  <r>
    <x v="1"/>
    <s v="Gaston (ALAP)"/>
    <n v="9848.9500000000007"/>
    <n v="1894.33"/>
    <n v="10288668"/>
    <n v="101332576698.60001"/>
  </r>
  <r>
    <x v="1"/>
    <s v="Gavin"/>
    <n v="9880.92"/>
    <n v="2600"/>
    <n v="16888010"/>
    <n v="166869075769.20001"/>
  </r>
  <r>
    <x v="1"/>
    <s v="Gaylord (CEC)"/>
    <n v="17016.439999999999"/>
    <n v="85"/>
    <n v="1289"/>
    <n v="21934191.16"/>
  </r>
  <r>
    <x v="1"/>
    <s v="Genoa"/>
    <n v="9999.5499999999993"/>
    <n v="374"/>
    <n v="1670764"/>
    <n v="16706888156.199999"/>
  </r>
  <r>
    <x v="1"/>
    <s v="Gentleman"/>
    <n v="10553.16"/>
    <n v="1365"/>
    <n v="7420899"/>
    <n v="78313934490.839996"/>
  </r>
  <r>
    <x v="1"/>
    <s v="George Birdsall"/>
    <n v="18633.96"/>
    <n v="56"/>
    <n v="1869"/>
    <n v="34826871.240000002"/>
  </r>
  <r>
    <x v="1"/>
    <s v="George Johnson"/>
    <n v="18467.349999999999"/>
    <n v="36.700000000000003"/>
    <n v="1798"/>
    <n v="33204295.299999997"/>
  </r>
  <r>
    <x v="1"/>
    <s v="George M Sullivan"/>
    <n v="13975.27"/>
    <n v="86.5"/>
    <n v="135723"/>
    <n v="1896765570.21"/>
  </r>
  <r>
    <x v="1"/>
    <s v="George Neal North"/>
    <n v="10400.91"/>
    <n v="1574.01"/>
    <n v="8859647"/>
    <n v="92148391078.770004"/>
  </r>
  <r>
    <x v="1"/>
    <s v="Gerald Andrus"/>
    <n v="10029.9"/>
    <n v="741"/>
    <n v="2381705"/>
    <n v="23888262979.5"/>
  </r>
  <r>
    <x v="1"/>
    <s v="Germantown"/>
    <n v="13750.33"/>
    <n v="252"/>
    <n v="12131"/>
    <n v="166805253.22999999"/>
  </r>
  <r>
    <x v="1"/>
    <s v="Ghent"/>
    <n v="10176.4"/>
    <n v="1954"/>
    <n v="11922903"/>
    <n v="121332230089.2"/>
  </r>
  <r>
    <x v="1"/>
    <s v="Gianera"/>
    <n v="14258.19"/>
    <n v="64"/>
    <n v="3429"/>
    <n v="48891333.510000005"/>
  </r>
  <r>
    <x v="1"/>
    <s v="Gibbons Creek"/>
    <n v="10887.4"/>
    <n v="462"/>
    <n v="2823175"/>
    <n v="30737035495"/>
  </r>
  <r>
    <x v="1"/>
    <s v="Gibson (PSI)"/>
    <n v="10032.209999999999"/>
    <n v="3157"/>
    <n v="16829972"/>
    <n v="168841813398.12"/>
  </r>
  <r>
    <x v="1"/>
    <s v="Gilbert (RRI)"/>
    <n v="10847.4"/>
    <n v="496.67"/>
    <n v="527585"/>
    <n v="5722925529"/>
  </r>
  <r>
    <x v="1"/>
    <s v="Glen Gardner"/>
    <n v="16928.95"/>
    <n v="208"/>
    <n v="18248"/>
    <n v="308919479.60000002"/>
  </r>
  <r>
    <x v="1"/>
    <s v="Glen Lyn"/>
    <n v="10020.06"/>
    <n v="335"/>
    <n v="1554581"/>
    <n v="15576994894.859999"/>
  </r>
  <r>
    <x v="1"/>
    <s v="Glenarm"/>
    <n v="16376.46"/>
    <n v="60.7"/>
    <n v="899"/>
    <n v="14722437.539999999"/>
  </r>
  <r>
    <x v="1"/>
    <s v="Glencoe"/>
    <n v="8453.74"/>
    <n v="21.31"/>
    <n v="3014"/>
    <n v="25479572.359999999"/>
  </r>
  <r>
    <x v="1"/>
    <s v="Glendive"/>
    <n v="14922.8"/>
    <n v="42.3"/>
    <n v="14606"/>
    <n v="217962416.79999998"/>
  </r>
  <r>
    <x v="1"/>
    <s v="Glenwood (KEYGEN)"/>
    <n v="12255.54"/>
    <n v="346.97"/>
    <n v="524915"/>
    <n v="6433116779.1000004"/>
  </r>
  <r>
    <x v="1"/>
    <s v="Gloucester"/>
    <n v="10955.19"/>
    <n v="26.5"/>
    <n v="2749"/>
    <n v="30115817.310000002"/>
  </r>
  <r>
    <x v="1"/>
    <s v="Gold Creek (AKLP)"/>
    <n v="12399.97"/>
    <n v="8.4"/>
    <n v="39"/>
    <n v="483598.83"/>
  </r>
  <r>
    <x v="1"/>
    <s v="Gordon Evans"/>
    <n v="10833.79"/>
    <n v="530"/>
    <n v="438976"/>
    <n v="4755773799.04"/>
  </r>
  <r>
    <x v="1"/>
    <s v="Gorgas"/>
    <n v="9761.57"/>
    <n v="1235"/>
    <n v="8990649"/>
    <n v="87762849558.929993"/>
  </r>
  <r>
    <x v="1"/>
    <s v="Gould Street"/>
    <n v="13895.24"/>
    <n v="103"/>
    <n v="49583"/>
    <n v="688967684.91999996"/>
  </r>
  <r>
    <x v="1"/>
    <s v="Gowanus"/>
    <n v="17215.18"/>
    <n v="678.6"/>
    <n v="85766"/>
    <n v="1476477127.8800001"/>
  </r>
  <r>
    <x v="1"/>
    <s v="Graham"/>
    <n v="9998.32"/>
    <n v="641"/>
    <n v="2196188"/>
    <n v="21958190404.16"/>
  </r>
  <r>
    <x v="1"/>
    <s v="Grainger"/>
    <n v="11081.6"/>
    <n v="170"/>
    <n v="351600"/>
    <n v="3896290560"/>
  </r>
  <r>
    <x v="1"/>
    <s v="Grand River Dam (GRDA)"/>
    <n v="10895.91"/>
    <n v="1010"/>
    <n v="6011360"/>
    <n v="65499237537.599998"/>
  </r>
  <r>
    <x v="1"/>
    <s v="Grand Tower"/>
    <n v="10868.86"/>
    <n v="186"/>
    <n v="743932"/>
    <n v="8085692757.5200005"/>
  </r>
  <r>
    <x v="1"/>
    <s v="Granite City"/>
    <n v="20638.759999999998"/>
    <n v="72"/>
    <n v="2149"/>
    <n v="44352695.239999995"/>
  </r>
  <r>
    <x v="1"/>
    <s v="Gravel Neck"/>
    <n v="12453.93"/>
    <n v="413"/>
    <n v="48119"/>
    <n v="599270657.66999996"/>
  </r>
  <r>
    <x v="1"/>
    <s v="Grayson"/>
    <n v="15571.28"/>
    <n v="224.17"/>
    <n v="80397"/>
    <n v="1251884198.1600001"/>
  </r>
  <r>
    <x v="1"/>
    <s v="Green"/>
    <n v="10690.69"/>
    <n v="464"/>
    <n v="3093007"/>
    <n v="33066379004.830002"/>
  </r>
  <r>
    <x v="1"/>
    <s v="Green River (KUC)"/>
    <n v="11722.58"/>
    <n v="217"/>
    <n v="708912"/>
    <n v="8310277632.96"/>
  </r>
  <r>
    <x v="1"/>
    <s v="Greene County (ALAP)"/>
    <n v="10049.69"/>
    <n v="1228.83"/>
    <n v="3924894"/>
    <n v="39443967982.860001"/>
  </r>
  <r>
    <x v="1"/>
    <s v="Greens Bayou"/>
    <n v="10883.64"/>
    <n v="760"/>
    <n v="1117837"/>
    <n v="12166135486.679998"/>
  </r>
  <r>
    <x v="1"/>
    <s v="Greenwood"/>
    <n v="15242.93"/>
    <n v="785"/>
    <n v="88633"/>
    <n v="1351026614.6900001"/>
  </r>
  <r>
    <x v="1"/>
    <s v="Greenwood Energy Center"/>
    <n v="13475.01"/>
    <n v="242"/>
    <n v="39392"/>
    <n v="530807593.92000002"/>
  </r>
  <r>
    <x v="1"/>
    <s v="Grinnell"/>
    <n v="17416"/>
    <n v="49.1"/>
    <n v="329"/>
    <n v="5729864"/>
  </r>
  <r>
    <x v="1"/>
    <s v="H.M. Down"/>
    <n v="15068.95"/>
    <n v="59"/>
    <n v="51059"/>
    <n v="769405518.05000007"/>
  </r>
  <r>
    <x v="1"/>
    <s v="Haefling"/>
    <n v="20396.93"/>
    <n v="42"/>
    <n v="531"/>
    <n v="10830769.83"/>
  </r>
  <r>
    <x v="1"/>
    <s v="Hagood"/>
    <n v="12789.78"/>
    <n v="99"/>
    <n v="26194"/>
    <n v="335015497.31999999"/>
  </r>
  <r>
    <x v="1"/>
    <s v="Hallam"/>
    <n v="13378.39"/>
    <n v="56"/>
    <n v="6173"/>
    <n v="82584801.469999999"/>
  </r>
  <r>
    <x v="1"/>
    <s v="Hamilton (HAMI)"/>
    <n v="13452.97"/>
    <n v="131.66999999999999"/>
    <n v="284650"/>
    <n v="3829387910.5"/>
  </r>
  <r>
    <x v="1"/>
    <s v="Hamilton (RRI)"/>
    <n v="14885.93"/>
    <n v="26"/>
    <n v="2914"/>
    <n v="43377600.020000003"/>
  </r>
  <r>
    <x v="1"/>
    <s v="Hammond (GPCO)"/>
    <n v="10622.59"/>
    <n v="846"/>
    <n v="2583324"/>
    <n v="27441591689.16"/>
  </r>
  <r>
    <x v="1"/>
    <s v="Hancock (DETED)"/>
    <n v="19340.53"/>
    <n v="183"/>
    <n v="3090"/>
    <n v="59762237.699999996"/>
  </r>
  <r>
    <x v="1"/>
    <s v="Handley"/>
    <n v="11379.23"/>
    <n v="1421"/>
    <n v="2577754"/>
    <n v="29332855649.419998"/>
  </r>
  <r>
    <x v="1"/>
    <s v="Hansel"/>
    <n v="13697.26"/>
    <n v="50"/>
    <n v="14581"/>
    <n v="199719748.06"/>
  </r>
  <r>
    <x v="1"/>
    <s v="Harbor Beach"/>
    <n v="12783.46"/>
    <n v="103.67"/>
    <n v="144300"/>
    <n v="1844653277.9999998"/>
  </r>
  <r>
    <x v="1"/>
    <s v="Harbor Generating Station"/>
    <n v="9382.6299999999992"/>
    <n v="247.6"/>
    <n v="302651"/>
    <n v="2839662352.1299996"/>
  </r>
  <r>
    <x v="1"/>
    <s v="Harding Street"/>
    <n v="10489.3"/>
    <n v="940.75"/>
    <n v="2979367"/>
    <n v="31251474273.099998"/>
  </r>
  <r>
    <x v="1"/>
    <s v="Harlee Branch"/>
    <n v="9892.66"/>
    <n v="1623"/>
    <n v="7160043"/>
    <n v="70831870984.380005"/>
  </r>
  <r>
    <x v="1"/>
    <s v="Harrington"/>
    <n v="9965.48"/>
    <n v="1066"/>
    <n v="8009697"/>
    <n v="79820475259.559998"/>
  </r>
  <r>
    <x v="1"/>
    <s v="Harris Lake"/>
    <n v="14338.43"/>
    <n v="1.7"/>
    <n v="93"/>
    <n v="1333473.99"/>
  </r>
  <r>
    <x v="1"/>
    <s v="Harrisburg"/>
    <n v="15782.05"/>
    <n v="72"/>
    <n v="4340"/>
    <n v="68494097"/>
  </r>
  <r>
    <x v="1"/>
    <s v="Harrison"/>
    <n v="9804.6"/>
    <n v="1963"/>
    <n v="13534785"/>
    <n v="132703153011"/>
  </r>
  <r>
    <x v="1"/>
    <s v="Harvey Couch"/>
    <n v="13060.81"/>
    <n v="148"/>
    <n v="303095"/>
    <n v="3958666206.9499998"/>
  </r>
  <r>
    <x v="1"/>
    <s v="Harwood (PPLGEN)"/>
    <n v="17257.54"/>
    <n v="36"/>
    <n v="1289"/>
    <n v="22244969.060000002"/>
  </r>
  <r>
    <x v="1"/>
    <s v="Hatfields Ferry Power Station"/>
    <n v="9891.3799999999992"/>
    <n v="1710"/>
    <n v="9032192"/>
    <n v="89340843304.959991"/>
  </r>
  <r>
    <x v="1"/>
    <s v="Havana"/>
    <n v="11465.62"/>
    <n v="690"/>
    <n v="1581680"/>
    <n v="18134941841.600002"/>
  </r>
  <r>
    <x v="1"/>
    <s v="Hawthorn"/>
    <n v="10925.25"/>
    <n v="565"/>
    <n v="2375094"/>
    <n v="25948495723.5"/>
  </r>
  <r>
    <x v="1"/>
    <s v="Hay Road"/>
    <n v="8327.06"/>
    <n v="541"/>
    <n v="2189729"/>
    <n v="18234004766.739998"/>
  </r>
  <r>
    <x v="1"/>
    <s v="Hayden"/>
    <n v="10232.700000000001"/>
    <n v="446"/>
    <n v="3168007"/>
    <n v="32417265228.900002"/>
  </r>
  <r>
    <x v="1"/>
    <s v="Haynes Generating Station"/>
    <n v="11664.54"/>
    <n v="1570"/>
    <n v="815182"/>
    <n v="9508723046.2800007"/>
  </r>
  <r>
    <x v="1"/>
    <s v="Healy"/>
    <n v="14185.34"/>
    <n v="24.18"/>
    <n v="120429"/>
    <n v="1708326310.8600001"/>
  </r>
  <r>
    <x v="1"/>
    <s v="Hebron"/>
    <n v="13225.42"/>
    <n v="56"/>
    <n v="1331"/>
    <n v="17603034.02"/>
  </r>
  <r>
    <x v="1"/>
    <s v="Henderson (GRUT)"/>
    <n v="15835.07"/>
    <n v="32.770000000000003"/>
    <n v="26776"/>
    <n v="423999834.31999999"/>
  </r>
  <r>
    <x v="1"/>
    <s v="Henderson 1"/>
    <n v="15600.49"/>
    <n v="37.200000000000003"/>
    <n v="59496"/>
    <n v="928166753.03999996"/>
  </r>
  <r>
    <x v="1"/>
    <s v="Henderson II"/>
    <n v="10571.51"/>
    <n v="312"/>
    <n v="2077065"/>
    <n v="21957713418.150002"/>
  </r>
  <r>
    <x v="1"/>
    <s v="Hennepin"/>
    <n v="10381.34"/>
    <n v="301"/>
    <n v="1695816"/>
    <n v="17604842473.439999"/>
  </r>
  <r>
    <x v="1"/>
    <s v="Henry D King"/>
    <n v="14146.96"/>
    <n v="106.58"/>
    <n v="115331"/>
    <n v="1631583043.76"/>
  </r>
  <r>
    <x v="1"/>
    <s v="Herbert A Wagner"/>
    <n v="9997.16"/>
    <n v="1009.92"/>
    <n v="3150048"/>
    <n v="31491533863.68"/>
  </r>
  <r>
    <x v="1"/>
    <s v="Heskett"/>
    <n v="13386.32"/>
    <n v="104.1"/>
    <n v="367124"/>
    <n v="4914439343.6800003"/>
  </r>
  <r>
    <x v="1"/>
    <s v="Hibbing"/>
    <n v="21081.62"/>
    <n v="35.9"/>
    <n v="12902"/>
    <n v="271995061.24000001"/>
  </r>
  <r>
    <x v="1"/>
    <s v="Higgins"/>
    <n v="16000.58"/>
    <n v="134"/>
    <n v="34234"/>
    <n v="547763855.72000003"/>
  </r>
  <r>
    <x v="1"/>
    <s v="High Bridge"/>
    <n v="11234.22"/>
    <n v="271"/>
    <n v="942032"/>
    <n v="10582994735.039999"/>
  </r>
  <r>
    <x v="1"/>
    <s v="Highmore"/>
    <n v="12989.24"/>
    <n v="4.7"/>
    <n v="110"/>
    <n v="1428816.4"/>
  </r>
  <r>
    <x v="1"/>
    <s v="Hillburn"/>
    <n v="16113.62"/>
    <n v="47"/>
    <n v="1532"/>
    <n v="24686065.84"/>
  </r>
  <r>
    <x v="1"/>
    <s v="Hilton Head"/>
    <n v="17653.68"/>
    <n v="120"/>
    <n v="1680"/>
    <n v="29658182.400000002"/>
  </r>
  <r>
    <x v="1"/>
    <s v="Hiram Clarke"/>
    <n v="20028.27"/>
    <n v="78"/>
    <n v="1823"/>
    <n v="36511536.210000001"/>
  </r>
  <r>
    <x v="1"/>
    <s v="Holcomb"/>
    <n v="10153.99"/>
    <n v="360"/>
    <n v="2266935"/>
    <n v="23018435320.649998"/>
  </r>
  <r>
    <x v="1"/>
    <s v="Holly Street"/>
    <n v="11229.72"/>
    <n v="590.20000000000005"/>
    <n v="574757"/>
    <n v="6454360178.04"/>
  </r>
  <r>
    <x v="1"/>
    <s v="Holtsville"/>
    <n v="15311.73"/>
    <n v="638.6"/>
    <n v="32246"/>
    <n v="493742045.57999998"/>
  </r>
  <r>
    <x v="1"/>
    <s v="Holtwood"/>
    <n v="12660.15"/>
    <n v="73"/>
    <n v="497908"/>
    <n v="6303589966.1999998"/>
  </r>
  <r>
    <x v="1"/>
    <s v="Homer City"/>
    <n v="8993.07"/>
    <n v="1914"/>
    <n v="12451560"/>
    <n v="111977750689.2"/>
  </r>
  <r>
    <x v="1"/>
    <s v="Honolulu"/>
    <n v="13410.92"/>
    <n v="100.3"/>
    <n v="163554"/>
    <n v="2193409609.6799998"/>
  </r>
  <r>
    <x v="1"/>
    <s v="Hookers Point"/>
    <n v="16124.99"/>
    <n v="212"/>
    <n v="129678"/>
    <n v="2091056453.22"/>
  </r>
  <r>
    <x v="1"/>
    <s v="Hoot Lake"/>
    <n v="11251.38"/>
    <n v="153.19999999999999"/>
    <n v="404728"/>
    <n v="4553748524.6399994"/>
  </r>
  <r>
    <x v="1"/>
    <s v="Horseshoe Lake"/>
    <n v="11079.56"/>
    <n v="699.09"/>
    <n v="921545"/>
    <n v="10210313120.199999"/>
  </r>
  <r>
    <x v="1"/>
    <s v="Houma"/>
    <n v="14801.36"/>
    <n v="73.489999999999995"/>
    <n v="87973"/>
    <n v="1302120043.28"/>
  </r>
  <r>
    <x v="1"/>
    <s v="Howard Bend"/>
    <n v="15590.2"/>
    <n v="47"/>
    <n v="2788"/>
    <n v="43465477.600000001"/>
  </r>
  <r>
    <x v="1"/>
    <s v="Hudson (PSEGF)"/>
    <n v="10869.63"/>
    <n v="1063.18"/>
    <n v="2038082"/>
    <n v="22153197249.66"/>
  </r>
  <r>
    <x v="1"/>
    <s v="Hudson Avenue"/>
    <n v="10606.43"/>
    <n v="69"/>
    <n v="140035"/>
    <n v="1485271425.05"/>
  </r>
  <r>
    <x v="1"/>
    <s v="Hugo (WEFA)"/>
    <n v="10525.02"/>
    <n v="450"/>
    <n v="2465095"/>
    <n v="25945174176.900002"/>
  </r>
  <r>
    <x v="1"/>
    <s v="Humboldt Bay"/>
    <n v="16985.240000000002"/>
    <n v="105"/>
    <n v="132868"/>
    <n v="2256794868.3200002"/>
  </r>
  <r>
    <x v="1"/>
    <s v="Hunlock Creek"/>
    <n v="9667.7999999999993"/>
    <n v="48"/>
    <n v="291301"/>
    <n v="2816239807.7999997"/>
  </r>
  <r>
    <x v="1"/>
    <s v="Hunter"/>
    <n v="10483.5"/>
    <n v="1320.01"/>
    <n v="9345656"/>
    <n v="97975184676"/>
  </r>
  <r>
    <x v="1"/>
    <s v="Hunters Point"/>
    <n v="11935.27"/>
    <n v="416"/>
    <n v="974126"/>
    <n v="11626456824.02"/>
  </r>
  <r>
    <x v="1"/>
    <s v="Hunterstown"/>
    <n v="14500.7"/>
    <n v="81"/>
    <n v="8177"/>
    <n v="118572223.90000001"/>
  </r>
  <r>
    <x v="1"/>
    <s v="Huntington"/>
    <n v="10669.93"/>
    <n v="895"/>
    <n v="6408968"/>
    <n v="68383239932.240005"/>
  </r>
  <r>
    <x v="1"/>
    <s v="Huntley"/>
    <n v="10486.9"/>
    <n v="816"/>
    <n v="3611266"/>
    <n v="37870985415.400002"/>
  </r>
  <r>
    <x v="1"/>
    <s v="Huron"/>
    <n v="19882.02"/>
    <n v="32.83"/>
    <n v="479"/>
    <n v="9523487.5800000001"/>
  </r>
  <r>
    <x v="1"/>
    <s v="Hutchings"/>
    <n v="11403.78"/>
    <n v="349.27"/>
    <n v="498302"/>
    <n v="5682526381.5600004"/>
  </r>
  <r>
    <x v="1"/>
    <s v="Hutchinson (KPL)"/>
    <n v="13261.64"/>
    <n v="387.63"/>
    <n v="113837"/>
    <n v="1509665312.6799998"/>
  </r>
  <r>
    <x v="1"/>
    <s v="Hutchinson Plant 1"/>
    <n v="11453.76"/>
    <n v="17.78"/>
    <n v="1586"/>
    <n v="18165663.359999999"/>
  </r>
  <r>
    <x v="1"/>
    <s v="Hutchinson Plant 2"/>
    <n v="9538.7900000000009"/>
    <n v="38.6"/>
    <n v="120018"/>
    <n v="1144826498.22"/>
  </r>
  <r>
    <x v="1"/>
    <s v="Hutsonville"/>
    <n v="10541.19"/>
    <n v="157.75"/>
    <n v="764248"/>
    <n v="8056083375.1200008"/>
  </r>
  <r>
    <x v="1"/>
    <s v="Iatan"/>
    <n v="10158.42"/>
    <n v="670"/>
    <n v="4821741"/>
    <n v="48981270209.220001"/>
  </r>
  <r>
    <x v="1"/>
    <s v="Independence"/>
    <n v="10071.16"/>
    <n v="1678.01"/>
    <n v="11237370"/>
    <n v="113173351249.2"/>
  </r>
  <r>
    <x v="1"/>
    <s v="Indian Point 2"/>
    <n v="18590.740000000002"/>
    <n v="63.6"/>
    <n v="1258"/>
    <n v="23387150.920000002"/>
  </r>
  <r>
    <x v="1"/>
    <s v="Indian River (NRG)"/>
    <n v="11123.37"/>
    <n v="782.75"/>
    <n v="3033826"/>
    <n v="33746369113.620003"/>
  </r>
  <r>
    <x v="1"/>
    <s v="Indian River (REINR)"/>
    <n v="11317.53"/>
    <n v="968"/>
    <n v="1294395"/>
    <n v="14649354244.35"/>
  </r>
  <r>
    <x v="1"/>
    <s v="Indian Trails Cogen 1"/>
    <n v="6859.22"/>
    <n v="16"/>
    <n v="15195"/>
    <n v="104225847.90000001"/>
  </r>
  <r>
    <x v="1"/>
    <s v="Indianola"/>
    <n v="18284.93"/>
    <n v="13.2"/>
    <n v="29"/>
    <n v="530262.97"/>
  </r>
  <r>
    <x v="1"/>
    <s v="Intercession City"/>
    <n v="12961.37"/>
    <n v="742"/>
    <n v="340873"/>
    <n v="4418181076.0100002"/>
  </r>
  <r>
    <x v="1"/>
    <s v="Intermountain Generating"/>
    <n v="9537.3700000000008"/>
    <n v="1660"/>
    <n v="10722939"/>
    <n v="102268636730.43001"/>
  </r>
  <r>
    <x v="1"/>
    <s v="International"/>
    <n v="16724.04"/>
    <n v="46.7"/>
    <n v="930"/>
    <n v="15553357.200000001"/>
  </r>
  <r>
    <x v="1"/>
    <s v="Inver Hills"/>
    <n v="17639.93"/>
    <n v="428.4"/>
    <n v="8599"/>
    <n v="151685758.06999999"/>
  </r>
  <r>
    <x v="1"/>
    <s v="Iola"/>
    <n v="16727.79"/>
    <n v="20.68"/>
    <n v="1327"/>
    <n v="22197777.330000002"/>
  </r>
  <r>
    <x v="1"/>
    <s v="Irvington"/>
    <n v="11105.42"/>
    <n v="441.5"/>
    <n v="716739"/>
    <n v="7959687625.3800001"/>
  </r>
  <r>
    <x v="1"/>
    <s v="J Robert Massengale"/>
    <n v="12650.94"/>
    <n v="67"/>
    <n v="4934"/>
    <n v="62419737.960000001"/>
  </r>
  <r>
    <x v="1"/>
    <s v="J T Deely"/>
    <n v="10403.76"/>
    <n v="824"/>
    <n v="5404914"/>
    <n v="56231428076.639999"/>
  </r>
  <r>
    <x v="1"/>
    <s v="J. C. Weadock"/>
    <n v="9375.24"/>
    <n v="321.33"/>
    <n v="1707237"/>
    <n v="16005756611.879999"/>
  </r>
  <r>
    <x v="1"/>
    <s v="J. E. Corette"/>
    <n v="11316.86"/>
    <n v="154"/>
    <n v="1040650"/>
    <n v="11776890359"/>
  </r>
  <r>
    <x v="1"/>
    <s v="J. H. Campbell (CEC)"/>
    <n v="9586.41"/>
    <n v="1449.92"/>
    <n v="8571007"/>
    <n v="82165187214.869995"/>
  </r>
  <r>
    <x v="1"/>
    <s v="J. R. Whiting (CEC)"/>
    <n v="10128.81"/>
    <n v="336.5"/>
    <n v="1797064"/>
    <n v="18202119813.84"/>
  </r>
  <r>
    <x v="1"/>
    <s v="J.D. Kennedy"/>
    <n v="12673.14"/>
    <n v="382.2"/>
    <n v="68075"/>
    <n v="862724005.5"/>
  </r>
  <r>
    <x v="1"/>
    <s v="J.K. Smith"/>
    <n v="12801.72"/>
    <n v="449"/>
    <n v="66770"/>
    <n v="854770844.39999998"/>
  </r>
  <r>
    <x v="1"/>
    <s v="J.K. Spruce"/>
    <n v="9785.93"/>
    <n v="595"/>
    <n v="3832793"/>
    <n v="37507444002.489998"/>
  </r>
  <r>
    <x v="1"/>
    <s v="J.L. Bates"/>
    <n v="11426.55"/>
    <n v="182"/>
    <n v="536803"/>
    <n v="6133806319.6499996"/>
  </r>
  <r>
    <x v="1"/>
    <s v="J.P. Madgett"/>
    <n v="12823"/>
    <n v="368"/>
    <n v="1185234"/>
    <n v="15198255582"/>
  </r>
  <r>
    <x v="1"/>
    <s v="Jack Watson"/>
    <n v="9817.86"/>
    <n v="1082.2"/>
    <n v="4883988"/>
    <n v="47950310425.68"/>
  </r>
  <r>
    <x v="1"/>
    <s v="James De Young"/>
    <n v="12504.5"/>
    <n v="58"/>
    <n v="305104"/>
    <n v="3815172968"/>
  </r>
  <r>
    <x v="1"/>
    <s v="James River (SPCIUT)"/>
    <n v="11543.86"/>
    <n v="348.17"/>
    <n v="1292990"/>
    <n v="14926095541.400002"/>
  </r>
  <r>
    <x v="1"/>
    <s v="Jamestown"/>
    <n v="19736.38"/>
    <n v="57.5"/>
    <n v="864"/>
    <n v="17052232.32"/>
  </r>
  <r>
    <x v="1"/>
    <s v="Jefferies"/>
    <n v="10749.8"/>
    <n v="398"/>
    <n v="1281684"/>
    <n v="13777846663.199999"/>
  </r>
  <r>
    <x v="1"/>
    <s v="Jeffrey Energy Center"/>
    <n v="11158.77"/>
    <n v="2213"/>
    <n v="12924631"/>
    <n v="144222984663.87"/>
  </r>
  <r>
    <x v="1"/>
    <s v="Jenkins"/>
    <n v="15676.74"/>
    <n v="36"/>
    <n v="1592"/>
    <n v="24957370.079999998"/>
  </r>
  <r>
    <x v="1"/>
    <s v="John R. Kelly"/>
    <n v="13598.04"/>
    <n v="86.25"/>
    <n v="82394"/>
    <n v="1120396907.76"/>
  </r>
  <r>
    <x v="1"/>
    <s v="John Sevier"/>
    <n v="9526.2199999999993"/>
    <n v="712"/>
    <n v="5565167"/>
    <n v="53015005178.739998"/>
  </r>
  <r>
    <x v="1"/>
    <s v="Johnsonville (TVA)"/>
    <n v="11490.04"/>
    <n v="2162.42"/>
    <n v="7752582"/>
    <n v="89077477283.280014"/>
  </r>
  <r>
    <x v="1"/>
    <s v="Johnston"/>
    <n v="11017.8"/>
    <n v="762"/>
    <n v="5958080"/>
    <n v="65644933823.999992"/>
  </r>
  <r>
    <x v="1"/>
    <s v="Joliet 29"/>
    <n v="10354.299999999999"/>
    <n v="1044"/>
    <n v="5420948"/>
    <n v="56130121876.399994"/>
  </r>
  <r>
    <x v="1"/>
    <s v="Joliet 9"/>
    <n v="10114.85"/>
    <n v="287.81"/>
    <n v="674382"/>
    <n v="6821272772.6999998"/>
  </r>
  <r>
    <x v="1"/>
    <s v="Jones Station"/>
    <n v="10628"/>
    <n v="486"/>
    <n v="2152977"/>
    <n v="22881839556"/>
  </r>
  <r>
    <x v="1"/>
    <s v="Jones Street"/>
    <n v="10641.86"/>
    <n v="129.4"/>
    <n v="267"/>
    <n v="2841376.62"/>
  </r>
  <r>
    <x v="1"/>
    <s v="Joppa Steam"/>
    <n v="10643.92"/>
    <n v="1002"/>
    <n v="7875488"/>
    <n v="83826064232.960007"/>
  </r>
  <r>
    <x v="1"/>
    <s v="Judson Large"/>
    <n v="12696.29"/>
    <n v="142"/>
    <n v="383339"/>
    <n v="4866983112.3100004"/>
  </r>
  <r>
    <x v="1"/>
    <s v="Kahe"/>
    <n v="10216"/>
    <n v="582.29999999999995"/>
    <n v="3027419"/>
    <n v="30928112504"/>
  </r>
  <r>
    <x v="1"/>
    <s v="Kahului"/>
    <n v="13799.79"/>
    <n v="32.299999999999997"/>
    <n v="215124"/>
    <n v="2968666023.96"/>
  </r>
  <r>
    <x v="1"/>
    <s v="Kammer"/>
    <n v="9651.68"/>
    <n v="630"/>
    <n v="4532382"/>
    <n v="43745100701.760002"/>
  </r>
  <r>
    <x v="1"/>
    <s v="Kanawha River"/>
    <n v="9832.09"/>
    <n v="400"/>
    <n v="1922827"/>
    <n v="18905408118.43"/>
  </r>
  <r>
    <x v="1"/>
    <s v="Kanoelehua"/>
    <n v="11334.48"/>
    <n v="9.4"/>
    <n v="16384"/>
    <n v="185704120.31999999"/>
  </r>
  <r>
    <x v="1"/>
    <s v="Kansas City Intl"/>
    <n v="18128.919999999998"/>
    <n v="32"/>
    <n v="1879"/>
    <n v="34064240.68"/>
  </r>
  <r>
    <x v="1"/>
    <s v="Kaw"/>
    <n v="12827.83"/>
    <n v="129"/>
    <n v="320717"/>
    <n v="4114103154.1100001"/>
  </r>
  <r>
    <x v="1"/>
    <s v="Keahole"/>
    <n v="12650.49"/>
    <n v="32.4"/>
    <n v="78765"/>
    <n v="996415844.85000002"/>
  </r>
  <r>
    <x v="1"/>
    <s v="Kearny"/>
    <n v="17033.32"/>
    <n v="136"/>
    <n v="8262"/>
    <n v="140729289.84"/>
  </r>
  <r>
    <x v="1"/>
    <s v="Kearny (PSEGF)"/>
    <n v="18241.84"/>
    <n v="359.4"/>
    <n v="16212"/>
    <n v="295736710.07999998"/>
  </r>
  <r>
    <x v="1"/>
    <s v="Keith D. Beardmore (Chillicothe)"/>
    <n v="14851.81"/>
    <n v="90.75"/>
    <n v="9124"/>
    <n v="135507914.44"/>
  </r>
  <r>
    <x v="1"/>
    <s v="Kendall Square"/>
    <n v="10999.35"/>
    <n v="88.21"/>
    <n v="95083"/>
    <n v="1045851196.0500001"/>
  </r>
  <r>
    <x v="1"/>
    <s v="Kennett"/>
    <n v="13009.51"/>
    <n v="31.91"/>
    <n v="201"/>
    <n v="2614911.5099999998"/>
  </r>
  <r>
    <x v="1"/>
    <s v="Key City"/>
    <n v="17487.18"/>
    <n v="78"/>
    <n v="1831"/>
    <n v="32019026.580000002"/>
  </r>
  <r>
    <x v="1"/>
    <s v="Keystone (RRI)"/>
    <n v="9608.67"/>
    <n v="1711"/>
    <n v="12628693"/>
    <n v="121344943568.31"/>
  </r>
  <r>
    <x v="1"/>
    <s v="Killen"/>
    <n v="9863.0499999999993"/>
    <n v="600"/>
    <n v="4300770"/>
    <n v="42418709548.5"/>
  </r>
  <r>
    <x v="1"/>
    <s v="Kincaid"/>
    <n v="11549.73"/>
    <n v="1168"/>
    <n v="3300259"/>
    <n v="38117100380.07"/>
  </r>
  <r>
    <x v="1"/>
    <s v="King"/>
    <n v="9836.14"/>
    <n v="583"/>
    <n v="3420424"/>
    <n v="33643769323.359997"/>
  </r>
  <r>
    <x v="1"/>
    <s v="Kings Beach"/>
    <n v="12478"/>
    <n v="16.2"/>
    <n v="324"/>
    <n v="4042872"/>
  </r>
  <r>
    <x v="1"/>
    <s v="Kingston"/>
    <n v="9917.24"/>
    <n v="1456"/>
    <n v="9796157"/>
    <n v="97150840046.679993"/>
  </r>
  <r>
    <x v="1"/>
    <s v="Kirksville"/>
    <n v="18531.84"/>
    <n v="14"/>
    <n v="866"/>
    <n v="16048573.439999999"/>
  </r>
  <r>
    <x v="1"/>
    <s v="Kitty Hawk"/>
    <n v="17240"/>
    <n v="56"/>
    <n v="191"/>
    <n v="3292840"/>
  </r>
  <r>
    <x v="1"/>
    <s v="Knox Lee"/>
    <n v="10312.64"/>
    <n v="486"/>
    <n v="786807"/>
    <n v="8114057340.4799995"/>
  </r>
  <r>
    <x v="1"/>
    <s v="Kodiak"/>
    <n v="10139.61"/>
    <n v="32.11"/>
    <n v="19614"/>
    <n v="198878310.54000002"/>
  </r>
  <r>
    <x v="1"/>
    <s v="Kyger Creek"/>
    <n v="9837.43"/>
    <n v="1023"/>
    <n v="7742319"/>
    <n v="76164521200.169998"/>
  </r>
  <r>
    <x v="1"/>
    <s v="Kyrene"/>
    <n v="15224.08"/>
    <n v="199.5"/>
    <n v="11898"/>
    <n v="181136103.84"/>
  </r>
  <r>
    <x v="1"/>
    <s v="L Street"/>
    <n v="14580.61"/>
    <n v="17.5"/>
    <n v="561"/>
    <n v="8179722.21"/>
  </r>
  <r>
    <x v="1"/>
    <s v="La Palma"/>
    <n v="10768.22"/>
    <n v="258.17"/>
    <n v="687251"/>
    <n v="7400469963.2199993"/>
  </r>
  <r>
    <x v="1"/>
    <s v="Labadie"/>
    <n v="10378.01"/>
    <n v="2445"/>
    <n v="12261398"/>
    <n v="127248911057.98"/>
  </r>
  <r>
    <x v="1"/>
    <s v="Lacygne"/>
    <n v="11347.19"/>
    <n v="1460"/>
    <n v="8665022"/>
    <n v="98323650988.180008"/>
  </r>
  <r>
    <x v="1"/>
    <s v="Lake Catherine"/>
    <n v="10571.61"/>
    <n v="739"/>
    <n v="1187839"/>
    <n v="12557370650.790001"/>
  </r>
  <r>
    <x v="1"/>
    <s v="Lake Creek (TXUGEN)"/>
    <n v="10470.620000000001"/>
    <n v="327.64"/>
    <n v="680490"/>
    <n v="7125152203.8000002"/>
  </r>
  <r>
    <x v="1"/>
    <s v="Lake Hubbard"/>
    <n v="10756.7"/>
    <n v="926"/>
    <n v="1781678"/>
    <n v="19164975742.600002"/>
  </r>
  <r>
    <x v="1"/>
    <s v="Lake Pauline"/>
    <n v="17621.72"/>
    <n v="35"/>
    <n v="1460"/>
    <n v="25727711.200000003"/>
  </r>
  <r>
    <x v="1"/>
    <s v="Lake Preston"/>
    <n v="23016.19"/>
    <n v="26.9"/>
    <n v="175"/>
    <n v="4027833.25"/>
  </r>
  <r>
    <x v="1"/>
    <s v="Lake Road (UTIL)"/>
    <n v="12939.05"/>
    <n v="169"/>
    <n v="282754"/>
    <n v="3658568143.6999998"/>
  </r>
  <r>
    <x v="1"/>
    <s v="Lake Shore"/>
    <n v="12843.53"/>
    <n v="245"/>
    <n v="86446"/>
    <n v="1110271794.3800001"/>
  </r>
  <r>
    <x v="1"/>
    <s v="Lakeside (SPRIL)"/>
    <n v="13374.18"/>
    <n v="78"/>
    <n v="152419"/>
    <n v="2038479141.4200001"/>
  </r>
  <r>
    <x v="1"/>
    <s v="Lamar"/>
    <n v="13440.68"/>
    <n v="28"/>
    <n v="81490"/>
    <n v="1095281013.2"/>
  </r>
  <r>
    <x v="1"/>
    <s v="Lanai City"/>
    <n v="12088.42"/>
    <n v="4.55"/>
    <n v="7892"/>
    <n v="95401810.640000001"/>
  </r>
  <r>
    <x v="1"/>
    <s v="Lansing"/>
    <n v="12295.49"/>
    <n v="335.23"/>
    <n v="914065"/>
    <n v="11238877066.85"/>
  </r>
  <r>
    <x v="1"/>
    <s v="Lansing Smith (GUPC)"/>
    <n v="10409.120000000001"/>
    <n v="384.33"/>
    <n v="2517423"/>
    <n v="26204158097.760002"/>
  </r>
  <r>
    <x v="1"/>
    <s v="Laramie River"/>
    <n v="10460.41"/>
    <n v="1650.02"/>
    <n v="11035689"/>
    <n v="115437831572.49001"/>
  </r>
  <r>
    <x v="1"/>
    <s v="Laredo"/>
    <n v="12482.14"/>
    <n v="182"/>
    <n v="660565"/>
    <n v="8245264809.0999994"/>
  </r>
  <r>
    <x v="1"/>
    <s v="Larsen Memorial"/>
    <n v="10115.24"/>
    <n v="195.92"/>
    <n v="452897"/>
    <n v="4581161850.2799997"/>
  </r>
  <r>
    <x v="1"/>
    <s v="Las Vegas (PNM)"/>
    <n v="15604.68"/>
    <n v="20"/>
    <n v="97"/>
    <n v="1513653.96"/>
  </r>
  <r>
    <x v="1"/>
    <s v="Lawrence Energy Center (KPL)"/>
    <n v="11279.35"/>
    <n v="593"/>
    <n v="2137521"/>
    <n v="24109847491.350002"/>
  </r>
  <r>
    <x v="1"/>
    <s v="Lebanon"/>
    <n v="13066.06"/>
    <n v="13.7"/>
    <n v="484"/>
    <n v="6323973.04"/>
  </r>
  <r>
    <x v="1"/>
    <s v="Lee (DUPC)"/>
    <n v="10481.19"/>
    <n v="372"/>
    <n v="1115585"/>
    <n v="11692658346.15"/>
  </r>
  <r>
    <x v="1"/>
    <s v="Leland Olds"/>
    <n v="11391.53"/>
    <n v="669"/>
    <n v="3860181"/>
    <n v="43973367666.93"/>
  </r>
  <r>
    <x v="1"/>
    <s v="Lemon Creek"/>
    <n v="11223.33"/>
    <n v="41.59"/>
    <n v="4158"/>
    <n v="46666606.140000001"/>
  </r>
  <r>
    <x v="1"/>
    <s v="Lewis &amp; Clark"/>
    <n v="13057.34"/>
    <n v="52.3"/>
    <n v="194106"/>
    <n v="2534508038.04"/>
  </r>
  <r>
    <x v="1"/>
    <s v="Lewis Creek"/>
    <n v="11241.57"/>
    <n v="456"/>
    <n v="2416151"/>
    <n v="27161330597.07"/>
  </r>
  <r>
    <x v="1"/>
    <s v="Lieberman"/>
    <n v="10407.75"/>
    <n v="278"/>
    <n v="373132"/>
    <n v="3883464573"/>
  </r>
  <r>
    <x v="1"/>
    <s v="Lime Creek"/>
    <n v="16176.33"/>
    <n v="86.6"/>
    <n v="935"/>
    <n v="15124868.550000001"/>
  </r>
  <r>
    <x v="1"/>
    <s v="Limestone (TXGENCO)"/>
    <n v="10014.290000000001"/>
    <n v="1602"/>
    <n v="10970891"/>
    <n v="109865684032.39001"/>
  </r>
  <r>
    <x v="1"/>
    <s v="Lincoln Combustion"/>
    <n v="12888.49"/>
    <n v="1441.5"/>
    <n v="191913"/>
    <n v="2473468781.3699999"/>
  </r>
  <r>
    <x v="1"/>
    <s v="Lincoln J Street"/>
    <n v="16364.96"/>
    <n v="34.9"/>
    <n v="1055"/>
    <n v="17265032.800000001"/>
  </r>
  <r>
    <x v="1"/>
    <s v="Linden Combined Cycle"/>
    <n v="13626.62"/>
    <n v="607.46"/>
    <n v="74082"/>
    <n v="1009487262.84"/>
  </r>
  <r>
    <x v="1"/>
    <s v="Little Gypsy"/>
    <n v="10396.16"/>
    <n v="1219"/>
    <n v="3598372"/>
    <n v="37409251051.519997"/>
  </r>
  <r>
    <x v="1"/>
    <s v="Little Mountain"/>
    <n v="17923.419999999998"/>
    <n v="14"/>
    <n v="98620"/>
    <n v="1767607680.3999999"/>
  </r>
  <r>
    <x v="1"/>
    <s v="Lock Haven"/>
    <n v="16421.95"/>
    <n v="18"/>
    <n v="314"/>
    <n v="5156492.3"/>
  </r>
  <r>
    <x v="1"/>
    <s v="Lodgepole"/>
    <n v="6263.67"/>
    <n v="0.25"/>
    <n v="12"/>
    <n v="75164.039999999994"/>
  </r>
  <r>
    <x v="1"/>
    <s v="Logansport"/>
    <n v="12633.43"/>
    <n v="41.59"/>
    <n v="156584"/>
    <n v="1978193003.1200001"/>
  </r>
  <r>
    <x v="1"/>
    <s v="Lombard"/>
    <n v="14661.25"/>
    <n v="84.3"/>
    <n v="2695"/>
    <n v="39512068.75"/>
  </r>
  <r>
    <x v="1"/>
    <s v="Lon C. Hill"/>
    <n v="11018.12"/>
    <n v="559"/>
    <n v="1309292"/>
    <n v="14425936371.040001"/>
  </r>
  <r>
    <x v="1"/>
    <s v="Lone Star"/>
    <n v="12049.94"/>
    <n v="50"/>
    <n v="8738"/>
    <n v="105292375.72"/>
  </r>
  <r>
    <x v="1"/>
    <s v="Long Beach"/>
    <n v="12555.72"/>
    <n v="544"/>
    <n v="94380"/>
    <n v="1185008853.5999999"/>
  </r>
  <r>
    <x v="1"/>
    <s v="Lost Nation"/>
    <n v="18520"/>
    <n v="18.100000000000001"/>
    <n v="60"/>
    <n v="1111200"/>
  </r>
  <r>
    <x v="1"/>
    <s v="Louisa (MIDAM)"/>
    <n v="10403.780000000001"/>
    <n v="700"/>
    <n v="4119031"/>
    <n v="42853492337.18"/>
  </r>
  <r>
    <x v="1"/>
    <s v="Lovett"/>
    <n v="10960.18"/>
    <n v="432"/>
    <n v="1919398"/>
    <n v="21036947571.639999"/>
  </r>
  <r>
    <x v="1"/>
    <s v="Low Moor"/>
    <n v="16564.91"/>
    <n v="72"/>
    <n v="1061"/>
    <n v="17575369.510000002"/>
  </r>
  <r>
    <x v="1"/>
    <s v="Lowman (Tombigbee)"/>
    <n v="10556.31"/>
    <n v="555"/>
    <n v="3246499"/>
    <n v="34271049858.689999"/>
  </r>
  <r>
    <x v="1"/>
    <s v="Lyons Plant"/>
    <n v="12539.81"/>
    <n v="1.1000000000000001"/>
    <n v="31"/>
    <n v="388734.11"/>
  </r>
  <r>
    <x v="1"/>
    <s v="Maalaea"/>
    <n v="9138.26"/>
    <n v="162.57"/>
    <n v="740837"/>
    <n v="6769961123.6199999"/>
  </r>
  <r>
    <x v="1"/>
    <s v="Mabelvale"/>
    <n v="20872.080000000002"/>
    <n v="64"/>
    <n v="277"/>
    <n v="5781566.1600000001"/>
  </r>
  <r>
    <x v="1"/>
    <s v="Mad River"/>
    <n v="18601.45"/>
    <n v="60"/>
    <n v="1017"/>
    <n v="18917674.650000002"/>
  </r>
  <r>
    <x v="1"/>
    <s v="Maddox"/>
    <n v="10512.11"/>
    <n v="175"/>
    <n v="570592"/>
    <n v="5998125869.1199999"/>
  </r>
  <r>
    <x v="1"/>
    <s v="Madison Plant (NPPD)"/>
    <n v="13242.9"/>
    <n v="4"/>
    <n v="134"/>
    <n v="1774548.6"/>
  </r>
  <r>
    <x v="1"/>
    <s v="Madison Street"/>
    <n v="20053"/>
    <n v="12"/>
    <n v="25"/>
    <n v="501325"/>
  </r>
  <r>
    <x v="1"/>
    <s v="Magnolia (BURB)"/>
    <n v="16349.66"/>
    <n v="57.23"/>
    <n v="19023"/>
    <n v="311019582.18000001"/>
  </r>
  <r>
    <x v="1"/>
    <s v="Main Street (SPCIUT)"/>
    <n v="18362.349999999999"/>
    <n v="12"/>
    <n v="17"/>
    <n v="312159.95"/>
  </r>
  <r>
    <x v="1"/>
    <s v="Manchester Street"/>
    <n v="7936.71"/>
    <n v="495"/>
    <n v="3300181"/>
    <n v="26192579544.509998"/>
  </r>
  <r>
    <x v="1"/>
    <s v="Mandalay"/>
    <n v="9966.5400000000009"/>
    <n v="516.66999999999996"/>
    <n v="1264405"/>
    <n v="12601743008.700001"/>
  </r>
  <r>
    <x v="1"/>
    <s v="Manitowoc"/>
    <n v="13387.65"/>
    <n v="90"/>
    <n v="204685"/>
    <n v="2740251140.25"/>
  </r>
  <r>
    <x v="1"/>
    <s v="Mansfield (FIRGEN)"/>
    <n v="9831.01"/>
    <n v="2360.0100000000002"/>
    <n v="14542165"/>
    <n v="142964169536.64999"/>
  </r>
  <r>
    <x v="1"/>
    <s v="Maple Lake"/>
    <n v="15675.1"/>
    <n v="25.2"/>
    <n v="446"/>
    <n v="6991094.6000000006"/>
  </r>
  <r>
    <x v="1"/>
    <s v="Marion (SIPC)"/>
    <n v="11846.32"/>
    <n v="290"/>
    <n v="1093479"/>
    <n v="12953702147.279999"/>
  </r>
  <r>
    <x v="1"/>
    <s v="Marshall (DUPC)"/>
    <n v="9042.2099999999991"/>
    <n v="2100"/>
    <n v="13652298"/>
    <n v="123446945498.57999"/>
  </r>
  <r>
    <x v="1"/>
    <s v="Marshall (MARSH)"/>
    <n v="12725.81"/>
    <n v="32.29"/>
    <n v="54405"/>
    <n v="692347693.04999995"/>
  </r>
  <r>
    <x v="1"/>
    <s v="Marshalltown"/>
    <n v="14182.64"/>
    <n v="192.3"/>
    <n v="12794"/>
    <n v="181452696.16"/>
  </r>
  <r>
    <x v="1"/>
    <s v="Martin Lake"/>
    <n v="10887.25"/>
    <n v="2250"/>
    <n v="16299814"/>
    <n v="177460149971.5"/>
  </r>
  <r>
    <x v="1"/>
    <s v="Martins Creek"/>
    <n v="12185.29"/>
    <n v="1987"/>
    <n v="2435448"/>
    <n v="29676640159.920002"/>
  </r>
  <r>
    <x v="1"/>
    <s v="Marysville"/>
    <n v="15275.97"/>
    <n v="201"/>
    <n v="52520"/>
    <n v="802293944.39999998"/>
  </r>
  <r>
    <x v="1"/>
    <s v="Maury A. McWilliams"/>
    <n v="14165.9"/>
    <n v="160.4"/>
    <n v="26558"/>
    <n v="376217972.19999999"/>
  </r>
  <r>
    <x v="1"/>
    <s v="Mayo"/>
    <n v="10168.48"/>
    <n v="750.01"/>
    <n v="3246628"/>
    <n v="33013271885.439999"/>
  </r>
  <r>
    <x v="1"/>
    <s v="McClellan (AREC)"/>
    <n v="11350.36"/>
    <n v="134"/>
    <n v="126644"/>
    <n v="1437454991.8400002"/>
  </r>
  <r>
    <x v="1"/>
    <s v="McClellen"/>
    <n v="14929.21"/>
    <n v="77"/>
    <n v="5247"/>
    <n v="78333564.86999999"/>
  </r>
  <r>
    <x v="1"/>
    <s v="McClure (MID)"/>
    <n v="14398.14"/>
    <n v="122"/>
    <n v="5766"/>
    <n v="83019675.239999995"/>
  </r>
  <r>
    <x v="1"/>
    <s v="McCook"/>
    <n v="12727.67"/>
    <n v="54"/>
    <n v="991"/>
    <n v="12613120.970000001"/>
  </r>
  <r>
    <x v="1"/>
    <s v="McDonough"/>
    <n v="10355.66"/>
    <n v="589.6"/>
    <n v="2765189"/>
    <n v="28635357119.739998"/>
  </r>
  <r>
    <x v="1"/>
    <s v="McIntosh (LALW)"/>
    <n v="10491.77"/>
    <n v="550.91"/>
    <n v="2300921"/>
    <n v="24140733920.170002"/>
  </r>
  <r>
    <x v="1"/>
    <s v="McIntosh (SAEP)"/>
    <n v="11358.84"/>
    <n v="911"/>
    <n v="790722"/>
    <n v="8981684682.4799995"/>
  </r>
  <r>
    <x v="1"/>
    <s v="McIntosh-CAES"/>
    <n v="6172.24"/>
    <n v="110"/>
    <n v="31175"/>
    <n v="192419582"/>
  </r>
  <r>
    <x v="1"/>
    <s v="McKee Run"/>
    <n v="12169.66"/>
    <n v="136"/>
    <n v="173984"/>
    <n v="2117326125.4400001"/>
  </r>
  <r>
    <x v="1"/>
    <s v="McManus"/>
    <n v="15245.68"/>
    <n v="540.33000000000004"/>
    <n v="67117"/>
    <n v="1023244304.5600001"/>
  </r>
  <r>
    <x v="1"/>
    <s v="McMeekin"/>
    <n v="9711.2000000000007"/>
    <n v="250"/>
    <n v="1497018"/>
    <n v="14537841201.6"/>
  </r>
  <r>
    <x v="1"/>
    <s v="McPherson 2"/>
    <n v="13514.17"/>
    <n v="193.3"/>
    <n v="11903"/>
    <n v="160859165.50999999"/>
  </r>
  <r>
    <x v="1"/>
    <s v="Meramec"/>
    <n v="11441.4"/>
    <n v="856.67"/>
    <n v="1586472"/>
    <n v="18151460740.799999"/>
  </r>
  <r>
    <x v="1"/>
    <s v="Mercer"/>
    <n v="10549.36"/>
    <n v="661.92"/>
    <n v="1933938"/>
    <n v="20401808179.68"/>
  </r>
  <r>
    <x v="1"/>
    <s v="Meredosia"/>
    <n v="10873.71"/>
    <n v="528"/>
    <n v="1261304"/>
    <n v="13715053917.839998"/>
  </r>
  <r>
    <x v="1"/>
    <s v="Merle Parr"/>
    <n v="18909.240000000002"/>
    <n v="36"/>
    <n v="792"/>
    <n v="14976118.080000002"/>
  </r>
  <r>
    <x v="1"/>
    <s v="Merom"/>
    <n v="10314.69"/>
    <n v="1016"/>
    <n v="6726202"/>
    <n v="69378688507.380005"/>
  </r>
  <r>
    <x v="1"/>
    <s v="Merrimack"/>
    <n v="10355.969999999999"/>
    <n v="444.75"/>
    <n v="2646634"/>
    <n v="27408462304.98"/>
  </r>
  <r>
    <x v="1"/>
    <s v="Mexico"/>
    <n v="18562.72"/>
    <n v="62"/>
    <n v="2414"/>
    <n v="44810406.080000006"/>
  </r>
  <r>
    <x v="1"/>
    <s v="Miami Fort"/>
    <n v="9974.75"/>
    <n v="1399.33"/>
    <n v="7495743"/>
    <n v="74768162489.25"/>
  </r>
  <r>
    <x v="1"/>
    <s v="Miami Wabash"/>
    <n v="16988"/>
    <n v="102"/>
    <n v="21"/>
    <n v="356748"/>
  </r>
  <r>
    <x v="1"/>
    <s v="Michigan City"/>
    <n v="11249.23"/>
    <n v="589"/>
    <n v="2565730"/>
    <n v="28862486887.899998"/>
  </r>
  <r>
    <x v="1"/>
    <s v="Michoud"/>
    <n v="11953.83"/>
    <n v="867"/>
    <n v="1937879"/>
    <n v="23165076126.57"/>
  </r>
  <r>
    <x v="1"/>
    <s v="Mickleton"/>
    <n v="14881.52"/>
    <n v="79"/>
    <n v="20100"/>
    <n v="299118552"/>
  </r>
  <r>
    <x v="1"/>
    <s v="Middletown (NRG)"/>
    <n v="11576.04"/>
    <n v="846.21"/>
    <n v="1397667"/>
    <n v="16179449098.68"/>
  </r>
  <r>
    <x v="1"/>
    <s v="Miki Basin"/>
    <n v="11666.11"/>
    <n v="7.05"/>
    <n v="24586"/>
    <n v="286822980.46000004"/>
  </r>
  <r>
    <x v="1"/>
    <s v="Miles City GT"/>
    <n v="16558.05"/>
    <n v="28.92"/>
    <n v="8007"/>
    <n v="132580306.34999999"/>
  </r>
  <r>
    <x v="1"/>
    <s v="Mill Creek (LGEC)"/>
    <n v="10335.81"/>
    <n v="1491"/>
    <n v="8793410"/>
    <n v="90887015012.099991"/>
  </r>
  <r>
    <x v="1"/>
    <s v="Miller (ALAP)"/>
    <n v="9800.64"/>
    <n v="2741.8"/>
    <n v="19667131"/>
    <n v="192750470763.84"/>
  </r>
  <r>
    <x v="1"/>
    <s v="Milton L.Kapp"/>
    <n v="10736.78"/>
    <n v="239.9"/>
    <n v="934034"/>
    <n v="10028517570.52"/>
  </r>
  <r>
    <x v="1"/>
    <s v="Minden"/>
    <n v="14004.75"/>
    <n v="29.42"/>
    <n v="11496"/>
    <n v="160998606"/>
  </r>
  <r>
    <x v="1"/>
    <s v="Minnesota Valley"/>
    <n v="9174.74"/>
    <n v="47"/>
    <n v="10527"/>
    <n v="96582487.980000004"/>
  </r>
  <r>
    <x v="1"/>
    <s v="Miramar (WCP)"/>
    <n v="16798.099999999999"/>
    <n v="36"/>
    <n v="4352"/>
    <n v="73105331.199999988"/>
  </r>
  <r>
    <x v="1"/>
    <s v="Missouri Avenue"/>
    <n v="16824.22"/>
    <n v="72"/>
    <n v="907"/>
    <n v="15259567.540000001"/>
  </r>
  <r>
    <x v="1"/>
    <s v="Missouri City"/>
    <n v="18734"/>
    <n v="38"/>
    <n v="1059"/>
    <n v="19839306"/>
  </r>
  <r>
    <x v="1"/>
    <s v="Mistersky"/>
    <n v="13572"/>
    <n v="166.5"/>
    <n v="302997"/>
    <n v="4112275284"/>
  </r>
  <r>
    <x v="1"/>
    <s v="Mitchell (GPCO)"/>
    <n v="11326.28"/>
    <n v="284.91000000000003"/>
    <n v="409099"/>
    <n v="4633569821.7200003"/>
  </r>
  <r>
    <x v="1"/>
    <s v="Mitchell (NIPS)"/>
    <n v="11645.68"/>
    <n v="494.92"/>
    <n v="1554352"/>
    <n v="18101485999.360001"/>
  </r>
  <r>
    <x v="1"/>
    <s v="Mitchell (OPC)"/>
    <n v="9649.52"/>
    <n v="1600"/>
    <n v="8323909"/>
    <n v="80321726373.680008"/>
  </r>
  <r>
    <x v="1"/>
    <s v="Mitchell Power Station"/>
    <n v="10553.87"/>
    <n v="442"/>
    <n v="804402"/>
    <n v="8489554135.7400007"/>
  </r>
  <r>
    <x v="1"/>
    <s v="Moberly (UNIEL)"/>
    <n v="18845.2"/>
    <n v="62"/>
    <n v="2617"/>
    <n v="49317888.399999999"/>
  </r>
  <r>
    <x v="1"/>
    <s v="Mobile GT"/>
    <n v="16066.35"/>
    <n v="45"/>
    <n v="3087"/>
    <n v="49596822.450000003"/>
  </r>
  <r>
    <x v="1"/>
    <s v="Mohave"/>
    <n v="10326.950000000001"/>
    <n v="1580"/>
    <n v="9800306"/>
    <n v="101207270046.70001"/>
  </r>
  <r>
    <x v="1"/>
    <s v="Moline (MIDAM)"/>
    <n v="19716"/>
    <n v="80"/>
    <n v="295"/>
    <n v="5816220"/>
  </r>
  <r>
    <x v="1"/>
    <s v="Monroe (DETED)"/>
    <n v="9702.36"/>
    <n v="3020"/>
    <n v="19516684"/>
    <n v="189357894174.24002"/>
  </r>
  <r>
    <x v="1"/>
    <s v="Montauk"/>
    <n v="11918.49"/>
    <n v="6"/>
    <n v="358"/>
    <n v="4266819.42"/>
  </r>
  <r>
    <x v="1"/>
    <s v="Montgomery (IPL)"/>
    <n v="19052.919999999998"/>
    <n v="23.5"/>
    <n v="342"/>
    <n v="6516098.6399999997"/>
  </r>
  <r>
    <x v="1"/>
    <s v="Monticello (TXUGEN)"/>
    <n v="10708.75"/>
    <n v="1880"/>
    <n v="12439036"/>
    <n v="133206526765"/>
  </r>
  <r>
    <x v="1"/>
    <s v="Montour"/>
    <n v="10026.719999999999"/>
    <n v="1540"/>
    <n v="7622454"/>
    <n v="76428211970.87999"/>
  </r>
  <r>
    <x v="1"/>
    <s v="Montrose"/>
    <n v="11191.17"/>
    <n v="510"/>
    <n v="2460888"/>
    <n v="27540215958.959999"/>
  </r>
  <r>
    <x v="1"/>
    <s v="Montville"/>
    <n v="12509.92"/>
    <n v="498"/>
    <n v="795065"/>
    <n v="9946199544.7999992"/>
  </r>
  <r>
    <x v="1"/>
    <s v="Monument"/>
    <n v="11001.1"/>
    <n v="12.5"/>
    <n v="444"/>
    <n v="4884488.4000000004"/>
  </r>
  <r>
    <x v="1"/>
    <s v="Moore County"/>
    <n v="12864.45"/>
    <n v="48"/>
    <n v="61085"/>
    <n v="785824928.25"/>
  </r>
  <r>
    <x v="1"/>
    <s v="Mooreland"/>
    <n v="10984.09"/>
    <n v="342"/>
    <n v="320124"/>
    <n v="3516270827.1599998"/>
  </r>
  <r>
    <x v="1"/>
    <s v="Moorhead - MHPSD"/>
    <n v="19975.64"/>
    <n v="9.6999999999999993"/>
    <n v="67"/>
    <n v="1338367.8799999999"/>
  </r>
  <r>
    <x v="1"/>
    <s v="Moreau (UNIEL)"/>
    <n v="17786.37"/>
    <n v="62"/>
    <n v="2292"/>
    <n v="40766360.039999999"/>
  </r>
  <r>
    <x v="1"/>
    <s v="Morgan City"/>
    <n v="14584.06"/>
    <n v="67.400000000000006"/>
    <n v="92019"/>
    <n v="1342010617.1399999"/>
  </r>
  <r>
    <x v="1"/>
    <s v="Morgan Creek"/>
    <n v="10168.49"/>
    <n v="1304"/>
    <n v="3339344"/>
    <n v="33956086070.559998"/>
  </r>
  <r>
    <x v="1"/>
    <s v="Morgantown"/>
    <n v="9563.8700000000008"/>
    <n v="1419"/>
    <n v="7198647"/>
    <n v="68846924083.889999"/>
  </r>
  <r>
    <x v="1"/>
    <s v="Morro Bay"/>
    <n v="10491.45"/>
    <n v="1002"/>
    <n v="1362631"/>
    <n v="14295975004.950001"/>
  </r>
  <r>
    <x v="1"/>
    <s v="Morrow (SOMI)"/>
    <n v="10626.91"/>
    <n v="400"/>
    <n v="2158975"/>
    <n v="22943233017.25"/>
  </r>
  <r>
    <x v="1"/>
    <s v="Moselle"/>
    <n v="12027.26"/>
    <n v="177"/>
    <n v="335014"/>
    <n v="4029300481.6399999"/>
  </r>
  <r>
    <x v="1"/>
    <s v="Moser"/>
    <n v="14733.38"/>
    <n v="60"/>
    <n v="4722"/>
    <n v="69571020.359999999"/>
  </r>
  <r>
    <x v="1"/>
    <s v="Moss Landing (DUENNO)"/>
    <n v="9788.0400000000009"/>
    <n v="1478"/>
    <n v="4214957"/>
    <n v="41256167714.280006"/>
  </r>
  <r>
    <x v="1"/>
    <s v="Mount Storm (VIEP)"/>
    <n v="9764.8700000000008"/>
    <n v="1610.67"/>
    <n v="11058768"/>
    <n v="107987431880.16"/>
  </r>
  <r>
    <x v="1"/>
    <s v="Mount Tom"/>
    <n v="10384"/>
    <n v="147"/>
    <n v="956610"/>
    <n v="9933438240"/>
  </r>
  <r>
    <x v="1"/>
    <s v="Mountain"/>
    <n v="16117.52"/>
    <n v="54"/>
    <n v="7077"/>
    <n v="114063689.04000001"/>
  </r>
  <r>
    <x v="1"/>
    <s v="Mountain Creek"/>
    <n v="10720.18"/>
    <n v="938"/>
    <n v="2368586"/>
    <n v="25391668265.48"/>
  </r>
  <r>
    <x v="1"/>
    <s v="Mountaineer"/>
    <n v="9284.5499999999993"/>
    <n v="1300"/>
    <n v="7404667"/>
    <n v="68749000994.849991"/>
  </r>
  <r>
    <x v="1"/>
    <s v="Mountainview Power"/>
    <n v="11776"/>
    <n v="126"/>
    <n v="11271"/>
    <n v="132727296"/>
  </r>
  <r>
    <x v="1"/>
    <s v="Murray Gill"/>
    <n v="12078.29"/>
    <n v="322"/>
    <n v="224599"/>
    <n v="2712771855.71"/>
  </r>
  <r>
    <x v="1"/>
    <s v="Muscatine (MPW)"/>
    <n v="11394.66"/>
    <n v="221.4"/>
    <n v="1341393"/>
    <n v="15284717161.379999"/>
  </r>
  <r>
    <x v="1"/>
    <s v="Muskingum River"/>
    <n v="9745.48"/>
    <n v="1425"/>
    <n v="8268478"/>
    <n v="80580286979.440002"/>
  </r>
  <r>
    <x v="1"/>
    <s v="Muskogee"/>
    <n v="10427.94"/>
    <n v="1665.5"/>
    <n v="10377255"/>
    <n v="108213392504.70001"/>
  </r>
  <r>
    <x v="1"/>
    <s v="Mustang"/>
    <n v="10797.73"/>
    <n v="458.38"/>
    <n v="416415"/>
    <n v="4496336737.9499998"/>
  </r>
  <r>
    <x v="1"/>
    <s v="Myrtle Beach"/>
    <n v="21286.15"/>
    <n v="107"/>
    <n v="855"/>
    <n v="18199658.25"/>
  </r>
  <r>
    <x v="1"/>
    <s v="Mystic"/>
    <n v="10353.43"/>
    <n v="847.46"/>
    <n v="2519753"/>
    <n v="26088086302.790001"/>
  </r>
  <r>
    <x v="1"/>
    <s v="Nantucket (NEP)"/>
    <n v="10420.06"/>
    <n v="25.13"/>
    <n v="99861"/>
    <n v="1040557611.66"/>
  </r>
  <r>
    <x v="1"/>
    <s v="Narrows Gas Turbines"/>
    <n v="16782.32"/>
    <n v="345"/>
    <n v="147484"/>
    <n v="2475123682.8800001"/>
  </r>
  <r>
    <x v="1"/>
    <s v="National Park"/>
    <n v="21638"/>
    <n v="24"/>
    <n v="26"/>
    <n v="562588"/>
  </r>
  <r>
    <x v="1"/>
    <s v="Naughton"/>
    <n v="10214.620000000001"/>
    <n v="700"/>
    <n v="5080911"/>
    <n v="51899575118.820007"/>
  </r>
  <r>
    <x v="1"/>
    <s v="Navajo (SRP)"/>
    <n v="10869.96"/>
    <n v="2250"/>
    <n v="13297130"/>
    <n v="144539271214.79999"/>
  </r>
  <r>
    <x v="1"/>
    <s v="Naval Station Energy Facility"/>
    <n v="14344.86"/>
    <n v="22"/>
    <n v="2870"/>
    <n v="41169748.200000003"/>
  </r>
  <r>
    <x v="1"/>
    <s v="Nearman Creek (KACY)"/>
    <n v="10907.65"/>
    <n v="235"/>
    <n v="1452532"/>
    <n v="15843710669.799999"/>
  </r>
  <r>
    <x v="1"/>
    <s v="Nebraska City - NEB"/>
    <n v="10477.290000000001"/>
    <n v="25.8"/>
    <n v="21269"/>
    <n v="222841481.01000002"/>
  </r>
  <r>
    <x v="1"/>
    <s v="Nebraska City - OPPD"/>
    <n v="10405.82"/>
    <n v="652.6"/>
    <n v="3198048"/>
    <n v="33278311839.360001"/>
  </r>
  <r>
    <x v="1"/>
    <s v="Neil Simpson 1"/>
    <n v="13421.61"/>
    <n v="18.600000000000001"/>
    <n v="152909"/>
    <n v="2052284963.49"/>
  </r>
  <r>
    <x v="1"/>
    <s v="Neil Simpson 2"/>
    <n v="11863.08"/>
    <n v="80"/>
    <n v="553645"/>
    <n v="6567934926.6000004"/>
  </r>
  <r>
    <x v="1"/>
    <s v="Nelson (EGULF)"/>
    <n v="10710.84"/>
    <n v="1400"/>
    <n v="4464959"/>
    <n v="47823461455.559998"/>
  </r>
  <r>
    <x v="1"/>
    <s v="Nevada Sun Peak Project"/>
    <n v="12395.86"/>
    <n v="222"/>
    <n v="190474"/>
    <n v="2361089037.6400003"/>
  </r>
  <r>
    <x v="1"/>
    <s v="New Boston"/>
    <n v="10294.49"/>
    <n v="735"/>
    <n v="2874157"/>
    <n v="29587980494.93"/>
  </r>
  <r>
    <x v="1"/>
    <s v="New Castle"/>
    <n v="11095.73"/>
    <n v="336.07"/>
    <n v="1370172"/>
    <n v="15203058565.559999"/>
  </r>
  <r>
    <x v="1"/>
    <s v="New Haven Harbor"/>
    <n v="10040.540000000001"/>
    <n v="455.01"/>
    <n v="1812293"/>
    <n v="18196400358.220001"/>
  </r>
  <r>
    <x v="1"/>
    <s v="New Madrid - ASEC"/>
    <n v="10256.02"/>
    <n v="1160"/>
    <n v="6926142"/>
    <n v="71034650874.839996"/>
  </r>
  <r>
    <x v="1"/>
    <s v="New Ulm"/>
    <n v="19996.75"/>
    <n v="40.56"/>
    <n v="17265"/>
    <n v="345243888.75"/>
  </r>
  <r>
    <x v="1"/>
    <s v="Newburyport"/>
    <n v="10902.26"/>
    <n v="11.52"/>
    <n v="334"/>
    <n v="3641354.84"/>
  </r>
  <r>
    <x v="1"/>
    <s v="Newington (PSNH)"/>
    <n v="11616.26"/>
    <n v="400.2"/>
    <n v="805568"/>
    <n v="9357687335.6800003"/>
  </r>
  <r>
    <x v="1"/>
    <s v="Newman"/>
    <n v="11085.6"/>
    <n v="509.2"/>
    <n v="1846781"/>
    <n v="20472675453.600002"/>
  </r>
  <r>
    <x v="1"/>
    <s v="Newton"/>
    <n v="10457.879999999999"/>
    <n v="1131"/>
    <n v="5461877"/>
    <n v="57119654240.759995"/>
  </r>
  <r>
    <x v="1"/>
    <s v="Nichols Station"/>
    <n v="10880.98"/>
    <n v="457"/>
    <n v="1111993"/>
    <n v="12099573593.139999"/>
  </r>
  <r>
    <x v="1"/>
    <s v="Niles (ORION)"/>
    <n v="11290.22"/>
    <n v="223.5"/>
    <n v="1202494"/>
    <n v="13576421808.679998"/>
  </r>
  <r>
    <x v="1"/>
    <s v="Nine Mile Point (COOPSE)"/>
    <n v="10259.09"/>
    <n v="5.3"/>
    <n v="77"/>
    <n v="789949.93"/>
  </r>
  <r>
    <x v="1"/>
    <s v="Nine Springs"/>
    <n v="17073"/>
    <n v="17"/>
    <n v="240"/>
    <n v="4097520"/>
  </r>
  <r>
    <x v="1"/>
    <s v="Ninemile Point (ELA)"/>
    <n v="10340.24"/>
    <n v="1728"/>
    <n v="5702647"/>
    <n v="58966738615.279999"/>
  </r>
  <r>
    <x v="1"/>
    <s v="Nixon"/>
    <n v="10241.57"/>
    <n v="208"/>
    <n v="1483999"/>
    <n v="15198479638.43"/>
  </r>
  <r>
    <x v="1"/>
    <s v="Noblesville (PSI)"/>
    <n v="13213.09"/>
    <n v="90"/>
    <n v="190105"/>
    <n v="2511874474.4499998"/>
  </r>
  <r>
    <x v="1"/>
    <s v="North Denver"/>
    <n v="14008.81"/>
    <n v="37"/>
    <n v="6131"/>
    <n v="85888014.109999999"/>
  </r>
  <r>
    <x v="1"/>
    <s v="North Island Energy Facility"/>
    <n v="16183.78"/>
    <n v="34"/>
    <n v="1804"/>
    <n v="29195539.120000001"/>
  </r>
  <r>
    <x v="1"/>
    <s v="North Lake"/>
    <n v="11102.79"/>
    <n v="730"/>
    <n v="1556789"/>
    <n v="17284701341.310001"/>
  </r>
  <r>
    <x v="1"/>
    <s v="North Loop"/>
    <n v="19901.7"/>
    <n v="98"/>
    <n v="2974"/>
    <n v="59187655.800000004"/>
  </r>
  <r>
    <x v="1"/>
    <s v="North Omaha"/>
    <n v="11514.1"/>
    <n v="662.8"/>
    <n v="2900727"/>
    <n v="33399260750.700001"/>
  </r>
  <r>
    <x v="1"/>
    <s v="North Plant"/>
    <n v="10370.86"/>
    <n v="20.6"/>
    <n v="302"/>
    <n v="3131999.72"/>
  </r>
  <r>
    <x v="1"/>
    <s v="North Pole"/>
    <n v="11131.76"/>
    <n v="130"/>
    <n v="273143"/>
    <n v="3040562321.6799998"/>
  </r>
  <r>
    <x v="1"/>
    <s v="North Texas"/>
    <n v="13706.15"/>
    <n v="76"/>
    <n v="38697"/>
    <n v="530386886.55000001"/>
  </r>
  <r>
    <x v="1"/>
    <s v="North Valmy"/>
    <n v="10280.049999999999"/>
    <n v="522"/>
    <n v="2574822"/>
    <n v="26469298901.099998"/>
  </r>
  <r>
    <x v="1"/>
    <s v="Northeast (DETED)"/>
    <n v="16947"/>
    <n v="150"/>
    <n v="459"/>
    <n v="7778673"/>
  </r>
  <r>
    <x v="1"/>
    <s v="Northeast (KCPL)"/>
    <n v="19187.45"/>
    <n v="520"/>
    <n v="4417"/>
    <n v="84750966.650000006"/>
  </r>
  <r>
    <x v="1"/>
    <s v="Northeast (SIGE)"/>
    <n v="20483.55"/>
    <n v="24"/>
    <n v="130"/>
    <n v="2662861.5"/>
  </r>
  <r>
    <x v="1"/>
    <s v="Northeast (WWPC)"/>
    <n v="9513"/>
    <n v="66.8"/>
    <n v="117"/>
    <n v="1113021"/>
  </r>
  <r>
    <x v="1"/>
    <s v="Northeastern"/>
    <n v="10460.75"/>
    <n v="1574.67"/>
    <n v="8581175"/>
    <n v="89765526381.25"/>
  </r>
  <r>
    <x v="1"/>
    <s v="Northern Neck"/>
    <n v="16782.12"/>
    <n v="76"/>
    <n v="912"/>
    <n v="15305293.439999999"/>
  </r>
  <r>
    <x v="1"/>
    <s v="Northport"/>
    <n v="10641.41"/>
    <n v="1539.2"/>
    <n v="5036663"/>
    <n v="53597196014.830002"/>
  </r>
  <r>
    <x v="1"/>
    <s v="Northside"/>
    <n v="10805.42"/>
    <n v="1260.33"/>
    <n v="1477152"/>
    <n v="15961247763.84"/>
  </r>
  <r>
    <x v="1"/>
    <s v="Norwalk Harbor"/>
    <n v="10601.61"/>
    <n v="338.85"/>
    <n v="1027305"/>
    <n v="10891086961.050001"/>
  </r>
  <r>
    <x v="1"/>
    <s v="Notch Cliff"/>
    <n v="18240.61"/>
    <n v="136"/>
    <n v="12470"/>
    <n v="227460406.70000002"/>
  </r>
  <r>
    <x v="1"/>
    <s v="NTC/MCRD Energy Facility"/>
    <n v="15459.4"/>
    <n v="15"/>
    <n v="420"/>
    <n v="6492948"/>
  </r>
  <r>
    <x v="1"/>
    <s v="Nucla"/>
    <n v="11508.43"/>
    <n v="100"/>
    <n v="653630"/>
    <n v="7522255100.9000006"/>
  </r>
  <r>
    <x v="1"/>
    <s v="Nueces Bay"/>
    <n v="10037.14"/>
    <n v="568"/>
    <n v="2293540"/>
    <n v="23020582075.599998"/>
  </r>
  <r>
    <x v="1"/>
    <s v="O.W. Sommers"/>
    <n v="10560.36"/>
    <n v="864"/>
    <n v="1409377"/>
    <n v="14883528495.720001"/>
  </r>
  <r>
    <x v="1"/>
    <s v="Oak Bluffs"/>
    <n v="10273.23"/>
    <n v="8.4"/>
    <n v="315"/>
    <n v="3236067.45"/>
  </r>
  <r>
    <x v="1"/>
    <s v="Oak Creek (WTU)"/>
    <n v="10792.56"/>
    <n v="85"/>
    <n v="385872"/>
    <n v="4164546712.3199997"/>
  </r>
  <r>
    <x v="1"/>
    <s v="Oak Creek South"/>
    <n v="9392.9699999999993"/>
    <n v="1142.17"/>
    <n v="5536074"/>
    <n v="52000176999.779999"/>
  </r>
  <r>
    <x v="1"/>
    <s v="Oakland (DUENNO)"/>
    <n v="12949.09"/>
    <n v="165"/>
    <n v="1539"/>
    <n v="19928649.510000002"/>
  </r>
  <r>
    <x v="1"/>
    <s v="Ocotillo"/>
    <n v="11933.85"/>
    <n v="247.5"/>
    <n v="183556"/>
    <n v="2190529770.5999999"/>
  </r>
  <r>
    <x v="1"/>
    <s v="Oglesby"/>
    <n v="14709.53"/>
    <n v="63.2"/>
    <n v="2329"/>
    <n v="34258495.370000005"/>
  </r>
  <r>
    <x v="1"/>
    <s v="Oklaunion"/>
    <n v="10304.530000000001"/>
    <n v="690"/>
    <n v="4813355"/>
    <n v="49599360998.150002"/>
  </r>
  <r>
    <x v="1"/>
    <s v="Old Faithful"/>
    <n v="14117.99"/>
    <n v="2"/>
    <n v="537"/>
    <n v="7581360.6299999999"/>
  </r>
  <r>
    <x v="1"/>
    <s v="Olive"/>
    <n v="14661.74"/>
    <n v="138.27000000000001"/>
    <n v="86219"/>
    <n v="1264120561.0599999"/>
  </r>
  <r>
    <x v="1"/>
    <s v="Oliver"/>
    <n v="17304"/>
    <n v="14"/>
    <n v="36"/>
    <n v="622944"/>
  </r>
  <r>
    <x v="1"/>
    <s v="Ord Plant"/>
    <n v="11043.28"/>
    <n v="8"/>
    <n v="473"/>
    <n v="5223471.4400000004"/>
  </r>
  <r>
    <x v="1"/>
    <s v="Ormond Beach"/>
    <n v="10393.459999999999"/>
    <n v="1516"/>
    <n v="1247042"/>
    <n v="12961081145.32"/>
  </r>
  <r>
    <x v="1"/>
    <s v="Orrtanna"/>
    <n v="14451.86"/>
    <n v="26"/>
    <n v="3467"/>
    <n v="50104598.620000005"/>
  </r>
  <r>
    <x v="1"/>
    <s v="Orrville (Vine Street)"/>
    <n v="14398.18"/>
    <n v="71.5"/>
    <n v="293647"/>
    <n v="4227982362.46"/>
  </r>
  <r>
    <x v="1"/>
    <s v="Osage (BKH)"/>
    <n v="16256.97"/>
    <n v="30.3"/>
    <n v="233478"/>
    <n v="3795644841.6599998"/>
  </r>
  <r>
    <x v="1"/>
    <s v="Oswego Harbor"/>
    <n v="12554.99"/>
    <n v="2042.5"/>
    <n v="213998"/>
    <n v="2686742750.02"/>
  </r>
  <r>
    <x v="1"/>
    <s v="Ottawa (OT)"/>
    <n v="14213.26"/>
    <n v="19.57"/>
    <n v="3132"/>
    <n v="44515930.32"/>
  </r>
  <r>
    <x v="1"/>
    <s v="Ottumwa Generating Station"/>
    <n v="10687.77"/>
    <n v="730.6"/>
    <n v="3936360"/>
    <n v="42070910317.200005"/>
  </r>
  <r>
    <x v="1"/>
    <s v="Owatonna"/>
    <n v="13776.37"/>
    <n v="30.71"/>
    <n v="9280"/>
    <n v="127844713.60000001"/>
  </r>
  <r>
    <x v="1"/>
    <s v="P.H. Robinson"/>
    <n v="10121.299999999999"/>
    <n v="2211"/>
    <n v="5773914"/>
    <n v="58439515768.199997"/>
  </r>
  <r>
    <x v="1"/>
    <s v="P.L. Bartow"/>
    <n v="10277.81"/>
    <n v="671"/>
    <n v="2048981"/>
    <n v="21059037411.610001"/>
  </r>
  <r>
    <x v="1"/>
    <s v="Paddys Run"/>
    <n v="19301.8"/>
    <n v="41"/>
    <n v="2875"/>
    <n v="55492675"/>
  </r>
  <r>
    <x v="1"/>
    <s v="Painesville (PVILL)"/>
    <n v="16560.68"/>
    <n v="53.5"/>
    <n v="138606"/>
    <n v="2295409612.0799999"/>
  </r>
  <r>
    <x v="1"/>
    <s v="Paint Creek"/>
    <n v="11419.12"/>
    <n v="238"/>
    <n v="313956"/>
    <n v="3585101238.7200003"/>
  </r>
  <r>
    <x v="1"/>
    <s v="Paradise (TVA)"/>
    <n v="9028.61"/>
    <n v="2295"/>
    <n v="14341457"/>
    <n v="129483422084.77"/>
  </r>
  <r>
    <x v="1"/>
    <s v="Paris (WEP)"/>
    <n v="14550.68"/>
    <n v="400"/>
    <n v="131940"/>
    <n v="1919816719.2"/>
  </r>
  <r>
    <x v="1"/>
    <s v="Parish"/>
    <n v="10611.87"/>
    <n v="3641.08"/>
    <n v="18573385"/>
    <n v="197098347079.95001"/>
  </r>
  <r>
    <x v="1"/>
    <s v="Parkdale"/>
    <n v="13363.95"/>
    <n v="330"/>
    <n v="253040"/>
    <n v="3381613908"/>
  </r>
  <r>
    <x v="1"/>
    <s v="Parr Steam"/>
    <n v="16548.45"/>
    <n v="81"/>
    <n v="1918"/>
    <n v="31739927.100000001"/>
  </r>
  <r>
    <x v="1"/>
    <s v="Pathfinder"/>
    <n v="19115"/>
    <n v="72.38"/>
    <n v="892"/>
    <n v="17050580"/>
  </r>
  <r>
    <x v="1"/>
    <s v="Paulding"/>
    <n v="14663.15"/>
    <n v="20"/>
    <n v="385"/>
    <n v="5645312.75"/>
  </r>
  <r>
    <x v="1"/>
    <s v="Pawnee"/>
    <n v="10672.05"/>
    <n v="505"/>
    <n v="2931983"/>
    <n v="31290269175.149998"/>
  </r>
  <r>
    <x v="1"/>
    <s v="Pearl"/>
    <n v="13323.72"/>
    <n v="22"/>
    <n v="157533"/>
    <n v="2098925582.76"/>
  </r>
  <r>
    <x v="1"/>
    <s v="Pearsall"/>
    <n v="13064.26"/>
    <n v="75"/>
    <n v="50123"/>
    <n v="654819903.98000002"/>
  </r>
  <r>
    <x v="1"/>
    <s v="Pebbly Beach"/>
    <n v="10240.49"/>
    <n v="9.23"/>
    <n v="26690"/>
    <n v="273318678.10000002"/>
  </r>
  <r>
    <x v="1"/>
    <s v="Pella"/>
    <n v="12151.44"/>
    <n v="37.5"/>
    <n v="71238"/>
    <n v="865644282.72000003"/>
  </r>
  <r>
    <x v="1"/>
    <s v="Permian Basin"/>
    <n v="10388.01"/>
    <n v="1095"/>
    <n v="2584081"/>
    <n v="26843459268.810001"/>
  </r>
  <r>
    <x v="1"/>
    <s v="Perryman"/>
    <n v="12034.88"/>
    <n v="417"/>
    <n v="91197"/>
    <n v="1097544951.3599999"/>
  </r>
  <r>
    <x v="1"/>
    <s v="Peru (PERU)"/>
    <n v="13584.7"/>
    <n v="31.8"/>
    <n v="2607"/>
    <n v="35415312.899999999"/>
  </r>
  <r>
    <x v="1"/>
    <s v="Peru (PMED)"/>
    <n v="14696"/>
    <n v="7.5"/>
    <n v="8"/>
    <n v="117568"/>
  </r>
  <r>
    <x v="1"/>
    <s v="Pete 1 (IP&amp;L)"/>
    <n v="10454.719999999999"/>
    <n v="1702"/>
    <n v="10875857"/>
    <n v="113704039695.03999"/>
  </r>
  <r>
    <x v="1"/>
    <s v="Philadelphia Road"/>
    <n v="16927.849999999999"/>
    <n v="68"/>
    <n v="1767"/>
    <n v="29911510.949999999"/>
  </r>
  <r>
    <x v="1"/>
    <s v="Picway"/>
    <n v="11851.45"/>
    <n v="100"/>
    <n v="402136"/>
    <n v="4765894697.2000008"/>
  </r>
  <r>
    <x v="1"/>
    <s v="Pineville"/>
    <n v="13582.4"/>
    <n v="33"/>
    <n v="70284"/>
    <n v="954625401.60000002"/>
  </r>
  <r>
    <x v="1"/>
    <s v="Piqua"/>
    <n v="22573"/>
    <n v="36.5"/>
    <n v="152"/>
    <n v="3431096"/>
  </r>
  <r>
    <x v="1"/>
    <s v="Pirkey"/>
    <n v="10377.91"/>
    <n v="580.1"/>
    <n v="4988336"/>
    <n v="51768502057.760002"/>
  </r>
  <r>
    <x v="1"/>
    <s v="Pittsburg (MIR)"/>
    <n v="11124.4"/>
    <n v="1957"/>
    <n v="2620347"/>
    <n v="29149788166.799999"/>
  </r>
  <r>
    <x v="1"/>
    <s v="Placid 12"/>
    <n v="24917"/>
    <n v="14"/>
    <n v="25"/>
    <n v="622925"/>
  </r>
  <r>
    <x v="1"/>
    <s v="Plant Four"/>
    <n v="21910"/>
    <n v="24"/>
    <n v="45"/>
    <n v="985950"/>
  </r>
  <r>
    <x v="1"/>
    <s v="Plant Kraft (Port Wentworth)"/>
    <n v="11898.52"/>
    <n v="328.92"/>
    <n v="512290"/>
    <n v="6095492810.8000002"/>
  </r>
  <r>
    <x v="1"/>
    <s v="Plant No 2 (FREEP)"/>
    <n v="13149.92"/>
    <n v="21.6"/>
    <n v="13428"/>
    <n v="176577125.75999999"/>
  </r>
  <r>
    <x v="1"/>
    <s v="Plant No. 1 - FREEP"/>
    <n v="15452.19"/>
    <n v="12.6"/>
    <n v="5105"/>
    <n v="78883429.950000003"/>
  </r>
  <r>
    <x v="1"/>
    <s v="Plant X (SWPS)"/>
    <n v="11330.36"/>
    <n v="442"/>
    <n v="905378"/>
    <n v="10258258676.08"/>
  </r>
  <r>
    <x v="1"/>
    <s v="Plaquemine (Plaqu)"/>
    <n v="19909.34"/>
    <n v="41.3"/>
    <n v="2328"/>
    <n v="46348943.520000003"/>
  </r>
  <r>
    <x v="1"/>
    <s v="Platte"/>
    <n v="10929.5"/>
    <n v="100"/>
    <n v="543148"/>
    <n v="5936336066"/>
  </r>
  <r>
    <x v="1"/>
    <s v="Pleasant Hill (MIDAM)"/>
    <n v="17902.919999999998"/>
    <n v="194"/>
    <n v="976"/>
    <n v="17473249.919999998"/>
  </r>
  <r>
    <x v="1"/>
    <s v="Pleasant Prairie"/>
    <n v="10727.94"/>
    <n v="1234"/>
    <n v="8720699"/>
    <n v="93555135630.059998"/>
  </r>
  <r>
    <x v="1"/>
    <s v="Pleasants"/>
    <n v="10340.1"/>
    <n v="1300"/>
    <n v="8236895"/>
    <n v="85170317989.5"/>
  </r>
  <r>
    <x v="1"/>
    <s v="Point Beach"/>
    <n v="24584"/>
    <n v="18"/>
    <n v="375"/>
    <n v="9219000"/>
  </r>
  <r>
    <x v="1"/>
    <s v="Ponca"/>
    <n v="16556.310000000001"/>
    <n v="37"/>
    <n v="1031"/>
    <n v="17069555.610000003"/>
  </r>
  <r>
    <x v="1"/>
    <s v="Ponca City Repower"/>
    <n v="9299.23"/>
    <n v="78.5"/>
    <n v="32642"/>
    <n v="303545465.65999997"/>
  </r>
  <r>
    <x v="1"/>
    <s v="Ponca Diesel"/>
    <n v="11615.24"/>
    <n v="20.440000000000001"/>
    <n v="190"/>
    <n v="2206895.6"/>
  </r>
  <r>
    <x v="1"/>
    <s v="Port Allen"/>
    <n v="8937.39"/>
    <n v="53.45"/>
    <n v="253971"/>
    <n v="2269837875.6900001"/>
  </r>
  <r>
    <x v="1"/>
    <s v="Port Jefferson"/>
    <n v="10516.6"/>
    <n v="472.73"/>
    <n v="1217810"/>
    <n v="12807220646"/>
  </r>
  <r>
    <x v="1"/>
    <s v="Port Lions"/>
    <n v="17486"/>
    <n v="0.9"/>
    <n v="2"/>
    <n v="34972"/>
  </r>
  <r>
    <x v="1"/>
    <s v="Port Washington (WEP)"/>
    <n v="14076.37"/>
    <n v="327"/>
    <n v="811995"/>
    <n v="11429942058.150002"/>
  </r>
  <r>
    <x v="1"/>
    <s v="Portland (RRI)"/>
    <n v="10454.57"/>
    <n v="599"/>
    <n v="1754042"/>
    <n v="18337754871.939999"/>
  </r>
  <r>
    <x v="1"/>
    <s v="Possum Point"/>
    <n v="10161.780000000001"/>
    <n v="1336"/>
    <n v="1698330"/>
    <n v="17258055827.400002"/>
  </r>
  <r>
    <x v="1"/>
    <s v="Potomac River"/>
    <n v="11179.59"/>
    <n v="482"/>
    <n v="1665054"/>
    <n v="18614621047.860001"/>
  </r>
  <r>
    <x v="1"/>
    <s v="Potrero"/>
    <n v="10456.59"/>
    <n v="324.75"/>
    <n v="916750"/>
    <n v="9586078882.5"/>
  </r>
  <r>
    <x v="1"/>
    <s v="Potter Station 2"/>
    <n v="10800.35"/>
    <n v="100.75"/>
    <n v="99837"/>
    <n v="1078274542.95"/>
  </r>
  <r>
    <x v="1"/>
    <s v="Powerton Generating Station"/>
    <n v="11149.16"/>
    <n v="1538"/>
    <n v="6900426"/>
    <n v="76933953542.160004"/>
  </r>
  <r>
    <x v="1"/>
    <s v="PPL Brunner Island"/>
    <n v="10099.67"/>
    <n v="1491.4"/>
    <n v="7574130"/>
    <n v="76496213537.100006"/>
  </r>
  <r>
    <x v="1"/>
    <s v="Prairie Creek"/>
    <n v="12171.65"/>
    <n v="235.6"/>
    <n v="767788"/>
    <n v="9345246810.1999989"/>
  </r>
  <r>
    <x v="1"/>
    <s v="Presque Isle"/>
    <n v="11446.41"/>
    <n v="618"/>
    <n v="3093251"/>
    <n v="35406619178.909996"/>
  </r>
  <r>
    <x v="1"/>
    <s v="Princeton (PMUD)"/>
    <n v="9838.2099999999991"/>
    <n v="37.700000000000003"/>
    <n v="2226"/>
    <n v="21899855.459999997"/>
  </r>
  <r>
    <x v="1"/>
    <s v="Pueblo (UTIL)"/>
    <n v="18692.63"/>
    <n v="30.12"/>
    <n v="48057"/>
    <n v="898311719.91000009"/>
  </r>
  <r>
    <x v="1"/>
    <s v="Pulliam"/>
    <n v="11433.8"/>
    <n v="392.2"/>
    <n v="1948984"/>
    <n v="22284293259.199997"/>
  </r>
  <r>
    <x v="1"/>
    <s v="Puna"/>
    <n v="14345.48"/>
    <n v="32.33"/>
    <n v="188023"/>
    <n v="2697280186.04"/>
  </r>
  <r>
    <x v="1"/>
    <s v="Putnam (DETED)"/>
    <n v="18317"/>
    <n v="14"/>
    <n v="41"/>
    <n v="750997"/>
  </r>
  <r>
    <x v="1"/>
    <s v="Quindaro"/>
    <n v="11565.85"/>
    <n v="289"/>
    <n v="592496"/>
    <n v="6852719861.6000004"/>
  </r>
  <r>
    <x v="1"/>
    <s v="R Paul Smith"/>
    <n v="11196.02"/>
    <n v="116"/>
    <n v="255172"/>
    <n v="2856910815.4400001"/>
  </r>
  <r>
    <x v="1"/>
    <s v="R.W. Miller"/>
    <n v="10864.45"/>
    <n v="611"/>
    <n v="1881234"/>
    <n v="20438572731.300003"/>
  </r>
  <r>
    <x v="1"/>
    <s v="Ralph Green"/>
    <n v="13936.32"/>
    <n v="69"/>
    <n v="24452"/>
    <n v="340770896.63999999"/>
  </r>
  <r>
    <x v="1"/>
    <s v="Rathdrum"/>
    <n v="11934.71"/>
    <n v="176"/>
    <n v="286008"/>
    <n v="3413422537.6799998"/>
  </r>
  <r>
    <x v="1"/>
    <s v="Ratts"/>
    <n v="10361.73"/>
    <n v="250"/>
    <n v="1073498"/>
    <n v="11123296431.539999"/>
  </r>
  <r>
    <x v="1"/>
    <s v="Ravenswood"/>
    <n v="11239.3"/>
    <n v="2311.6999999999998"/>
    <n v="3547748"/>
    <n v="39874204096.399994"/>
  </r>
  <r>
    <x v="1"/>
    <s v="Rawhide"/>
    <n v="10479.299999999999"/>
    <n v="270"/>
    <n v="1983681"/>
    <n v="20787588303.299999"/>
  </r>
  <r>
    <x v="1"/>
    <s v="Ray Olinger"/>
    <n v="11163.36"/>
    <n v="335"/>
    <n v="1166855"/>
    <n v="13026022432.800001"/>
  </r>
  <r>
    <x v="1"/>
    <s v="Redding Power"/>
    <n v="18098.84"/>
    <n v="94.38"/>
    <n v="22717"/>
    <n v="411151348.28000003"/>
  </r>
  <r>
    <x v="1"/>
    <s v="Reeves"/>
    <n v="12247.54"/>
    <n v="154"/>
    <n v="74986"/>
    <n v="918394034.44000006"/>
  </r>
  <r>
    <x v="1"/>
    <s v="Reid"/>
    <n v="12390.68"/>
    <n v="81.25"/>
    <n v="86880"/>
    <n v="1076502278.4000001"/>
  </r>
  <r>
    <x v="1"/>
    <s v="Rex Brown"/>
    <n v="13032.28"/>
    <n v="295"/>
    <n v="283674"/>
    <n v="3696918996.7200003"/>
  </r>
  <r>
    <x v="1"/>
    <s v="Reynolds"/>
    <n v="17202.93"/>
    <n v="19"/>
    <n v="242"/>
    <n v="4163109.06"/>
  </r>
  <r>
    <x v="1"/>
    <s v="Richard H. Gorsuch"/>
    <n v="14781.04"/>
    <n v="200"/>
    <n v="1350391"/>
    <n v="19960183386.639999"/>
  </r>
  <r>
    <x v="1"/>
    <s v="Richland Peaking"/>
    <n v="22495"/>
    <n v="42"/>
    <n v="319"/>
    <n v="7175905"/>
  </r>
  <r>
    <x v="1"/>
    <s v="Richmond (EXGEN)"/>
    <n v="14712.89"/>
    <n v="132"/>
    <n v="18038"/>
    <n v="265391109.81999999"/>
  </r>
  <r>
    <x v="1"/>
    <s v="Rio Grande"/>
    <n v="12110.6"/>
    <n v="231.4"/>
    <n v="819635"/>
    <n v="9926271631"/>
  </r>
  <r>
    <x v="1"/>
    <s v="Rio Pecos"/>
    <n v="13546.8"/>
    <n v="43"/>
    <n v="148653"/>
    <n v="2013772460.3999999"/>
  </r>
  <r>
    <x v="1"/>
    <s v="Rio Pinar"/>
    <n v="15840.68"/>
    <n v="16"/>
    <n v="351"/>
    <n v="5560078.6799999997"/>
  </r>
  <r>
    <x v="1"/>
    <s v="River Hills"/>
    <n v="18954.97"/>
    <n v="150.4"/>
    <n v="3302"/>
    <n v="62589310.940000005"/>
  </r>
  <r>
    <x v="1"/>
    <s v="River Rouge"/>
    <n v="15990.69"/>
    <n v="734.87"/>
    <n v="3355985"/>
    <n v="53664515779.650002"/>
  </r>
  <r>
    <x v="1"/>
    <s v="Riverbend"/>
    <n v="10504.38"/>
    <n v="504"/>
    <n v="1735293"/>
    <n v="18228177083.34"/>
  </r>
  <r>
    <x v="1"/>
    <s v="Riverside (CPS)"/>
    <n v="16408.439999999999"/>
    <n v="205.17"/>
    <n v="19982"/>
    <n v="327873448.07999998"/>
  </r>
  <r>
    <x v="1"/>
    <s v="Riverside (MIDAM)"/>
    <n v="14469.06"/>
    <n v="135"/>
    <n v="521451"/>
    <n v="7544905806.0599995"/>
  </r>
  <r>
    <x v="1"/>
    <s v="Riverside (NSP)"/>
    <n v="10842.92"/>
    <n v="395"/>
    <n v="1913892"/>
    <n v="20752177844.639999"/>
  </r>
  <r>
    <x v="1"/>
    <s v="Riverside (PSOK)"/>
    <n v="10254.18"/>
    <n v="928"/>
    <n v="2587926"/>
    <n v="26537059030.68"/>
  </r>
  <r>
    <x v="1"/>
    <s v="Riverside (SAEP)"/>
    <n v="17624.919999999998"/>
    <n v="107"/>
    <n v="37068"/>
    <n v="653320534.55999994"/>
  </r>
  <r>
    <x v="1"/>
    <s v="Riverton (EMDE)"/>
    <n v="12851.29"/>
    <n v="132.33000000000001"/>
    <n v="562265"/>
    <n v="7225830571.8500004"/>
  </r>
  <r>
    <x v="1"/>
    <s v="Riverview (SWPS)"/>
    <n v="16128.51"/>
    <n v="25"/>
    <n v="13756"/>
    <n v="221863783.56"/>
  </r>
  <r>
    <x v="1"/>
    <s v="Rivesville"/>
    <n v="13482.97"/>
    <n v="142"/>
    <n v="111324"/>
    <n v="1500978152.28"/>
  </r>
  <r>
    <x v="1"/>
    <s v="Robert E. Ritchie"/>
    <n v="11360.83"/>
    <n v="883.57"/>
    <n v="1360225"/>
    <n v="15453284986.75"/>
  </r>
  <r>
    <x v="1"/>
    <s v="Robins"/>
    <n v="10173.33"/>
    <n v="185.4"/>
    <n v="34591"/>
    <n v="351905658.02999997"/>
  </r>
  <r>
    <x v="1"/>
    <s v="Robinson"/>
    <n v="9784.07"/>
    <n v="197"/>
    <n v="946001"/>
    <n v="9255740004.0699997"/>
  </r>
  <r>
    <x v="1"/>
    <s v="Rochester 3 (Beebee Station)"/>
    <n v="10252.32"/>
    <n v="86"/>
    <n v="400508"/>
    <n v="4106136178.5599999"/>
  </r>
  <r>
    <x v="1"/>
    <s v="Rochester 7 (Russell Station)"/>
    <n v="10679.43"/>
    <n v="257"/>
    <n v="1098685"/>
    <n v="11733329549.550001"/>
  </r>
  <r>
    <x v="1"/>
    <s v="Rochester 9"/>
    <n v="15584.29"/>
    <n v="18"/>
    <n v="487"/>
    <n v="7589549.2300000004"/>
  </r>
  <r>
    <x v="1"/>
    <s v="Rock Lake"/>
    <n v="13096.21"/>
    <n v="27"/>
    <n v="355"/>
    <n v="4649154.55"/>
  </r>
  <r>
    <x v="1"/>
    <s v="Rock River"/>
    <n v="12194.92"/>
    <n v="298.01"/>
    <n v="636359"/>
    <n v="7760347096.2799997"/>
  </r>
  <r>
    <x v="1"/>
    <s v="Rockport (INMI)"/>
    <n v="10353.89"/>
    <n v="2600"/>
    <n v="16821538"/>
    <n v="174168354082.81998"/>
  </r>
  <r>
    <x v="1"/>
    <s v="Rockwood"/>
    <n v="14462.71"/>
    <n v="50"/>
    <n v="2256"/>
    <n v="32627873.759999998"/>
  </r>
  <r>
    <x v="1"/>
    <s v="Rocky Ford"/>
    <n v="9753.59"/>
    <n v="10"/>
    <n v="1641"/>
    <n v="16005641.189999999"/>
  </r>
  <r>
    <x v="1"/>
    <s v="Rodemacher"/>
    <n v="10902.13"/>
    <n v="963"/>
    <n v="3992958"/>
    <n v="43531747200.539993"/>
  </r>
  <r>
    <x v="1"/>
    <s v="Rokeby"/>
    <n v="14192.82"/>
    <n v="79.599999999999994"/>
    <n v="1607"/>
    <n v="22807861.739999998"/>
  </r>
  <r>
    <x v="1"/>
    <s v="Roseton"/>
    <n v="10514.77"/>
    <n v="1221.8"/>
    <n v="984686"/>
    <n v="10353746812.220001"/>
  </r>
  <r>
    <x v="1"/>
    <s v="Roxboro"/>
    <n v="10077.85"/>
    <n v="2497.5"/>
    <n v="12855507"/>
    <n v="129555871219.95001"/>
  </r>
  <r>
    <x v="1"/>
    <s v="Rush Island"/>
    <n v="10204.42"/>
    <n v="1204"/>
    <n v="6829880"/>
    <n v="69694964069.600006"/>
  </r>
  <r>
    <x v="1"/>
    <s v="Russell"/>
    <n v="11711.26"/>
    <n v="26.6"/>
    <n v="38275"/>
    <n v="448248476.5"/>
  </r>
  <r>
    <x v="1"/>
    <s v="Ruston (RUST)"/>
    <n v="10976.19"/>
    <n v="77"/>
    <n v="160779"/>
    <n v="1764740852.01"/>
  </r>
  <r>
    <x v="1"/>
    <s v="S.O. Purdom"/>
    <n v="13409.51"/>
    <n v="127.75"/>
    <n v="274940"/>
    <n v="3686810679.4000001"/>
  </r>
  <r>
    <x v="1"/>
    <s v="Sabine"/>
    <n v="8853.9500000000007"/>
    <n v="1834"/>
    <n v="8517795"/>
    <n v="75416131040.25"/>
  </r>
  <r>
    <x v="1"/>
    <s v="Sabrooke"/>
    <n v="16332.66"/>
    <n v="108"/>
    <n v="9803"/>
    <n v="160109065.97999999"/>
  </r>
  <r>
    <x v="1"/>
    <s v="Saguaro"/>
    <n v="12942.39"/>
    <n v="261.11"/>
    <n v="89772"/>
    <n v="1161864235.0799999"/>
  </r>
  <r>
    <x v="1"/>
    <s v="Salem (PSEGN)"/>
    <n v="15007.76"/>
    <n v="43.27"/>
    <n v="254"/>
    <n v="3811971.04"/>
  </r>
  <r>
    <x v="1"/>
    <s v="Salem Harbor"/>
    <n v="10865.66"/>
    <n v="712.6"/>
    <n v="2950518"/>
    <n v="32059325411.880001"/>
  </r>
  <r>
    <x v="1"/>
    <s v="Salmon Diesel"/>
    <n v="10657.43"/>
    <n v="5.4"/>
    <n v="235"/>
    <n v="2504496.0499999998"/>
  </r>
  <r>
    <x v="1"/>
    <s v="Sam Bertron"/>
    <n v="11649.17"/>
    <n v="820"/>
    <n v="1019564"/>
    <n v="11877074361.879999"/>
  </r>
  <r>
    <x v="1"/>
    <s v="Sam Rayburn"/>
    <n v="14033.61"/>
    <n v="20.75"/>
    <n v="18875"/>
    <n v="264884388.75"/>
  </r>
  <r>
    <x v="1"/>
    <s v="Sammis"/>
    <n v="10042.67"/>
    <n v="2233"/>
    <n v="13872125"/>
    <n v="139313173573.75"/>
  </r>
  <r>
    <x v="1"/>
    <s v="San Angelo"/>
    <n v="9957.41"/>
    <n v="128"/>
    <n v="708132"/>
    <n v="7051160658.1199999"/>
  </r>
  <r>
    <x v="1"/>
    <s v="San Juan (PNM)"/>
    <n v="10887.87"/>
    <n v="1647"/>
    <n v="11424687"/>
    <n v="124390506846.69"/>
  </r>
  <r>
    <x v="1"/>
    <s v="San Miguel (SMIG)"/>
    <n v="11636.57"/>
    <n v="391"/>
    <n v="3005740"/>
    <n v="34976503911.799995"/>
  </r>
  <r>
    <x v="1"/>
    <s v="Sandow 4 &amp; 5"/>
    <n v="11663.27"/>
    <n v="555.20000000000005"/>
    <n v="4644541"/>
    <n v="54170535709.07"/>
  </r>
  <r>
    <x v="1"/>
    <s v="Santan"/>
    <n v="10384.77"/>
    <n v="412"/>
    <n v="164652"/>
    <n v="1709873150.04"/>
  </r>
  <r>
    <x v="1"/>
    <s v="Sarpy County"/>
    <n v="13405.17"/>
    <n v="244.4"/>
    <n v="47993"/>
    <n v="643354323.81000006"/>
  </r>
  <r>
    <x v="1"/>
    <s v="Sayreville"/>
    <n v="15181.88"/>
    <n v="353.4"/>
    <n v="104825"/>
    <n v="1591440571"/>
  </r>
  <r>
    <x v="1"/>
    <s v="Scattergood Generating Station"/>
    <n v="11445.44"/>
    <n v="803"/>
    <n v="717054"/>
    <n v="8206998533.7600002"/>
  </r>
  <r>
    <x v="1"/>
    <s v="Schahfer"/>
    <n v="11301.99"/>
    <n v="1767.08"/>
    <n v="7733842"/>
    <n v="87407804945.580002"/>
  </r>
  <r>
    <x v="1"/>
    <s v="Scherer"/>
    <n v="13235.36"/>
    <n v="2788.17"/>
    <n v="12746985"/>
    <n v="168710935389.60001"/>
  </r>
  <r>
    <x v="1"/>
    <s v="Schiller Station"/>
    <n v="12987.85"/>
    <n v="162.69999999999999"/>
    <n v="696185"/>
    <n v="9041946352.25"/>
  </r>
  <r>
    <x v="1"/>
    <s v="Scholz"/>
    <n v="12898.8"/>
    <n v="92"/>
    <n v="165813"/>
    <n v="2138788724.3999999"/>
  </r>
  <r>
    <x v="1"/>
    <s v="Schuylkill"/>
    <n v="12923.8"/>
    <n v="165.76"/>
    <n v="110757"/>
    <n v="1431401316.5999999"/>
  </r>
  <r>
    <x v="1"/>
    <s v="Seminole (OKGE)"/>
    <n v="11180.38"/>
    <n v="1523.1"/>
    <n v="2602174"/>
    <n v="29093294146.119999"/>
  </r>
  <r>
    <x v="1"/>
    <s v="Seminole Generating Station"/>
    <n v="9874.9500000000007"/>
    <n v="1330"/>
    <n v="8980595"/>
    <n v="88682926595.25"/>
  </r>
  <r>
    <x v="1"/>
    <s v="Seward (RRI)"/>
    <n v="11121.89"/>
    <n v="199"/>
    <n v="1226407"/>
    <n v="13639963749.23"/>
  </r>
  <r>
    <x v="1"/>
    <s v="Sewaren"/>
    <n v="15352"/>
    <n v="463"/>
    <n v="142008"/>
    <n v="2180106816"/>
  </r>
  <r>
    <x v="1"/>
    <s v="Shawnee (RRI)"/>
    <n v="14513.44"/>
    <n v="26"/>
    <n v="1821"/>
    <n v="26428974.240000002"/>
  </r>
  <r>
    <x v="1"/>
    <s v="Shawnee (TVA)"/>
    <n v="10613.47"/>
    <n v="1369"/>
    <n v="7938292"/>
    <n v="84252823993.23999"/>
  </r>
  <r>
    <x v="1"/>
    <s v="Shawville"/>
    <n v="10316.14"/>
    <n v="624"/>
    <n v="3528938"/>
    <n v="36405018459.32"/>
  </r>
  <r>
    <x v="1"/>
    <s v="Sheepskin"/>
    <n v="15324.8"/>
    <n v="40"/>
    <n v="5518"/>
    <n v="84562246.399999991"/>
  </r>
  <r>
    <x v="1"/>
    <s v="Shelby Muni Lgt Plt"/>
    <n v="16420.57"/>
    <n v="36.5"/>
    <n v="81202"/>
    <n v="1333383125.1399999"/>
  </r>
  <r>
    <x v="1"/>
    <s v="Sheldon (NPPD)"/>
    <n v="11202.74"/>
    <n v="225"/>
    <n v="1361951"/>
    <n v="15257582945.74"/>
  </r>
  <r>
    <x v="1"/>
    <s v="Sherburne"/>
    <n v="12111.79"/>
    <n v="2359"/>
    <n v="12318875"/>
    <n v="149203627036.25"/>
  </r>
  <r>
    <x v="1"/>
    <s v="Sherman Avenue"/>
    <n v="13323.37"/>
    <n v="96"/>
    <n v="37895"/>
    <n v="504889106.15000004"/>
  </r>
  <r>
    <x v="1"/>
    <s v="Shipman"/>
    <n v="17161.560000000001"/>
    <n v="18.600000000000001"/>
    <n v="35759"/>
    <n v="613680224.04000008"/>
  </r>
  <r>
    <x v="1"/>
    <s v="Shiras"/>
    <n v="13196.23"/>
    <n v="77.5"/>
    <n v="213501"/>
    <n v="2817408301.23"/>
  </r>
  <r>
    <x v="1"/>
    <s v="Shoemaker"/>
    <n v="19681.560000000001"/>
    <n v="42"/>
    <n v="4586"/>
    <n v="90259634.160000011"/>
  </r>
  <r>
    <x v="1"/>
    <s v="Shoreham (KEYGEN)"/>
    <n v="13958.56"/>
    <n v="84.6"/>
    <n v="1836"/>
    <n v="25627916.16"/>
  </r>
  <r>
    <x v="1"/>
    <s v="Sibley (UTIL)"/>
    <n v="9801.98"/>
    <n v="508"/>
    <n v="2913527"/>
    <n v="28558333383.459999"/>
  </r>
  <r>
    <x v="1"/>
    <s v="Sidney (DP&amp;L)"/>
    <n v="10398.85"/>
    <n v="12.5"/>
    <n v="602"/>
    <n v="6260107.7000000002"/>
  </r>
  <r>
    <x v="1"/>
    <s v="Sikeston"/>
    <n v="10712.75"/>
    <n v="233"/>
    <n v="1633401"/>
    <n v="17498216562.75"/>
  </r>
  <r>
    <x v="1"/>
    <s v="Silas Ray"/>
    <n v="15201.61"/>
    <n v="116.33"/>
    <n v="161755"/>
    <n v="2458936425.5500002"/>
  </r>
  <r>
    <x v="1"/>
    <s v="Silver Lake (RPU)"/>
    <n v="11879.54"/>
    <n v="110.2"/>
    <n v="182278"/>
    <n v="2165378792.1200004"/>
  </r>
  <r>
    <x v="1"/>
    <s v="Sim Gideon"/>
    <n v="10288.15"/>
    <n v="631"/>
    <n v="2022717"/>
    <n v="20810015903.549999"/>
  </r>
  <r>
    <x v="1"/>
    <s v="Sims"/>
    <n v="11760.59"/>
    <n v="67"/>
    <n v="313470"/>
    <n v="3686592147.3000002"/>
  </r>
  <r>
    <x v="1"/>
    <s v="Sioux"/>
    <n v="10792.91"/>
    <n v="982.7"/>
    <n v="3874489"/>
    <n v="41817011072.989998"/>
  </r>
  <r>
    <x v="1"/>
    <s v="Sixth Street"/>
    <n v="23297"/>
    <n v="70.7"/>
    <n v="16087"/>
    <n v="374778839"/>
  </r>
  <r>
    <x v="1"/>
    <s v="Slocum"/>
    <n v="19515"/>
    <n v="14"/>
    <n v="80"/>
    <n v="1561200"/>
  </r>
  <r>
    <x v="1"/>
    <s v="Smith (OMU)"/>
    <n v="10237.26"/>
    <n v="425.8"/>
    <n v="2313026"/>
    <n v="23679048548.760002"/>
  </r>
  <r>
    <x v="1"/>
    <s v="Somerset Station"/>
    <n v="9616.41"/>
    <n v="210.1"/>
    <n v="692174"/>
    <n v="6656228975.3400002"/>
  </r>
  <r>
    <x v="1"/>
    <s v="Sooner"/>
    <n v="9890.9699999999993"/>
    <n v="1019.1"/>
    <n v="6399324"/>
    <n v="63295521704.279999"/>
  </r>
  <r>
    <x v="1"/>
    <s v="South Bay"/>
    <n v="10433.959999999999"/>
    <n v="697.33"/>
    <n v="2038194"/>
    <n v="21266434668.239998"/>
  </r>
  <r>
    <x v="1"/>
    <s v="South Cairo"/>
    <n v="14880.72"/>
    <n v="21.6"/>
    <n v="860"/>
    <n v="12797419.199999999"/>
  </r>
  <r>
    <x v="1"/>
    <s v="South Fond Du Lac"/>
    <n v="14336.83"/>
    <n v="334.78"/>
    <n v="37778"/>
    <n v="541616763.74000001"/>
  </r>
  <r>
    <x v="1"/>
    <s v="South Meadow"/>
    <n v="12345.83"/>
    <n v="201.11"/>
    <n v="22781"/>
    <n v="281250353.23000002"/>
  </r>
  <r>
    <x v="1"/>
    <s v="South Whidbey"/>
    <n v="16116.93"/>
    <n v="28.5"/>
    <n v="455"/>
    <n v="7333203.1500000004"/>
  </r>
  <r>
    <x v="1"/>
    <s v="Southampton (KEYGEN)"/>
    <n v="24060"/>
    <n v="12.9"/>
    <n v="43"/>
    <n v="1034580"/>
  </r>
  <r>
    <x v="1"/>
    <s v="Southold"/>
    <n v="8329.2999999999993"/>
    <n v="16.100000000000001"/>
    <n v="240"/>
    <n v="1999032"/>
  </r>
  <r>
    <x v="1"/>
    <s v="Southside"/>
    <n v="12295.08"/>
    <n v="255"/>
    <n v="116606"/>
    <n v="1433680098.48"/>
  </r>
  <r>
    <x v="1"/>
    <s v="Southwark"/>
    <n v="15589.39"/>
    <n v="72"/>
    <n v="3830"/>
    <n v="59707363.699999996"/>
  </r>
  <r>
    <x v="1"/>
    <s v="Southwest II"/>
    <n v="11029.46"/>
    <n v="301.33"/>
    <n v="1030148"/>
    <n v="11361976160.08"/>
  </r>
  <r>
    <x v="1"/>
    <s v="Southwestern"/>
    <n v="11304.17"/>
    <n v="475.33"/>
    <n v="989097"/>
    <n v="11180920634.49"/>
  </r>
  <r>
    <x v="1"/>
    <s v="Spencer"/>
    <n v="12609.21"/>
    <n v="179"/>
    <n v="248257"/>
    <n v="3130324646.9699998"/>
  </r>
  <r>
    <x v="1"/>
    <s v="Spirit Mound"/>
    <n v="13486.74"/>
    <n v="120"/>
    <n v="3248"/>
    <n v="43804931.519999996"/>
  </r>
  <r>
    <x v="1"/>
    <s v="Sporn"/>
    <n v="9646.9"/>
    <n v="1050.01"/>
    <n v="5916199"/>
    <n v="57072980133.099998"/>
  </r>
  <r>
    <x v="1"/>
    <s v="Springerville"/>
    <n v="10205.299999999999"/>
    <n v="800"/>
    <n v="6141845"/>
    <n v="62679370778.499992"/>
  </r>
  <r>
    <x v="1"/>
    <s v="Spurlock"/>
    <n v="9922.43"/>
    <n v="850"/>
    <n v="5457147"/>
    <n v="54148159107.209999"/>
  </r>
  <r>
    <x v="1"/>
    <s v="St. Bonifacius"/>
    <n v="13139.75"/>
    <n v="50"/>
    <n v="1146"/>
    <n v="15058153.5"/>
  </r>
  <r>
    <x v="1"/>
    <s v="St. Clair"/>
    <n v="10772.31"/>
    <n v="1675.52"/>
    <n v="7577778"/>
    <n v="81630173727.179993"/>
  </r>
  <r>
    <x v="1"/>
    <s v="St. Cloud (STCM)"/>
    <n v="18260.79"/>
    <n v="28"/>
    <n v="248"/>
    <n v="4528675.92"/>
  </r>
  <r>
    <x v="1"/>
    <s v="St. Johns River Power"/>
    <n v="9448.07"/>
    <n v="1020.8"/>
    <n v="7838778"/>
    <n v="74061323258.459991"/>
  </r>
  <r>
    <x v="1"/>
    <s v="St. Marys (SMMLP)"/>
    <n v="14812.45"/>
    <n v="27.01"/>
    <n v="39796"/>
    <n v="589476260.20000005"/>
  </r>
  <r>
    <x v="1"/>
    <s v="Stallings"/>
    <n v="22772"/>
    <n v="93"/>
    <n v="599"/>
    <n v="13640428"/>
  </r>
  <r>
    <x v="1"/>
    <s v="Stanton (GRERIV)"/>
    <n v="11246.36"/>
    <n v="188.2"/>
    <n v="1211559"/>
    <n v="13625628675.24"/>
  </r>
  <r>
    <x v="1"/>
    <s v="Stanton Energy Center I"/>
    <n v="10811.32"/>
    <n v="792.48"/>
    <n v="4702487"/>
    <n v="50840091752.839996"/>
  </r>
  <r>
    <x v="1"/>
    <s v="Stateline (DOMENE)"/>
    <n v="10596.61"/>
    <n v="515"/>
    <n v="1851957"/>
    <n v="19624466065.77"/>
  </r>
  <r>
    <x v="1"/>
    <s v="Stateline (EMDE)"/>
    <n v="13608.08"/>
    <n v="89"/>
    <n v="32809"/>
    <n v="446467496.71999997"/>
  </r>
  <r>
    <x v="1"/>
    <s v="Station H"/>
    <n v="17069.63"/>
    <n v="39"/>
    <n v="1192"/>
    <n v="20346998.960000001"/>
  </r>
  <r>
    <x v="1"/>
    <s v="Station I"/>
    <n v="17355.080000000002"/>
    <n v="38"/>
    <n v="128"/>
    <n v="2221450.2400000002"/>
  </r>
  <r>
    <x v="1"/>
    <s v="Sterling Avenue"/>
    <n v="16644.490000000002"/>
    <n v="32"/>
    <n v="845"/>
    <n v="14064594.050000001"/>
  </r>
  <r>
    <x v="1"/>
    <s v="Sterlington (ELA)"/>
    <n v="11103.18"/>
    <n v="319.58"/>
    <n v="379899"/>
    <n v="4218086978.8200002"/>
  </r>
  <r>
    <x v="1"/>
    <s v="Stock Island"/>
    <n v="13163.15"/>
    <n v="23.4"/>
    <n v="7320"/>
    <n v="96354258"/>
  </r>
  <r>
    <x v="1"/>
    <s v="Stony Brook"/>
    <n v="9323.19"/>
    <n v="521.83000000000004"/>
    <n v="405048"/>
    <n v="3776339463.1200004"/>
  </r>
  <r>
    <x v="1"/>
    <s v="Straits"/>
    <n v="15854.13"/>
    <n v="21"/>
    <n v="1578"/>
    <n v="25017817.140000001"/>
  </r>
  <r>
    <x v="1"/>
    <s v="Streeter Station"/>
    <n v="12279.9"/>
    <n v="56.4"/>
    <n v="17714"/>
    <n v="217526148.59999999"/>
  </r>
  <r>
    <x v="1"/>
    <s v="Stryker"/>
    <n v="18722"/>
    <n v="18"/>
    <n v="28"/>
    <n v="524216"/>
  </r>
  <r>
    <x v="1"/>
    <s v="Stryker Creek"/>
    <n v="10418.58"/>
    <n v="711.17"/>
    <n v="2378797"/>
    <n v="24783686848.259998"/>
  </r>
  <r>
    <x v="1"/>
    <s v="Stuart (DP&amp;L)"/>
    <n v="9698.18"/>
    <n v="2340"/>
    <n v="13872380"/>
    <n v="134536838268.40001"/>
  </r>
  <r>
    <x v="1"/>
    <s v="Summit Lake"/>
    <n v="14850.26"/>
    <n v="100.7"/>
    <n v="3939"/>
    <n v="58495174.140000001"/>
  </r>
  <r>
    <x v="1"/>
    <s v="Sunbury"/>
    <n v="11921.05"/>
    <n v="405.89"/>
    <n v="2458002"/>
    <n v="29301964742.099998"/>
  </r>
  <r>
    <x v="1"/>
    <s v="Sunrise (NEVP)"/>
    <n v="11828.63"/>
    <n v="129.33000000000001"/>
    <n v="76419"/>
    <n v="903932075.96999991"/>
  </r>
  <r>
    <x v="1"/>
    <s v="Superior (DETED)"/>
    <n v="22908.85"/>
    <n v="76"/>
    <n v="432"/>
    <n v="9896623.1999999993"/>
  </r>
  <r>
    <x v="1"/>
    <s v="Sutherland"/>
    <n v="11790.22"/>
    <n v="144.30000000000001"/>
    <n v="557827"/>
    <n v="6576903051.9399996"/>
  </r>
  <r>
    <x v="1"/>
    <s v="Sutherland Plant"/>
    <n v="11754.57"/>
    <n v="2.9"/>
    <n v="77"/>
    <n v="905101.89"/>
  </r>
  <r>
    <x v="1"/>
    <s v="Sutton"/>
    <n v="10576.21"/>
    <n v="643"/>
    <n v="2335537"/>
    <n v="24701129774.769997"/>
  </r>
  <r>
    <x v="1"/>
    <s v="Suwannee River"/>
    <n v="11883.65"/>
    <n v="322.67"/>
    <n v="371144"/>
    <n v="4410545395.5999994"/>
  </r>
  <r>
    <x v="1"/>
    <s v="Sweatt"/>
    <n v="14357.58"/>
    <n v="129.69"/>
    <n v="97479"/>
    <n v="1399562540.8199999"/>
  </r>
  <r>
    <x v="1"/>
    <s v="Sycamore (MGE)"/>
    <n v="18199.25"/>
    <n v="40.1"/>
    <n v="4131"/>
    <n v="75181101.75"/>
  </r>
  <r>
    <x v="1"/>
    <s v="Sycamore (MIDAM)"/>
    <n v="15743.31"/>
    <n v="190"/>
    <n v="3739"/>
    <n v="58864236.089999996"/>
  </r>
  <r>
    <x v="1"/>
    <s v="Syl Laskin"/>
    <n v="12554.91"/>
    <n v="110"/>
    <n v="418261"/>
    <n v="5251229211.5100002"/>
  </r>
  <r>
    <x v="1"/>
    <s v="Syracuse (NEB)"/>
    <n v="13477.91"/>
    <n v="4"/>
    <n v="677"/>
    <n v="9124545.0700000003"/>
  </r>
  <r>
    <x v="1"/>
    <s v="T.C. Ferguson"/>
    <n v="10536.13"/>
    <n v="420"/>
    <n v="1507550"/>
    <n v="15883742781.499998"/>
  </r>
  <r>
    <x v="1"/>
    <s v="T.H. Wharton"/>
    <n v="9512.35"/>
    <n v="1254"/>
    <n v="2646856"/>
    <n v="25177820671.600002"/>
  </r>
  <r>
    <x v="1"/>
    <s v="Tanners Creek"/>
    <n v="9879.61"/>
    <n v="995"/>
    <n v="4948803"/>
    <n v="48892243606.830002"/>
  </r>
  <r>
    <x v="1"/>
    <s v="Tasley"/>
    <n v="16760.13"/>
    <n v="33"/>
    <n v="3054"/>
    <n v="51185437.020000003"/>
  </r>
  <r>
    <x v="1"/>
    <s v="Teche"/>
    <n v="10706.18"/>
    <n v="430"/>
    <n v="1211205"/>
    <n v="12967378746.9"/>
  </r>
  <r>
    <x v="1"/>
    <s v="Tecumseh Energy Center"/>
    <n v="11233.81"/>
    <n v="228"/>
    <n v="1005322"/>
    <n v="11293596336.82"/>
  </r>
  <r>
    <x v="1"/>
    <s v="Thetford"/>
    <n v="18101.02"/>
    <n v="234"/>
    <n v="4129"/>
    <n v="74739111.579999998"/>
  </r>
  <r>
    <x v="1"/>
    <s v="Thomas Fitzhugh"/>
    <n v="12422.28"/>
    <n v="59"/>
    <n v="48995"/>
    <n v="608629608.60000002"/>
  </r>
  <r>
    <x v="1"/>
    <s v="Thomas Hill"/>
    <n v="10440.02"/>
    <n v="1120"/>
    <n v="7538725"/>
    <n v="78704439774.5"/>
  </r>
  <r>
    <x v="1"/>
    <s v="Titus"/>
    <n v="11048.86"/>
    <n v="284.75"/>
    <n v="1199412"/>
    <n v="13252135270.320002"/>
  </r>
  <r>
    <x v="1"/>
    <s v="Tolk"/>
    <n v="9861.06"/>
    <n v="1080"/>
    <n v="7032726"/>
    <n v="69350133049.559998"/>
  </r>
  <r>
    <x v="1"/>
    <s v="Tolna"/>
    <n v="14873.08"/>
    <n v="54"/>
    <n v="5165"/>
    <n v="76819458.200000003"/>
  </r>
  <r>
    <x v="1"/>
    <s v="Tom G Smith"/>
    <n v="12023.49"/>
    <n v="109.83"/>
    <n v="145804"/>
    <n v="1753072935.96"/>
  </r>
  <r>
    <x v="1"/>
    <s v="Torrington (NRG)"/>
    <n v="14827.39"/>
    <n v="21"/>
    <n v="597"/>
    <n v="8851951.8300000001"/>
  </r>
  <r>
    <x v="1"/>
    <s v="Tower (WPSC)"/>
    <n v="17580.48"/>
    <n v="16.100000000000001"/>
    <n v="64"/>
    <n v="1125150.72"/>
  </r>
  <r>
    <x v="1"/>
    <s v="Tracy &amp; Clark Mountain"/>
    <n v="12139.18"/>
    <n v="328.33"/>
    <n v="1547046"/>
    <n v="18779869862.279999"/>
  </r>
  <r>
    <x v="1"/>
    <s v="Tradinghouse Creek"/>
    <n v="10264.83"/>
    <n v="1391"/>
    <n v="5352928"/>
    <n v="54946895922.239998"/>
  </r>
  <r>
    <x v="1"/>
    <s v="Traverse (Bayside)"/>
    <n v="13912"/>
    <n v="33.92"/>
    <n v="299"/>
    <n v="4159688"/>
  </r>
  <r>
    <x v="1"/>
    <s v="Trenton Channel"/>
    <n v="10815.47"/>
    <n v="740"/>
    <n v="4029754"/>
    <n v="43583683494.379997"/>
  </r>
  <r>
    <x v="1"/>
    <s v="Trimble County (LGEC)"/>
    <n v="10051.370000000001"/>
    <n v="512"/>
    <n v="3019001"/>
    <n v="30345096081.370003"/>
  </r>
  <r>
    <x v="1"/>
    <s v="Trinidad (TXUGEN)"/>
    <n v="10628.47"/>
    <n v="237.5"/>
    <n v="494170"/>
    <n v="5252271019.8999996"/>
  </r>
  <r>
    <x v="1"/>
    <s v="Tucumcari"/>
    <n v="10281.549999999999"/>
    <n v="15"/>
    <n v="945"/>
    <n v="9716064.75"/>
  </r>
  <r>
    <x v="1"/>
    <s v="Tulsa (PSOK)"/>
    <n v="11781.18"/>
    <n v="366.01"/>
    <n v="222314"/>
    <n v="2619121250.52"/>
  </r>
  <r>
    <x v="1"/>
    <s v="Tunnel"/>
    <n v="15958.9"/>
    <n v="20.8"/>
    <n v="441"/>
    <n v="7037874.8999999994"/>
  </r>
  <r>
    <x v="1"/>
    <s v="Twin Oaks Power One"/>
    <n v="11128.61"/>
    <n v="307"/>
    <n v="2296061"/>
    <n v="25551967405.210003"/>
  </r>
  <r>
    <x v="1"/>
    <s v="Ty Cooke"/>
    <n v="12612.19"/>
    <n v="151.30000000000001"/>
    <n v="367263"/>
    <n v="4631990735.9700003"/>
  </r>
  <r>
    <x v="1"/>
    <s v="Tyrone (KUC)"/>
    <n v="13415.73"/>
    <n v="135"/>
    <n v="107487"/>
    <n v="1442016570.51"/>
  </r>
  <r>
    <x v="1"/>
    <s v="Unionville - ASEC"/>
    <n v="20145"/>
    <n v="46"/>
    <n v="33"/>
    <n v="664785"/>
  </r>
  <r>
    <x v="1"/>
    <s v="University of Florida Project"/>
    <n v="10315.700000000001"/>
    <n v="41"/>
    <n v="311674"/>
    <n v="3215135481.8000002"/>
  </r>
  <r>
    <x v="1"/>
    <s v="Urquhart - SCEG"/>
    <n v="10521.73"/>
    <n v="323.25"/>
    <n v="1015676"/>
    <n v="10686668639.48"/>
  </r>
  <r>
    <x v="1"/>
    <s v="V.H. Braunig"/>
    <n v="11324.24"/>
    <n v="877"/>
    <n v="818128"/>
    <n v="9264677822.7199993"/>
  </r>
  <r>
    <x v="1"/>
    <s v="Valencia"/>
    <n v="17367.689999999999"/>
    <n v="47.6"/>
    <n v="500"/>
    <n v="8683845"/>
  </r>
  <r>
    <x v="1"/>
    <s v="Valley (TXUGEN)"/>
    <n v="10268.280000000001"/>
    <n v="1174"/>
    <n v="2668554"/>
    <n v="27401459667.120003"/>
  </r>
  <r>
    <x v="1"/>
    <s v="Valley (WEP)"/>
    <n v="14972.02"/>
    <n v="267"/>
    <n v="916329"/>
    <n v="13719296114.58"/>
  </r>
  <r>
    <x v="1"/>
    <s v="Valmont (PSCO)"/>
    <n v="10186.709999999999"/>
    <n v="230.17"/>
    <n v="1148209"/>
    <n v="11696472102.389999"/>
  </r>
  <r>
    <x v="1"/>
    <s v="Van Sant"/>
    <n v="13116.38"/>
    <n v="40"/>
    <n v="5486"/>
    <n v="71956460.679999992"/>
  </r>
  <r>
    <x v="1"/>
    <s v="Venice (UNIEL)"/>
    <n v="19942.150000000001"/>
    <n v="339.99"/>
    <n v="39553"/>
    <n v="788771858.95000005"/>
  </r>
  <r>
    <x v="1"/>
    <s v="Vergennes 9"/>
    <n v="9998.43"/>
    <n v="4.24"/>
    <n v="132"/>
    <n v="1319792.76"/>
  </r>
  <r>
    <x v="1"/>
    <s v="Vermilion (DMG)"/>
    <n v="12163.45"/>
    <n v="163.11000000000001"/>
    <n v="86967"/>
    <n v="1057818756.1500001"/>
  </r>
  <r>
    <x v="1"/>
    <s v="Vero Beach Municipal"/>
    <n v="13812.75"/>
    <n v="102"/>
    <n v="79707"/>
    <n v="1100972864.25"/>
  </r>
  <r>
    <x v="1"/>
    <s v="Vestaburg"/>
    <n v="11394.3"/>
    <n v="7.7"/>
    <n v="1068"/>
    <n v="12169112.399999999"/>
  </r>
  <r>
    <x v="1"/>
    <s v="Viaduct"/>
    <n v="19332.060000000001"/>
    <n v="30"/>
    <n v="2300"/>
    <n v="44463738"/>
  </r>
  <r>
    <x v="1"/>
    <s v="Victor J. Daniel"/>
    <n v="10480.19"/>
    <n v="1056"/>
    <n v="5240802"/>
    <n v="54924600712.380005"/>
  </r>
  <r>
    <x v="1"/>
    <s v="Victoria (TOPOW)"/>
    <n v="10950.38"/>
    <n v="491"/>
    <n v="704994"/>
    <n v="7719952197.7199993"/>
  </r>
  <r>
    <x v="1"/>
    <s v="Vienna"/>
    <n v="12850.96"/>
    <n v="159"/>
    <n v="194689"/>
    <n v="2501940551.4400001"/>
  </r>
  <r>
    <x v="1"/>
    <s v="Virginia"/>
    <n v="10478.5"/>
    <n v="30.7"/>
    <n v="69370"/>
    <n v="726893545"/>
  </r>
  <r>
    <x v="1"/>
    <s v="W. N. Clark"/>
    <n v="11513.8"/>
    <n v="43"/>
    <n v="226792"/>
    <n v="2611237729.5999999"/>
  </r>
  <r>
    <x v="1"/>
    <s v="W.B. Tuttle"/>
    <n v="12155.77"/>
    <n v="433"/>
    <n v="63501"/>
    <n v="771903550.76999998"/>
  </r>
  <r>
    <x v="1"/>
    <s v="W.F. Wyman"/>
    <n v="11707.13"/>
    <n v="833.9"/>
    <n v="622460"/>
    <n v="7287220139.7999992"/>
  </r>
  <r>
    <x v="1"/>
    <s v="W.H. Hill"/>
    <n v="13769.84"/>
    <n v="35.5"/>
    <n v="228030"/>
    <n v="3139936615.1999998"/>
  </r>
  <r>
    <x v="1"/>
    <s v="W.H. Zimmer"/>
    <n v="9530.07"/>
    <n v="1300"/>
    <n v="10291412"/>
    <n v="98077876758.839996"/>
  </r>
  <r>
    <x v="1"/>
    <s v="Wabash River"/>
    <n v="11179.44"/>
    <n v="670"/>
    <n v="3233893"/>
    <n v="36153112759.919998"/>
  </r>
  <r>
    <x v="1"/>
    <s v="Wading River"/>
    <n v="12374.25"/>
    <n v="296"/>
    <n v="79131"/>
    <n v="979186776.75"/>
  </r>
  <r>
    <x v="1"/>
    <s v="Waiau - HIEC"/>
    <n v="10819.68"/>
    <n v="354.32"/>
    <n v="1192476"/>
    <n v="12902208727.68"/>
  </r>
  <r>
    <x v="1"/>
    <s v="Waimea"/>
    <n v="11008.46"/>
    <n v="10.95"/>
    <n v="13948"/>
    <n v="153546000.07999998"/>
  </r>
  <r>
    <x v="1"/>
    <s v="Wakefield Plant"/>
    <n v="15662.11"/>
    <n v="3.44"/>
    <n v="139"/>
    <n v="2177033.29"/>
  </r>
  <r>
    <x v="1"/>
    <s v="Walnut (TID)"/>
    <n v="18200.82"/>
    <n v="49.9"/>
    <n v="1525"/>
    <n v="27756250.5"/>
  </r>
  <r>
    <x v="1"/>
    <s v="Wansley"/>
    <n v="9540.89"/>
    <n v="1964.4"/>
    <n v="8964087"/>
    <n v="85525368017.429993"/>
  </r>
  <r>
    <x v="1"/>
    <s v="Warren (RRI)"/>
    <n v="14504.15"/>
    <n v="161"/>
    <n v="303675"/>
    <n v="4404547751.25"/>
  </r>
  <r>
    <x v="1"/>
    <s v="Warrick"/>
    <n v="10652.64"/>
    <n v="693"/>
    <n v="1149705"/>
    <n v="12247393471.199999"/>
  </r>
  <r>
    <x v="1"/>
    <s v="Wateree (SOCG)"/>
    <n v="9811.73"/>
    <n v="710"/>
    <n v="4180657"/>
    <n v="41019477706.610001"/>
  </r>
  <r>
    <x v="1"/>
    <s v="Waterford ST"/>
    <n v="11401.82"/>
    <n v="822"/>
    <n v="1897343"/>
    <n v="21633163364.259998"/>
  </r>
  <r>
    <x v="1"/>
    <s v="Waters River"/>
    <n v="12359.66"/>
    <n v="65.599999999999994"/>
    <n v="2560"/>
    <n v="31640729.600000001"/>
  </r>
  <r>
    <x v="1"/>
    <s v="Waterside (COEDNY)"/>
    <n v="12011.82"/>
    <n v="167.8"/>
    <n v="557133"/>
    <n v="6692181312.0599995"/>
  </r>
  <r>
    <x v="1"/>
    <s v="Waterside (LGEC)"/>
    <n v="19573.54"/>
    <n v="26"/>
    <n v="219"/>
    <n v="4286605.26"/>
  </r>
  <r>
    <x v="1"/>
    <s v="Watertown"/>
    <n v="19922"/>
    <n v="65"/>
    <n v="67"/>
    <n v="1334774"/>
  </r>
  <r>
    <x v="1"/>
    <s v="Waukegan (MIDGEN)"/>
    <n v="9632.8799999999992"/>
    <n v="896.78"/>
    <n v="3217534"/>
    <n v="30994118917.919998"/>
  </r>
  <r>
    <x v="1"/>
    <s v="Wayne (RRI)"/>
    <n v="15811.02"/>
    <n v="76"/>
    <n v="4971"/>
    <n v="78596580.420000002"/>
  </r>
  <r>
    <x v="1"/>
    <s v="Wayne Lee"/>
    <n v="10549.51"/>
    <n v="459"/>
    <n v="1309354"/>
    <n v="13813043116.540001"/>
  </r>
  <r>
    <x v="1"/>
    <s v="Weatherspoon"/>
    <n v="11744.11"/>
    <n v="283.91000000000003"/>
    <n v="494803"/>
    <n v="5811020860.3299999"/>
  </r>
  <r>
    <x v="1"/>
    <s v="Webster (NWPS)"/>
    <n v="21070"/>
    <n v="2.65"/>
    <n v="12"/>
    <n v="252840"/>
  </r>
  <r>
    <x v="1"/>
    <s v="Webster (TXGENCO)"/>
    <n v="11081.11"/>
    <n v="374"/>
    <n v="504076"/>
    <n v="5585721604.3600006"/>
  </r>
  <r>
    <x v="1"/>
    <s v="Weleetka"/>
    <n v="14903.55"/>
    <n v="195.67"/>
    <n v="2763"/>
    <n v="41178508.649999999"/>
  </r>
  <r>
    <x v="1"/>
    <s v="Welsh (SWEP)"/>
    <n v="10652.56"/>
    <n v="1584"/>
    <n v="9181011"/>
    <n v="97801270538.159988"/>
  </r>
  <r>
    <x v="1"/>
    <s v="Werner"/>
    <n v="19790.88"/>
    <n v="292"/>
    <n v="3656"/>
    <n v="72355457.280000001"/>
  </r>
  <r>
    <x v="1"/>
    <s v="West 14th St."/>
    <n v="12930.81"/>
    <n v="11.41"/>
    <n v="3223"/>
    <n v="41676000.629999995"/>
  </r>
  <r>
    <x v="1"/>
    <s v="West 41st Street"/>
    <n v="16928.16"/>
    <n v="36"/>
    <n v="1711"/>
    <n v="28964081.759999998"/>
  </r>
  <r>
    <x v="1"/>
    <s v="West Babylon"/>
    <n v="14274.45"/>
    <n v="61.8"/>
    <n v="1702"/>
    <n v="24295113.900000002"/>
  </r>
  <r>
    <x v="1"/>
    <s v="West Coxsackie"/>
    <n v="14373.39"/>
    <n v="23.7"/>
    <n v="1806"/>
    <n v="25958342.34"/>
  </r>
  <r>
    <x v="1"/>
    <s v="West Faribault"/>
    <n v="16801.63"/>
    <n v="31.2"/>
    <n v="742"/>
    <n v="12466809.460000001"/>
  </r>
  <r>
    <x v="1"/>
    <s v="West Marinette (WPS)"/>
    <n v="14473.84"/>
    <n v="194.7"/>
    <n v="25763"/>
    <n v="372889539.92000002"/>
  </r>
  <r>
    <x v="1"/>
    <s v="West Medway"/>
    <n v="15890.04"/>
    <n v="172.4"/>
    <n v="4092"/>
    <n v="65022043.680000007"/>
  </r>
  <r>
    <x v="1"/>
    <s v="West Phoenix (AZPS)"/>
    <n v="10262.07"/>
    <n v="310"/>
    <n v="519670"/>
    <n v="5332889916.8999996"/>
  </r>
  <r>
    <x v="1"/>
    <s v="West Shore"/>
    <n v="14786.49"/>
    <n v="36"/>
    <n v="1582"/>
    <n v="23392227.18"/>
  </r>
  <r>
    <x v="1"/>
    <s v="West Springfield (COEDMA)"/>
    <n v="11996.27"/>
    <n v="198"/>
    <n v="142521"/>
    <n v="1709720396.6700001"/>
  </r>
  <r>
    <x v="1"/>
    <s v="West Station"/>
    <n v="16055.96"/>
    <n v="38.909999999999997"/>
    <n v="3456"/>
    <n v="55489397.759999998"/>
  </r>
  <r>
    <x v="1"/>
    <s v="West Tisbury"/>
    <n v="10352.44"/>
    <n v="5.6"/>
    <n v="186"/>
    <n v="1925553.84"/>
  </r>
  <r>
    <x v="1"/>
    <s v="Weston 4"/>
    <n v="10699.75"/>
    <n v="567.85"/>
    <n v="3034438"/>
    <n v="32467727990.5"/>
  </r>
  <r>
    <x v="1"/>
    <s v="Westport"/>
    <n v="20140.59"/>
    <n v="132"/>
    <n v="6294"/>
    <n v="126764873.46000001"/>
  </r>
  <r>
    <x v="1"/>
    <s v="Wheaton"/>
    <n v="18816.77"/>
    <n v="431.2"/>
    <n v="5113"/>
    <n v="96210145.010000005"/>
  </r>
  <r>
    <x v="1"/>
    <s v="Whelan Energy Center"/>
    <n v="11631.21"/>
    <n v="77"/>
    <n v="428748"/>
    <n v="4986858025.0799999"/>
  </r>
  <r>
    <x v="1"/>
    <s v="White Bluff"/>
    <n v="10363.19"/>
    <n v="1659"/>
    <n v="10116779"/>
    <n v="104842102965.01001"/>
  </r>
  <r>
    <x v="1"/>
    <s v="White Lake"/>
    <n v="12839.4"/>
    <n v="21.2"/>
    <n v="119"/>
    <n v="1527888.6"/>
  </r>
  <r>
    <x v="1"/>
    <s v="Whitehorn"/>
    <n v="12426.61"/>
    <n v="245.5"/>
    <n v="86704"/>
    <n v="1077436793.4400001"/>
  </r>
  <r>
    <x v="1"/>
    <s v="Whitewater"/>
    <n v="11795.3"/>
    <n v="99.82"/>
    <n v="543097"/>
    <n v="6405992044.0999994"/>
  </r>
  <r>
    <x v="1"/>
    <s v="Widows Creek"/>
    <n v="10988.58"/>
    <n v="1629"/>
    <n v="8784618"/>
    <n v="96530477662.440002"/>
  </r>
  <r>
    <x v="1"/>
    <s v="Wilkes"/>
    <n v="10607.98"/>
    <n v="897"/>
    <n v="2139573"/>
    <n v="22696547592.540001"/>
  </r>
  <r>
    <x v="1"/>
    <s v="Wilkins"/>
    <n v="12868.21"/>
    <n v="44.8"/>
    <n v="44589"/>
    <n v="573780615.68999994"/>
  </r>
  <r>
    <x v="1"/>
    <s v="Will County"/>
    <n v="10471.49"/>
    <n v="1092"/>
    <n v="4297611"/>
    <n v="45002390610.389999"/>
  </r>
  <r>
    <x v="1"/>
    <s v="Williamsport"/>
    <n v="15317.61"/>
    <n v="36"/>
    <n v="2066"/>
    <n v="31646182.260000002"/>
  </r>
  <r>
    <x v="1"/>
    <s v="Williams-ST"/>
    <n v="9744.86"/>
    <n v="645.33000000000004"/>
    <n v="4038240"/>
    <n v="39352083446.400002"/>
  </r>
  <r>
    <x v="1"/>
    <s v="Willmar"/>
    <n v="19529.87"/>
    <n v="24"/>
    <n v="31718"/>
    <n v="619448416.65999997"/>
  </r>
  <r>
    <x v="1"/>
    <s v="Willow Glen"/>
    <n v="12479.01"/>
    <n v="1855"/>
    <n v="3988943"/>
    <n v="49778059586.43"/>
  </r>
  <r>
    <x v="1"/>
    <s v="Willow Island"/>
    <n v="11037.08"/>
    <n v="243"/>
    <n v="755332"/>
    <n v="8336659710.5600004"/>
  </r>
  <r>
    <x v="1"/>
    <s v="Wilmont"/>
    <n v="14958"/>
    <n v="14"/>
    <n v="83"/>
    <n v="1241514"/>
  </r>
  <r>
    <x v="1"/>
    <s v="Wilson (GPCO)"/>
    <n v="16383.01"/>
    <n v="402"/>
    <n v="18069"/>
    <n v="296024607.69"/>
  </r>
  <r>
    <x v="1"/>
    <s v="Winnemucca-GT"/>
    <n v="21429"/>
    <n v="15"/>
    <n v="170"/>
    <n v="3642930"/>
  </r>
  <r>
    <x v="1"/>
    <s v="Winnetka"/>
    <n v="16628.03"/>
    <n v="22.45"/>
    <n v="2559"/>
    <n v="42551128.769999996"/>
  </r>
  <r>
    <x v="1"/>
    <s v="Winyah"/>
    <n v="10205.77"/>
    <n v="1155"/>
    <n v="5741208"/>
    <n v="58593448370.160004"/>
  </r>
  <r>
    <x v="1"/>
    <s v="Wood River (DMG)"/>
    <n v="9589.76"/>
    <n v="587.9"/>
    <n v="2276700"/>
    <n v="21833006592"/>
  </r>
  <r>
    <x v="1"/>
    <s v="Woodland"/>
    <n v="9791.3799999999992"/>
    <n v="49.6"/>
    <n v="49197"/>
    <n v="481706521.85999995"/>
  </r>
  <r>
    <x v="1"/>
    <s v="Woodland Road"/>
    <n v="17026.77"/>
    <n v="21"/>
    <n v="155"/>
    <n v="2639149.35"/>
  </r>
  <r>
    <x v="1"/>
    <s v="Woodsdale"/>
    <n v="15874.87"/>
    <n v="564"/>
    <n v="93101"/>
    <n v="1477966271.8700001"/>
  </r>
  <r>
    <x v="1"/>
    <s v="Woodward-GT"/>
    <n v="18520.900000000001"/>
    <n v="10"/>
    <n v="50"/>
    <n v="926045"/>
  </r>
  <r>
    <x v="1"/>
    <s v="Wright (FRE)"/>
    <n v="12466.66"/>
    <n v="120"/>
    <n v="294462"/>
    <n v="3670957636.9200001"/>
  </r>
  <r>
    <x v="1"/>
    <s v="Wright (GRUT)"/>
    <n v="11573.86"/>
    <n v="23.2"/>
    <n v="3076"/>
    <n v="35601193.359999999"/>
  </r>
  <r>
    <x v="1"/>
    <s v="Wyandotte (WYAN)"/>
    <n v="15591.8"/>
    <n v="75"/>
    <n v="184370"/>
    <n v="2874660166"/>
  </r>
  <r>
    <x v="1"/>
    <s v="Wyodak"/>
    <n v="11935.99"/>
    <n v="335"/>
    <n v="2844233"/>
    <n v="33948736645.669998"/>
  </r>
  <r>
    <x v="1"/>
    <s v="Yankee Street"/>
    <n v="17309.75"/>
    <n v="138"/>
    <n v="3361"/>
    <n v="58178069.75"/>
  </r>
  <r>
    <x v="1"/>
    <s v="Yankton New"/>
    <n v="8421"/>
    <n v="13.5"/>
    <n v="87"/>
    <n v="732627"/>
  </r>
  <r>
    <x v="1"/>
    <s v="Yates"/>
    <n v="10955.16"/>
    <n v="1295"/>
    <n v="3328882"/>
    <n v="36468434931.120003"/>
  </r>
  <r>
    <x v="1"/>
    <s v="Yorktown"/>
    <n v="9984.7199999999993"/>
    <n v="1155"/>
    <n v="2532266"/>
    <n v="25283966975.519997"/>
  </r>
  <r>
    <x v="1"/>
    <s v="Young"/>
    <n v="11516.88"/>
    <n v="705"/>
    <n v="5165275"/>
    <n v="59487852341.999992"/>
  </r>
  <r>
    <x v="1"/>
    <s v="Yucca"/>
    <n v="17151.79"/>
    <n v="170"/>
    <n v="8595"/>
    <n v="147419635.05000001"/>
  </r>
  <r>
    <x v="1"/>
    <s v="Yuma Axis (AZPS)"/>
    <n v="11794.39"/>
    <n v="75"/>
    <n v="219623"/>
    <n v="2590319314.9699998"/>
  </r>
  <r>
    <x v="1"/>
    <s v="Zorn"/>
    <n v="20493"/>
    <n v="16"/>
    <n v="1760"/>
    <n v="36067680"/>
  </r>
  <r>
    <x v="1"/>
    <s v="Zuni"/>
    <n v="17345.39"/>
    <n v="107"/>
    <n v="13681"/>
    <n v="237302280.59"/>
  </r>
  <r>
    <x v="2"/>
    <s v="491 E. 48th Street"/>
    <n v="14679.83"/>
    <n v="75.2"/>
    <n v="5756"/>
    <n v="84497101.480000004"/>
  </r>
  <r>
    <x v="2"/>
    <s v="A.B. Paterson"/>
    <n v="15507.73"/>
    <n v="11"/>
    <n v="405"/>
    <n v="6280630.6499999994"/>
  </r>
  <r>
    <x v="2"/>
    <s v="Aberdeen"/>
    <n v="17806.66"/>
    <n v="28"/>
    <n v="324"/>
    <n v="5769357.8399999999"/>
  </r>
  <r>
    <x v="2"/>
    <s v="Abilene (KPL)"/>
    <n v="17914.71"/>
    <n v="66"/>
    <n v="1954"/>
    <n v="35005343.339999996"/>
  </r>
  <r>
    <x v="2"/>
    <s v="AES Alamitos"/>
    <n v="10129.370000000001"/>
    <n v="2053.5"/>
    <n v="4257358"/>
    <n v="43124354404.460007"/>
  </r>
  <r>
    <x v="2"/>
    <s v="AES Cayuga"/>
    <n v="10280.540000000001"/>
    <n v="310.2"/>
    <n v="2077510"/>
    <n v="21357924655.400002"/>
  </r>
  <r>
    <x v="2"/>
    <s v="AES Greenidge"/>
    <n v="9945.06"/>
    <n v="162"/>
    <n v="678554"/>
    <n v="6748260243.2399998"/>
  </r>
  <r>
    <x v="2"/>
    <s v="AES Hickling"/>
    <n v="18672.27"/>
    <n v="70"/>
    <n v="255450"/>
    <n v="4769831371.5"/>
  </r>
  <r>
    <x v="2"/>
    <s v="AES Huntington Beach"/>
    <n v="11194.54"/>
    <n v="910.32"/>
    <n v="736066"/>
    <n v="8239920279.6400003"/>
  </r>
  <r>
    <x v="2"/>
    <s v="AES Jennison"/>
    <n v="15997.31"/>
    <n v="60"/>
    <n v="88939"/>
    <n v="1422784754.0899999"/>
  </r>
  <r>
    <x v="2"/>
    <s v="AES Redondo Beach"/>
    <n v="10032.219999999999"/>
    <n v="1571"/>
    <n v="2657486"/>
    <n v="26660484198.919998"/>
  </r>
  <r>
    <x v="2"/>
    <s v="AES Riverside Canal"/>
    <n v="15156.33"/>
    <n v="154"/>
    <n v="3369"/>
    <n v="51061675.770000003"/>
  </r>
  <r>
    <x v="2"/>
    <s v="AES Somerset"/>
    <n v="10250.34"/>
    <n v="684"/>
    <n v="4479289"/>
    <n v="45914235208.260002"/>
  </r>
  <r>
    <x v="2"/>
    <s v="AES Westover"/>
    <n v="10885.71"/>
    <n v="127.7"/>
    <n v="742620"/>
    <n v="8083945960.1999998"/>
  </r>
  <r>
    <x v="2"/>
    <s v="Agua Fria"/>
    <n v="11516.96"/>
    <n v="663"/>
    <n v="319219"/>
    <n v="3676432454.2399998"/>
  </r>
  <r>
    <x v="2"/>
    <s v="Alamosa"/>
    <n v="17220.16"/>
    <n v="36"/>
    <n v="1302"/>
    <n v="22420648.32"/>
  </r>
  <r>
    <x v="2"/>
    <s v="Albany Steam Station"/>
    <n v="11747.72"/>
    <n v="376"/>
    <n v="412306"/>
    <n v="4843655442.3199997"/>
  </r>
  <r>
    <x v="2"/>
    <s v="Albright"/>
    <n v="11385.26"/>
    <n v="292"/>
    <n v="849028"/>
    <n v="9666404527.2800007"/>
  </r>
  <r>
    <x v="2"/>
    <s v="Allen (DUPC)"/>
    <n v="9836.98"/>
    <n v="1179"/>
    <n v="6081179"/>
    <n v="59820436199.419998"/>
  </r>
  <r>
    <x v="2"/>
    <s v="Allen (TVA)"/>
    <n v="11487.08"/>
    <n v="1176"/>
    <n v="4634780"/>
    <n v="53240088642.400002"/>
  </r>
  <r>
    <x v="2"/>
    <s v="Allentown"/>
    <n v="16273.09"/>
    <n v="72"/>
    <n v="5239"/>
    <n v="85254718.510000005"/>
  </r>
  <r>
    <x v="2"/>
    <s v="Alma"/>
    <n v="10268.24"/>
    <n v="210.8"/>
    <n v="559003"/>
    <n v="5739976964.7200003"/>
  </r>
  <r>
    <x v="2"/>
    <s v="Almond"/>
    <n v="9594.7099999999991"/>
    <n v="49.5"/>
    <n v="103852"/>
    <n v="996429822.91999996"/>
  </r>
  <r>
    <x v="2"/>
    <s v="Ames Diesel Generating Station (IPL)"/>
    <n v="7840"/>
    <n v="2"/>
    <n v="3"/>
    <n v="23520"/>
  </r>
  <r>
    <x v="2"/>
    <s v="Ames Electric Services Power Plant"/>
    <n v="11270.57"/>
    <n v="107"/>
    <n v="343579"/>
    <n v="3872331170.0299997"/>
  </r>
  <r>
    <x v="2"/>
    <s v="Ames GT"/>
    <n v="7672"/>
    <n v="23"/>
    <n v="30"/>
    <n v="230160"/>
  </r>
  <r>
    <x v="2"/>
    <s v="Amos"/>
    <n v="9555.32"/>
    <n v="2900"/>
    <n v="16294752"/>
    <n v="155701569680.63998"/>
  </r>
  <r>
    <x v="2"/>
    <s v="Anadarko (WEFA)"/>
    <n v="9309.06"/>
    <n v="360.5"/>
    <n v="1389847"/>
    <n v="12938169113.82"/>
  </r>
  <r>
    <x v="2"/>
    <s v="Anchorage 1"/>
    <n v="21211.09"/>
    <n v="71.27"/>
    <n v="5843"/>
    <n v="123936398.87"/>
  </r>
  <r>
    <x v="2"/>
    <s v="Anclote"/>
    <n v="10001.49"/>
    <n v="1044"/>
    <n v="3773509"/>
    <n v="37740712528.409996"/>
  </r>
  <r>
    <x v="2"/>
    <s v="Anderson (IMPA)"/>
    <n v="15156.38"/>
    <n v="82"/>
    <n v="5895"/>
    <n v="89346860.099999994"/>
  </r>
  <r>
    <x v="2"/>
    <s v="Angus Anson"/>
    <n v="14563.68"/>
    <n v="255"/>
    <n v="102380"/>
    <n v="1491029558.4000001"/>
  </r>
  <r>
    <x v="2"/>
    <s v="Animas"/>
    <n v="15205.57"/>
    <n v="25"/>
    <n v="17535"/>
    <n v="266629669.94999999"/>
  </r>
  <r>
    <x v="2"/>
    <s v="Antelope Valley (BEPC)"/>
    <n v="11015.13"/>
    <n v="900"/>
    <n v="6454957"/>
    <n v="71102190499.409988"/>
  </r>
  <r>
    <x v="2"/>
    <s v="Apache"/>
    <n v="10574.36"/>
    <n v="432.58"/>
    <n v="2559751"/>
    <n v="27067728584.360001"/>
  </r>
  <r>
    <x v="2"/>
    <s v="Arapahoe Station (PSCO)"/>
    <n v="11354.26"/>
    <n v="246"/>
    <n v="1268016"/>
    <n v="14397383348.16"/>
  </r>
  <r>
    <x v="2"/>
    <s v="Arkwright"/>
    <n v="14029.41"/>
    <n v="181.78"/>
    <n v="226672"/>
    <n v="3180074423.52"/>
  </r>
  <r>
    <x v="2"/>
    <s v="Armstrong Power Station"/>
    <n v="9933.8799999999992"/>
    <n v="356"/>
    <n v="2190701"/>
    <n v="21762160849.879997"/>
  </r>
  <r>
    <x v="2"/>
    <s v="Arsenal Hill"/>
    <n v="11778.87"/>
    <n v="110"/>
    <n v="122046"/>
    <n v="1437563968.02"/>
  </r>
  <r>
    <x v="2"/>
    <s v="Arthur Kill (NRG)"/>
    <n v="10413.629999999999"/>
    <n v="857.86"/>
    <n v="1190558"/>
    <n v="12398030505.539999"/>
  </r>
  <r>
    <x v="2"/>
    <s v="Arthur Mullergren"/>
    <n v="11564.44"/>
    <n v="96"/>
    <n v="151461"/>
    <n v="1751561646.8400002"/>
  </r>
  <r>
    <x v="2"/>
    <s v="Arvah B Hopkins"/>
    <n v="10914.08"/>
    <n v="332.67"/>
    <n v="1210424"/>
    <n v="13210664369.92"/>
  </r>
  <r>
    <x v="2"/>
    <s v="Asbury"/>
    <n v="11122.64"/>
    <n v="210"/>
    <n v="1323044"/>
    <n v="14715742116.16"/>
  </r>
  <r>
    <x v="2"/>
    <s v="Asheville"/>
    <n v="10035.77"/>
    <n v="394"/>
    <n v="2155384"/>
    <n v="21630938085.68"/>
  </r>
  <r>
    <x v="2"/>
    <s v="Ashtabula (FIRGEN)"/>
    <n v="11199.83"/>
    <n v="420"/>
    <n v="1227042"/>
    <n v="13742661802.860001"/>
  </r>
  <r>
    <x v="2"/>
    <s v="Astoria Gas Turbines"/>
    <n v="10509.45"/>
    <n v="1746.8"/>
    <n v="3745842"/>
    <n v="39366739206.900002"/>
  </r>
  <r>
    <x v="2"/>
    <s v="Atkinson"/>
    <n v="15375"/>
    <n v="153.37"/>
    <n v="58194"/>
    <n v="894732750"/>
  </r>
  <r>
    <x v="2"/>
    <s v="Auke Bay"/>
    <n v="14889.88"/>
    <n v="21.54"/>
    <n v="564"/>
    <n v="8397892.3200000003"/>
  </r>
  <r>
    <x v="2"/>
    <s v="Austin Northeast"/>
    <n v="10166.790000000001"/>
    <n v="29.34"/>
    <n v="119125"/>
    <n v="1211118858.75"/>
  </r>
  <r>
    <x v="2"/>
    <s v="Avon Lake"/>
    <n v="10356"/>
    <n v="746.25"/>
    <n v="3533860"/>
    <n v="36596654160"/>
  </r>
  <r>
    <x v="2"/>
    <s v="Avon Park"/>
    <n v="16720.25"/>
    <n v="64"/>
    <n v="29910"/>
    <n v="500102677.5"/>
  </r>
  <r>
    <x v="2"/>
    <s v="B. C. Cobb"/>
    <n v="10764.49"/>
    <n v="503"/>
    <n v="1590999"/>
    <n v="17126292825.51"/>
  </r>
  <r>
    <x v="2"/>
    <s v="B.E. Morrow"/>
    <n v="16037.61"/>
    <n v="34"/>
    <n v="1927"/>
    <n v="30904474.470000003"/>
  </r>
  <r>
    <x v="2"/>
    <s v="B.L. England Generating Station"/>
    <n v="11147.47"/>
    <n v="446.67"/>
    <n v="1498929"/>
    <n v="16709266059.629999"/>
  </r>
  <r>
    <x v="2"/>
    <s v="Bailly"/>
    <n v="10669.63"/>
    <n v="495.5"/>
    <n v="2772533"/>
    <n v="29581901272.789997"/>
  </r>
  <r>
    <x v="2"/>
    <s v="Baldwin Energy Complex"/>
    <n v="10102.950000000001"/>
    <n v="1778"/>
    <n v="10612361"/>
    <n v="107216152564.95001"/>
  </r>
  <r>
    <x v="2"/>
    <s v="Barney M. Davis"/>
    <n v="10066.219999999999"/>
    <n v="703"/>
    <n v="3463716"/>
    <n v="34866527273.519997"/>
  </r>
  <r>
    <x v="2"/>
    <s v="Barry (ALAP)"/>
    <n v="9768.0400000000009"/>
    <n v="1658"/>
    <n v="11567152"/>
    <n v="112988403422.08002"/>
  </r>
  <r>
    <x v="2"/>
    <s v="Baton Rouge Cogen (EGULF)"/>
    <n v="10312.280000000001"/>
    <n v="164"/>
    <n v="1192462"/>
    <n v="12297002033.360001"/>
  </r>
  <r>
    <x v="2"/>
    <s v="Battle Mountain"/>
    <n v="18660.2"/>
    <n v="8"/>
    <n v="41"/>
    <n v="765068.2"/>
  </r>
  <r>
    <x v="2"/>
    <s v="Baxter Wilson"/>
    <n v="10313.83"/>
    <n v="1300"/>
    <n v="3260687"/>
    <n v="33630171401.209999"/>
  </r>
  <r>
    <x v="2"/>
    <s v="Bay Shore"/>
    <n v="10265.84"/>
    <n v="645.16999999999996"/>
    <n v="3038164"/>
    <n v="31189305517.760002"/>
  </r>
  <r>
    <x v="2"/>
    <s v="Bayboro"/>
    <n v="13652.64"/>
    <n v="232"/>
    <n v="52127"/>
    <n v="711671165.27999997"/>
  </r>
  <r>
    <x v="2"/>
    <s v="Bayonne"/>
    <n v="17388.21"/>
    <n v="48"/>
    <n v="780"/>
    <n v="13562803.799999999"/>
  </r>
  <r>
    <x v="2"/>
    <s v="Bayview"/>
    <n v="11124.69"/>
    <n v="12"/>
    <n v="4756"/>
    <n v="52909025.640000001"/>
  </r>
  <r>
    <x v="2"/>
    <s v="Beaver"/>
    <n v="9426.35"/>
    <n v="534.02"/>
    <n v="647534"/>
    <n v="6103882120.9000006"/>
  </r>
  <r>
    <x v="2"/>
    <s v="Beaver Island"/>
    <n v="11959.61"/>
    <n v="2.15"/>
    <n v="135"/>
    <n v="1614547.35"/>
  </r>
  <r>
    <x v="2"/>
    <s v="Beckjord"/>
    <n v="10360.33"/>
    <n v="1369.8"/>
    <n v="6350965"/>
    <n v="65798093218.449997"/>
  </r>
  <r>
    <x v="2"/>
    <s v="Belews Creek"/>
    <n v="8969.14"/>
    <n v="2290"/>
    <n v="16223712"/>
    <n v="145512744247.67999"/>
  </r>
  <r>
    <x v="2"/>
    <s v="Belle River"/>
    <n v="10483.36"/>
    <n v="1267"/>
    <n v="8863065"/>
    <n v="92914701098.400009"/>
  </r>
  <r>
    <x v="2"/>
    <s v="Bellmeade Power Station"/>
    <n v="9596.4"/>
    <n v="250"/>
    <n v="78984"/>
    <n v="757962057.60000002"/>
  </r>
  <r>
    <x v="2"/>
    <s v="Beluga"/>
    <n v="10507.61"/>
    <n v="385"/>
    <n v="1924792"/>
    <n v="20224963667.120003"/>
  </r>
  <r>
    <x v="2"/>
    <s v="Benndale"/>
    <n v="16458.09"/>
    <n v="16.2"/>
    <n v="468"/>
    <n v="7702386.1200000001"/>
  </r>
  <r>
    <x v="2"/>
    <s v="Benning"/>
    <n v="13150.24"/>
    <n v="550"/>
    <n v="56982"/>
    <n v="749326975.67999995"/>
  </r>
  <r>
    <x v="2"/>
    <s v="Bergen (PSEGF)"/>
    <n v="8355.41"/>
    <n v="687"/>
    <n v="1259281"/>
    <n v="10521809060.209999"/>
  </r>
  <r>
    <x v="2"/>
    <s v="Berlin 5"/>
    <n v="13737.86"/>
    <n v="56.25"/>
    <n v="4076"/>
    <n v="55995517.359999999"/>
  </r>
  <r>
    <x v="2"/>
    <s v="Bernice Lake"/>
    <n v="15770.3"/>
    <n v="71.900000000000006"/>
    <n v="69218"/>
    <n v="1091588625.3999999"/>
  </r>
  <r>
    <x v="2"/>
    <s v="Bethel (PGE)"/>
    <n v="12975.11"/>
    <n v="116"/>
    <n v="274"/>
    <n v="3555180.14"/>
  </r>
  <r>
    <x v="2"/>
    <s v="Big Bend"/>
    <n v="10188.75"/>
    <n v="1910.25"/>
    <n v="10628824"/>
    <n v="108294430530"/>
  </r>
  <r>
    <x v="2"/>
    <s v="Big Brown"/>
    <n v="10895.48"/>
    <n v="1145"/>
    <n v="6298877"/>
    <n v="68629288375.959999"/>
  </r>
  <r>
    <x v="2"/>
    <s v="Big Cajun 1"/>
    <n v="10507.38"/>
    <n v="220"/>
    <n v="377122"/>
    <n v="3962564160.3599997"/>
  </r>
  <r>
    <x v="2"/>
    <s v="Big Cajun 2"/>
    <n v="10582.22"/>
    <n v="1726.25"/>
    <n v="9769956"/>
    <n v="103387823782.31999"/>
  </r>
  <r>
    <x v="2"/>
    <s v="Big Pine (KEYW)"/>
    <n v="11963.55"/>
    <n v="2.5"/>
    <n v="3115"/>
    <n v="37266458.25"/>
  </r>
  <r>
    <x v="2"/>
    <s v="Big Sandy (KPC)"/>
    <n v="9322.5499999999993"/>
    <n v="1060"/>
    <n v="7639652"/>
    <n v="71221037752.599991"/>
  </r>
  <r>
    <x v="2"/>
    <s v="Big Stone"/>
    <n v="10299.049999999999"/>
    <n v="473.2"/>
    <n v="3167818"/>
    <n v="32625515972.899998"/>
  </r>
  <r>
    <x v="2"/>
    <s v="Black Dog"/>
    <n v="11169.13"/>
    <n v="461"/>
    <n v="1350775"/>
    <n v="15086981575.749998"/>
  </r>
  <r>
    <x v="2"/>
    <s v="Blackhawk"/>
    <n v="15506.91"/>
    <n v="50.9"/>
    <n v="18783"/>
    <n v="291266290.52999997"/>
  </r>
  <r>
    <x v="2"/>
    <s v="Blackstone Street"/>
    <n v="20459.79"/>
    <n v="14.54"/>
    <n v="2837"/>
    <n v="58044424.230000004"/>
  </r>
  <r>
    <x v="2"/>
    <s v="Blewett"/>
    <n v="17489.53"/>
    <n v="68"/>
    <n v="4008"/>
    <n v="70098036.239999995"/>
  </r>
  <r>
    <x v="2"/>
    <s v="Bloom"/>
    <n v="21263.45"/>
    <n v="64.7"/>
    <n v="1915"/>
    <n v="40719506.75"/>
  </r>
  <r>
    <x v="2"/>
    <s v="Blossburg"/>
    <n v="14386.53"/>
    <n v="26"/>
    <n v="890"/>
    <n v="12804011.700000001"/>
  </r>
  <r>
    <x v="2"/>
    <s v="Blount"/>
    <n v="14171.42"/>
    <n v="208.7"/>
    <n v="337130"/>
    <n v="4777610824.6000004"/>
  </r>
  <r>
    <x v="2"/>
    <s v="Blue Lake"/>
    <n v="19727.900000000001"/>
    <n v="223.1"/>
    <n v="8716"/>
    <n v="171948376.40000001"/>
  </r>
  <r>
    <x v="2"/>
    <s v="Blue Valley"/>
    <n v="14236.15"/>
    <n v="113.83"/>
    <n v="173189"/>
    <n v="2465544582.3499999"/>
  </r>
  <r>
    <x v="2"/>
    <s v="Blytheville"/>
    <n v="13570.26"/>
    <n v="188"/>
    <n v="9996"/>
    <n v="135648318.96000001"/>
  </r>
  <r>
    <x v="2"/>
    <s v="Boardman (PGE)"/>
    <n v="9361.01"/>
    <n v="557"/>
    <n v="1635185"/>
    <n v="15306983136.85"/>
  </r>
  <r>
    <x v="2"/>
    <s v="Bonanza"/>
    <n v="10872.15"/>
    <n v="425"/>
    <n v="2949654"/>
    <n v="32069080736.099998"/>
  </r>
  <r>
    <x v="2"/>
    <s v="Boulevard"/>
    <n v="18524.5"/>
    <n v="54.8"/>
    <n v="3604"/>
    <n v="66762298"/>
  </r>
  <r>
    <x v="2"/>
    <s v="Bowen"/>
    <n v="9636.4"/>
    <n v="3255.67"/>
    <n v="21279900"/>
    <n v="205061628360"/>
  </r>
  <r>
    <x v="2"/>
    <s v="Bowline Point"/>
    <n v="10412.61"/>
    <n v="1139"/>
    <n v="1542011"/>
    <n v="16056359158.710001"/>
  </r>
  <r>
    <x v="2"/>
    <s v="Brandon Shores"/>
    <n v="10137.57"/>
    <n v="1304"/>
    <n v="8483335"/>
    <n v="86000402395.949997"/>
  </r>
  <r>
    <x v="2"/>
    <s v="Brandon Station"/>
    <n v="10964.16"/>
    <n v="21.5"/>
    <n v="95688"/>
    <n v="1049138542.08"/>
  </r>
  <r>
    <x v="2"/>
    <s v="Branford"/>
    <n v="17101.02"/>
    <n v="21.2"/>
    <n v="549"/>
    <n v="9388459.9800000004"/>
  </r>
  <r>
    <x v="2"/>
    <s v="Brayton Point"/>
    <n v="9573.7999999999993"/>
    <n v="1593.17"/>
    <n v="8926579"/>
    <n v="85461282030.199997"/>
  </r>
  <r>
    <x v="2"/>
    <s v="Bremo Bluff"/>
    <n v="10230.9"/>
    <n v="234"/>
    <n v="1292646"/>
    <n v="13224931961.4"/>
  </r>
  <r>
    <x v="2"/>
    <s v="Bridgeport Harbor"/>
    <n v="10260.92"/>
    <n v="609.13"/>
    <n v="3323674"/>
    <n v="34103953020.080002"/>
  </r>
  <r>
    <x v="2"/>
    <s v="Bridger"/>
    <n v="10618.93"/>
    <n v="2120"/>
    <n v="14113629"/>
    <n v="149871638396.97"/>
  </r>
  <r>
    <x v="2"/>
    <s v="Broadway (PASA)"/>
    <n v="13457.83"/>
    <n v="157"/>
    <n v="144093"/>
    <n v="1939179098.1900001"/>
  </r>
  <r>
    <x v="2"/>
    <s v="Broadway (SIGE)"/>
    <n v="14729.61"/>
    <n v="135"/>
    <n v="19409"/>
    <n v="285887000.49000001"/>
  </r>
  <r>
    <x v="2"/>
    <s v="Brown (KUC)"/>
    <n v="10357.84"/>
    <n v="1124"/>
    <n v="3244889"/>
    <n v="33610041079.760002"/>
  </r>
  <r>
    <x v="2"/>
    <s v="Brown (SIGE)"/>
    <n v="10625.87"/>
    <n v="572.5"/>
    <n v="3067421"/>
    <n v="32594016781.270004"/>
  </r>
  <r>
    <x v="2"/>
    <s v="Bryan (BMLW)"/>
    <n v="14758.95"/>
    <n v="38.4"/>
    <n v="6840"/>
    <n v="100951218"/>
  </r>
  <r>
    <x v="2"/>
    <s v="Bryan (BRYN)"/>
    <n v="12752.59"/>
    <n v="127.9"/>
    <n v="99066"/>
    <n v="1263348080.9400001"/>
  </r>
  <r>
    <x v="2"/>
    <s v="Buck (DUPC)"/>
    <n v="10726.91"/>
    <n v="439"/>
    <n v="1724283"/>
    <n v="18496228555.529999"/>
  </r>
  <r>
    <x v="2"/>
    <s v="Bull Run (TVA)"/>
    <n v="9049.93"/>
    <n v="870"/>
    <n v="6641885"/>
    <n v="60108594318.050003"/>
  </r>
  <r>
    <x v="2"/>
    <s v="Buras"/>
    <n v="21369.040000000001"/>
    <n v="14"/>
    <n v="1388"/>
    <n v="29660227.52"/>
  </r>
  <r>
    <x v="2"/>
    <s v="Burger"/>
    <n v="10247.98"/>
    <n v="410.67"/>
    <n v="2026542"/>
    <n v="20767961885.16"/>
  </r>
  <r>
    <x v="2"/>
    <s v="Burlington (IPL)"/>
    <n v="10992.25"/>
    <n v="228.77"/>
    <n v="830895"/>
    <n v="9133405563.75"/>
  </r>
  <r>
    <x v="2"/>
    <s v="Burlington (PSEGF)"/>
    <n v="9621.83"/>
    <n v="484"/>
    <n v="209183"/>
    <n v="2012723264.8899999"/>
  </r>
  <r>
    <x v="2"/>
    <s v="Burlington GT (BURL)"/>
    <n v="16034.78"/>
    <n v="24"/>
    <n v="1695"/>
    <n v="27178952.100000001"/>
  </r>
  <r>
    <x v="2"/>
    <s v="Burlington GT (TSGT)"/>
    <n v="12273.72"/>
    <n v="120"/>
    <n v="5172"/>
    <n v="63479679.839999996"/>
  </r>
  <r>
    <x v="2"/>
    <s v="Burton (SOCG)"/>
    <n v="20342.64"/>
    <n v="30"/>
    <n v="2290"/>
    <n v="46584645.600000001"/>
  </r>
  <r>
    <x v="2"/>
    <s v="Butler Warner Generating Plant"/>
    <n v="14972.37"/>
    <n v="71.5"/>
    <n v="17175"/>
    <n v="257150454.75"/>
  </r>
  <r>
    <x v="2"/>
    <s v="Buzzard Point"/>
    <n v="19412.900000000001"/>
    <n v="320"/>
    <n v="18645"/>
    <n v="361953520.5"/>
  </r>
  <r>
    <x v="2"/>
    <s v="Buzzard Roost"/>
    <n v="18879.830000000002"/>
    <n v="196"/>
    <n v="8054"/>
    <n v="152058150.82000002"/>
  </r>
  <r>
    <x v="2"/>
    <s v="C. P. Crane"/>
    <n v="10013.64"/>
    <n v="397.75"/>
    <n v="1946070"/>
    <n v="19487244394.799999"/>
  </r>
  <r>
    <x v="2"/>
    <s v="C.E. Newman"/>
    <n v="13966.9"/>
    <n v="92"/>
    <n v="15303"/>
    <n v="213735470.69999999"/>
  </r>
  <r>
    <x v="2"/>
    <s v="C.W. Burdick"/>
    <n v="12424.44"/>
    <n v="98.05"/>
    <n v="41330"/>
    <n v="513502105.20000005"/>
  </r>
  <r>
    <x v="2"/>
    <s v="Calumet"/>
    <n v="17037.55"/>
    <n v="191.8"/>
    <n v="8394"/>
    <n v="143013194.69999999"/>
  </r>
  <r>
    <x v="2"/>
    <s v="Cambridge Station"/>
    <n v="15377.96"/>
    <n v="28"/>
    <n v="681"/>
    <n v="10472390.76"/>
  </r>
  <r>
    <x v="2"/>
    <s v="Cameo"/>
    <n v="12323.66"/>
    <n v="72.7"/>
    <n v="468336"/>
    <n v="5771613629.7600002"/>
  </r>
  <r>
    <x v="2"/>
    <s v="Canadys"/>
    <n v="10620.19"/>
    <n v="396"/>
    <n v="1128192"/>
    <n v="11981613396.480001"/>
  </r>
  <r>
    <x v="2"/>
    <s v="Canal (MIRNE)"/>
    <n v="8716.51"/>
    <n v="1126"/>
    <n v="5416342"/>
    <n v="47211599206.419998"/>
  </r>
  <r>
    <x v="2"/>
    <s v="Cane Island Power Park"/>
    <n v="7859.01"/>
    <n v="119"/>
    <n v="578532"/>
    <n v="4546688773.3199997"/>
  </r>
  <r>
    <x v="2"/>
    <s v="Cane Run"/>
    <n v="10636.18"/>
    <n v="570"/>
    <n v="2904501"/>
    <n v="30892795446.18"/>
  </r>
  <r>
    <x v="2"/>
    <s v="Cape Fear"/>
    <n v="9855.49"/>
    <n v="384.83"/>
    <n v="1727350"/>
    <n v="17023880651.5"/>
  </r>
  <r>
    <x v="2"/>
    <s v="Cape Gas Turbine"/>
    <n v="16214.22"/>
    <n v="38.06"/>
    <n v="415"/>
    <n v="6728901.2999999998"/>
  </r>
  <r>
    <x v="2"/>
    <s v="Carbon"/>
    <n v="11096.51"/>
    <n v="172"/>
    <n v="1405087"/>
    <n v="15591561946.370001"/>
  </r>
  <r>
    <x v="2"/>
    <s v="Cardinal"/>
    <n v="9656.5499999999993"/>
    <n v="1830"/>
    <n v="10414589"/>
    <n v="100568999407.95"/>
  </r>
  <r>
    <x v="2"/>
    <s v="Caribou (PDINE)"/>
    <n v="15498"/>
    <n v="7.1"/>
    <n v="190"/>
    <n v="2944620"/>
  </r>
  <r>
    <x v="2"/>
    <s v="Carl Bailey"/>
    <n v="12203.18"/>
    <n v="122"/>
    <n v="104616"/>
    <n v="1276647878.8800001"/>
  </r>
  <r>
    <x v="2"/>
    <s v="Carlls Corner"/>
    <n v="17658.14"/>
    <n v="86"/>
    <n v="18762"/>
    <n v="331302022.68000001"/>
  </r>
  <r>
    <x v="2"/>
    <s v="Carlsbad"/>
    <n v="14237.79"/>
    <n v="16"/>
    <n v="2495"/>
    <n v="35523286.050000004"/>
  </r>
  <r>
    <x v="2"/>
    <s v="Carlson"/>
    <n v="14933.84"/>
    <n v="51.95"/>
    <n v="170656"/>
    <n v="2548549399.04"/>
  </r>
  <r>
    <x v="2"/>
    <s v="Carson Ice"/>
    <n v="8423.4"/>
    <n v="43.2"/>
    <n v="13304"/>
    <n v="112064913.59999999"/>
  </r>
  <r>
    <x v="2"/>
    <s v="Carthage (CARTH)"/>
    <n v="16499.439999999999"/>
    <n v="35.700000000000003"/>
    <n v="626"/>
    <n v="10328649.439999999"/>
  </r>
  <r>
    <x v="2"/>
    <s v="Cascade Creek"/>
    <n v="23333"/>
    <n v="38"/>
    <n v="189"/>
    <n v="4409937"/>
  </r>
  <r>
    <x v="2"/>
    <s v="Cayuga"/>
    <n v="10254.379999999999"/>
    <n v="1136"/>
    <n v="6538163"/>
    <n v="67044807903.939995"/>
  </r>
  <r>
    <x v="2"/>
    <s v="Cedar Bayou"/>
    <n v="10185.959999999999"/>
    <n v="2258"/>
    <n v="7156466"/>
    <n v="72895476417.360001"/>
  </r>
  <r>
    <x v="2"/>
    <s v="Cedar Falls GT"/>
    <n v="17156.66"/>
    <n v="25"/>
    <n v="1184"/>
    <n v="20313485.440000001"/>
  </r>
  <r>
    <x v="2"/>
    <s v="Cedar Station"/>
    <n v="18427.259999999998"/>
    <n v="78"/>
    <n v="3277"/>
    <n v="60386131.019999996"/>
  </r>
  <r>
    <x v="2"/>
    <s v="Centerville (IPL)"/>
    <n v="19912.18"/>
    <n v="2.4"/>
    <n v="3035"/>
    <n v="60433466.300000004"/>
  </r>
  <r>
    <x v="2"/>
    <s v="Centralia (TRAENE)"/>
    <n v="11003.72"/>
    <n v="1405.01"/>
    <n v="6961321"/>
    <n v="76600427114.119995"/>
  </r>
  <r>
    <x v="2"/>
    <s v="Chalk Point"/>
    <n v="10582.2"/>
    <n v="2443.33"/>
    <n v="4817797"/>
    <n v="50982891413.400002"/>
  </r>
  <r>
    <x v="2"/>
    <s v="Chamois"/>
    <n v="11293.13"/>
    <n v="68"/>
    <n v="320617"/>
    <n v="3620769461.2099996"/>
  </r>
  <r>
    <x v="2"/>
    <s v="Chanute 2"/>
    <n v="12910"/>
    <n v="4"/>
    <n v="127"/>
    <n v="1639570"/>
  </r>
  <r>
    <x v="2"/>
    <s v="Chanute 3"/>
    <n v="10934.62"/>
    <n v="32.18"/>
    <n v="2646"/>
    <n v="28933004.520000003"/>
  </r>
  <r>
    <x v="2"/>
    <s v="Charles P Keller"/>
    <n v="12246.56"/>
    <n v="33.5"/>
    <n v="11742"/>
    <n v="143799107.51999998"/>
  </r>
  <r>
    <x v="2"/>
    <s v="Charles Poletti"/>
    <n v="10624.18"/>
    <n v="847"/>
    <n v="2512133"/>
    <n v="26689353175.940002"/>
  </r>
  <r>
    <x v="2"/>
    <s v="Chena"/>
    <n v="20914"/>
    <n v="36.299999999999997"/>
    <n v="124"/>
    <n v="2593336"/>
  </r>
  <r>
    <x v="2"/>
    <s v="Cherokee (PSCO)"/>
    <n v="10202.86"/>
    <n v="717"/>
    <n v="4635456"/>
    <n v="47294908604.160004"/>
  </r>
  <r>
    <x v="2"/>
    <s v="Chesapeake Energy Center"/>
    <n v="9686.82"/>
    <n v="746.75"/>
    <n v="4223816"/>
    <n v="40915345305.119995"/>
  </r>
  <r>
    <x v="2"/>
    <s v="Chester"/>
    <n v="15037.03"/>
    <n v="54"/>
    <n v="2045"/>
    <n v="30750726.350000001"/>
  </r>
  <r>
    <x v="2"/>
    <s v="Chesterfield"/>
    <n v="9762.2800000000007"/>
    <n v="1731"/>
    <n v="8535650"/>
    <n v="83327405282"/>
  </r>
  <r>
    <x v="2"/>
    <s v="Cheswick"/>
    <n v="10191.75"/>
    <n v="588"/>
    <n v="3468482"/>
    <n v="35349901423.5"/>
  </r>
  <r>
    <x v="2"/>
    <s v="Chickasaw"/>
    <n v="14067.74"/>
    <n v="40"/>
    <n v="17102"/>
    <n v="240586489.47999999"/>
  </r>
  <r>
    <x v="2"/>
    <s v="Cholla"/>
    <n v="11022.36"/>
    <n v="995"/>
    <n v="6243538"/>
    <n v="68818523509.680008"/>
  </r>
  <r>
    <x v="2"/>
    <s v="Christiana"/>
    <n v="16292.49"/>
    <n v="50"/>
    <n v="4398"/>
    <n v="71654371.019999996"/>
  </r>
  <r>
    <x v="2"/>
    <s v="Cimarron River"/>
    <n v="12546.38"/>
    <n v="52.67"/>
    <n v="59886"/>
    <n v="751352512.67999995"/>
  </r>
  <r>
    <x v="2"/>
    <s v="Clark (NEVP)"/>
    <n v="9382.48"/>
    <n v="645.16999999999996"/>
    <n v="2324082"/>
    <n v="21805652883.360001"/>
  </r>
  <r>
    <x v="2"/>
    <s v="Claude Vandyke"/>
    <n v="11609.33"/>
    <n v="18.600000000000001"/>
    <n v="3580"/>
    <n v="41561401.399999999"/>
  </r>
  <r>
    <x v="2"/>
    <s v="Clay Boswell Energy Center"/>
    <n v="10885.72"/>
    <n v="914"/>
    <n v="6326880"/>
    <n v="68872644153.599991"/>
  </r>
  <r>
    <x v="2"/>
    <s v="Cleary Flood"/>
    <n v="11443.38"/>
    <n v="121.36"/>
    <n v="115288"/>
    <n v="1319284393.4399998"/>
  </r>
  <r>
    <x v="2"/>
    <s v="Cleco Evangeline"/>
    <n v="10742.44"/>
    <n v="334"/>
    <n v="437718"/>
    <n v="4702159351.9200001"/>
  </r>
  <r>
    <x v="2"/>
    <s v="Cliffside"/>
    <n v="10061.35"/>
    <n v="770"/>
    <n v="3337256"/>
    <n v="33577300655.600002"/>
  </r>
  <r>
    <x v="2"/>
    <s v="Clifton"/>
    <n v="15163.32"/>
    <n v="69"/>
    <n v="30439"/>
    <n v="461556297.48000002"/>
  </r>
  <r>
    <x v="2"/>
    <s v="Clifty Creek"/>
    <n v="10009.379999999999"/>
    <n v="1230"/>
    <n v="8840418"/>
    <n v="88487103120.839996"/>
  </r>
  <r>
    <x v="2"/>
    <s v="Clinch River"/>
    <n v="9264.09"/>
    <n v="705"/>
    <n v="4915048"/>
    <n v="45533447026.32"/>
  </r>
  <r>
    <x v="2"/>
    <s v="Clover"/>
    <n v="9453.7999999999993"/>
    <n v="882"/>
    <n v="4599360"/>
    <n v="43481429568"/>
  </r>
  <r>
    <x v="2"/>
    <s v="Coachella"/>
    <n v="19209.060000000001"/>
    <n v="80"/>
    <n v="2881"/>
    <n v="55341301.860000007"/>
  </r>
  <r>
    <x v="2"/>
    <s v="Coal Creek"/>
    <n v="11561.69"/>
    <n v="1114"/>
    <n v="7632143"/>
    <n v="88240471401.669998"/>
  </r>
  <r>
    <x v="2"/>
    <s v="Coffeen"/>
    <n v="10399.950000000001"/>
    <n v="900"/>
    <n v="3742308"/>
    <n v="38919816084.600006"/>
  </r>
  <r>
    <x v="2"/>
    <s v="Coffeyville"/>
    <n v="12589.9"/>
    <n v="56.74"/>
    <n v="44695"/>
    <n v="562705580.5"/>
  </r>
  <r>
    <x v="2"/>
    <s v="Cogeneration Plant (SNCL)"/>
    <n v="15257.09"/>
    <n v="7.64"/>
    <n v="54609"/>
    <n v="833174427.81000006"/>
  </r>
  <r>
    <x v="2"/>
    <s v="Coit"/>
    <n v="17506.82"/>
    <n v="40"/>
    <n v="3272"/>
    <n v="57282315.039999999"/>
  </r>
  <r>
    <x v="2"/>
    <s v="Colbert"/>
    <n v="10183.620000000001"/>
    <n v="1523.33"/>
    <n v="6689463"/>
    <n v="68122949196.060005"/>
  </r>
  <r>
    <x v="2"/>
    <s v="Colchester 16"/>
    <n v="19397.150000000001"/>
    <n v="13.7"/>
    <n v="309"/>
    <n v="5993719.3500000006"/>
  </r>
  <r>
    <x v="2"/>
    <s v="Coleman (WKEC)"/>
    <n v="10608.71"/>
    <n v="455"/>
    <n v="3098537"/>
    <n v="32871480457.269997"/>
  </r>
  <r>
    <x v="2"/>
    <s v="Coleto Creek"/>
    <n v="9834.06"/>
    <n v="632"/>
    <n v="2928122"/>
    <n v="28795327435.32"/>
  </r>
  <r>
    <x v="2"/>
    <s v="Colfax (DETED)"/>
    <n v="11930.23"/>
    <n v="14"/>
    <n v="440"/>
    <n v="5249301.2"/>
  </r>
  <r>
    <x v="2"/>
    <s v="Collin"/>
    <n v="11811.22"/>
    <n v="156"/>
    <n v="225675"/>
    <n v="2665497073.5"/>
  </r>
  <r>
    <x v="2"/>
    <s v="Collins (MIDGEN)"/>
    <n v="13218.66"/>
    <n v="2698"/>
    <n v="3064643"/>
    <n v="40510473838.379997"/>
  </r>
  <r>
    <x v="2"/>
    <s v="Collinwood"/>
    <n v="21099.11"/>
    <n v="18"/>
    <n v="1624"/>
    <n v="34264954.640000001"/>
  </r>
  <r>
    <x v="2"/>
    <s v="Colstrip"/>
    <n v="10820.8"/>
    <n v="2094"/>
    <n v="13513958"/>
    <n v="146231836726.39999"/>
  </r>
  <r>
    <x v="2"/>
    <s v="Columbia (WPL)"/>
    <n v="10493.81"/>
    <n v="1132"/>
    <n v="7456616"/>
    <n v="78248311546.959991"/>
  </r>
  <r>
    <x v="2"/>
    <s v="Columbia-Mo"/>
    <n v="14885.53"/>
    <n v="73.5"/>
    <n v="67881"/>
    <n v="1010444661.9300001"/>
  </r>
  <r>
    <x v="2"/>
    <s v="Comanche (PSOK)"/>
    <n v="9249.02"/>
    <n v="288.67"/>
    <n v="1509899"/>
    <n v="13965086048.980001"/>
  </r>
  <r>
    <x v="2"/>
    <s v="Comanche 1 and 2 (PSCO)"/>
    <n v="10464.17"/>
    <n v="660"/>
    <n v="4424635"/>
    <n v="46300132827.949997"/>
  </r>
  <r>
    <x v="2"/>
    <s v="Concord"/>
    <n v="13153.61"/>
    <n v="400"/>
    <n v="223339"/>
    <n v="2937714103.79"/>
  </r>
  <r>
    <x v="2"/>
    <s v="Conemaugh"/>
    <n v="9667.42"/>
    <n v="1711.97"/>
    <n v="12255906"/>
    <n v="118482990782.52"/>
  </r>
  <r>
    <x v="2"/>
    <s v="Conesville"/>
    <n v="10310.81"/>
    <n v="1945"/>
    <n v="9483136"/>
    <n v="97778813500.159988"/>
  </r>
  <r>
    <x v="2"/>
    <s v="Conners Creek"/>
    <n v="11561.7"/>
    <n v="5.6"/>
    <n v="231"/>
    <n v="2670752.7000000002"/>
  </r>
  <r>
    <x v="2"/>
    <s v="Connersville"/>
    <n v="15482.55"/>
    <n v="98"/>
    <n v="1685"/>
    <n v="26088096.75"/>
  </r>
  <r>
    <x v="2"/>
    <s v="Conoco"/>
    <n v="8890.84"/>
    <n v="61"/>
    <n v="483029"/>
    <n v="4294533554.3600001"/>
  </r>
  <r>
    <x v="2"/>
    <s v="Contra Costa"/>
    <n v="10363.64"/>
    <n v="671.9"/>
    <n v="1333414"/>
    <n v="13819022666.959999"/>
  </r>
  <r>
    <x v="2"/>
    <s v="Cooke Generating Station"/>
    <n v="9395.7999999999993"/>
    <n v="14.38"/>
    <n v="37063"/>
    <n v="348236535.39999998"/>
  </r>
  <r>
    <x v="2"/>
    <s v="Cool Water"/>
    <n v="10853.22"/>
    <n v="595.83000000000004"/>
    <n v="1166686"/>
    <n v="12662299828.92"/>
  </r>
  <r>
    <x v="2"/>
    <s v="Cooper"/>
    <n v="10145.24"/>
    <n v="341"/>
    <n v="1752418"/>
    <n v="17778701190.32"/>
  </r>
  <r>
    <x v="2"/>
    <s v="Cope"/>
    <n v="9682.9500000000007"/>
    <n v="410"/>
    <n v="2325014"/>
    <n v="22512994311.300003"/>
  </r>
  <r>
    <x v="2"/>
    <s v="Copper"/>
    <n v="14701.92"/>
    <n v="71"/>
    <n v="60404"/>
    <n v="888054775.67999995"/>
  </r>
  <r>
    <x v="2"/>
    <s v="Coralville"/>
    <n v="15367.93"/>
    <n v="80"/>
    <n v="2689"/>
    <n v="41324363.770000003"/>
  </r>
  <r>
    <x v="2"/>
    <s v="Coronado"/>
    <n v="10469.280000000001"/>
    <n v="773"/>
    <n v="4124767"/>
    <n v="43183340657.760002"/>
  </r>
  <r>
    <x v="2"/>
    <s v="Cos Cob"/>
    <n v="15962.97"/>
    <n v="70.400000000000006"/>
    <n v="2399"/>
    <n v="38295165.030000001"/>
  </r>
  <r>
    <x v="2"/>
    <s v="Council Bluffs"/>
    <n v="10625.05"/>
    <n v="822.99"/>
    <n v="4609597"/>
    <n v="48977198604.849998"/>
  </r>
  <r>
    <x v="2"/>
    <s v="Coyote"/>
    <n v="11805.42"/>
    <n v="427"/>
    <n v="2101805"/>
    <n v="24812690783.099998"/>
  </r>
  <r>
    <x v="2"/>
    <s v="Coyote Springs"/>
    <n v="7697.77"/>
    <n v="246"/>
    <n v="840078"/>
    <n v="6466727226.0600004"/>
  </r>
  <r>
    <x v="2"/>
    <s v="Craig (TSGT)"/>
    <n v="10328.4"/>
    <n v="1264"/>
    <n v="8757886"/>
    <n v="90454949762.399994"/>
  </r>
  <r>
    <x v="2"/>
    <s v="Crawford (MIDGEN)"/>
    <n v="11266.09"/>
    <n v="662.93"/>
    <n v="1431770"/>
    <n v="16130449679.300001"/>
  </r>
  <r>
    <x v="2"/>
    <s v="Crawfordsville"/>
    <n v="17790.759999999998"/>
    <n v="21.62"/>
    <n v="9703"/>
    <n v="172623744.27999997"/>
  </r>
  <r>
    <x v="2"/>
    <s v="Crisfield"/>
    <n v="10732.34"/>
    <n v="10"/>
    <n v="3581"/>
    <n v="38432509.539999999"/>
  </r>
  <r>
    <x v="2"/>
    <s v="Crist"/>
    <n v="10899.83"/>
    <n v="1020"/>
    <n v="4043084"/>
    <n v="44068928275.720001"/>
  </r>
  <r>
    <x v="2"/>
    <s v="Cromby"/>
    <n v="11106.48"/>
    <n v="360.7"/>
    <n v="1057942"/>
    <n v="11750011664.16"/>
  </r>
  <r>
    <x v="2"/>
    <s v="Cross"/>
    <n v="9839.84"/>
    <n v="1160"/>
    <n v="7134160"/>
    <n v="70198992934.399994"/>
  </r>
  <r>
    <x v="2"/>
    <s v="Croydon (EXGEN)"/>
    <n v="15591.57"/>
    <n v="497"/>
    <n v="64115"/>
    <n v="999653510.54999995"/>
  </r>
  <r>
    <x v="2"/>
    <s v="Crystal Mountain"/>
    <n v="14067.52"/>
    <n v="2.75"/>
    <n v="237"/>
    <n v="3334002.24"/>
  </r>
  <r>
    <x v="2"/>
    <s v="Crystal River"/>
    <n v="9612.06"/>
    <n v="2341"/>
    <n v="16007640"/>
    <n v="153866396138.39999"/>
  </r>
  <r>
    <x v="2"/>
    <s v="Cudjoe"/>
    <n v="12121.8"/>
    <n v="4.5"/>
    <n v="3000"/>
    <n v="36365400"/>
  </r>
  <r>
    <x v="2"/>
    <s v="Culley"/>
    <n v="11190.1"/>
    <n v="406"/>
    <n v="2089303"/>
    <n v="23379509500.299999"/>
  </r>
  <r>
    <x v="2"/>
    <s v="Cumberland (ATELCO)"/>
    <n v="14047.52"/>
    <n v="96"/>
    <n v="8242"/>
    <n v="115779659.84"/>
  </r>
  <r>
    <x v="2"/>
    <s v="Cumberland (TVA)"/>
    <n v="9675.31"/>
    <n v="2528"/>
    <n v="20200895"/>
    <n v="195449921402.44998"/>
  </r>
  <r>
    <x v="2"/>
    <s v="Cunningham"/>
    <n v="9922.89"/>
    <n v="267"/>
    <n v="1378102"/>
    <n v="13674754554.779999"/>
  </r>
  <r>
    <x v="2"/>
    <s v="D B Wilson (WKEC)"/>
    <n v="10326.959999999999"/>
    <n v="435"/>
    <n v="2608281"/>
    <n v="26935613555.759998"/>
  </r>
  <r>
    <x v="2"/>
    <s v="D.G. Hunter"/>
    <n v="12667.32"/>
    <n v="157"/>
    <n v="52946"/>
    <n v="670683924.72000003"/>
  </r>
  <r>
    <x v="2"/>
    <s v="Dale (EKPC)"/>
    <n v="11755.47"/>
    <n v="196"/>
    <n v="1002859"/>
    <n v="11789078888.73"/>
  </r>
  <r>
    <x v="2"/>
    <s v="Dallman"/>
    <n v="11206.34"/>
    <n v="372"/>
    <n v="1851884"/>
    <n v="20752841744.560001"/>
  </r>
  <r>
    <x v="2"/>
    <s v="Dan E. Karn"/>
    <n v="10875.24"/>
    <n v="1791"/>
    <n v="3321326"/>
    <n v="36120217368.239998"/>
  </r>
  <r>
    <x v="2"/>
    <s v="Dan River"/>
    <n v="11074.65"/>
    <n v="318.42"/>
    <n v="872319"/>
    <n v="9660627613.3500004"/>
  </r>
  <r>
    <x v="2"/>
    <s v="Dansby"/>
    <n v="11243.38"/>
    <n v="110"/>
    <n v="364255"/>
    <n v="4095457381.8999996"/>
  </r>
  <r>
    <x v="2"/>
    <s v="Danskammer"/>
    <n v="10112.77"/>
    <n v="495.4"/>
    <n v="2359864"/>
    <n v="23864761863.280003"/>
  </r>
  <r>
    <x v="2"/>
    <s v="Darbytown"/>
    <n v="13326.23"/>
    <n v="368"/>
    <n v="70073"/>
    <n v="933808914.78999996"/>
  </r>
  <r>
    <x v="2"/>
    <s v="Darlington County"/>
    <n v="17399.349999999999"/>
    <n v="896.11"/>
    <n v="156663"/>
    <n v="2725834369.0499997"/>
  </r>
  <r>
    <x v="2"/>
    <s v="David City Plant"/>
    <n v="12311.89"/>
    <n v="8.8000000000000007"/>
    <n v="1380"/>
    <n v="16990408.199999999"/>
  </r>
  <r>
    <x v="2"/>
    <s v="Dayton (DETED)"/>
    <n v="14979.57"/>
    <n v="10"/>
    <n v="211"/>
    <n v="3160689.27"/>
  </r>
  <r>
    <x v="2"/>
    <s v="De Moss Petrie"/>
    <n v="13641.64"/>
    <n v="47"/>
    <n v="11775"/>
    <n v="160630311"/>
  </r>
  <r>
    <x v="2"/>
    <s v="Debary"/>
    <n v="14116.11"/>
    <n v="762"/>
    <n v="180950"/>
    <n v="2554310104.5"/>
  </r>
  <r>
    <x v="2"/>
    <s v="Decker Creek"/>
    <n v="10612.74"/>
    <n v="1010"/>
    <n v="2070903"/>
    <n v="21977955104.220001"/>
  </r>
  <r>
    <x v="2"/>
    <s v="Decordova"/>
    <n v="9868.56"/>
    <n v="1079"/>
    <n v="3988635"/>
    <n v="39362083815.599998"/>
  </r>
  <r>
    <x v="2"/>
    <s v="Deepwater (CONEC)"/>
    <n v="10774.21"/>
    <n v="246"/>
    <n v="429843"/>
    <n v="4631218749.0299997"/>
  </r>
  <r>
    <x v="2"/>
    <s v="Deepwater (TXGENCO)"/>
    <n v="13141.41"/>
    <n v="174"/>
    <n v="70337"/>
    <n v="924327355.16999996"/>
  </r>
  <r>
    <x v="2"/>
    <s v="Deerhaven"/>
    <n v="10991.16"/>
    <n v="401.75"/>
    <n v="1718909"/>
    <n v="18892803844.439999"/>
  </r>
  <r>
    <x v="2"/>
    <s v="Delaware City"/>
    <n v="15430.19"/>
    <n v="18"/>
    <n v="1090"/>
    <n v="16818907.100000001"/>
  </r>
  <r>
    <x v="2"/>
    <s v="Delaware Generating Station"/>
    <n v="14282.12"/>
    <n v="237.04"/>
    <n v="72733"/>
    <n v="1038781433.96"/>
  </r>
  <r>
    <x v="2"/>
    <s v="Delta (EMISS)"/>
    <n v="13676.83"/>
    <n v="194"/>
    <n v="138495"/>
    <n v="1894172570.8499999"/>
  </r>
  <r>
    <x v="2"/>
    <s v="Devon (NRG)"/>
    <n v="10969.02"/>
    <n v="393.8"/>
    <n v="1351920"/>
    <n v="14829237518.400002"/>
  </r>
  <r>
    <x v="2"/>
    <s v="Dewey"/>
    <n v="10431.91"/>
    <n v="223"/>
    <n v="1189383"/>
    <n v="12407536411.530001"/>
  </r>
  <r>
    <x v="2"/>
    <s v="Dickerson"/>
    <n v="9666.0499999999993"/>
    <n v="777.33"/>
    <n v="3434918"/>
    <n v="33202089133.899998"/>
  </r>
  <r>
    <x v="2"/>
    <s v="Dicks Creek"/>
    <n v="17362.57"/>
    <n v="172.3"/>
    <n v="2113"/>
    <n v="36687110.409999996"/>
  </r>
  <r>
    <x v="2"/>
    <s v="Diesel Plant  (GHLP)"/>
    <n v="14216.76"/>
    <n v="20"/>
    <n v="83"/>
    <n v="1179991.08"/>
  </r>
  <r>
    <x v="2"/>
    <s v="Division"/>
    <n v="18182.86"/>
    <n v="14"/>
    <n v="201"/>
    <n v="3654754.86"/>
  </r>
  <r>
    <x v="2"/>
    <s v="Doc Bonin"/>
    <n v="11629.31"/>
    <n v="316"/>
    <n v="492549"/>
    <n v="5728005011.1899996"/>
  </r>
  <r>
    <x v="2"/>
    <s v="Dolet Hills"/>
    <n v="10849.62"/>
    <n v="650.01"/>
    <n v="4507705"/>
    <n v="48906886322.100006"/>
  </r>
  <r>
    <x v="2"/>
    <s v="Don Henry"/>
    <n v="18178"/>
    <n v="18"/>
    <n v="133"/>
    <n v="2417674"/>
  </r>
  <r>
    <x v="2"/>
    <s v="Doreen"/>
    <n v="15312.91"/>
    <n v="21.1"/>
    <n v="1073"/>
    <n v="16430752.43"/>
  </r>
  <r>
    <x v="2"/>
    <s v="Douglas (AZPS)"/>
    <n v="22734.12"/>
    <n v="16"/>
    <n v="113"/>
    <n v="2568955.56"/>
  </r>
  <r>
    <x v="2"/>
    <s v="Dover (DOVEWP)"/>
    <n v="16172.03"/>
    <n v="17.68"/>
    <n v="68143"/>
    <n v="1102010640.29"/>
  </r>
  <r>
    <x v="2"/>
    <s v="Drake"/>
    <n v="11175.82"/>
    <n v="269.08"/>
    <n v="1453878"/>
    <n v="16248278829.959999"/>
  </r>
  <r>
    <x v="2"/>
    <s v="Dubuque"/>
    <n v="12459.39"/>
    <n v="81.3"/>
    <n v="167262"/>
    <n v="2083982490.1799998"/>
  </r>
  <r>
    <x v="2"/>
    <s v="Duck Creek"/>
    <n v="10287.85"/>
    <n v="366"/>
    <n v="1856884"/>
    <n v="19103344059.400002"/>
  </r>
  <r>
    <x v="2"/>
    <s v="Dunkirk (NRG)"/>
    <n v="9926.7000000000007"/>
    <n v="587"/>
    <n v="3439107"/>
    <n v="34138983456.900002"/>
  </r>
  <r>
    <x v="2"/>
    <s v="Dupont (San Jacinto SES)"/>
    <n v="12014.05"/>
    <n v="162"/>
    <n v="1379262"/>
    <n v="16570522631.099998"/>
  </r>
  <r>
    <x v="2"/>
    <s v="E.F. Barrett"/>
    <n v="11071.76"/>
    <n v="751.6"/>
    <n v="1814303"/>
    <n v="20087527383.279999"/>
  </r>
  <r>
    <x v="2"/>
    <s v="E.P. Coleman"/>
    <n v="12421.89"/>
    <n v="4.3"/>
    <n v="123"/>
    <n v="1527892.47"/>
  </r>
  <r>
    <x v="2"/>
    <s v="E.S. Joslin"/>
    <n v="10154.709999999999"/>
    <n v="260"/>
    <n v="507187"/>
    <n v="5150336900.7699995"/>
  </r>
  <r>
    <x v="2"/>
    <s v="Eagle Mountain"/>
    <n v="13136.65"/>
    <n v="671"/>
    <n v="618240"/>
    <n v="8121602496"/>
  </r>
  <r>
    <x v="2"/>
    <s v="Eagle River"/>
    <n v="13691.96"/>
    <n v="4.2"/>
    <n v="314"/>
    <n v="4299275.4400000004"/>
  </r>
  <r>
    <x v="2"/>
    <s v="Eagle Valley"/>
    <n v="11714.41"/>
    <n v="342.25"/>
    <n v="998491"/>
    <n v="11696732955.309999"/>
  </r>
  <r>
    <x v="2"/>
    <s v="Earl F. Wisdom"/>
    <n v="10446.07"/>
    <n v="38.5"/>
    <n v="38289"/>
    <n v="399969574.22999996"/>
  </r>
  <r>
    <x v="2"/>
    <s v="East 12th St"/>
    <n v="12418.26"/>
    <n v="28.69"/>
    <n v="8191"/>
    <n v="101717967.66"/>
  </r>
  <r>
    <x v="2"/>
    <s v="East Bend"/>
    <n v="10261.58"/>
    <n v="600"/>
    <n v="4402656"/>
    <n v="45178206756.480003"/>
  </r>
  <r>
    <x v="2"/>
    <s v="East Hampton"/>
    <n v="13578.92"/>
    <n v="23.92"/>
    <n v="6314"/>
    <n v="85737300.879999995"/>
  </r>
  <r>
    <x v="2"/>
    <s v="East Plant (WVY)"/>
    <n v="11612.14"/>
    <n v="2.6"/>
    <n v="7"/>
    <n v="81284.98"/>
  </r>
  <r>
    <x v="2"/>
    <s v="East River"/>
    <n v="13470.32"/>
    <n v="310.2"/>
    <n v="485465"/>
    <n v="6539368898.8000002"/>
  </r>
  <r>
    <x v="2"/>
    <s v="Eastlake"/>
    <n v="10385.370000000001"/>
    <n v="1237.83"/>
    <n v="5997045"/>
    <n v="62281531231.650002"/>
  </r>
  <r>
    <x v="2"/>
    <s v="Easton"/>
    <n v="10639.9"/>
    <n v="31.9"/>
    <n v="12114"/>
    <n v="128891748.59999999"/>
  </r>
  <r>
    <x v="2"/>
    <s v="Easton 2"/>
    <n v="10935.66"/>
    <n v="28"/>
    <n v="12435"/>
    <n v="135984932.09999999"/>
  </r>
  <r>
    <x v="2"/>
    <s v="Eaton"/>
    <n v="13977.93"/>
    <n v="76.3"/>
    <n v="78275"/>
    <n v="1094122470.75"/>
  </r>
  <r>
    <x v="2"/>
    <s v="Eckert"/>
    <n v="11869.6"/>
    <n v="350.8"/>
    <n v="796544"/>
    <n v="9454658662.3999996"/>
  </r>
  <r>
    <x v="2"/>
    <s v="Eddystone"/>
    <n v="11463.04"/>
    <n v="1422.33"/>
    <n v="3186883"/>
    <n v="36531367304.32"/>
  </r>
  <r>
    <x v="2"/>
    <s v="Edgar"/>
    <n v="16393.919999999998"/>
    <n v="30"/>
    <n v="526"/>
    <n v="8623201.9199999999"/>
  </r>
  <r>
    <x v="2"/>
    <s v="Edgemoor"/>
    <n v="11018.33"/>
    <n v="712.75"/>
    <n v="2284379"/>
    <n v="25170041667.07"/>
  </r>
  <r>
    <x v="2"/>
    <s v="Edgewater (FIRGEN)"/>
    <n v="13642.9"/>
    <n v="100"/>
    <n v="14148"/>
    <n v="193019749.19999999"/>
  </r>
  <r>
    <x v="2"/>
    <s v="Edgewater (WPL)"/>
    <n v="10445.42"/>
    <n v="835.9"/>
    <n v="4435252"/>
    <n v="46328069945.840004"/>
  </r>
  <r>
    <x v="2"/>
    <s v="Edison"/>
    <n v="14845.62"/>
    <n v="582"/>
    <n v="49597"/>
    <n v="736298215.13999999"/>
  </r>
  <r>
    <x v="2"/>
    <s v="Edwards"/>
    <n v="10186.01"/>
    <n v="740"/>
    <n v="3818947"/>
    <n v="38899832331.470001"/>
  </r>
  <r>
    <x v="2"/>
    <s v="Edwardsport"/>
    <n v="13462.32"/>
    <n v="160"/>
    <n v="404258"/>
    <n v="5442250558.5599995"/>
  </r>
  <r>
    <x v="2"/>
    <s v="El Cajon"/>
    <n v="17538.72"/>
    <n v="15"/>
    <n v="704"/>
    <n v="12347258.880000001"/>
  </r>
  <r>
    <x v="2"/>
    <s v="El Centro"/>
    <n v="11123.14"/>
    <n v="122"/>
    <n v="119520"/>
    <n v="1329437692.8"/>
  </r>
  <r>
    <x v="2"/>
    <s v="El Segundo"/>
    <n v="11254.87"/>
    <n v="943.6"/>
    <n v="1066785"/>
    <n v="12006526492.950001"/>
  </r>
  <r>
    <x v="2"/>
    <s v="Electric Junction"/>
    <n v="16277.28"/>
    <n v="217"/>
    <n v="22971"/>
    <n v="373905398.88"/>
  </r>
  <r>
    <x v="2"/>
    <s v="Electrifarm"/>
    <n v="14297.5"/>
    <n v="245.7"/>
    <n v="28095"/>
    <n v="401688262.5"/>
  </r>
  <r>
    <x v="2"/>
    <s v="Ellwood"/>
    <n v="11244.6"/>
    <n v="54"/>
    <n v="825"/>
    <n v="9276795"/>
  </r>
  <r>
    <x v="2"/>
    <s v="Elrama"/>
    <n v="11560.56"/>
    <n v="487"/>
    <n v="2122836"/>
    <n v="24541172948.16"/>
  </r>
  <r>
    <x v="2"/>
    <s v="Empire Energy Center"/>
    <n v="15286.15"/>
    <n v="171"/>
    <n v="66367"/>
    <n v="1014495917.05"/>
  </r>
  <r>
    <x v="2"/>
    <s v="Encina"/>
    <n v="11093.09"/>
    <n v="949"/>
    <n v="2299991"/>
    <n v="25514007162.189999"/>
  </r>
  <r>
    <x v="2"/>
    <s v="Endicott"/>
    <n v="13518.72"/>
    <n v="55"/>
    <n v="96490"/>
    <n v="1304421292.8"/>
  </r>
  <r>
    <x v="2"/>
    <s v="Erickson"/>
    <n v="10330.51"/>
    <n v="158.9"/>
    <n v="965762"/>
    <n v="9976813998.6200008"/>
  </r>
  <r>
    <x v="2"/>
    <s v="Escalante"/>
    <n v="10952.3"/>
    <n v="247"/>
    <n v="1806132"/>
    <n v="19781299503.599998"/>
  </r>
  <r>
    <x v="2"/>
    <s v="Essex"/>
    <n v="14382.12"/>
    <n v="715"/>
    <n v="160559"/>
    <n v="2309178805.0799999"/>
  </r>
  <r>
    <x v="2"/>
    <s v="Essex Junction 19"/>
    <n v="11257.76"/>
    <n v="4.3600000000000003"/>
    <n v="116"/>
    <n v="1305900.1599999999"/>
  </r>
  <r>
    <x v="2"/>
    <s v="Etiwanda"/>
    <n v="11275.49"/>
    <n v="963.17"/>
    <n v="986702"/>
    <n v="11125548533.98"/>
  </r>
  <r>
    <x v="2"/>
    <s v="Faber Place"/>
    <n v="21013.67"/>
    <n v="9"/>
    <n v="263"/>
    <n v="5526595.21"/>
  </r>
  <r>
    <x v="2"/>
    <s v="Factory"/>
    <n v="14441.41"/>
    <n v="24"/>
    <n v="1916"/>
    <n v="27669741.559999999"/>
  </r>
  <r>
    <x v="2"/>
    <s v="Fair Station"/>
    <n v="12457.68"/>
    <n v="66"/>
    <n v="266791"/>
    <n v="3323596904.8800001"/>
  </r>
  <r>
    <x v="2"/>
    <s v="Fairbanks (GVEA)"/>
    <n v="20269.689999999999"/>
    <n v="37.6"/>
    <n v="10556"/>
    <n v="213966847.63999999"/>
  </r>
  <r>
    <x v="2"/>
    <s v="Fairgrounds"/>
    <n v="19051.16"/>
    <n v="62"/>
    <n v="2476"/>
    <n v="47170672.159999996"/>
  </r>
  <r>
    <x v="2"/>
    <s v="Fairmont (FAIR)"/>
    <n v="13364.55"/>
    <n v="13.99"/>
    <n v="1521"/>
    <n v="20327480.550000001"/>
  </r>
  <r>
    <x v="2"/>
    <s v="Falls (EXGEN)"/>
    <n v="14864.88"/>
    <n v="60"/>
    <n v="2020"/>
    <n v="30027057.599999998"/>
  </r>
  <r>
    <x v="2"/>
    <s v="Far Rockaway (KEYGEN)"/>
    <n v="11770.28"/>
    <n v="107"/>
    <n v="245092"/>
    <n v="2884801465.7600002"/>
  </r>
  <r>
    <x v="2"/>
    <s v="Fayette (LCRA)"/>
    <n v="10316.700000000001"/>
    <n v="1626"/>
    <n v="9954065"/>
    <n v="102693102385.5"/>
  </r>
  <r>
    <x v="2"/>
    <s v="Fermi"/>
    <n v="19711.240000000002"/>
    <n v="75"/>
    <n v="1688"/>
    <n v="33272573.120000001"/>
  </r>
  <r>
    <x v="2"/>
    <s v="Fishbach"/>
    <n v="11061.83"/>
    <n v="36"/>
    <n v="2221"/>
    <n v="24568324.43"/>
  </r>
  <r>
    <x v="2"/>
    <s v="Fisk"/>
    <n v="10188.49"/>
    <n v="545.75"/>
    <n v="1658810"/>
    <n v="16900769096.9"/>
  </r>
  <r>
    <x v="2"/>
    <s v="Fitchburg (FGE)"/>
    <n v="15072.5"/>
    <n v="26.02"/>
    <n v="504"/>
    <n v="7596540"/>
  </r>
  <r>
    <x v="2"/>
    <s v="Fitchburg (MGE)"/>
    <n v="16108.17"/>
    <n v="46.7"/>
    <n v="19381"/>
    <n v="312192442.76999998"/>
  </r>
  <r>
    <x v="2"/>
    <s v="Flambeau (NSPWI)"/>
    <n v="19274.919999999998"/>
    <n v="19.5"/>
    <n v="7691"/>
    <n v="148243409.72"/>
  </r>
  <r>
    <x v="2"/>
    <s v="Flint Creek (SWEP)"/>
    <n v="10835.28"/>
    <n v="480"/>
    <n v="3634794"/>
    <n v="39384010732.32"/>
  </r>
  <r>
    <x v="2"/>
    <s v="Flos Inn"/>
    <n v="13506"/>
    <n v="4.2"/>
    <n v="136"/>
    <n v="1836816"/>
  </r>
  <r>
    <x v="2"/>
    <s v="Forked River-Gt"/>
    <n v="13765.22"/>
    <n v="86"/>
    <n v="22734"/>
    <n v="312938511.47999996"/>
  </r>
  <r>
    <x v="2"/>
    <s v="Fort Churchill"/>
    <n v="10377.31"/>
    <n v="226"/>
    <n v="1003194"/>
    <n v="10410455128.139999"/>
  </r>
  <r>
    <x v="2"/>
    <s v="Fort Lupton"/>
    <n v="15511.46"/>
    <n v="100"/>
    <n v="14145"/>
    <n v="219409601.69999999"/>
  </r>
  <r>
    <x v="2"/>
    <s v="Fort Martin (MONG)"/>
    <n v="9634.25"/>
    <n v="1107.01"/>
    <n v="7573513"/>
    <n v="72965117620.25"/>
  </r>
  <r>
    <x v="2"/>
    <s v="Fort Phantom"/>
    <n v="10327.67"/>
    <n v="362"/>
    <n v="1162237"/>
    <n v="12003200197.790001"/>
  </r>
  <r>
    <x v="2"/>
    <s v="Fort St. Vrain"/>
    <n v="11622.43"/>
    <n v="136"/>
    <n v="130258"/>
    <n v="1513914486.9400001"/>
  </r>
  <r>
    <x v="2"/>
    <s v="Four Corners (AZPS)"/>
    <n v="10150.780000000001"/>
    <n v="2040"/>
    <n v="13761390"/>
    <n v="139688842384.20001"/>
  </r>
  <r>
    <x v="2"/>
    <s v="Fox Lake"/>
    <n v="13154.75"/>
    <n v="116.3"/>
    <n v="169934"/>
    <n v="2235439286.5"/>
  </r>
  <r>
    <x v="2"/>
    <s v="Framingham"/>
    <n v="17026.36"/>
    <n v="40.4"/>
    <n v="1461"/>
    <n v="24875511.960000001"/>
  </r>
  <r>
    <x v="2"/>
    <s v="Frank M Tait"/>
    <n v="13496.43"/>
    <n v="163.63999999999999"/>
    <n v="43999"/>
    <n v="593829423.57000005"/>
  </r>
  <r>
    <x v="2"/>
    <s v="Franklin (CLECOU)"/>
    <n v="20155.72"/>
    <n v="7"/>
    <n v="36"/>
    <n v="725605.92"/>
  </r>
  <r>
    <x v="2"/>
    <s v="Franklin Drive"/>
    <n v="17140.849999999999"/>
    <n v="20.9"/>
    <n v="669"/>
    <n v="11467228.649999999"/>
  </r>
  <r>
    <x v="2"/>
    <s v="Frederickson (PSPL)"/>
    <n v="13148.24"/>
    <n v="178"/>
    <n v="40482"/>
    <n v="532267051.68000001"/>
  </r>
  <r>
    <x v="2"/>
    <s v="Fredonia (PSPL)"/>
    <n v="12524.11"/>
    <n v="247.28"/>
    <n v="20893"/>
    <n v="261666230.23000002"/>
  </r>
  <r>
    <x v="2"/>
    <s v="French"/>
    <n v="13971.78"/>
    <n v="114.8"/>
    <n v="161015"/>
    <n v="2249666156.7000003"/>
  </r>
  <r>
    <x v="2"/>
    <s v="French Island"/>
    <n v="15903.46"/>
    <n v="167.2"/>
    <n v="7372"/>
    <n v="117240307.11999999"/>
  </r>
  <r>
    <x v="2"/>
    <s v="Fruita"/>
    <n v="20244.78"/>
    <n v="20"/>
    <n v="1415"/>
    <n v="28646363.699999999"/>
  </r>
  <r>
    <x v="2"/>
    <s v="Fulton (FULBPW)"/>
    <n v="10094.209999999999"/>
    <n v="28.32"/>
    <n v="228"/>
    <n v="2301479.88"/>
  </r>
  <r>
    <x v="2"/>
    <s v="G.E. Turner"/>
    <n v="15499.27"/>
    <n v="194"/>
    <n v="16772"/>
    <n v="259953756.44"/>
  </r>
  <r>
    <x v="2"/>
    <s v="G.W. Ivey"/>
    <n v="11364.64"/>
    <n v="52.6"/>
    <n v="42634"/>
    <n v="484520061.75999999"/>
  </r>
  <r>
    <x v="2"/>
    <s v="Gadsby"/>
    <n v="12278.14"/>
    <n v="235"/>
    <n v="184473"/>
    <n v="2264985320.2199998"/>
  </r>
  <r>
    <x v="2"/>
    <s v="Gadsden"/>
    <n v="14471.05"/>
    <n v="130"/>
    <n v="409416"/>
    <n v="5924679406.7999992"/>
  </r>
  <r>
    <x v="2"/>
    <s v="Gallagher"/>
    <n v="10827.44"/>
    <n v="560"/>
    <n v="2340592"/>
    <n v="25342619444.48"/>
  </r>
  <r>
    <x v="2"/>
    <s v="Gallatin (TVA)"/>
    <n v="9957.92"/>
    <n v="1101.33"/>
    <n v="6700954"/>
    <n v="66727563855.68"/>
  </r>
  <r>
    <x v="2"/>
    <s v="Gannon"/>
    <n v="11512.74"/>
    <n v="1221.58"/>
    <n v="5923023"/>
    <n v="68190223813.019997"/>
  </r>
  <r>
    <x v="2"/>
    <s v="Garden City (SUNC)"/>
    <n v="17331.22"/>
    <n v="142"/>
    <n v="18003"/>
    <n v="312013953.66000003"/>
  </r>
  <r>
    <x v="2"/>
    <s v="Gardner (GARD)"/>
    <n v="16476.169999999998"/>
    <n v="31"/>
    <n v="8770"/>
    <n v="144496010.89999998"/>
  </r>
  <r>
    <x v="2"/>
    <s v="Gardner (NEVP)"/>
    <n v="12298.35"/>
    <n v="595"/>
    <n v="2778449"/>
    <n v="34170338259.150002"/>
  </r>
  <r>
    <x v="2"/>
    <s v="Gaston (ALAP)"/>
    <n v="10109.6"/>
    <n v="1895.99"/>
    <n v="10138665"/>
    <n v="102497847684"/>
  </r>
  <r>
    <x v="2"/>
    <s v="Gavin"/>
    <n v="9888.7199999999993"/>
    <n v="2600"/>
    <n v="15005447"/>
    <n v="148384663857.84"/>
  </r>
  <r>
    <x v="2"/>
    <s v="Gaylord (CEC)"/>
    <n v="16352.82"/>
    <n v="85"/>
    <n v="7895"/>
    <n v="129105513.89999999"/>
  </r>
  <r>
    <x v="2"/>
    <s v="Genoa"/>
    <n v="10277.98"/>
    <n v="374"/>
    <n v="2170442"/>
    <n v="22307759467.16"/>
  </r>
  <r>
    <x v="2"/>
    <s v="Gentleman"/>
    <n v="10519.61"/>
    <n v="1365"/>
    <n v="8819590"/>
    <n v="92778647159.900009"/>
  </r>
  <r>
    <x v="2"/>
    <s v="George Birdsall"/>
    <n v="14803.45"/>
    <n v="56"/>
    <n v="3403"/>
    <n v="50376140.350000001"/>
  </r>
  <r>
    <x v="2"/>
    <s v="George Johnson"/>
    <n v="18430.939999999999"/>
    <n v="34.479999999999997"/>
    <n v="1273"/>
    <n v="23462586.619999997"/>
  </r>
  <r>
    <x v="2"/>
    <s v="George M Sullivan"/>
    <n v="14415.38"/>
    <n v="86.5"/>
    <n v="83496"/>
    <n v="1203626568.48"/>
  </r>
  <r>
    <x v="2"/>
    <s v="George Neal North"/>
    <n v="10396.709999999999"/>
    <n v="1574.01"/>
    <n v="9498169"/>
    <n v="98749708623.98999"/>
  </r>
  <r>
    <x v="2"/>
    <s v="Gerald Andrus"/>
    <n v="10179.65"/>
    <n v="741"/>
    <n v="2213335"/>
    <n v="22530975632.75"/>
  </r>
  <r>
    <x v="2"/>
    <s v="Germantown"/>
    <n v="15085.43"/>
    <n v="252"/>
    <n v="22153"/>
    <n v="334187530.79000002"/>
  </r>
  <r>
    <x v="2"/>
    <s v="Ghent"/>
    <n v="10216.6"/>
    <n v="1954"/>
    <n v="11702340"/>
    <n v="119558126844"/>
  </r>
  <r>
    <x v="2"/>
    <s v="Gianera"/>
    <n v="15158.64"/>
    <n v="64"/>
    <n v="7208"/>
    <n v="109263477.11999999"/>
  </r>
  <r>
    <x v="2"/>
    <s v="Gibbons Creek"/>
    <n v="10282.549999999999"/>
    <n v="462"/>
    <n v="3003474"/>
    <n v="30883371578.699997"/>
  </r>
  <r>
    <x v="2"/>
    <s v="Gibson (PSI)"/>
    <n v="10134.629999999999"/>
    <n v="3157"/>
    <n v="18231675"/>
    <n v="184771280405.25"/>
  </r>
  <r>
    <x v="2"/>
    <s v="Gilbert (RRI)"/>
    <n v="10106.76"/>
    <n v="607.83000000000004"/>
    <n v="524196"/>
    <n v="5297923164.96"/>
  </r>
  <r>
    <x v="2"/>
    <s v="Glen Gardner"/>
    <n v="17283.02"/>
    <n v="208"/>
    <n v="27693"/>
    <n v="478618672.86000001"/>
  </r>
  <r>
    <x v="2"/>
    <s v="Glen Lyn"/>
    <n v="10267.77"/>
    <n v="335"/>
    <n v="1493602"/>
    <n v="15335961807.540001"/>
  </r>
  <r>
    <x v="2"/>
    <s v="Glenarm"/>
    <n v="15241.57"/>
    <n v="60.7"/>
    <n v="4064"/>
    <n v="61941740.479999997"/>
  </r>
  <r>
    <x v="2"/>
    <s v="Glencoe"/>
    <n v="9760.52"/>
    <n v="21.31"/>
    <n v="3865"/>
    <n v="37724409.800000004"/>
  </r>
  <r>
    <x v="2"/>
    <s v="Glendive"/>
    <n v="14564.94"/>
    <n v="42.3"/>
    <n v="13490"/>
    <n v="196481040.59999999"/>
  </r>
  <r>
    <x v="2"/>
    <s v="Glenwood (KEYGEN)"/>
    <n v="12189.75"/>
    <n v="314.22000000000003"/>
    <n v="512684"/>
    <n v="6249489789"/>
  </r>
  <r>
    <x v="2"/>
    <s v="Gloucester"/>
    <n v="10423.58"/>
    <n v="26.5"/>
    <n v="9438"/>
    <n v="98377748.040000007"/>
  </r>
  <r>
    <x v="2"/>
    <s v="Gold Creek (AKLP)"/>
    <n v="10490.11"/>
    <n v="8.4"/>
    <n v="70"/>
    <n v="734307.7"/>
  </r>
  <r>
    <x v="2"/>
    <s v="Gordon Evans"/>
    <n v="10915.21"/>
    <n v="530"/>
    <n v="663061"/>
    <n v="7237450057.8099995"/>
  </r>
  <r>
    <x v="2"/>
    <s v="Gorgas"/>
    <n v="9811.2800000000007"/>
    <n v="1235"/>
    <n v="8288400"/>
    <n v="81319813152"/>
  </r>
  <r>
    <x v="2"/>
    <s v="Gould Street"/>
    <n v="12034.49"/>
    <n v="103"/>
    <n v="89115"/>
    <n v="1072453576.35"/>
  </r>
  <r>
    <x v="2"/>
    <s v="Gowanus"/>
    <n v="18781.759999999998"/>
    <n v="678.6"/>
    <n v="86255"/>
    <n v="1620020708.8"/>
  </r>
  <r>
    <x v="2"/>
    <s v="Graham"/>
    <n v="9962.49"/>
    <n v="641"/>
    <n v="2225559"/>
    <n v="22172109281.91"/>
  </r>
  <r>
    <x v="2"/>
    <s v="Grainger"/>
    <n v="10960.31"/>
    <n v="170"/>
    <n v="528081"/>
    <n v="5787931465.1099997"/>
  </r>
  <r>
    <x v="2"/>
    <s v="Grand River Dam (GRDA)"/>
    <n v="11036.07"/>
    <n v="1010"/>
    <n v="6152192"/>
    <n v="67896021565.439995"/>
  </r>
  <r>
    <x v="2"/>
    <s v="Grand Tower"/>
    <n v="10832.09"/>
    <n v="186"/>
    <n v="894783"/>
    <n v="9692369986.4699993"/>
  </r>
  <r>
    <x v="2"/>
    <s v="Granite City"/>
    <n v="19474.52"/>
    <n v="72"/>
    <n v="8909"/>
    <n v="173498498.68000001"/>
  </r>
  <r>
    <x v="2"/>
    <s v="Gravel Neck"/>
    <n v="13063.26"/>
    <n v="413"/>
    <n v="35364"/>
    <n v="461969126.63999999"/>
  </r>
  <r>
    <x v="2"/>
    <s v="Grayson"/>
    <n v="14232.06"/>
    <n v="248.08"/>
    <n v="112855"/>
    <n v="1606159131.3"/>
  </r>
  <r>
    <x v="2"/>
    <s v="Green"/>
    <n v="10782.37"/>
    <n v="464"/>
    <n v="2961868"/>
    <n v="31935956667.160004"/>
  </r>
  <r>
    <x v="2"/>
    <s v="Green River (KUC)"/>
    <n v="11860.27"/>
    <n v="217"/>
    <n v="661642"/>
    <n v="7847252763.3400002"/>
  </r>
  <r>
    <x v="2"/>
    <s v="Greene County (ALAP)"/>
    <n v="10197.459999999999"/>
    <n v="1393"/>
    <n v="3835620"/>
    <n v="39113581525.199997"/>
  </r>
  <r>
    <x v="2"/>
    <s v="Greens Bayou"/>
    <n v="11508.96"/>
    <n v="608.16999999999996"/>
    <n v="843011"/>
    <n v="9702179878.5599995"/>
  </r>
  <r>
    <x v="2"/>
    <s v="Greenwood"/>
    <n v="12426.96"/>
    <n v="785"/>
    <n v="262330"/>
    <n v="3259964416.7999997"/>
  </r>
  <r>
    <x v="2"/>
    <s v="Greenwood Energy Center"/>
    <n v="12922.19"/>
    <n v="242"/>
    <n v="108433"/>
    <n v="1401191828.27"/>
  </r>
  <r>
    <x v="2"/>
    <s v="Grinnell"/>
    <n v="14772.54"/>
    <n v="49.1"/>
    <n v="2964"/>
    <n v="43785808.560000002"/>
  </r>
  <r>
    <x v="2"/>
    <s v="H.M. Down"/>
    <n v="14778.94"/>
    <n v="59"/>
    <n v="49505"/>
    <n v="731631424.70000005"/>
  </r>
  <r>
    <x v="2"/>
    <s v="Hagood"/>
    <n v="13158.64"/>
    <n v="99"/>
    <n v="28587"/>
    <n v="376166041.68000001"/>
  </r>
  <r>
    <x v="2"/>
    <s v="Hallam"/>
    <n v="13216.86"/>
    <n v="56"/>
    <n v="5473"/>
    <n v="72335874.780000001"/>
  </r>
  <r>
    <x v="2"/>
    <s v="Hamilton (HAMI)"/>
    <n v="12903.02"/>
    <n v="131.66999999999999"/>
    <n v="308332"/>
    <n v="3978413962.6400003"/>
  </r>
  <r>
    <x v="2"/>
    <s v="Hamilton (RRI)"/>
    <n v="15293.55"/>
    <n v="26"/>
    <n v="2682"/>
    <n v="41017301.100000001"/>
  </r>
  <r>
    <x v="2"/>
    <s v="Hammond (GPCO)"/>
    <n v="10534.66"/>
    <n v="846"/>
    <n v="3277839"/>
    <n v="34530919399.739998"/>
  </r>
  <r>
    <x v="2"/>
    <s v="Hancock (DETED)"/>
    <n v="17900.240000000002"/>
    <n v="183"/>
    <n v="5281"/>
    <n v="94531167.440000013"/>
  </r>
  <r>
    <x v="2"/>
    <s v="Handley"/>
    <n v="11540.76"/>
    <n v="1421"/>
    <n v="3188893"/>
    <n v="36802248778.68"/>
  </r>
  <r>
    <x v="2"/>
    <s v="Hansel"/>
    <n v="12190.45"/>
    <n v="56.51"/>
    <n v="26338"/>
    <n v="321072072.10000002"/>
  </r>
  <r>
    <x v="2"/>
    <s v="Harbor Beach"/>
    <n v="13352.51"/>
    <n v="95.42"/>
    <n v="120843"/>
    <n v="1613557365.9300001"/>
  </r>
  <r>
    <x v="2"/>
    <s v="Harbor Generating Station"/>
    <n v="9276.49"/>
    <n v="240"/>
    <n v="397065"/>
    <n v="3683369501.8499999"/>
  </r>
  <r>
    <x v="2"/>
    <s v="Hardeeville"/>
    <n v="19520.259999999998"/>
    <n v="15"/>
    <n v="212"/>
    <n v="4138295.12"/>
  </r>
  <r>
    <x v="2"/>
    <s v="Harding Street"/>
    <n v="10470.33"/>
    <n v="917.67"/>
    <n v="3030347"/>
    <n v="31728733104.509998"/>
  </r>
  <r>
    <x v="2"/>
    <s v="Harlee Branch"/>
    <n v="9797.93"/>
    <n v="1623"/>
    <n v="7933900"/>
    <n v="77735796827"/>
  </r>
  <r>
    <x v="2"/>
    <s v="Harrington"/>
    <n v="9802.8700000000008"/>
    <n v="1066"/>
    <n v="7915398"/>
    <n v="77593617592.26001"/>
  </r>
  <r>
    <x v="2"/>
    <s v="Harris Lake"/>
    <n v="17130.02"/>
    <n v="1.7"/>
    <n v="54"/>
    <n v="925021.08"/>
  </r>
  <r>
    <x v="2"/>
    <s v="Harrisburg"/>
    <n v="16569.16"/>
    <n v="72"/>
    <n v="5108"/>
    <n v="84635269.280000001"/>
  </r>
  <r>
    <x v="2"/>
    <s v="Harrison"/>
    <n v="9997.2000000000007"/>
    <n v="1963"/>
    <n v="13247027"/>
    <n v="132433178324.40001"/>
  </r>
  <r>
    <x v="2"/>
    <s v="Harvey Couch"/>
    <n v="12853.64"/>
    <n v="148"/>
    <n v="290512"/>
    <n v="3734136663.6799998"/>
  </r>
  <r>
    <x v="2"/>
    <s v="Harwood (PPLGEN)"/>
    <n v="17410.57"/>
    <n v="36"/>
    <n v="1832"/>
    <n v="31896164.239999998"/>
  </r>
  <r>
    <x v="2"/>
    <s v="Hatfields Ferry Power Station"/>
    <n v="9590.61"/>
    <n v="1710"/>
    <n v="9007163"/>
    <n v="86384187539.430008"/>
  </r>
  <r>
    <x v="2"/>
    <s v="Havana"/>
    <n v="11437.13"/>
    <n v="690"/>
    <n v="2129317"/>
    <n v="24353275340.209999"/>
  </r>
  <r>
    <x v="2"/>
    <s v="Hawthorn"/>
    <n v="10800.22"/>
    <n v="632.5"/>
    <n v="2356547"/>
    <n v="25451226040.34"/>
  </r>
  <r>
    <x v="2"/>
    <s v="Hay Road"/>
    <n v="8030.19"/>
    <n v="541"/>
    <n v="1336934"/>
    <n v="10735834037.459999"/>
  </r>
  <r>
    <x v="2"/>
    <s v="Hayden"/>
    <n v="10960.8"/>
    <n v="446"/>
    <n v="2727872"/>
    <n v="29899659417.599998"/>
  </r>
  <r>
    <x v="2"/>
    <s v="Haynes Generating Station"/>
    <n v="12207.37"/>
    <n v="1570"/>
    <n v="654556"/>
    <n v="7990407277.7200003"/>
  </r>
  <r>
    <x v="2"/>
    <s v="Healy"/>
    <n v="14585.85"/>
    <n v="26.4"/>
    <n v="149968"/>
    <n v="2187410752.8000002"/>
  </r>
  <r>
    <x v="2"/>
    <s v="Hebron"/>
    <n v="13179.78"/>
    <n v="56"/>
    <n v="1303"/>
    <n v="17173253.34"/>
  </r>
  <r>
    <x v="2"/>
    <s v="Henderson (GRUT)"/>
    <n v="16572.169999999998"/>
    <n v="30.8"/>
    <n v="20081"/>
    <n v="332785745.76999998"/>
  </r>
  <r>
    <x v="2"/>
    <s v="Henderson 1"/>
    <n v="14056.25"/>
    <n v="37.200000000000003"/>
    <n v="41534"/>
    <n v="583812287.5"/>
  </r>
  <r>
    <x v="2"/>
    <s v="Henderson II"/>
    <n v="10528.73"/>
    <n v="312"/>
    <n v="1974375"/>
    <n v="20787661293.75"/>
  </r>
  <r>
    <x v="2"/>
    <s v="Hennepin"/>
    <n v="9327.7000000000007"/>
    <n v="301"/>
    <n v="1845804"/>
    <n v="17217105970.800003"/>
  </r>
  <r>
    <x v="2"/>
    <s v="Henry D King"/>
    <n v="13840.12"/>
    <n v="115.3"/>
    <n v="153889"/>
    <n v="2129842226.6800001"/>
  </r>
  <r>
    <x v="2"/>
    <s v="Herbert A Wagner"/>
    <n v="10081.69"/>
    <n v="1009.92"/>
    <n v="3396569"/>
    <n v="34243155721.610001"/>
  </r>
  <r>
    <x v="2"/>
    <s v="Heskett"/>
    <n v="13271.2"/>
    <n v="104.1"/>
    <n v="369793"/>
    <n v="4907596861.6000004"/>
  </r>
  <r>
    <x v="2"/>
    <s v="Hibbing"/>
    <n v="20535.88"/>
    <n v="35.9"/>
    <n v="18159"/>
    <n v="372911044.92000002"/>
  </r>
  <r>
    <x v="2"/>
    <s v="Higgins"/>
    <n v="16334.02"/>
    <n v="134"/>
    <n v="87408"/>
    <n v="1427724020.1600001"/>
  </r>
  <r>
    <x v="2"/>
    <s v="High Bridge"/>
    <n v="10675.15"/>
    <n v="271"/>
    <n v="1153824"/>
    <n v="12317244273.6"/>
  </r>
  <r>
    <x v="2"/>
    <s v="Highmore"/>
    <n v="13429"/>
    <n v="4.7"/>
    <n v="46"/>
    <n v="617734"/>
  </r>
  <r>
    <x v="2"/>
    <s v="Hillburn"/>
    <n v="18214"/>
    <n v="47"/>
    <n v="1572"/>
    <n v="28632408"/>
  </r>
  <r>
    <x v="2"/>
    <s v="Hilton Head"/>
    <n v="16707.73"/>
    <n v="120"/>
    <n v="4377"/>
    <n v="73129734.209999993"/>
  </r>
  <r>
    <x v="2"/>
    <s v="Hiram Clarke"/>
    <n v="19441.849999999999"/>
    <n v="78"/>
    <n v="2535"/>
    <n v="49285089.75"/>
  </r>
  <r>
    <x v="2"/>
    <s v="Holcomb"/>
    <n v="10324.040000000001"/>
    <n v="360"/>
    <n v="1832804"/>
    <n v="18921941808.16"/>
  </r>
  <r>
    <x v="2"/>
    <s v="Holly Street"/>
    <n v="11186.24"/>
    <n v="590.20000000000005"/>
    <n v="489006"/>
    <n v="5470138477.4399996"/>
  </r>
  <r>
    <x v="2"/>
    <s v="Holtsville"/>
    <n v="13339.37"/>
    <n v="638.6"/>
    <n v="58391"/>
    <n v="778899153.67000008"/>
  </r>
  <r>
    <x v="2"/>
    <s v="Holtwood"/>
    <n v="13672.53"/>
    <n v="73"/>
    <n v="499243"/>
    <n v="6825914894.79"/>
  </r>
  <r>
    <x v="2"/>
    <s v="Homer City"/>
    <n v="9016.01"/>
    <n v="1914"/>
    <n v="13138392"/>
    <n v="118455873655.92"/>
  </r>
  <r>
    <x v="2"/>
    <s v="Honolulu"/>
    <n v="13558.68"/>
    <n v="100.3"/>
    <n v="109495"/>
    <n v="1484607666.6000001"/>
  </r>
  <r>
    <x v="2"/>
    <s v="Hookers Point"/>
    <n v="15715.49"/>
    <n v="212"/>
    <n v="135684"/>
    <n v="2132340545.1600001"/>
  </r>
  <r>
    <x v="2"/>
    <s v="Hoot Lake"/>
    <n v="11200.07"/>
    <n v="153.19999999999999"/>
    <n v="514088"/>
    <n v="5757821586.1599998"/>
  </r>
  <r>
    <x v="2"/>
    <s v="Horseshoe Lake"/>
    <n v="11963.69"/>
    <n v="626.80999999999995"/>
    <n v="683861"/>
    <n v="8181501007.0900002"/>
  </r>
  <r>
    <x v="2"/>
    <s v="Houma"/>
    <n v="14273.64"/>
    <n v="72.13"/>
    <n v="83392"/>
    <n v="1190307386.8799999"/>
  </r>
  <r>
    <x v="2"/>
    <s v="Howard Bend"/>
    <n v="18471.099999999999"/>
    <n v="47"/>
    <n v="1009"/>
    <n v="18637339.899999999"/>
  </r>
  <r>
    <x v="2"/>
    <s v="Hudson (PSEGF)"/>
    <n v="11435.58"/>
    <n v="1063.18"/>
    <n v="2621605"/>
    <n v="29979573705.900002"/>
  </r>
  <r>
    <x v="2"/>
    <s v="Hudson Avenue"/>
    <n v="12556.41"/>
    <n v="48.5"/>
    <n v="5528"/>
    <n v="69411834.480000004"/>
  </r>
  <r>
    <x v="2"/>
    <s v="Hugo (WEFA)"/>
    <n v="10789.91"/>
    <n v="450"/>
    <n v="2355349"/>
    <n v="25414003728.59"/>
  </r>
  <r>
    <x v="2"/>
    <s v="Humboldt Bay"/>
    <n v="16726.03"/>
    <n v="105"/>
    <n v="130764"/>
    <n v="2187162586.9200001"/>
  </r>
  <r>
    <x v="2"/>
    <s v="Hunlock Creek"/>
    <n v="10529.45"/>
    <n v="48"/>
    <n v="335135"/>
    <n v="3528787225.7500005"/>
  </r>
  <r>
    <x v="2"/>
    <s v="Hunter"/>
    <n v="10604.85"/>
    <n v="1320.01"/>
    <n v="8902608"/>
    <n v="94410822448.800003"/>
  </r>
  <r>
    <x v="2"/>
    <s v="Hunters Point"/>
    <n v="12418.26"/>
    <n v="420.33"/>
    <n v="1009361"/>
    <n v="12534507331.860001"/>
  </r>
  <r>
    <x v="2"/>
    <s v="Hunterstown"/>
    <n v="16289.63"/>
    <n v="81"/>
    <n v="23841"/>
    <n v="388361068.82999998"/>
  </r>
  <r>
    <x v="2"/>
    <s v="Huntington"/>
    <n v="10615.25"/>
    <n v="895"/>
    <n v="6142165"/>
    <n v="65200617016.25"/>
  </r>
  <r>
    <x v="2"/>
    <s v="Huntley"/>
    <n v="10478.85"/>
    <n v="816"/>
    <n v="4019441"/>
    <n v="42119119322.849998"/>
  </r>
  <r>
    <x v="2"/>
    <s v="Huron"/>
    <n v="17898.419999999998"/>
    <n v="64.22"/>
    <n v="4438"/>
    <n v="79433187.959999993"/>
  </r>
  <r>
    <x v="2"/>
    <s v="Hutchings"/>
    <n v="11143.77"/>
    <n v="393"/>
    <n v="747800"/>
    <n v="8333311206"/>
  </r>
  <r>
    <x v="2"/>
    <s v="Hutchinson (KPL)"/>
    <n v="12806.97"/>
    <n v="417.25"/>
    <n v="124649"/>
    <n v="1596376003.53"/>
  </r>
  <r>
    <x v="2"/>
    <s v="Hutchinson Plant 1"/>
    <n v="10589.71"/>
    <n v="17.78"/>
    <n v="922"/>
    <n v="9763712.6199999992"/>
  </r>
  <r>
    <x v="2"/>
    <s v="Hutchinson Plant 2"/>
    <n v="8476.7099999999991"/>
    <n v="62.05"/>
    <n v="189941"/>
    <n v="1610074774.1099999"/>
  </r>
  <r>
    <x v="2"/>
    <s v="Hutsonville"/>
    <n v="10624.51"/>
    <n v="157.75"/>
    <n v="785372"/>
    <n v="8344192667.7200003"/>
  </r>
  <r>
    <x v="2"/>
    <s v="Iatan"/>
    <n v="10269.1"/>
    <n v="670"/>
    <n v="4566196"/>
    <n v="46890723343.599998"/>
  </r>
  <r>
    <x v="2"/>
    <s v="Independence"/>
    <n v="10344.98"/>
    <n v="1678.01"/>
    <n v="9689922"/>
    <n v="100242049291.56"/>
  </r>
  <r>
    <x v="2"/>
    <s v="Indian Point 2"/>
    <n v="19212.2"/>
    <n v="63.6"/>
    <n v="1177"/>
    <n v="22612759.400000002"/>
  </r>
  <r>
    <x v="2"/>
    <s v="Indian River (NRG)"/>
    <n v="11384.92"/>
    <n v="784.5"/>
    <n v="2820008"/>
    <n v="32105565479.360001"/>
  </r>
  <r>
    <x v="2"/>
    <s v="Indian River (REINR)"/>
    <n v="11104.01"/>
    <n v="916.42"/>
    <n v="1395767"/>
    <n v="15498610725.67"/>
  </r>
  <r>
    <x v="2"/>
    <s v="Indian Trails Cogen 1"/>
    <n v="5099.09"/>
    <n v="16"/>
    <n v="45842"/>
    <n v="233752483.78"/>
  </r>
  <r>
    <x v="2"/>
    <s v="Indianola"/>
    <n v="15498.89"/>
    <n v="36.200000000000003"/>
    <n v="283"/>
    <n v="4386185.87"/>
  </r>
  <r>
    <x v="2"/>
    <s v="Intercession City"/>
    <n v="13447.05"/>
    <n v="912"/>
    <n v="538829"/>
    <n v="7245660504.4499998"/>
  </r>
  <r>
    <x v="2"/>
    <s v="Intermountain Generating"/>
    <n v="9417.4599999999991"/>
    <n v="1660"/>
    <n v="12771668"/>
    <n v="120276672523.27998"/>
  </r>
  <r>
    <x v="2"/>
    <s v="International"/>
    <n v="18152.14"/>
    <n v="46.7"/>
    <n v="757"/>
    <n v="13741169.98"/>
  </r>
  <r>
    <x v="2"/>
    <s v="Inver Hills"/>
    <n v="16266.74"/>
    <n v="428.4"/>
    <n v="17646"/>
    <n v="287042894.04000002"/>
  </r>
  <r>
    <x v="2"/>
    <s v="Iola"/>
    <n v="17543.98"/>
    <n v="30.72"/>
    <n v="4582"/>
    <n v="80386516.359999999"/>
  </r>
  <r>
    <x v="2"/>
    <s v="Irvington"/>
    <n v="10959.4"/>
    <n v="460"/>
    <n v="804385"/>
    <n v="8815576969"/>
  </r>
  <r>
    <x v="2"/>
    <s v="J Robert Massengale"/>
    <n v="17414.689999999999"/>
    <n v="67"/>
    <n v="8673"/>
    <n v="151037606.36999997"/>
  </r>
  <r>
    <x v="2"/>
    <s v="J T Deely"/>
    <n v="10721.09"/>
    <n v="824"/>
    <n v="5478644"/>
    <n v="58737035401.959999"/>
  </r>
  <r>
    <x v="2"/>
    <s v="J. C. Weadock"/>
    <n v="9364.61"/>
    <n v="315.67"/>
    <n v="1778881"/>
    <n v="16658526801.410002"/>
  </r>
  <r>
    <x v="2"/>
    <s v="J. E. Corette"/>
    <n v="11055.34"/>
    <n v="154"/>
    <n v="736278"/>
    <n v="8139803624.5200005"/>
  </r>
  <r>
    <x v="2"/>
    <s v="J. H. Campbell (CEC)"/>
    <n v="9558.11"/>
    <n v="1449.92"/>
    <n v="8560222"/>
    <n v="81819543500.419998"/>
  </r>
  <r>
    <x v="2"/>
    <s v="J. R. Whiting (CEC)"/>
    <n v="10365.969999999999"/>
    <n v="335.08"/>
    <n v="1899271"/>
    <n v="19687786207.869999"/>
  </r>
  <r>
    <x v="2"/>
    <s v="J.D. Kennedy"/>
    <n v="13070.4"/>
    <n v="228.43"/>
    <n v="26731"/>
    <n v="349384862.39999998"/>
  </r>
  <r>
    <x v="2"/>
    <s v="J.K. Smith"/>
    <n v="12642.97"/>
    <n v="449"/>
    <n v="83060"/>
    <n v="1050125088.1999999"/>
  </r>
  <r>
    <x v="2"/>
    <s v="J.K. Spruce"/>
    <n v="9829.52"/>
    <n v="595"/>
    <n v="4200653"/>
    <n v="41290402676.560005"/>
  </r>
  <r>
    <x v="2"/>
    <s v="J.L. Bates"/>
    <n v="11573.07"/>
    <n v="182"/>
    <n v="632678"/>
    <n v="7322026781.46"/>
  </r>
  <r>
    <x v="2"/>
    <s v="J.P. Madgett"/>
    <n v="12710.78"/>
    <n v="368"/>
    <n v="1595104"/>
    <n v="20275016021.120003"/>
  </r>
  <r>
    <x v="2"/>
    <s v="Jack Watson"/>
    <n v="10138.77"/>
    <n v="1078.77"/>
    <n v="4721102"/>
    <n v="47866167324.540001"/>
  </r>
  <r>
    <x v="2"/>
    <s v="Jackson Square (Station J)"/>
    <n v="22387"/>
    <n v="30"/>
    <n v="25"/>
    <n v="559675"/>
  </r>
  <r>
    <x v="2"/>
    <s v="James De Young"/>
    <n v="13244.87"/>
    <n v="58"/>
    <n v="296224"/>
    <n v="3923448370.8800001"/>
  </r>
  <r>
    <x v="2"/>
    <s v="James River (SPCIUT)"/>
    <n v="11500.38"/>
    <n v="322.33"/>
    <n v="1217241"/>
    <n v="13998734051.58"/>
  </r>
  <r>
    <x v="2"/>
    <s v="Jamestown"/>
    <n v="15937.62"/>
    <n v="57.5"/>
    <n v="6130"/>
    <n v="97697610.600000009"/>
  </r>
  <r>
    <x v="2"/>
    <s v="Jefferies"/>
    <n v="10793.27"/>
    <n v="398"/>
    <n v="1486725"/>
    <n v="16046624340.75"/>
  </r>
  <r>
    <x v="2"/>
    <s v="Jeffrey Energy Center"/>
    <n v="10894.17"/>
    <n v="2213"/>
    <n v="12916022"/>
    <n v="140709339391.73999"/>
  </r>
  <r>
    <x v="2"/>
    <s v="Jenkins"/>
    <n v="16694.55"/>
    <n v="36"/>
    <n v="1878"/>
    <n v="31352364.899999999"/>
  </r>
  <r>
    <x v="2"/>
    <s v="John R. Kelly"/>
    <n v="12526.58"/>
    <n v="65"/>
    <n v="77611"/>
    <n v="972200400.38"/>
  </r>
  <r>
    <x v="2"/>
    <s v="John Sevier"/>
    <n v="9428.9"/>
    <n v="712"/>
    <n v="5241009"/>
    <n v="49416949760.099998"/>
  </r>
  <r>
    <x v="2"/>
    <s v="Johnsonville (TVA)"/>
    <n v="11197.99"/>
    <n v="2079.83"/>
    <n v="6493573"/>
    <n v="72714965518.270004"/>
  </r>
  <r>
    <x v="2"/>
    <s v="Johnston"/>
    <n v="10927.83"/>
    <n v="762"/>
    <n v="5984541"/>
    <n v="65398046676.029999"/>
  </r>
  <r>
    <x v="2"/>
    <s v="Joliet 29"/>
    <n v="10423.65"/>
    <n v="1044"/>
    <n v="5121068"/>
    <n v="53380220458.199997"/>
  </r>
  <r>
    <x v="2"/>
    <s v="Joliet 9"/>
    <n v="10313.4"/>
    <n v="436.67"/>
    <n v="2032255"/>
    <n v="20959458717"/>
  </r>
  <r>
    <x v="2"/>
    <s v="Jones Station"/>
    <n v="10674.45"/>
    <n v="486"/>
    <n v="2110348"/>
    <n v="22526804208.600002"/>
  </r>
  <r>
    <x v="2"/>
    <s v="Jones Street"/>
    <n v="12914.7"/>
    <n v="129.4"/>
    <n v="3182"/>
    <n v="41094575.400000006"/>
  </r>
  <r>
    <x v="2"/>
    <s v="Joppa Steam"/>
    <n v="10685.26"/>
    <n v="1002"/>
    <n v="8052780"/>
    <n v="86046048022.800003"/>
  </r>
  <r>
    <x v="2"/>
    <s v="Judson Large"/>
    <n v="11844.17"/>
    <n v="142"/>
    <n v="377552"/>
    <n v="4471790071.8400002"/>
  </r>
  <r>
    <x v="2"/>
    <s v="Kahe"/>
    <n v="10249.56"/>
    <n v="582.29999999999995"/>
    <n v="3073457"/>
    <n v="31501581928.919998"/>
  </r>
  <r>
    <x v="2"/>
    <s v="Kahului"/>
    <n v="13939.15"/>
    <n v="32.299999999999997"/>
    <n v="214827"/>
    <n v="2994505777.0499997"/>
  </r>
  <r>
    <x v="2"/>
    <s v="Kammer"/>
    <n v="9684.06"/>
    <n v="630"/>
    <n v="4640046"/>
    <n v="44934483866.759995"/>
  </r>
  <r>
    <x v="2"/>
    <s v="Kanawha River"/>
    <n v="9601.57"/>
    <n v="400"/>
    <n v="2540766"/>
    <n v="24395342602.619999"/>
  </r>
  <r>
    <x v="2"/>
    <s v="Kanoelehua"/>
    <n v="11152.17"/>
    <n v="10.25"/>
    <n v="21449"/>
    <n v="239202894.33000001"/>
  </r>
  <r>
    <x v="2"/>
    <s v="Kansas City Intl"/>
    <n v="18293.759999999998"/>
    <n v="32"/>
    <n v="2399"/>
    <n v="43886730.239999995"/>
  </r>
  <r>
    <x v="2"/>
    <s v="Kaw"/>
    <n v="13427.57"/>
    <n v="129"/>
    <n v="132485"/>
    <n v="1778951611.45"/>
  </r>
  <r>
    <x v="2"/>
    <s v="Keahole"/>
    <n v="13105.24"/>
    <n v="32.4"/>
    <n v="68870"/>
    <n v="902557878.79999995"/>
  </r>
  <r>
    <x v="2"/>
    <s v="Kearny"/>
    <n v="17072.759999999998"/>
    <n v="136"/>
    <n v="14399"/>
    <n v="245830671.23999998"/>
  </r>
  <r>
    <x v="2"/>
    <s v="Kearny (PSEGF)"/>
    <n v="13792.6"/>
    <n v="522.75"/>
    <n v="18573"/>
    <n v="256169959.80000001"/>
  </r>
  <r>
    <x v="2"/>
    <s v="Keith D. Beardmore (Chillicothe)"/>
    <n v="14404.49"/>
    <n v="92.44"/>
    <n v="12971"/>
    <n v="186840639.78999999"/>
  </r>
  <r>
    <x v="2"/>
    <s v="Kendall Square"/>
    <n v="11800.12"/>
    <n v="91.38"/>
    <n v="87824"/>
    <n v="1036333738.8800001"/>
  </r>
  <r>
    <x v="2"/>
    <s v="Kennett"/>
    <n v="10572.46"/>
    <n v="31.91"/>
    <n v="1018"/>
    <n v="10762764.279999999"/>
  </r>
  <r>
    <x v="2"/>
    <s v="Key City"/>
    <n v="18344.310000000001"/>
    <n v="78"/>
    <n v="8605"/>
    <n v="157852787.55000001"/>
  </r>
  <r>
    <x v="2"/>
    <s v="Keystone (RRI)"/>
    <n v="9469.23"/>
    <n v="1712"/>
    <n v="13282694"/>
    <n v="125776884505.62"/>
  </r>
  <r>
    <x v="2"/>
    <s v="Killen"/>
    <n v="10010.49"/>
    <n v="600"/>
    <n v="4200620"/>
    <n v="42050264503.799995"/>
  </r>
  <r>
    <x v="2"/>
    <s v="Kincaid"/>
    <n v="10925.85"/>
    <n v="1168"/>
    <n v="3188385"/>
    <n v="34835816252.25"/>
  </r>
  <r>
    <x v="2"/>
    <s v="King"/>
    <n v="9815.7099999999991"/>
    <n v="583"/>
    <n v="3501115"/>
    <n v="34365929516.649994"/>
  </r>
  <r>
    <x v="2"/>
    <s v="Kings Beach"/>
    <n v="11705"/>
    <n v="16.2"/>
    <n v="103"/>
    <n v="1205615"/>
  </r>
  <r>
    <x v="2"/>
    <s v="Kingston"/>
    <n v="9930.02"/>
    <n v="1456"/>
    <n v="9727287"/>
    <n v="96592154455.740005"/>
  </r>
  <r>
    <x v="2"/>
    <s v="Kirksville"/>
    <n v="19527.86"/>
    <n v="14"/>
    <n v="400"/>
    <n v="7811144"/>
  </r>
  <r>
    <x v="2"/>
    <s v="Kitty Hawk"/>
    <n v="19514"/>
    <n v="56"/>
    <n v="160"/>
    <n v="3122240"/>
  </r>
  <r>
    <x v="2"/>
    <s v="Knox Lee"/>
    <n v="10308.42"/>
    <n v="486"/>
    <n v="851259"/>
    <n v="8775135300.7800007"/>
  </r>
  <r>
    <x v="2"/>
    <s v="Kodiak"/>
    <n v="10158.39"/>
    <n v="32.11"/>
    <n v="29958"/>
    <n v="304325047.62"/>
  </r>
  <r>
    <x v="2"/>
    <s v="Kyger Creek"/>
    <n v="9530.4"/>
    <n v="1023"/>
    <n v="7543599"/>
    <n v="71893515909.599991"/>
  </r>
  <r>
    <x v="2"/>
    <s v="Kyrene"/>
    <n v="16580.64"/>
    <n v="234.4"/>
    <n v="9657"/>
    <n v="160119240.47999999"/>
  </r>
  <r>
    <x v="2"/>
    <s v="L Street"/>
    <n v="15211.53"/>
    <n v="17.5"/>
    <n v="1295"/>
    <n v="19698931.350000001"/>
  </r>
  <r>
    <x v="2"/>
    <s v="La Palma"/>
    <n v="10634.88"/>
    <n v="263"/>
    <n v="799902"/>
    <n v="8506861781.7599993"/>
  </r>
  <r>
    <x v="2"/>
    <s v="Labadie"/>
    <n v="10437.6"/>
    <n v="2445"/>
    <n v="12908866"/>
    <n v="134737579761.60001"/>
  </r>
  <r>
    <x v="2"/>
    <s v="Lacygne"/>
    <n v="12162.01"/>
    <n v="1460"/>
    <n v="6446962"/>
    <n v="78408016313.619995"/>
  </r>
  <r>
    <x v="2"/>
    <s v="Lake Catherine"/>
    <n v="10060.040000000001"/>
    <n v="739"/>
    <n v="658015"/>
    <n v="6619657220.6000004"/>
  </r>
  <r>
    <x v="2"/>
    <s v="Lake Creek (TXUGEN)"/>
    <n v="10258"/>
    <n v="329"/>
    <n v="769443"/>
    <n v="7892946294"/>
  </r>
  <r>
    <x v="2"/>
    <s v="Lake Hubbard"/>
    <n v="11012.36"/>
    <n v="926"/>
    <n v="2121940"/>
    <n v="23367567178.400002"/>
  </r>
  <r>
    <x v="2"/>
    <s v="Lake Pauline"/>
    <n v="9878.02"/>
    <n v="35"/>
    <n v="1231"/>
    <n v="12159842.620000001"/>
  </r>
  <r>
    <x v="2"/>
    <s v="Lake Preston"/>
    <n v="17322.75"/>
    <n v="26.9"/>
    <n v="315"/>
    <n v="5456666.25"/>
  </r>
  <r>
    <x v="2"/>
    <s v="Lake Road (UTIL)"/>
    <n v="11849.93"/>
    <n v="186"/>
    <n v="532776"/>
    <n v="6313358305.6800003"/>
  </r>
  <r>
    <x v="2"/>
    <s v="Lake Shore"/>
    <n v="13108.32"/>
    <n v="245"/>
    <n v="113008"/>
    <n v="1481345026.5599999"/>
  </r>
  <r>
    <x v="2"/>
    <s v="Lakeside (SPRIL)"/>
    <n v="13533.44"/>
    <n v="78"/>
    <n v="254674"/>
    <n v="3446615298.5599999"/>
  </r>
  <r>
    <x v="2"/>
    <s v="Lamar"/>
    <n v="12987.96"/>
    <n v="28"/>
    <n v="75824"/>
    <n v="984799079.03999996"/>
  </r>
  <r>
    <x v="2"/>
    <s v="Lansing"/>
    <n v="12129.81"/>
    <n v="335.23"/>
    <n v="879118"/>
    <n v="10663534307.58"/>
  </r>
  <r>
    <x v="2"/>
    <s v="Lansing Smith (GUPC)"/>
    <n v="10311.64"/>
    <n v="377.67"/>
    <n v="2216865"/>
    <n v="22859513808.599998"/>
  </r>
  <r>
    <x v="2"/>
    <s v="Laramie River"/>
    <n v="10245.469999999999"/>
    <n v="1650.02"/>
    <n v="10254711"/>
    <n v="105064333909.17"/>
  </r>
  <r>
    <x v="2"/>
    <s v="Laredo"/>
    <n v="12215.88"/>
    <n v="182"/>
    <n v="714878"/>
    <n v="8732863862.6399994"/>
  </r>
  <r>
    <x v="2"/>
    <s v="Larsen Memorial"/>
    <n v="10707.12"/>
    <n v="187.83"/>
    <n v="315962"/>
    <n v="3383043049.4400001"/>
  </r>
  <r>
    <x v="2"/>
    <s v="Las Vegas (PNM)"/>
    <n v="19872.75"/>
    <n v="20"/>
    <n v="192"/>
    <n v="3815568"/>
  </r>
  <r>
    <x v="2"/>
    <s v="Lawrence Energy Center (KPL)"/>
    <n v="11592.03"/>
    <n v="593"/>
    <n v="2214418"/>
    <n v="25669599888.540001"/>
  </r>
  <r>
    <x v="2"/>
    <s v="Lebanon"/>
    <n v="13026.06"/>
    <n v="13.7"/>
    <n v="659"/>
    <n v="8584173.5399999991"/>
  </r>
  <r>
    <x v="2"/>
    <s v="Lee (DUPC)"/>
    <n v="10836.17"/>
    <n v="394.5"/>
    <n v="915488"/>
    <n v="9920383600.960001"/>
  </r>
  <r>
    <x v="2"/>
    <s v="Leland Olds"/>
    <n v="11273.64"/>
    <n v="669"/>
    <n v="3928695"/>
    <n v="44290693099.799995"/>
  </r>
  <r>
    <x v="2"/>
    <s v="Lemon Creek"/>
    <n v="10884.61"/>
    <n v="46.88"/>
    <n v="7566"/>
    <n v="82352959.260000005"/>
  </r>
  <r>
    <x v="2"/>
    <s v="Leon Creek"/>
    <n v="12062.25"/>
    <n v="163"/>
    <n v="37553"/>
    <n v="452973674.25"/>
  </r>
  <r>
    <x v="2"/>
    <s v="Lewis &amp; Clark"/>
    <n v="13012.25"/>
    <n v="52.3"/>
    <n v="184690"/>
    <n v="2403232452.5"/>
  </r>
  <r>
    <x v="2"/>
    <s v="Lewis Creek"/>
    <n v="11215"/>
    <n v="456"/>
    <n v="2276900"/>
    <n v="25535433500"/>
  </r>
  <r>
    <x v="2"/>
    <s v="Lieberman"/>
    <n v="11373.6"/>
    <n v="278"/>
    <n v="290020"/>
    <n v="3298571472"/>
  </r>
  <r>
    <x v="2"/>
    <s v="Lime Creek"/>
    <n v="12914.8"/>
    <n v="86.6"/>
    <n v="3869"/>
    <n v="49967361.199999996"/>
  </r>
  <r>
    <x v="2"/>
    <s v="Limestone (TXGENCO)"/>
    <n v="10932.7"/>
    <n v="1602"/>
    <n v="11959996"/>
    <n v="130755048269.20001"/>
  </r>
  <r>
    <x v="2"/>
    <s v="Lincoln Combustion"/>
    <n v="12740.55"/>
    <n v="1488"/>
    <n v="281103"/>
    <n v="3581406826.6499996"/>
  </r>
  <r>
    <x v="2"/>
    <s v="Lincoln J Street"/>
    <n v="16653.11"/>
    <n v="34.9"/>
    <n v="1397"/>
    <n v="23264394.670000002"/>
  </r>
  <r>
    <x v="2"/>
    <s v="Linden Combined Cycle"/>
    <n v="13374.43"/>
    <n v="606.17999999999995"/>
    <n v="175166"/>
    <n v="2342745405.3800001"/>
  </r>
  <r>
    <x v="2"/>
    <s v="Little Gypsy"/>
    <n v="11010.81"/>
    <n v="1219"/>
    <n v="2822438"/>
    <n v="31077328554.779999"/>
  </r>
  <r>
    <x v="2"/>
    <s v="Little Mountain"/>
    <n v="18407.72"/>
    <n v="14"/>
    <n v="71892"/>
    <n v="1323367806.24"/>
  </r>
  <r>
    <x v="2"/>
    <s v="Lock Haven"/>
    <n v="14426.78"/>
    <n v="18"/>
    <n v="741"/>
    <n v="10690243.98"/>
  </r>
  <r>
    <x v="2"/>
    <s v="Lodgepole"/>
    <n v="10996.84"/>
    <n v="0.25"/>
    <n v="31"/>
    <n v="340902.04"/>
  </r>
  <r>
    <x v="2"/>
    <s v="Logansport"/>
    <n v="12418.63"/>
    <n v="41.59"/>
    <n v="163323"/>
    <n v="2028247907.4899998"/>
  </r>
  <r>
    <x v="2"/>
    <s v="Lombard"/>
    <n v="15842.1"/>
    <n v="84.3"/>
    <n v="7066"/>
    <n v="111940278.60000001"/>
  </r>
  <r>
    <x v="2"/>
    <s v="Lon C. Hill"/>
    <n v="10922.56"/>
    <n v="559"/>
    <n v="1831812"/>
    <n v="20008076478.719997"/>
  </r>
  <r>
    <x v="2"/>
    <s v="Lone Star"/>
    <n v="13677.82"/>
    <n v="50"/>
    <n v="10041"/>
    <n v="137338990.62"/>
  </r>
  <r>
    <x v="2"/>
    <s v="Long Beach"/>
    <n v="11963.87"/>
    <n v="544"/>
    <n v="154928"/>
    <n v="1853538451.3600001"/>
  </r>
  <r>
    <x v="2"/>
    <s v="Lost Nation"/>
    <n v="16364.19"/>
    <n v="18.100000000000001"/>
    <n v="342"/>
    <n v="5596552.9800000004"/>
  </r>
  <r>
    <x v="2"/>
    <s v="Louisa (MIDAM)"/>
    <n v="11001.69"/>
    <n v="700"/>
    <n v="3830323"/>
    <n v="42140026245.870003"/>
  </r>
  <r>
    <x v="2"/>
    <s v="Lovett"/>
    <n v="10912.38"/>
    <n v="432"/>
    <n v="2172680"/>
    <n v="23709109778.399998"/>
  </r>
  <r>
    <x v="2"/>
    <s v="Low Moor"/>
    <n v="16815.07"/>
    <n v="72"/>
    <n v="1825"/>
    <n v="30687502.75"/>
  </r>
  <r>
    <x v="2"/>
    <s v="Lowman (Tombigbee)"/>
    <n v="10716.79"/>
    <n v="555"/>
    <n v="3441832"/>
    <n v="36885390759.280006"/>
  </r>
  <r>
    <x v="2"/>
    <s v="Lyons Plant"/>
    <n v="11930.48"/>
    <n v="1.1000000000000001"/>
    <n v="142"/>
    <n v="1694128.16"/>
  </r>
  <r>
    <x v="2"/>
    <s v="Maalaea"/>
    <n v="9107.33"/>
    <n v="170.9"/>
    <n v="740350"/>
    <n v="6742611765.5"/>
  </r>
  <r>
    <x v="2"/>
    <s v="Mabelvale"/>
    <n v="17249"/>
    <n v="64"/>
    <n v="229"/>
    <n v="3950021"/>
  </r>
  <r>
    <x v="2"/>
    <s v="Mad River"/>
    <n v="23964"/>
    <n v="60"/>
    <n v="149"/>
    <n v="3570636"/>
  </r>
  <r>
    <x v="2"/>
    <s v="Maddox"/>
    <n v="10339.39"/>
    <n v="171.5"/>
    <n v="602468"/>
    <n v="6229151614.5199995"/>
  </r>
  <r>
    <x v="2"/>
    <s v="Madison Plant (NPPD)"/>
    <n v="13250.1"/>
    <n v="4"/>
    <n v="585"/>
    <n v="7751308.5"/>
  </r>
  <r>
    <x v="2"/>
    <s v="Madison Street"/>
    <n v="23292.33"/>
    <n v="12"/>
    <n v="238"/>
    <n v="5543574.54"/>
  </r>
  <r>
    <x v="2"/>
    <s v="Magnolia (BURB)"/>
    <n v="15594.88"/>
    <n v="31.49"/>
    <n v="8352"/>
    <n v="130248437.75999999"/>
  </r>
  <r>
    <x v="2"/>
    <s v="Main Street (SPCIUT)"/>
    <n v="23117.5"/>
    <n v="12"/>
    <n v="10"/>
    <n v="231175"/>
  </r>
  <r>
    <x v="2"/>
    <s v="Manchester Street"/>
    <n v="7863.81"/>
    <n v="495"/>
    <n v="3553315"/>
    <n v="27942594030.150002"/>
  </r>
  <r>
    <x v="2"/>
    <s v="Mandalay"/>
    <n v="9917.3799999999992"/>
    <n v="495"/>
    <n v="1370896"/>
    <n v="13595696572.48"/>
  </r>
  <r>
    <x v="2"/>
    <s v="Manistique"/>
    <n v="16335"/>
    <n v="4.8"/>
    <n v="16"/>
    <n v="261360"/>
  </r>
  <r>
    <x v="2"/>
    <s v="Manitowoc"/>
    <n v="14858.2"/>
    <n v="89.08"/>
    <n v="245269"/>
    <n v="3644255855.8000002"/>
  </r>
  <r>
    <x v="2"/>
    <s v="Mansfield (FIRGEN)"/>
    <n v="9964.16"/>
    <n v="2360.0100000000002"/>
    <n v="13983454"/>
    <n v="139333373008.63998"/>
  </r>
  <r>
    <x v="2"/>
    <s v="Maple Lake"/>
    <n v="15124.36"/>
    <n v="25.2"/>
    <n v="638"/>
    <n v="9649341.6799999997"/>
  </r>
  <r>
    <x v="2"/>
    <s v="Marion (SIPC)"/>
    <n v="11554.23"/>
    <n v="290"/>
    <n v="1208982"/>
    <n v="13968856093.859999"/>
  </r>
  <r>
    <x v="2"/>
    <s v="Marshall (DUPC)"/>
    <n v="9065.94"/>
    <n v="2100"/>
    <n v="14402815"/>
    <n v="130575056621.10001"/>
  </r>
  <r>
    <x v="2"/>
    <s v="Marshall (MARSH)"/>
    <n v="13776.86"/>
    <n v="40.03"/>
    <n v="37616"/>
    <n v="518230365.76000005"/>
  </r>
  <r>
    <x v="2"/>
    <s v="Marshalltown"/>
    <n v="14318.26"/>
    <n v="192.3"/>
    <n v="26789"/>
    <n v="383571867.13999999"/>
  </r>
  <r>
    <x v="2"/>
    <s v="Martin Lake"/>
    <n v="10829.09"/>
    <n v="2250"/>
    <n v="15936206"/>
    <n v="172574609032.54001"/>
  </r>
  <r>
    <x v="2"/>
    <s v="Martins Creek"/>
    <n v="11807.25"/>
    <n v="1955"/>
    <n v="2472269"/>
    <n v="29190698150.25"/>
  </r>
  <r>
    <x v="2"/>
    <s v="Marysville"/>
    <n v="13999.78"/>
    <n v="201"/>
    <n v="75975"/>
    <n v="1063633285.5"/>
  </r>
  <r>
    <x v="2"/>
    <s v="Maury A. McWilliams"/>
    <n v="9928.36"/>
    <n v="160.4"/>
    <n v="124841"/>
    <n v="1239466390.76"/>
  </r>
  <r>
    <x v="2"/>
    <s v="Mayo"/>
    <n v="10014.219999999999"/>
    <n v="750.01"/>
    <n v="4587467"/>
    <n v="45939903780.739998"/>
  </r>
  <r>
    <x v="2"/>
    <s v="McClellan (AREC)"/>
    <n v="11328.26"/>
    <n v="134"/>
    <n v="115110"/>
    <n v="1303996008.6000001"/>
  </r>
  <r>
    <x v="2"/>
    <s v="McClellen"/>
    <n v="15500.76"/>
    <n v="77"/>
    <n v="3008"/>
    <n v="46626286.079999998"/>
  </r>
  <r>
    <x v="2"/>
    <s v="McClure (MID)"/>
    <n v="18032.349999999999"/>
    <n v="122"/>
    <n v="1934"/>
    <n v="34874564.899999999"/>
  </r>
  <r>
    <x v="2"/>
    <s v="McCook"/>
    <n v="12993.7"/>
    <n v="54"/>
    <n v="956"/>
    <n v="12421977.200000001"/>
  </r>
  <r>
    <x v="2"/>
    <s v="McDonough"/>
    <n v="9853.4"/>
    <n v="596.20000000000005"/>
    <n v="3482177"/>
    <n v="34311282851.799999"/>
  </r>
  <r>
    <x v="2"/>
    <s v="McIntosh (LALW)"/>
    <n v="10603.66"/>
    <n v="553.41"/>
    <n v="2407077"/>
    <n v="25523826101.82"/>
  </r>
  <r>
    <x v="2"/>
    <s v="McIntosh (SAEP)"/>
    <n v="11780.51"/>
    <n v="835.08"/>
    <n v="984326"/>
    <n v="11595862286.26"/>
  </r>
  <r>
    <x v="2"/>
    <s v="McIntosh-CAES"/>
    <n v="5935.5"/>
    <n v="110"/>
    <n v="18974"/>
    <n v="112620177"/>
  </r>
  <r>
    <x v="2"/>
    <s v="McKee Run"/>
    <n v="12632.68"/>
    <n v="136"/>
    <n v="121990"/>
    <n v="1541060633.2"/>
  </r>
  <r>
    <x v="2"/>
    <s v="McManus"/>
    <n v="14009.67"/>
    <n v="535.34"/>
    <n v="61246"/>
    <n v="858036248.82000005"/>
  </r>
  <r>
    <x v="2"/>
    <s v="McMeekin"/>
    <n v="9655.0400000000009"/>
    <n v="250"/>
    <n v="1512968"/>
    <n v="14607766558.720001"/>
  </r>
  <r>
    <x v="2"/>
    <s v="McPherson 2"/>
    <n v="13731.14"/>
    <n v="187.6"/>
    <n v="14051"/>
    <n v="192936248.13999999"/>
  </r>
  <r>
    <x v="2"/>
    <s v="Meramec"/>
    <n v="11534.1"/>
    <n v="856.67"/>
    <n v="2148809"/>
    <n v="24784577886.900002"/>
  </r>
  <r>
    <x v="2"/>
    <s v="Mercer"/>
    <n v="10241.379999999999"/>
    <n v="650"/>
    <n v="2584235"/>
    <n v="26466132644.299999"/>
  </r>
  <r>
    <x v="2"/>
    <s v="Meredosia"/>
    <n v="10940.21"/>
    <n v="528"/>
    <n v="1284664"/>
    <n v="14054493939.439999"/>
  </r>
  <r>
    <x v="2"/>
    <s v="Merle Parr"/>
    <n v="18803.900000000001"/>
    <n v="36"/>
    <n v="540"/>
    <n v="10154106"/>
  </r>
  <r>
    <x v="2"/>
    <s v="Merom"/>
    <n v="10234.5"/>
    <n v="1016"/>
    <n v="7136035"/>
    <n v="73033750207.5"/>
  </r>
  <r>
    <x v="2"/>
    <s v="Merrimack"/>
    <n v="9981.57"/>
    <n v="448.33"/>
    <n v="3228141"/>
    <n v="32221915361.369999"/>
  </r>
  <r>
    <x v="2"/>
    <s v="Mexico"/>
    <n v="18509.11"/>
    <n v="62"/>
    <n v="3154"/>
    <n v="58377732.940000005"/>
  </r>
  <r>
    <x v="2"/>
    <s v="Miami Fort"/>
    <n v="9979.9"/>
    <n v="1288.5"/>
    <n v="7373645"/>
    <n v="73588239735.5"/>
  </r>
  <r>
    <x v="2"/>
    <s v="Miami Wabash"/>
    <n v="23327.05"/>
    <n v="102"/>
    <n v="610"/>
    <n v="14229500.5"/>
  </r>
  <r>
    <x v="2"/>
    <s v="Michigan City"/>
    <n v="11347.81"/>
    <n v="589"/>
    <n v="2118850"/>
    <n v="24044307218.5"/>
  </r>
  <r>
    <x v="2"/>
    <s v="Michoud"/>
    <n v="11391.15"/>
    <n v="867"/>
    <n v="2786501"/>
    <n v="31741450866.149998"/>
  </r>
  <r>
    <x v="2"/>
    <s v="Mickleton"/>
    <n v="15682.61"/>
    <n v="79"/>
    <n v="13412"/>
    <n v="210335165.32000002"/>
  </r>
  <r>
    <x v="2"/>
    <s v="Middle Station"/>
    <n v="8375.32"/>
    <n v="69"/>
    <n v="751"/>
    <n v="6289865.3199999994"/>
  </r>
  <r>
    <x v="2"/>
    <s v="Middletown (NRG)"/>
    <n v="11466.24"/>
    <n v="470.61"/>
    <n v="1018203"/>
    <n v="11674959966.719999"/>
  </r>
  <r>
    <x v="2"/>
    <s v="Miki Basin"/>
    <n v="9763.4699999999993"/>
    <n v="10.199999999999999"/>
    <n v="28127"/>
    <n v="274617120.69"/>
  </r>
  <r>
    <x v="2"/>
    <s v="Miles City GT"/>
    <n v="16139.41"/>
    <n v="28.92"/>
    <n v="10156"/>
    <n v="163911847.96000001"/>
  </r>
  <r>
    <x v="2"/>
    <s v="Mill Creek (LGEC)"/>
    <n v="10544.53"/>
    <n v="1491"/>
    <n v="8113761"/>
    <n v="85555796277.330002"/>
  </r>
  <r>
    <x v="2"/>
    <s v="Miller (ALAP)"/>
    <n v="9456.59"/>
    <n v="2741.8"/>
    <n v="20654560"/>
    <n v="195321705550.39999"/>
  </r>
  <r>
    <x v="2"/>
    <s v="Milton L.Kapp"/>
    <n v="10826.26"/>
    <n v="239.9"/>
    <n v="939576"/>
    <n v="10172094065.76"/>
  </r>
  <r>
    <x v="2"/>
    <s v="Minden"/>
    <n v="13868.82"/>
    <n v="33.83"/>
    <n v="11557"/>
    <n v="160281952.74000001"/>
  </r>
  <r>
    <x v="2"/>
    <s v="Minnesota Valley"/>
    <n v="14127.6"/>
    <n v="47"/>
    <n v="1400"/>
    <n v="19778640"/>
  </r>
  <r>
    <x v="2"/>
    <s v="Miramar (WCP)"/>
    <n v="16384.91"/>
    <n v="36"/>
    <n v="7409"/>
    <n v="121395798.19"/>
  </r>
  <r>
    <x v="2"/>
    <s v="Mission Road"/>
    <n v="12149.65"/>
    <n v="100"/>
    <n v="22469"/>
    <n v="272990485.84999996"/>
  </r>
  <r>
    <x v="2"/>
    <s v="Missouri Avenue"/>
    <n v="16202.82"/>
    <n v="72"/>
    <n v="4116"/>
    <n v="66690807.119999997"/>
  </r>
  <r>
    <x v="2"/>
    <s v="Mistersky"/>
    <n v="13342.2"/>
    <n v="164"/>
    <n v="303789"/>
    <n v="4053213595.8000002"/>
  </r>
  <r>
    <x v="2"/>
    <s v="Mitchell (GPCO)"/>
    <n v="11789.42"/>
    <n v="303.48"/>
    <n v="444582"/>
    <n v="5241363922.4399996"/>
  </r>
  <r>
    <x v="2"/>
    <s v="Mitchell (NIPS)"/>
    <n v="11204.15"/>
    <n v="494.92"/>
    <n v="1691483"/>
    <n v="18951629254.450001"/>
  </r>
  <r>
    <x v="2"/>
    <s v="Mitchell (OPC)"/>
    <n v="9549.32"/>
    <n v="1600"/>
    <n v="9092860"/>
    <n v="86830629855.199997"/>
  </r>
  <r>
    <x v="2"/>
    <s v="Mitchell Power Station"/>
    <n v="10178.19"/>
    <n v="442"/>
    <n v="1566834"/>
    <n v="15947534150.460001"/>
  </r>
  <r>
    <x v="2"/>
    <s v="Moberly (UNIEL)"/>
    <n v="17767.03"/>
    <n v="62"/>
    <n v="3358"/>
    <n v="59661686.739999995"/>
  </r>
  <r>
    <x v="2"/>
    <s v="Mobile GT"/>
    <n v="15989.08"/>
    <n v="45"/>
    <n v="870"/>
    <n v="13910499.6"/>
  </r>
  <r>
    <x v="2"/>
    <s v="Mohave"/>
    <n v="10252.799999999999"/>
    <n v="1580"/>
    <n v="9700244"/>
    <n v="99454661683.199997"/>
  </r>
  <r>
    <x v="2"/>
    <s v="Moline (MIDAM)"/>
    <n v="18704.28"/>
    <n v="80"/>
    <n v="1722"/>
    <n v="32208770.159999996"/>
  </r>
  <r>
    <x v="2"/>
    <s v="Monroe (DETED)"/>
    <n v="9732.9699999999993"/>
    <n v="3024.67"/>
    <n v="20662419"/>
    <n v="201106704254.42999"/>
  </r>
  <r>
    <x v="2"/>
    <s v="Montauk"/>
    <n v="12589.1"/>
    <n v="6"/>
    <n v="1292"/>
    <n v="16265117.200000001"/>
  </r>
  <r>
    <x v="2"/>
    <s v="Montgomery (IPL)"/>
    <n v="18375.09"/>
    <n v="23.5"/>
    <n v="159"/>
    <n v="2921639.31"/>
  </r>
  <r>
    <x v="2"/>
    <s v="Monticello (TXUGEN)"/>
    <n v="11239.06"/>
    <n v="1880"/>
    <n v="13196735"/>
    <n v="148318896469.10001"/>
  </r>
  <r>
    <x v="2"/>
    <s v="Montour"/>
    <n v="9664.14"/>
    <n v="1540"/>
    <n v="8719888"/>
    <n v="84270218416.319992"/>
  </r>
  <r>
    <x v="2"/>
    <s v="Montrose"/>
    <n v="11198.62"/>
    <n v="510"/>
    <n v="2792461"/>
    <n v="31271709603.820004"/>
  </r>
  <r>
    <x v="2"/>
    <s v="Montville"/>
    <n v="11521.61"/>
    <n v="494.83"/>
    <n v="1291971"/>
    <n v="14885585993.310001"/>
  </r>
  <r>
    <x v="2"/>
    <s v="Monument"/>
    <n v="10395.07"/>
    <n v="12.5"/>
    <n v="951"/>
    <n v="9885711.5700000003"/>
  </r>
  <r>
    <x v="2"/>
    <s v="Moore County"/>
    <n v="15063.08"/>
    <n v="48"/>
    <n v="41980"/>
    <n v="632348098.39999998"/>
  </r>
  <r>
    <x v="2"/>
    <s v="Mooreland"/>
    <n v="10960.98"/>
    <n v="342"/>
    <n v="442053"/>
    <n v="4845334091.9399996"/>
  </r>
  <r>
    <x v="2"/>
    <s v="Moorhead - MHPSD"/>
    <n v="19036"/>
    <n v="9.6999999999999993"/>
    <n v="10"/>
    <n v="190360"/>
  </r>
  <r>
    <x v="2"/>
    <s v="Moreau (UNIEL)"/>
    <n v="16522.78"/>
    <n v="62"/>
    <n v="4005"/>
    <n v="66173733.899999999"/>
  </r>
  <r>
    <x v="2"/>
    <s v="Morehead"/>
    <n v="19575.98"/>
    <n v="18"/>
    <n v="514"/>
    <n v="10062053.720000001"/>
  </r>
  <r>
    <x v="2"/>
    <s v="Morgan City"/>
    <n v="15515.95"/>
    <n v="67.400000000000006"/>
    <n v="69680"/>
    <n v="1081151396"/>
  </r>
  <r>
    <x v="2"/>
    <s v="Morgan Creek"/>
    <n v="10395.51"/>
    <n v="1261"/>
    <n v="2871522"/>
    <n v="29850935666.220001"/>
  </r>
  <r>
    <x v="2"/>
    <s v="Morgantown"/>
    <n v="9525.8700000000008"/>
    <n v="1369"/>
    <n v="6919456"/>
    <n v="65913838326.720009"/>
  </r>
  <r>
    <x v="2"/>
    <s v="Morro Bay"/>
    <n v="10356.620000000001"/>
    <n v="1002"/>
    <n v="1583897"/>
    <n v="16403819348.140001"/>
  </r>
  <r>
    <x v="2"/>
    <s v="Morrow (SOMI)"/>
    <n v="10630.82"/>
    <n v="400"/>
    <n v="2171304"/>
    <n v="23082741989.279999"/>
  </r>
  <r>
    <x v="2"/>
    <s v="Moselle"/>
    <n v="11946.22"/>
    <n v="232.33"/>
    <n v="449340"/>
    <n v="5367914494.7999992"/>
  </r>
  <r>
    <x v="2"/>
    <s v="Moser"/>
    <n v="14322.38"/>
    <n v="60"/>
    <n v="2713"/>
    <n v="38856616.939999998"/>
  </r>
  <r>
    <x v="2"/>
    <s v="Moss Landing (DUENNO)"/>
    <n v="9914.43"/>
    <n v="1478"/>
    <n v="6115031"/>
    <n v="60627046797.330002"/>
  </r>
  <r>
    <x v="2"/>
    <s v="Mount Storm (VIEP)"/>
    <n v="9854.44"/>
    <n v="1608"/>
    <n v="10726577"/>
    <n v="105704409451.88"/>
  </r>
  <r>
    <x v="2"/>
    <s v="Mount Tom"/>
    <n v="11161.19"/>
    <n v="147"/>
    <n v="1146159"/>
    <n v="12792498369.210001"/>
  </r>
  <r>
    <x v="2"/>
    <s v="Mountain"/>
    <n v="16973.169999999998"/>
    <n v="54"/>
    <n v="7938"/>
    <n v="134733023.45999998"/>
  </r>
  <r>
    <x v="2"/>
    <s v="Mountain Creek"/>
    <n v="10759.16"/>
    <n v="938"/>
    <n v="2428168"/>
    <n v="26125048018.880001"/>
  </r>
  <r>
    <x v="2"/>
    <s v="Mountaineer"/>
    <n v="9126.0300000000007"/>
    <n v="1300"/>
    <n v="8309181"/>
    <n v="75829835081.430008"/>
  </r>
  <r>
    <x v="2"/>
    <s v="Mountainview Power"/>
    <n v="12890.56"/>
    <n v="126"/>
    <n v="16993"/>
    <n v="219049286.07999998"/>
  </r>
  <r>
    <x v="2"/>
    <s v="Murray Gill"/>
    <n v="12767.08"/>
    <n v="322"/>
    <n v="256801"/>
    <n v="3278598911.0799999"/>
  </r>
  <r>
    <x v="2"/>
    <s v="Muscatine (MPW)"/>
    <n v="11285.58"/>
    <n v="221.4"/>
    <n v="1423186"/>
    <n v="16061479457.879999"/>
  </r>
  <r>
    <x v="2"/>
    <s v="Muskingum River"/>
    <n v="9717.6299999999992"/>
    <n v="1425"/>
    <n v="8341407"/>
    <n v="81058706905.409988"/>
  </r>
  <r>
    <x v="2"/>
    <s v="Muskogee"/>
    <n v="10362.620000000001"/>
    <n v="1665.5"/>
    <n v="10208936"/>
    <n v="105791324372.32001"/>
  </r>
  <r>
    <x v="2"/>
    <s v="Mustang"/>
    <n v="10954.02"/>
    <n v="466.9"/>
    <n v="304345"/>
    <n v="3333801216.9000001"/>
  </r>
  <r>
    <x v="2"/>
    <s v="Myrtle Beach"/>
    <n v="21778.76"/>
    <n v="107"/>
    <n v="1543"/>
    <n v="33604626.68"/>
  </r>
  <r>
    <x v="2"/>
    <s v="Mystic"/>
    <n v="10206.629999999999"/>
    <n v="848.5"/>
    <n v="4119067"/>
    <n v="42041792814.209999"/>
  </r>
  <r>
    <x v="2"/>
    <s v="Nantucket (NEP)"/>
    <n v="11840.2"/>
    <n v="22.66"/>
    <n v="2690"/>
    <n v="31850138.000000004"/>
  </r>
  <r>
    <x v="2"/>
    <s v="Narrows Gas Turbines"/>
    <n v="16601.45"/>
    <n v="345"/>
    <n v="83282"/>
    <n v="1382601958.9000001"/>
  </r>
  <r>
    <x v="2"/>
    <s v="National Park"/>
    <n v="16642.13"/>
    <n v="24"/>
    <n v="350"/>
    <n v="5824745.5"/>
  </r>
  <r>
    <x v="2"/>
    <s v="Naughton"/>
    <n v="10462.4"/>
    <n v="700"/>
    <n v="5090429"/>
    <n v="53258104369.599998"/>
  </r>
  <r>
    <x v="2"/>
    <s v="Navajo (SRP)"/>
    <n v="10256.129999999999"/>
    <n v="2250"/>
    <n v="15102092"/>
    <n v="154889018823.95999"/>
  </r>
  <r>
    <x v="2"/>
    <s v="Naval Station Energy Facility"/>
    <n v="14928.19"/>
    <n v="22"/>
    <n v="4733"/>
    <n v="70655123.269999996"/>
  </r>
  <r>
    <x v="2"/>
    <s v="Nearman Creek (KACY)"/>
    <n v="11149.44"/>
    <n v="235"/>
    <n v="1558930"/>
    <n v="17381196499.200001"/>
  </r>
  <r>
    <x v="2"/>
    <s v="Nebraska City - NEB"/>
    <n v="12884.75"/>
    <n v="25.8"/>
    <n v="2453"/>
    <n v="31606291.75"/>
  </r>
  <r>
    <x v="2"/>
    <s v="Nebraska City - OPPD"/>
    <n v="10476.92"/>
    <n v="652.6"/>
    <n v="2762076"/>
    <n v="28938049285.920002"/>
  </r>
  <r>
    <x v="2"/>
    <s v="Neil Simpson 1"/>
    <n v="13456.98"/>
    <n v="18.600000000000001"/>
    <n v="160419"/>
    <n v="2158755274.6199999"/>
  </r>
  <r>
    <x v="2"/>
    <s v="Neil Simpson 2"/>
    <n v="11948.27"/>
    <n v="80"/>
    <n v="669172"/>
    <n v="7995447732.4400005"/>
  </r>
  <r>
    <x v="2"/>
    <s v="Nelson (EGULF)"/>
    <n v="10812.87"/>
    <n v="1400"/>
    <n v="5704727"/>
    <n v="61684471436.490005"/>
  </r>
  <r>
    <x v="2"/>
    <s v="Nevada (UTIL)"/>
    <n v="15031"/>
    <n v="20"/>
    <n v="283"/>
    <n v="4253773"/>
  </r>
  <r>
    <x v="2"/>
    <s v="Nevada Sun Peak Project"/>
    <n v="14262.03"/>
    <n v="222"/>
    <n v="215794"/>
    <n v="3077660501.8200002"/>
  </r>
  <r>
    <x v="2"/>
    <s v="New Boston"/>
    <n v="10133.379999999999"/>
    <n v="735"/>
    <n v="3369240"/>
    <n v="34141789231.199997"/>
  </r>
  <r>
    <x v="2"/>
    <s v="New Castle"/>
    <n v="10803.48"/>
    <n v="336.2"/>
    <n v="1682228"/>
    <n v="18173916553.439999"/>
  </r>
  <r>
    <x v="2"/>
    <s v="New Haven Harbor"/>
    <n v="9771.51"/>
    <n v="455.01"/>
    <n v="2576916"/>
    <n v="25180360463.16"/>
  </r>
  <r>
    <x v="2"/>
    <s v="New Madrid - ASEC"/>
    <n v="10328.379999999999"/>
    <n v="1160"/>
    <n v="7616782"/>
    <n v="78669018873.159988"/>
  </r>
  <r>
    <x v="2"/>
    <s v="New Ulm"/>
    <n v="20325.650000000001"/>
    <n v="33.020000000000003"/>
    <n v="5562"/>
    <n v="113051265.30000001"/>
  </r>
  <r>
    <x v="2"/>
    <s v="Newburyport"/>
    <n v="10168.790000000001"/>
    <n v="9.36"/>
    <n v="1032"/>
    <n v="10494191.280000001"/>
  </r>
  <r>
    <x v="2"/>
    <s v="Newington (PSNH)"/>
    <n v="11957.18"/>
    <n v="400.2"/>
    <n v="1007833"/>
    <n v="12050840590.940001"/>
  </r>
  <r>
    <x v="2"/>
    <s v="Newman"/>
    <n v="10766.91"/>
    <n v="509.2"/>
    <n v="2104703"/>
    <n v="22661147777.73"/>
  </r>
  <r>
    <x v="2"/>
    <s v="Newton"/>
    <n v="10281.25"/>
    <n v="1131"/>
    <n v="5947960"/>
    <n v="61152463750"/>
  </r>
  <r>
    <x v="2"/>
    <s v="Nichols Station"/>
    <n v="10788.67"/>
    <n v="457"/>
    <n v="1255593"/>
    <n v="13546178531.309999"/>
  </r>
  <r>
    <x v="2"/>
    <s v="Niles (ORION)"/>
    <n v="11026.38"/>
    <n v="216"/>
    <n v="989544"/>
    <n v="10911088170.719999"/>
  </r>
  <r>
    <x v="2"/>
    <s v="Nine Mile Point (COOPSE)"/>
    <n v="10734.1"/>
    <n v="5.3"/>
    <n v="102"/>
    <n v="1094878.2"/>
  </r>
  <r>
    <x v="2"/>
    <s v="Nine Springs"/>
    <n v="16493.39"/>
    <n v="17"/>
    <n v="867"/>
    <n v="14299769.129999999"/>
  </r>
  <r>
    <x v="2"/>
    <s v="Ninemile Point (ELA)"/>
    <n v="10412.31"/>
    <n v="1728"/>
    <n v="6673738"/>
    <n v="69489028914.779999"/>
  </r>
  <r>
    <x v="2"/>
    <s v="Nixon"/>
    <n v="10078.93"/>
    <n v="208"/>
    <n v="1479998"/>
    <n v="14916796242.140001"/>
  </r>
  <r>
    <x v="2"/>
    <s v="Noblesville (PSI)"/>
    <n v="13168.59"/>
    <n v="90"/>
    <n v="244386"/>
    <n v="3218219035.7400002"/>
  </r>
  <r>
    <x v="2"/>
    <s v="North Denver"/>
    <n v="17728.060000000001"/>
    <n v="37"/>
    <n v="5331"/>
    <n v="94508287.860000014"/>
  </r>
  <r>
    <x v="2"/>
    <s v="North Island Energy Facility"/>
    <n v="16618.939999999999"/>
    <n v="34"/>
    <n v="1612"/>
    <n v="26789731.279999997"/>
  </r>
  <r>
    <x v="2"/>
    <s v="North Lake"/>
    <n v="11115.11"/>
    <n v="730"/>
    <n v="1475007"/>
    <n v="16394865055.77"/>
  </r>
  <r>
    <x v="2"/>
    <s v="North Loop"/>
    <n v="17713.29"/>
    <n v="98"/>
    <n v="4452"/>
    <n v="78859567.079999998"/>
  </r>
  <r>
    <x v="2"/>
    <s v="North Omaha"/>
    <n v="11257.21"/>
    <n v="662.8"/>
    <n v="3077176"/>
    <n v="34640416438.959999"/>
  </r>
  <r>
    <x v="2"/>
    <s v="North Plant"/>
    <n v="7479.95"/>
    <n v="20.6"/>
    <n v="990"/>
    <n v="7405150.5"/>
  </r>
  <r>
    <x v="2"/>
    <s v="North Pole"/>
    <n v="10975.16"/>
    <n v="130"/>
    <n v="399367"/>
    <n v="4383116723.7200003"/>
  </r>
  <r>
    <x v="2"/>
    <s v="North Texas"/>
    <n v="14631.25"/>
    <n v="76"/>
    <n v="19461"/>
    <n v="284738756.25"/>
  </r>
  <r>
    <x v="2"/>
    <s v="North Valmy"/>
    <n v="10389.09"/>
    <n v="522"/>
    <n v="2843428"/>
    <n v="29540629400.52"/>
  </r>
  <r>
    <x v="2"/>
    <s v="Northeast (DETED)"/>
    <n v="14752.09"/>
    <n v="150"/>
    <n v="3244"/>
    <n v="47855779.960000001"/>
  </r>
  <r>
    <x v="2"/>
    <s v="Northeast (KCPL)"/>
    <n v="13964.53"/>
    <n v="520"/>
    <n v="21948"/>
    <n v="306493504.44"/>
  </r>
  <r>
    <x v="2"/>
    <s v="Northeast (SIGE)"/>
    <n v="20746.86"/>
    <n v="24"/>
    <n v="610"/>
    <n v="12655584.6"/>
  </r>
  <r>
    <x v="2"/>
    <s v="Northeast (WWPC)"/>
    <n v="9055.39"/>
    <n v="66.8"/>
    <n v="2597"/>
    <n v="23516847.829999998"/>
  </r>
  <r>
    <x v="2"/>
    <s v="Northeastern"/>
    <n v="10161.94"/>
    <n v="1572.67"/>
    <n v="8890978"/>
    <n v="90349584977.320007"/>
  </r>
  <r>
    <x v="2"/>
    <s v="Northern Neck"/>
    <n v="16764.37"/>
    <n v="76"/>
    <n v="1752"/>
    <n v="29371176.239999998"/>
  </r>
  <r>
    <x v="2"/>
    <s v="Northport"/>
    <n v="10668.26"/>
    <n v="1541.6"/>
    <n v="5406348"/>
    <n v="57676326114.480003"/>
  </r>
  <r>
    <x v="2"/>
    <s v="Northside"/>
    <n v="10727.86"/>
    <n v="1301.4000000000001"/>
    <n v="2040612"/>
    <n v="21891399850.32"/>
  </r>
  <r>
    <x v="2"/>
    <s v="Norwalk Harbor"/>
    <n v="10399.11"/>
    <n v="340.28"/>
    <n v="1669637"/>
    <n v="17362738823.07"/>
  </r>
  <r>
    <x v="2"/>
    <s v="Notch Cliff"/>
    <n v="18312.39"/>
    <n v="136"/>
    <n v="13673"/>
    <n v="250385308.47"/>
  </r>
  <r>
    <x v="2"/>
    <s v="NTC/MCRD Energy Facility"/>
    <n v="18003.740000000002"/>
    <n v="15"/>
    <n v="550"/>
    <n v="9902057"/>
  </r>
  <r>
    <x v="2"/>
    <s v="Nucla"/>
    <n v="11623.05"/>
    <n v="100"/>
    <n v="704248"/>
    <n v="8185509716.3999996"/>
  </r>
  <r>
    <x v="2"/>
    <s v="Nueces Bay"/>
    <n v="10037.700000000001"/>
    <n v="568"/>
    <n v="2760920"/>
    <n v="27713286684.000004"/>
  </r>
  <r>
    <x v="2"/>
    <s v="O.W. Sommers"/>
    <n v="10258.65"/>
    <n v="864"/>
    <n v="2285024"/>
    <n v="23441261457.599998"/>
  </r>
  <r>
    <x v="2"/>
    <s v="Oak Bluffs"/>
    <n v="9667.02"/>
    <n v="8.4"/>
    <n v="378"/>
    <n v="3654133.56"/>
  </r>
  <r>
    <x v="2"/>
    <s v="Oak Creek (WTU)"/>
    <n v="10039.89"/>
    <n v="85"/>
    <n v="382576"/>
    <n v="3841020956.6399999"/>
  </r>
  <r>
    <x v="2"/>
    <s v="Oak Creek South"/>
    <n v="9515.7800000000007"/>
    <n v="1148.5"/>
    <n v="6108721"/>
    <n v="58129245117.380005"/>
  </r>
  <r>
    <x v="2"/>
    <s v="Oakland (DUENNO)"/>
    <n v="14872.98"/>
    <n v="165"/>
    <n v="2507"/>
    <n v="37286560.859999999"/>
  </r>
  <r>
    <x v="2"/>
    <s v="Ocotillo"/>
    <n v="12003.2"/>
    <n v="317.77999999999997"/>
    <n v="229460"/>
    <n v="2754254272"/>
  </r>
  <r>
    <x v="2"/>
    <s v="Oglesby"/>
    <n v="17088.400000000001"/>
    <n v="63.2"/>
    <n v="10105"/>
    <n v="172678282"/>
  </r>
  <r>
    <x v="2"/>
    <s v="Oklaunion"/>
    <n v="10353.459999999999"/>
    <n v="690"/>
    <n v="5141210"/>
    <n v="53229312086.599998"/>
  </r>
  <r>
    <x v="2"/>
    <s v="Old Faithful"/>
    <n v="11313.27"/>
    <n v="2"/>
    <n v="486"/>
    <n v="5498249.2200000007"/>
  </r>
  <r>
    <x v="2"/>
    <s v="Olive"/>
    <n v="12631.64"/>
    <n v="134.18"/>
    <n v="142917"/>
    <n v="1805276093.8799999"/>
  </r>
  <r>
    <x v="2"/>
    <s v="Oliver"/>
    <n v="13601.9"/>
    <n v="14"/>
    <n v="527"/>
    <n v="7168201.2999999998"/>
  </r>
  <r>
    <x v="2"/>
    <s v="Oneida Casino"/>
    <n v="11345.12"/>
    <n v="4"/>
    <n v="169"/>
    <n v="1917325.28"/>
  </r>
  <r>
    <x v="2"/>
    <s v="Ord Plant"/>
    <n v="11319.21"/>
    <n v="8"/>
    <n v="1131"/>
    <n v="12802026.51"/>
  </r>
  <r>
    <x v="2"/>
    <s v="Ormond Beach"/>
    <n v="10185.92"/>
    <n v="1516"/>
    <n v="1550002"/>
    <n v="15788196371.84"/>
  </r>
  <r>
    <x v="2"/>
    <s v="Orrtanna"/>
    <n v="15010.75"/>
    <n v="26"/>
    <n v="2887"/>
    <n v="43336035.25"/>
  </r>
  <r>
    <x v="2"/>
    <s v="Orrville (Vine Street)"/>
    <n v="14122.12"/>
    <n v="71.5"/>
    <n v="312354"/>
    <n v="4411100670.4800005"/>
  </r>
  <r>
    <x v="2"/>
    <s v="Osage (BKH)"/>
    <n v="16302.76"/>
    <n v="30.3"/>
    <n v="242697"/>
    <n v="3956630943.7200003"/>
  </r>
  <r>
    <x v="2"/>
    <s v="Oswego Harbor"/>
    <n v="11860.45"/>
    <n v="1679.64"/>
    <n v="396055"/>
    <n v="4697390524.75"/>
  </r>
  <r>
    <x v="2"/>
    <s v="Ottawa (OT)"/>
    <n v="12680.07"/>
    <n v="19.579999999999998"/>
    <n v="4515"/>
    <n v="57250516.049999997"/>
  </r>
  <r>
    <x v="2"/>
    <s v="Ottumwa Generating Station"/>
    <n v="11634.61"/>
    <n v="730.6"/>
    <n v="3548368"/>
    <n v="41283877816.480003"/>
  </r>
  <r>
    <x v="2"/>
    <s v="Owatonna"/>
    <n v="13689.19"/>
    <n v="32.82"/>
    <n v="10361"/>
    <n v="141833697.59"/>
  </r>
  <r>
    <x v="2"/>
    <s v="P.H. Robinson"/>
    <n v="10333.99"/>
    <n v="2211"/>
    <n v="5575433"/>
    <n v="57616468867.669998"/>
  </r>
  <r>
    <x v="2"/>
    <s v="P.L. Bartow"/>
    <n v="10386.77"/>
    <n v="652.75"/>
    <n v="2158859"/>
    <n v="22423571895.43"/>
  </r>
  <r>
    <x v="2"/>
    <s v="Paddys Run"/>
    <n v="15851.52"/>
    <n v="41"/>
    <n v="7457"/>
    <n v="118204784.64"/>
  </r>
  <r>
    <x v="2"/>
    <s v="Painesville (PVILL)"/>
    <n v="15806.94"/>
    <n v="53.5"/>
    <n v="159157"/>
    <n v="2515785149.5799999"/>
  </r>
  <r>
    <x v="2"/>
    <s v="Paint Creek"/>
    <n v="12684.72"/>
    <n v="238"/>
    <n v="124231"/>
    <n v="1575835450.3199999"/>
  </r>
  <r>
    <x v="2"/>
    <s v="Paradise (TVA)"/>
    <n v="9080.7199999999993"/>
    <n v="2295"/>
    <n v="16356811"/>
    <n v="148531620783.91998"/>
  </r>
  <r>
    <x v="2"/>
    <s v="Paris (WEP)"/>
    <n v="15095.56"/>
    <n v="400"/>
    <n v="286791"/>
    <n v="4329270747.96"/>
  </r>
  <r>
    <x v="2"/>
    <s v="Parish"/>
    <n v="10684.66"/>
    <n v="3642.17"/>
    <n v="18822937"/>
    <n v="201116682046.41998"/>
  </r>
  <r>
    <x v="2"/>
    <s v="Parkdale"/>
    <n v="13130.53"/>
    <n v="330"/>
    <n v="402732"/>
    <n v="5288084607.96"/>
  </r>
  <r>
    <x v="2"/>
    <s v="Parr Steam"/>
    <n v="16798.37"/>
    <n v="81"/>
    <n v="8203"/>
    <n v="137797029.10999998"/>
  </r>
  <r>
    <x v="2"/>
    <s v="Pathfinder"/>
    <n v="17849"/>
    <n v="72.38"/>
    <n v="551"/>
    <n v="9834799"/>
  </r>
  <r>
    <x v="2"/>
    <s v="Paulding"/>
    <n v="14876.59"/>
    <n v="20"/>
    <n v="120"/>
    <n v="1785190.8"/>
  </r>
  <r>
    <x v="2"/>
    <s v="Pawnee"/>
    <n v="10498.37"/>
    <n v="505"/>
    <n v="3114818"/>
    <n v="32700511846.660004"/>
  </r>
  <r>
    <x v="2"/>
    <s v="Pearl"/>
    <n v="13288.24"/>
    <n v="32"/>
    <n v="147814"/>
    <n v="1964187907.3599999"/>
  </r>
  <r>
    <x v="2"/>
    <s v="Pearsall"/>
    <n v="13514.21"/>
    <n v="75"/>
    <n v="32323"/>
    <n v="436819809.82999998"/>
  </r>
  <r>
    <x v="2"/>
    <s v="Pebbly Beach"/>
    <n v="10951.71"/>
    <n v="9.23"/>
    <n v="27283"/>
    <n v="298795503.92999995"/>
  </r>
  <r>
    <x v="2"/>
    <s v="Pella"/>
    <n v="14542.59"/>
    <n v="37.5"/>
    <n v="75919"/>
    <n v="1104058890.21"/>
  </r>
  <r>
    <x v="2"/>
    <s v="Permian Basin"/>
    <n v="10340.26"/>
    <n v="1095"/>
    <n v="3000862"/>
    <n v="31029693304.119999"/>
  </r>
  <r>
    <x v="2"/>
    <s v="Perryman"/>
    <n v="12089.65"/>
    <n v="417"/>
    <n v="105778"/>
    <n v="1278818997.7"/>
  </r>
  <r>
    <x v="2"/>
    <s v="Peru (PERU)"/>
    <n v="13301.98"/>
    <n v="31.8"/>
    <n v="8060"/>
    <n v="107213958.8"/>
  </r>
  <r>
    <x v="2"/>
    <s v="Peru (PMED)"/>
    <n v="12736.73"/>
    <n v="7.43"/>
    <n v="527"/>
    <n v="6712256.71"/>
  </r>
  <r>
    <x v="2"/>
    <s v="Pete 1 (IP&amp;L)"/>
    <n v="10551.1"/>
    <n v="1700.67"/>
    <n v="10859994"/>
    <n v="114584882693.40001"/>
  </r>
  <r>
    <x v="2"/>
    <s v="Philadelphia Road"/>
    <n v="16614.310000000001"/>
    <n v="68"/>
    <n v="3391"/>
    <n v="56339125.210000001"/>
  </r>
  <r>
    <x v="2"/>
    <s v="Picway"/>
    <n v="11798.74"/>
    <n v="100"/>
    <n v="411755"/>
    <n v="4858190188.6999998"/>
  </r>
  <r>
    <x v="2"/>
    <s v="Pineville"/>
    <n v="13060.88"/>
    <n v="33"/>
    <n v="50720"/>
    <n v="662447833.5999999"/>
  </r>
  <r>
    <x v="2"/>
    <s v="Piqua"/>
    <n v="17523.07"/>
    <n v="61.4"/>
    <n v="1412"/>
    <n v="24742574.84"/>
  </r>
  <r>
    <x v="2"/>
    <s v="Pirkey"/>
    <n v="10886.88"/>
    <n v="580.1"/>
    <n v="4990645"/>
    <n v="54332553237.599998"/>
  </r>
  <r>
    <x v="2"/>
    <s v="Pittsburg (MIR)"/>
    <n v="11022.33"/>
    <n v="1957"/>
    <n v="3692866"/>
    <n v="40703987697.779999"/>
  </r>
  <r>
    <x v="2"/>
    <s v="Pittsfield (SPC)"/>
    <n v="17464.650000000001"/>
    <n v="8.4"/>
    <n v="121"/>
    <n v="2113222.65"/>
  </r>
  <r>
    <x v="2"/>
    <s v="Placid 12"/>
    <n v="12168.27"/>
    <n v="14"/>
    <n v="610"/>
    <n v="7422644.7000000002"/>
  </r>
  <r>
    <x v="2"/>
    <s v="Plant Four"/>
    <n v="14546.15"/>
    <n v="24"/>
    <n v="833"/>
    <n v="12116942.949999999"/>
  </r>
  <r>
    <x v="2"/>
    <s v="Plant Kraft (Port Wentworth)"/>
    <n v="11740.9"/>
    <n v="326.14999999999998"/>
    <n v="758088"/>
    <n v="8900635399.1999989"/>
  </r>
  <r>
    <x v="2"/>
    <s v="Plant No 2 (FREEP)"/>
    <n v="18353.25"/>
    <n v="18"/>
    <n v="84"/>
    <n v="1541673"/>
  </r>
  <r>
    <x v="2"/>
    <s v="Plant No. 1 - FREEP"/>
    <n v="9851"/>
    <n v="12.6"/>
    <n v="106"/>
    <n v="1044206"/>
  </r>
  <r>
    <x v="2"/>
    <s v="Plant X (SWPS)"/>
    <n v="11521.64"/>
    <n v="442"/>
    <n v="712865"/>
    <n v="8213373898.5999994"/>
  </r>
  <r>
    <x v="2"/>
    <s v="Plaquemine (Plaqu)"/>
    <n v="16372.51"/>
    <n v="41.3"/>
    <n v="369"/>
    <n v="6041456.1900000004"/>
  </r>
  <r>
    <x v="2"/>
    <s v="Platte"/>
    <n v="10904.12"/>
    <n v="100"/>
    <n v="492495"/>
    <n v="5370224579.4000006"/>
  </r>
  <r>
    <x v="2"/>
    <s v="Pleasant Hill (MIDAM)"/>
    <n v="14786.63"/>
    <n v="194"/>
    <n v="2925"/>
    <n v="43250892.75"/>
  </r>
  <r>
    <x v="2"/>
    <s v="Pleasant Prairie"/>
    <n v="10657.1"/>
    <n v="1234"/>
    <n v="8813318"/>
    <n v="93924411257.800003"/>
  </r>
  <r>
    <x v="2"/>
    <s v="Pleasants"/>
    <n v="10293.73"/>
    <n v="1300"/>
    <n v="7870793"/>
    <n v="81019818027.889999"/>
  </r>
  <r>
    <x v="2"/>
    <s v="Point Beach"/>
    <n v="18851.240000000002"/>
    <n v="18"/>
    <n v="1364"/>
    <n v="25713091.360000003"/>
  </r>
  <r>
    <x v="2"/>
    <s v="Ponca"/>
    <n v="22981"/>
    <n v="37"/>
    <n v="44"/>
    <n v="1011164"/>
  </r>
  <r>
    <x v="2"/>
    <s v="Ponca City Repower"/>
    <n v="8457.3700000000008"/>
    <n v="78.5"/>
    <n v="73631"/>
    <n v="622724610.47000003"/>
  </r>
  <r>
    <x v="2"/>
    <s v="Ponca Diesel"/>
    <n v="11295.21"/>
    <n v="20.440000000000001"/>
    <n v="170"/>
    <n v="1920185.7"/>
  </r>
  <r>
    <x v="2"/>
    <s v="Port Allen"/>
    <n v="9054.82"/>
    <n v="53.45"/>
    <n v="261709"/>
    <n v="2369727887.3800001"/>
  </r>
  <r>
    <x v="2"/>
    <s v="Port Jefferson"/>
    <n v="10624.07"/>
    <n v="472.73"/>
    <n v="1038114"/>
    <n v="11028995803.98"/>
  </r>
  <r>
    <x v="2"/>
    <s v="Port Washington (WEP)"/>
    <n v="14030.74"/>
    <n v="330.83"/>
    <n v="1068848"/>
    <n v="14996728387.52"/>
  </r>
  <r>
    <x v="2"/>
    <s v="Portland (RRI)"/>
    <n v="10702.95"/>
    <n v="566"/>
    <n v="1961488"/>
    <n v="20993707989.600002"/>
  </r>
  <r>
    <x v="2"/>
    <s v="Portola"/>
    <n v="12951.31"/>
    <n v="6"/>
    <n v="226"/>
    <n v="2926996.06"/>
  </r>
  <r>
    <x v="2"/>
    <s v="Possum Point"/>
    <n v="10101.4"/>
    <n v="1312"/>
    <n v="2113002"/>
    <n v="21344278402.799999"/>
  </r>
  <r>
    <x v="2"/>
    <s v="Potomac River"/>
    <n v="11200.21"/>
    <n v="482"/>
    <n v="1869932"/>
    <n v="20943631085.719997"/>
  </r>
  <r>
    <x v="2"/>
    <s v="Potrero"/>
    <n v="10686.01"/>
    <n v="321"/>
    <n v="764043"/>
    <n v="8164571138.4300003"/>
  </r>
  <r>
    <x v="2"/>
    <s v="Potter Station 2"/>
    <n v="10877.16"/>
    <n v="100.55"/>
    <n v="97771"/>
    <n v="1063470810.36"/>
  </r>
  <r>
    <x v="2"/>
    <s v="Powerton Generating Station"/>
    <n v="11228.61"/>
    <n v="1538"/>
    <n v="7725720"/>
    <n v="86749096849.199997"/>
  </r>
  <r>
    <x v="2"/>
    <s v="PPL Brunner Island"/>
    <n v="9953.69"/>
    <n v="1491.4"/>
    <n v="8002675"/>
    <n v="79656146120.75"/>
  </r>
  <r>
    <x v="2"/>
    <s v="Prairie Creek"/>
    <n v="10978.2"/>
    <n v="220.93"/>
    <n v="852750"/>
    <n v="9361660050"/>
  </r>
  <r>
    <x v="2"/>
    <s v="Presque Isle"/>
    <n v="11693.65"/>
    <n v="618"/>
    <n v="2936512"/>
    <n v="34338543548.799999"/>
  </r>
  <r>
    <x v="2"/>
    <s v="Princeton (PMUD)"/>
    <n v="10069.16"/>
    <n v="37.700000000000003"/>
    <n v="4173"/>
    <n v="42018604.68"/>
  </r>
  <r>
    <x v="2"/>
    <s v="Pueblo (UTIL)"/>
    <n v="18803.72"/>
    <n v="19.32"/>
    <n v="7033"/>
    <n v="132246562.76000001"/>
  </r>
  <r>
    <x v="2"/>
    <s v="Pulliam"/>
    <n v="11860.96"/>
    <n v="392.2"/>
    <n v="2121254"/>
    <n v="25160108843.839996"/>
  </r>
  <r>
    <x v="2"/>
    <s v="Puna"/>
    <n v="14077.16"/>
    <n v="34"/>
    <n v="201951"/>
    <n v="2842896539.1599998"/>
  </r>
  <r>
    <x v="2"/>
    <s v="Putnam (DETED)"/>
    <n v="10681.65"/>
    <n v="14"/>
    <n v="371"/>
    <n v="3962892.15"/>
  </r>
  <r>
    <x v="2"/>
    <s v="Quindaro"/>
    <n v="11081.42"/>
    <n v="298"/>
    <n v="900741"/>
    <n v="9981489332.2199993"/>
  </r>
  <r>
    <x v="2"/>
    <s v="R Paul Smith"/>
    <n v="11254.73"/>
    <n v="116"/>
    <n v="270427"/>
    <n v="3043582869.71"/>
  </r>
  <r>
    <x v="2"/>
    <s v="R.W. Miller"/>
    <n v="10863.58"/>
    <n v="611"/>
    <n v="1429256"/>
    <n v="15526836896.48"/>
  </r>
  <r>
    <x v="2"/>
    <s v="Ralph Green"/>
    <n v="12699.91"/>
    <n v="69"/>
    <n v="18404"/>
    <n v="233729143.63999999"/>
  </r>
  <r>
    <x v="2"/>
    <s v="Rathdrum"/>
    <n v="11969.25"/>
    <n v="176"/>
    <n v="96782"/>
    <n v="1158407953.5"/>
  </r>
  <r>
    <x v="2"/>
    <s v="Ratts"/>
    <n v="10293.34"/>
    <n v="250"/>
    <n v="1307908"/>
    <n v="13462741732.719999"/>
  </r>
  <r>
    <x v="2"/>
    <s v="Ravenswood"/>
    <n v="10855.46"/>
    <n v="2311.6999999999998"/>
    <n v="4328303"/>
    <n v="46985720084.379997"/>
  </r>
  <r>
    <x v="2"/>
    <s v="Rawhide"/>
    <n v="10468.34"/>
    <n v="270"/>
    <n v="1812626"/>
    <n v="18975185260.84"/>
  </r>
  <r>
    <x v="2"/>
    <s v="Ray Olinger"/>
    <n v="11387.87"/>
    <n v="335"/>
    <n v="941703"/>
    <n v="10723991342.610001"/>
  </r>
  <r>
    <x v="2"/>
    <s v="Redding Power"/>
    <n v="16581.82"/>
    <n v="87.74"/>
    <n v="19449"/>
    <n v="322499817.18000001"/>
  </r>
  <r>
    <x v="2"/>
    <s v="Redfield"/>
    <n v="18995"/>
    <n v="3.9"/>
    <n v="32"/>
    <n v="607840"/>
  </r>
  <r>
    <x v="2"/>
    <s v="Reeves"/>
    <n v="13217.77"/>
    <n v="154"/>
    <n v="82879"/>
    <n v="1095475559.8299999"/>
  </r>
  <r>
    <x v="2"/>
    <s v="Reid"/>
    <n v="11915.01"/>
    <n v="94.55"/>
    <n v="227526"/>
    <n v="2710974565.2600002"/>
  </r>
  <r>
    <x v="2"/>
    <s v="Rex Brown"/>
    <n v="14384.55"/>
    <n v="295"/>
    <n v="210348"/>
    <n v="3025761323.3999996"/>
  </r>
  <r>
    <x v="2"/>
    <s v="Reynolds"/>
    <n v="16987.39"/>
    <n v="19"/>
    <n v="927"/>
    <n v="15747310.529999999"/>
  </r>
  <r>
    <x v="2"/>
    <s v="Richard H. Gorsuch"/>
    <n v="14834.11"/>
    <n v="200"/>
    <n v="1143369"/>
    <n v="16960861516.59"/>
  </r>
  <r>
    <x v="2"/>
    <s v="Richmond (EXGEN)"/>
    <n v="11905.71"/>
    <n v="132"/>
    <n v="18992"/>
    <n v="226113244.31999999"/>
  </r>
  <r>
    <x v="2"/>
    <s v="Rio Grande"/>
    <n v="11422.79"/>
    <n v="231.4"/>
    <n v="837424"/>
    <n v="9565718492.960001"/>
  </r>
  <r>
    <x v="2"/>
    <s v="Rio Pecos"/>
    <n v="17255.25"/>
    <n v="43"/>
    <n v="1724"/>
    <n v="29748051"/>
  </r>
  <r>
    <x v="2"/>
    <s v="Rio Pinar"/>
    <n v="17817.71"/>
    <n v="16"/>
    <n v="914"/>
    <n v="16285386.939999999"/>
  </r>
  <r>
    <x v="2"/>
    <s v="River Hills"/>
    <n v="17155.39"/>
    <n v="150.4"/>
    <n v="8962"/>
    <n v="153746605.18000001"/>
  </r>
  <r>
    <x v="2"/>
    <s v="River Rouge"/>
    <n v="16281.53"/>
    <n v="736.73"/>
    <n v="3218645"/>
    <n v="52404465126.849998"/>
  </r>
  <r>
    <x v="2"/>
    <s v="Riverbend"/>
    <n v="10381.09"/>
    <n v="534"/>
    <n v="1657557"/>
    <n v="17207248397.130001"/>
  </r>
  <r>
    <x v="2"/>
    <s v="Riverside (CPS)"/>
    <n v="15507.6"/>
    <n v="187.14"/>
    <n v="15604"/>
    <n v="241980590.40000001"/>
  </r>
  <r>
    <x v="2"/>
    <s v="Riverside (MIDAM)"/>
    <n v="12829.82"/>
    <n v="135"/>
    <n v="576040"/>
    <n v="7390489512.8000002"/>
  </r>
  <r>
    <x v="2"/>
    <s v="Riverside (NSP)"/>
    <n v="10462.16"/>
    <n v="395"/>
    <n v="2231894"/>
    <n v="23350432131.040001"/>
  </r>
  <r>
    <x v="2"/>
    <s v="Riverside (PSOK)"/>
    <n v="10590.38"/>
    <n v="928"/>
    <n v="2098950"/>
    <n v="22228678101"/>
  </r>
  <r>
    <x v="2"/>
    <s v="Riverside (SAEP)"/>
    <n v="16773.71"/>
    <n v="107"/>
    <n v="29872"/>
    <n v="501064265.11999995"/>
  </r>
  <r>
    <x v="2"/>
    <s v="Riverton (EMDE)"/>
    <n v="12670.93"/>
    <n v="114"/>
    <n v="473970"/>
    <n v="6005640692.1000004"/>
  </r>
  <r>
    <x v="2"/>
    <s v="Riverview (SWPS)"/>
    <n v="15337.62"/>
    <n v="25"/>
    <n v="9290"/>
    <n v="142486489.80000001"/>
  </r>
  <r>
    <x v="2"/>
    <s v="Rivesville"/>
    <n v="12289.26"/>
    <n v="142"/>
    <n v="131170"/>
    <n v="1611982234.2"/>
  </r>
  <r>
    <x v="2"/>
    <s v="Robert E. Ritchie"/>
    <n v="11638.93"/>
    <n v="879"/>
    <n v="1045112"/>
    <n v="12163985410.16"/>
  </r>
  <r>
    <x v="2"/>
    <s v="Robins"/>
    <n v="12412.43"/>
    <n v="185.4"/>
    <n v="44364"/>
    <n v="550665044.51999998"/>
  </r>
  <r>
    <x v="2"/>
    <s v="Robinson"/>
    <n v="9903.35"/>
    <n v="179.64"/>
    <n v="746746"/>
    <n v="7395286999.1000004"/>
  </r>
  <r>
    <x v="2"/>
    <s v="Rochester 3 (Beebee Station)"/>
    <n v="10131.14"/>
    <n v="86"/>
    <n v="417823"/>
    <n v="4233023308.2199998"/>
  </r>
  <r>
    <x v="2"/>
    <s v="Rochester 7 (Russell Station)"/>
    <n v="10759.07"/>
    <n v="257"/>
    <n v="1235142"/>
    <n v="13288979237.940001"/>
  </r>
  <r>
    <x v="2"/>
    <s v="Rochester 9"/>
    <n v="15102.6"/>
    <n v="18"/>
    <n v="464"/>
    <n v="7007606.4000000004"/>
  </r>
  <r>
    <x v="2"/>
    <s v="Rock Lake"/>
    <n v="11944.07"/>
    <n v="27"/>
    <n v="752"/>
    <n v="8981940.6400000006"/>
  </r>
  <r>
    <x v="2"/>
    <s v="Rock River"/>
    <n v="11493.48"/>
    <n v="258.12"/>
    <n v="520518"/>
    <n v="5982563222.6399994"/>
  </r>
  <r>
    <x v="2"/>
    <s v="Rockport (INMI)"/>
    <n v="10362.9"/>
    <n v="2600"/>
    <n v="17042058"/>
    <n v="176605142848.19998"/>
  </r>
  <r>
    <x v="2"/>
    <s v="Rockwood"/>
    <n v="12808.05"/>
    <n v="50"/>
    <n v="3447"/>
    <n v="44149348.349999994"/>
  </r>
  <r>
    <x v="2"/>
    <s v="Rocky Ford"/>
    <n v="13391.57"/>
    <n v="10"/>
    <n v="1258"/>
    <n v="16846595.059999999"/>
  </r>
  <r>
    <x v="2"/>
    <s v="Rodemacher"/>
    <n v="10896.83"/>
    <n v="963"/>
    <n v="4291997"/>
    <n v="46769161669.510002"/>
  </r>
  <r>
    <x v="2"/>
    <s v="Rokeby"/>
    <n v="13165.93"/>
    <n v="140.74"/>
    <n v="29484"/>
    <n v="388184280.12"/>
  </r>
  <r>
    <x v="2"/>
    <s v="Roseton"/>
    <n v="10355.61"/>
    <n v="1221.8"/>
    <n v="2069676"/>
    <n v="21432757482.360001"/>
  </r>
  <r>
    <x v="2"/>
    <s v="Roxboro"/>
    <n v="9718.67"/>
    <n v="2496"/>
    <n v="13540632"/>
    <n v="131596933999.44"/>
  </r>
  <r>
    <x v="2"/>
    <s v="Rush Island"/>
    <n v="10418.82"/>
    <n v="1204"/>
    <n v="6527403"/>
    <n v="68007836924.459999"/>
  </r>
  <r>
    <x v="2"/>
    <s v="Russell"/>
    <n v="14528.14"/>
    <n v="26.6"/>
    <n v="9242"/>
    <n v="134269069.88"/>
  </r>
  <r>
    <x v="2"/>
    <s v="Ruston (RUST)"/>
    <n v="9577.43"/>
    <n v="77"/>
    <n v="232590"/>
    <n v="2227614443.7000003"/>
  </r>
  <r>
    <x v="2"/>
    <s v="S.O. Purdom"/>
    <n v="13692.26"/>
    <n v="108"/>
    <n v="258050"/>
    <n v="3533287693"/>
  </r>
  <r>
    <x v="2"/>
    <s v="Sabine"/>
    <n v="10216"/>
    <n v="1834"/>
    <n v="7315773"/>
    <n v="74737936968"/>
  </r>
  <r>
    <x v="2"/>
    <s v="Sabrooke"/>
    <n v="19862.810000000001"/>
    <n v="108"/>
    <n v="8287"/>
    <n v="164603106.47"/>
  </r>
  <r>
    <x v="2"/>
    <s v="Saguaro"/>
    <n v="12557.25"/>
    <n v="250"/>
    <n v="134446"/>
    <n v="1688272033.5"/>
  </r>
  <r>
    <x v="2"/>
    <s v="Salem (PSEGN)"/>
    <n v="15058.69"/>
    <n v="46"/>
    <n v="1472"/>
    <n v="22166391.68"/>
  </r>
  <r>
    <x v="2"/>
    <s v="Salem Harbor"/>
    <n v="10683.14"/>
    <n v="712.6"/>
    <n v="3900083"/>
    <n v="41665132700.619995"/>
  </r>
  <r>
    <x v="2"/>
    <s v="Salmon Diesel"/>
    <n v="11724.32"/>
    <n v="5.4"/>
    <n v="95"/>
    <n v="1113810.3999999999"/>
  </r>
  <r>
    <x v="2"/>
    <s v="Sam Bertron"/>
    <n v="11262.49"/>
    <n v="817"/>
    <n v="1118602"/>
    <n v="12598243838.98"/>
  </r>
  <r>
    <x v="2"/>
    <s v="Sam Rayburn"/>
    <n v="14607.26"/>
    <n v="26.93"/>
    <n v="10817"/>
    <n v="158006731.42000002"/>
  </r>
  <r>
    <x v="2"/>
    <s v="Sammis"/>
    <n v="10177.61"/>
    <n v="2227.58"/>
    <n v="13412339"/>
    <n v="136505555529.79001"/>
  </r>
  <r>
    <x v="2"/>
    <s v="San Angelo"/>
    <n v="10136.98"/>
    <n v="128"/>
    <n v="795452"/>
    <n v="8063481014.96"/>
  </r>
  <r>
    <x v="2"/>
    <s v="San Juan (PNM)"/>
    <n v="11035.69"/>
    <n v="1647"/>
    <n v="11600554"/>
    <n v="128020117772.26001"/>
  </r>
  <r>
    <x v="2"/>
    <s v="San Miguel (SMIG)"/>
    <n v="12330.29"/>
    <n v="391"/>
    <n v="2983814"/>
    <n v="36791291926.060005"/>
  </r>
  <r>
    <x v="2"/>
    <s v="Sandow 4 &amp; 5"/>
    <n v="12178.92"/>
    <n v="555.20000000000005"/>
    <n v="4565735"/>
    <n v="55605721306.199997"/>
  </r>
  <r>
    <x v="2"/>
    <s v="Santan"/>
    <n v="9913.6299999999992"/>
    <n v="412"/>
    <n v="273042"/>
    <n v="2706837362.4599996"/>
  </r>
  <r>
    <x v="2"/>
    <s v="Sarpy County"/>
    <n v="14154.73"/>
    <n v="244.4"/>
    <n v="59915"/>
    <n v="848080647.94999993"/>
  </r>
  <r>
    <x v="2"/>
    <s v="Sayreville"/>
    <n v="16338.4"/>
    <n v="433.2"/>
    <n v="53433"/>
    <n v="873009727.19999993"/>
  </r>
  <r>
    <x v="2"/>
    <s v="Scattergood Generating Station"/>
    <n v="13099.92"/>
    <n v="803"/>
    <n v="393786"/>
    <n v="5158565097.1199999"/>
  </r>
  <r>
    <x v="2"/>
    <s v="Schahfer"/>
    <n v="11210.29"/>
    <n v="1780"/>
    <n v="8645032"/>
    <n v="96913315779.280014"/>
  </r>
  <r>
    <x v="2"/>
    <s v="Scherer"/>
    <n v="14061.96"/>
    <n v="2788.17"/>
    <n v="12202656"/>
    <n v="171593260565.75998"/>
  </r>
  <r>
    <x v="2"/>
    <s v="Schiller Station"/>
    <n v="12898.4"/>
    <n v="153.69999999999999"/>
    <n v="886206"/>
    <n v="11430639470.4"/>
  </r>
  <r>
    <x v="2"/>
    <s v="Scholz"/>
    <n v="13172.38"/>
    <n v="92"/>
    <n v="145325"/>
    <n v="1914276123.5"/>
  </r>
  <r>
    <x v="2"/>
    <s v="Schuylkill"/>
    <n v="13775.1"/>
    <n v="165.18"/>
    <n v="42338"/>
    <n v="583210183.80000007"/>
  </r>
  <r>
    <x v="2"/>
    <s v="Scottville"/>
    <n v="11995"/>
    <n v="4.05"/>
    <n v="46"/>
    <n v="551770"/>
  </r>
  <r>
    <x v="2"/>
    <s v="Seminole (OKGE)"/>
    <n v="11368.1"/>
    <n v="1521.85"/>
    <n v="2614039"/>
    <n v="29716656755.900002"/>
  </r>
  <r>
    <x v="2"/>
    <s v="Seminole Generating Station"/>
    <n v="9949.91"/>
    <n v="1330"/>
    <n v="9283959"/>
    <n v="92374556493.690002"/>
  </r>
  <r>
    <x v="2"/>
    <s v="Seward (RRI)"/>
    <n v="11291.78"/>
    <n v="199"/>
    <n v="1082012"/>
    <n v="12217841461.360001"/>
  </r>
  <r>
    <x v="2"/>
    <s v="Sewaren"/>
    <n v="14116.58"/>
    <n v="519"/>
    <n v="110133"/>
    <n v="1554701305.1400001"/>
  </r>
  <r>
    <x v="2"/>
    <s v="Shawnee (RRI)"/>
    <n v="14977.63"/>
    <n v="26"/>
    <n v="1779"/>
    <n v="26645203.77"/>
  </r>
  <r>
    <x v="2"/>
    <s v="Shawnee (TVA)"/>
    <n v="10392.89"/>
    <n v="1369"/>
    <n v="7863900"/>
    <n v="81728647671"/>
  </r>
  <r>
    <x v="2"/>
    <s v="Shawville"/>
    <n v="10135.02"/>
    <n v="624"/>
    <n v="4021882"/>
    <n v="40761854507.639999"/>
  </r>
  <r>
    <x v="2"/>
    <s v="Sheepskin"/>
    <n v="14753.15"/>
    <n v="40"/>
    <n v="7231"/>
    <n v="106680027.64999999"/>
  </r>
  <r>
    <x v="2"/>
    <s v="Shelby Muni Lgt Plt"/>
    <n v="15801.16"/>
    <n v="37.5"/>
    <n v="73190"/>
    <n v="1156486900.4000001"/>
  </r>
  <r>
    <x v="2"/>
    <s v="Sheldon (NPPD)"/>
    <n v="11400.99"/>
    <n v="225"/>
    <n v="1368581"/>
    <n v="15603178295.190001"/>
  </r>
  <r>
    <x v="2"/>
    <s v="Sherburne"/>
    <n v="12434.82"/>
    <n v="2359"/>
    <n v="11831846"/>
    <n v="147126875277.72"/>
  </r>
  <r>
    <x v="2"/>
    <s v="Sherman Avenue"/>
    <n v="13796.03"/>
    <n v="96"/>
    <n v="44169"/>
    <n v="609356849.07000005"/>
  </r>
  <r>
    <x v="2"/>
    <s v="Shipman"/>
    <n v="17325.009999999998"/>
    <n v="18.600000000000001"/>
    <n v="36805"/>
    <n v="637646993.04999995"/>
  </r>
  <r>
    <x v="2"/>
    <s v="Shiras"/>
    <n v="12891.91"/>
    <n v="77.5"/>
    <n v="243167"/>
    <n v="3134887078.9699998"/>
  </r>
  <r>
    <x v="2"/>
    <s v="Shoemaker"/>
    <n v="18214.560000000001"/>
    <n v="42"/>
    <n v="10916"/>
    <n v="198830136.96000001"/>
  </r>
  <r>
    <x v="2"/>
    <s v="Shoreham (KEYGEN)"/>
    <n v="14359.7"/>
    <n v="84.6"/>
    <n v="3371"/>
    <n v="48406548.700000003"/>
  </r>
  <r>
    <x v="2"/>
    <s v="Sibley (UTIL)"/>
    <n v="10242.24"/>
    <n v="508"/>
    <n v="2850690"/>
    <n v="29197451145.599998"/>
  </r>
  <r>
    <x v="2"/>
    <s v="Sidney (DP&amp;L)"/>
    <n v="10668.73"/>
    <n v="12.5"/>
    <n v="931"/>
    <n v="9932587.629999999"/>
  </r>
  <r>
    <x v="2"/>
    <s v="Sikeston"/>
    <n v="10496.34"/>
    <n v="233"/>
    <n v="1797740"/>
    <n v="18869690271.599998"/>
  </r>
  <r>
    <x v="2"/>
    <s v="Silas Ray"/>
    <n v="12513.51"/>
    <n v="129.66999999999999"/>
    <n v="271838"/>
    <n v="3401647531.3800001"/>
  </r>
  <r>
    <x v="2"/>
    <s v="Silver Lake (RPU)"/>
    <n v="12112.83"/>
    <n v="110.2"/>
    <n v="193076"/>
    <n v="2338696765.0799999"/>
  </r>
  <r>
    <x v="2"/>
    <s v="Sim Gideon"/>
    <n v="10323.73"/>
    <n v="631"/>
    <n v="2103229"/>
    <n v="21713168324.169998"/>
  </r>
  <r>
    <x v="2"/>
    <s v="Sims"/>
    <n v="11708.84"/>
    <n v="67"/>
    <n v="296962"/>
    <n v="3477080544.0799999"/>
  </r>
  <r>
    <x v="2"/>
    <s v="Sioux"/>
    <n v="10641.63"/>
    <n v="982.7"/>
    <n v="4564136"/>
    <n v="48569846581.679993"/>
  </r>
  <r>
    <x v="2"/>
    <s v="Slocum"/>
    <n v="13642.87"/>
    <n v="14"/>
    <n v="671"/>
    <n v="9154365.7700000014"/>
  </r>
  <r>
    <x v="2"/>
    <s v="Smith (OMU)"/>
    <n v="10315.620000000001"/>
    <n v="425.8"/>
    <n v="2679406"/>
    <n v="27639734121.720001"/>
  </r>
  <r>
    <x v="2"/>
    <s v="Somerset Station"/>
    <n v="9241.67"/>
    <n v="218.01"/>
    <n v="834868"/>
    <n v="7715574549.5600004"/>
  </r>
  <r>
    <x v="2"/>
    <s v="Sooner"/>
    <n v="10635.28"/>
    <n v="1019.1"/>
    <n v="7195083"/>
    <n v="76521722328.240005"/>
  </r>
  <r>
    <x v="2"/>
    <s v="South Bay"/>
    <n v="10585.67"/>
    <n v="701"/>
    <n v="2229117"/>
    <n v="23596696953.389999"/>
  </r>
  <r>
    <x v="2"/>
    <s v="South Cairo"/>
    <n v="15395.05"/>
    <n v="21.6"/>
    <n v="2006"/>
    <n v="30882470.299999997"/>
  </r>
  <r>
    <x v="2"/>
    <s v="South Fond Du Lac"/>
    <n v="14037.01"/>
    <n v="366.08"/>
    <n v="69222"/>
    <n v="971669906.22000003"/>
  </r>
  <r>
    <x v="2"/>
    <s v="South Meadow"/>
    <n v="14250.04"/>
    <n v="225.98"/>
    <n v="14800"/>
    <n v="210900592"/>
  </r>
  <r>
    <x v="2"/>
    <s v="Southampton (KEYGEN)"/>
    <n v="18184.88"/>
    <n v="12.9"/>
    <n v="641"/>
    <n v="11656508.08"/>
  </r>
  <r>
    <x v="2"/>
    <s v="Southold"/>
    <n v="19775.13"/>
    <n v="16.100000000000001"/>
    <n v="432"/>
    <n v="8542856.1600000001"/>
  </r>
  <r>
    <x v="2"/>
    <s v="Southside"/>
    <n v="11742.56"/>
    <n v="255"/>
    <n v="156039"/>
    <n v="1832297319.8399999"/>
  </r>
  <r>
    <x v="2"/>
    <s v="Southwark"/>
    <n v="15233.93"/>
    <n v="72"/>
    <n v="4147"/>
    <n v="63175107.710000001"/>
  </r>
  <r>
    <x v="2"/>
    <s v="Southwest II"/>
    <n v="11145.16"/>
    <n v="301.33"/>
    <n v="1013368"/>
    <n v="11294148498.879999"/>
  </r>
  <r>
    <x v="2"/>
    <s v="Southwestern"/>
    <n v="11319.76"/>
    <n v="475.17"/>
    <n v="936635"/>
    <n v="10602483407.6"/>
  </r>
  <r>
    <x v="2"/>
    <s v="Spencer"/>
    <n v="12896.35"/>
    <n v="179"/>
    <n v="191908"/>
    <n v="2474912735.8000002"/>
  </r>
  <r>
    <x v="2"/>
    <s v="Spirit Mound"/>
    <n v="13638.54"/>
    <n v="120"/>
    <n v="1529"/>
    <n v="20853327.66"/>
  </r>
  <r>
    <x v="2"/>
    <s v="Sporn"/>
    <n v="9480.65"/>
    <n v="1050.01"/>
    <n v="5742311"/>
    <n v="54440840782.150002"/>
  </r>
  <r>
    <x v="2"/>
    <s v="Springerville"/>
    <n v="10021.41"/>
    <n v="800"/>
    <n v="5770783"/>
    <n v="57831382464.029999"/>
  </r>
  <r>
    <x v="2"/>
    <s v="Spurlock"/>
    <n v="9622.5400000000009"/>
    <n v="850"/>
    <n v="5486030"/>
    <n v="52789543116.200005"/>
  </r>
  <r>
    <x v="2"/>
    <s v="St. Bonifacius"/>
    <n v="12736.99"/>
    <n v="50"/>
    <n v="2476"/>
    <n v="31536787.239999998"/>
  </r>
  <r>
    <x v="2"/>
    <s v="St. Clair"/>
    <n v="11181.62"/>
    <n v="1674.53"/>
    <n v="7255442"/>
    <n v="81127595376.040009"/>
  </r>
  <r>
    <x v="2"/>
    <s v="St. Cloud (STCM)"/>
    <n v="24363"/>
    <n v="28"/>
    <n v="32"/>
    <n v="779616"/>
  </r>
  <r>
    <x v="2"/>
    <s v="St. Johns River Power"/>
    <n v="9737.4500000000007"/>
    <n v="1020.8"/>
    <n v="7897622"/>
    <n v="76902699343.900009"/>
  </r>
  <r>
    <x v="2"/>
    <s v="St. Marys (SMMLP)"/>
    <n v="13360.01"/>
    <n v="30.23"/>
    <n v="47612"/>
    <n v="636096796.12"/>
  </r>
  <r>
    <x v="2"/>
    <s v="Stallings"/>
    <n v="13699.66"/>
    <n v="93"/>
    <n v="2452"/>
    <n v="33591566.32"/>
  </r>
  <r>
    <x v="2"/>
    <s v="Stanton (GRERIV)"/>
    <n v="10664.78"/>
    <n v="188.2"/>
    <n v="1199115"/>
    <n v="12788297669.700001"/>
  </r>
  <r>
    <x v="2"/>
    <s v="Stanton Energy Center I"/>
    <n v="9599.01"/>
    <n v="908.8"/>
    <n v="6290438"/>
    <n v="60381977266.380005"/>
  </r>
  <r>
    <x v="2"/>
    <s v="Stateline (DOMENE)"/>
    <n v="10635.62"/>
    <n v="515"/>
    <n v="2378413"/>
    <n v="25295896871.060001"/>
  </r>
  <r>
    <x v="2"/>
    <s v="Stateline (EMDE)"/>
    <n v="12864.88"/>
    <n v="203"/>
    <n v="120953"/>
    <n v="1556045830.6399999"/>
  </r>
  <r>
    <x v="2"/>
    <s v="Station H"/>
    <n v="17743.11"/>
    <n v="39"/>
    <n v="2887"/>
    <n v="51224358.57"/>
  </r>
  <r>
    <x v="2"/>
    <s v="Station I"/>
    <n v="19249.54"/>
    <n v="38"/>
    <n v="387"/>
    <n v="7449571.9800000004"/>
  </r>
  <r>
    <x v="2"/>
    <s v="Sterling Avenue"/>
    <n v="16460.21"/>
    <n v="32"/>
    <n v="1392"/>
    <n v="22912612.32"/>
  </r>
  <r>
    <x v="2"/>
    <s v="Sterlington (ELA)"/>
    <n v="10167.379999999999"/>
    <n v="235"/>
    <n v="309297"/>
    <n v="3144740131.8599997"/>
  </r>
  <r>
    <x v="2"/>
    <s v="Stock Island"/>
    <n v="11825.25"/>
    <n v="23.4"/>
    <n v="10763"/>
    <n v="127275165.75"/>
  </r>
  <r>
    <x v="2"/>
    <s v="Stony Brook"/>
    <n v="8962.7199999999993"/>
    <n v="536"/>
    <n v="842600"/>
    <n v="7551987871.999999"/>
  </r>
  <r>
    <x v="2"/>
    <s v="Straits"/>
    <n v="16683.53"/>
    <n v="21"/>
    <n v="2375"/>
    <n v="39623383.75"/>
  </r>
  <r>
    <x v="2"/>
    <s v="Streeter Station"/>
    <n v="13368.7"/>
    <n v="56.4"/>
    <n v="49946"/>
    <n v="667713090.20000005"/>
  </r>
  <r>
    <x v="2"/>
    <s v="Stryker"/>
    <n v="20021.43"/>
    <n v="18"/>
    <n v="115"/>
    <n v="2302464.4500000002"/>
  </r>
  <r>
    <x v="2"/>
    <s v="Stryker Creek"/>
    <n v="10410.31"/>
    <n v="710.33"/>
    <n v="2008791"/>
    <n v="20912137035.209999"/>
  </r>
  <r>
    <x v="2"/>
    <s v="Stuart (DP&amp;L)"/>
    <n v="9680.82"/>
    <n v="2340"/>
    <n v="14366183"/>
    <n v="139076431710.06"/>
  </r>
  <r>
    <x v="2"/>
    <s v="Summit Lake"/>
    <n v="13315.65"/>
    <n v="88.64"/>
    <n v="10047"/>
    <n v="133782335.55"/>
  </r>
  <r>
    <x v="2"/>
    <s v="Sunbury"/>
    <n v="12348.04"/>
    <n v="402.4"/>
    <n v="2484555"/>
    <n v="30679384522.200001"/>
  </r>
  <r>
    <x v="2"/>
    <s v="Sunrise (NEVP)"/>
    <n v="11290.47"/>
    <n v="156"/>
    <n v="157008"/>
    <n v="1772694113.76"/>
  </r>
  <r>
    <x v="2"/>
    <s v="Superior (DETED)"/>
    <n v="17904.91"/>
    <n v="76"/>
    <n v="1591"/>
    <n v="28486711.809999999"/>
  </r>
  <r>
    <x v="2"/>
    <s v="Sutherland"/>
    <n v="10728.36"/>
    <n v="144.30000000000001"/>
    <n v="909249"/>
    <n v="9754750601.6400013"/>
  </r>
  <r>
    <x v="2"/>
    <s v="Sutherland Plant"/>
    <n v="11007.03"/>
    <n v="2.9"/>
    <n v="379"/>
    <n v="4171664.37"/>
  </r>
  <r>
    <x v="2"/>
    <s v="Sutton"/>
    <n v="10702.09"/>
    <n v="650"/>
    <n v="2031243"/>
    <n v="21738545397.869999"/>
  </r>
  <r>
    <x v="2"/>
    <s v="Suwannee River"/>
    <n v="12039.41"/>
    <n v="347"/>
    <n v="343668"/>
    <n v="4137559955.8800001"/>
  </r>
  <r>
    <x v="2"/>
    <s v="Sweatt"/>
    <n v="13990.88"/>
    <n v="97.6"/>
    <n v="106325"/>
    <n v="1487580316"/>
  </r>
  <r>
    <x v="2"/>
    <s v="Sycamore (MGE)"/>
    <n v="17479.12"/>
    <n v="40.1"/>
    <n v="13238"/>
    <n v="231388590.55999997"/>
  </r>
  <r>
    <x v="2"/>
    <s v="Sycamore (MIDAM)"/>
    <n v="16027.51"/>
    <n v="190"/>
    <n v="37991"/>
    <n v="608901132.40999997"/>
  </r>
  <r>
    <x v="2"/>
    <s v="Syl Laskin"/>
    <n v="12212.62"/>
    <n v="110"/>
    <n v="537874"/>
    <n v="6568850769.8800001"/>
  </r>
  <r>
    <x v="2"/>
    <s v="T.C. Ferguson"/>
    <n v="11178.7"/>
    <n v="420"/>
    <n v="1008576"/>
    <n v="11274568531.200001"/>
  </r>
  <r>
    <x v="2"/>
    <s v="T.H. Wharton"/>
    <n v="9545.2099999999991"/>
    <n v="1185.75"/>
    <n v="2340552"/>
    <n v="22341060355.919998"/>
  </r>
  <r>
    <x v="2"/>
    <s v="Tanners Creek"/>
    <n v="9769.35"/>
    <n v="995"/>
    <n v="5657527"/>
    <n v="55270361397.450005"/>
  </r>
  <r>
    <x v="2"/>
    <s v="Tasley"/>
    <n v="16612.599999999999"/>
    <n v="33"/>
    <n v="4309"/>
    <n v="71583693.399999991"/>
  </r>
  <r>
    <x v="2"/>
    <s v="Teche"/>
    <n v="11487.79"/>
    <n v="430"/>
    <n v="1280548"/>
    <n v="14710666508.920002"/>
  </r>
  <r>
    <x v="2"/>
    <s v="Tecumseh Energy Center"/>
    <n v="11462.73"/>
    <n v="228"/>
    <n v="909873"/>
    <n v="10429628533.289999"/>
  </r>
  <r>
    <x v="2"/>
    <s v="Thetford"/>
    <n v="16997.89"/>
    <n v="234"/>
    <n v="10059"/>
    <n v="170981775.50999999"/>
  </r>
  <r>
    <x v="2"/>
    <s v="Third Street"/>
    <n v="24425.3"/>
    <n v="12"/>
    <n v="60"/>
    <n v="1465518"/>
  </r>
  <r>
    <x v="2"/>
    <s v="Thomas Fitzhugh"/>
    <n v="12057.05"/>
    <n v="59"/>
    <n v="68550"/>
    <n v="826510777.5"/>
  </r>
  <r>
    <x v="2"/>
    <s v="Thomas Hill"/>
    <n v="10333.280000000001"/>
    <n v="1120"/>
    <n v="7452508"/>
    <n v="77008851866.240005"/>
  </r>
  <r>
    <x v="2"/>
    <s v="Tiger Bay"/>
    <n v="7712.87"/>
    <n v="223"/>
    <n v="606568"/>
    <n v="4678380130.1599998"/>
  </r>
  <r>
    <x v="2"/>
    <s v="Titus"/>
    <n v="10902.79"/>
    <n v="288"/>
    <n v="1264334"/>
    <n v="13784768091.860001"/>
  </r>
  <r>
    <x v="2"/>
    <s v="Tolk"/>
    <n v="9799.25"/>
    <n v="1080"/>
    <n v="7779132"/>
    <n v="76229659251"/>
  </r>
  <r>
    <x v="2"/>
    <s v="Tolna"/>
    <n v="15304.5"/>
    <n v="54"/>
    <n v="4450"/>
    <n v="68105025"/>
  </r>
  <r>
    <x v="2"/>
    <s v="Tom G Smith"/>
    <n v="12021.88"/>
    <n v="101.92"/>
    <n v="168487"/>
    <n v="2025530495.5599999"/>
  </r>
  <r>
    <x v="2"/>
    <s v="Torrington (NRG)"/>
    <n v="15701.15"/>
    <n v="21"/>
    <n v="538"/>
    <n v="8447218.6999999993"/>
  </r>
  <r>
    <x v="2"/>
    <s v="Tower (WPSC)"/>
    <n v="16771.27"/>
    <n v="28.6"/>
    <n v="427"/>
    <n v="7161332.29"/>
  </r>
  <r>
    <x v="2"/>
    <s v="Tracy &amp; Clark Mountain"/>
    <n v="12203.26"/>
    <n v="328.33"/>
    <n v="1278628"/>
    <n v="15603429927.280001"/>
  </r>
  <r>
    <x v="2"/>
    <s v="Tradinghouse Creek"/>
    <n v="10287.39"/>
    <n v="1391"/>
    <n v="5112243"/>
    <n v="52591637515.769997"/>
  </r>
  <r>
    <x v="2"/>
    <s v="Traverse (Bayside)"/>
    <n v="15003.18"/>
    <n v="33.92"/>
    <n v="2058"/>
    <n v="30876544.440000001"/>
  </r>
  <r>
    <x v="2"/>
    <s v="Trenton Channel"/>
    <n v="11152.96"/>
    <n v="740"/>
    <n v="3126380"/>
    <n v="34868391084.799995"/>
  </r>
  <r>
    <x v="2"/>
    <s v="Trimble County (LGEC)"/>
    <n v="10122.469999999999"/>
    <n v="512"/>
    <n v="3684934"/>
    <n v="37300633866.979996"/>
  </r>
  <r>
    <x v="2"/>
    <s v="Trinidad (TXUGEN)"/>
    <n v="10775.44"/>
    <n v="238.33"/>
    <n v="549777"/>
    <n v="5924089076.8800001"/>
  </r>
  <r>
    <x v="2"/>
    <s v="Tucumcari"/>
    <n v="10414.94"/>
    <n v="15"/>
    <n v="385"/>
    <n v="4009751.9"/>
  </r>
  <r>
    <x v="2"/>
    <s v="Tulsa (PSOK)"/>
    <n v="11480.67"/>
    <n v="371.82"/>
    <n v="273950"/>
    <n v="3145129546.5"/>
  </r>
  <r>
    <x v="2"/>
    <s v="Tunnel"/>
    <n v="16762.43"/>
    <n v="20.8"/>
    <n v="405"/>
    <n v="6788784.1500000004"/>
  </r>
  <r>
    <x v="2"/>
    <s v="Twin Oaks Power One"/>
    <n v="11608.49"/>
    <n v="307"/>
    <n v="2183349"/>
    <n v="25345385033.009998"/>
  </r>
  <r>
    <x v="2"/>
    <s v="Ty Cooke"/>
    <n v="14305.07"/>
    <n v="147.77000000000001"/>
    <n v="344689"/>
    <n v="4930800273.2299995"/>
  </r>
  <r>
    <x v="2"/>
    <s v="Tyrone (KUC)"/>
    <n v="12384.64"/>
    <n v="135"/>
    <n v="109869"/>
    <n v="1360688012.1599998"/>
  </r>
  <r>
    <x v="2"/>
    <s v="Unionville - ASEC"/>
    <n v="15386.47"/>
    <n v="46"/>
    <n v="767"/>
    <n v="11801422.49"/>
  </r>
  <r>
    <x v="2"/>
    <s v="University of Florida Project"/>
    <n v="10263.98"/>
    <n v="41"/>
    <n v="302102"/>
    <n v="3100768885.96"/>
  </r>
  <r>
    <x v="2"/>
    <s v="Urquhart - SCEG"/>
    <n v="11041.98"/>
    <n v="306.08"/>
    <n v="998385"/>
    <n v="11024147202.299999"/>
  </r>
  <r>
    <x v="2"/>
    <s v="V.H. Braunig"/>
    <n v="10698.17"/>
    <n v="877"/>
    <n v="1278634"/>
    <n v="13679043899.780001"/>
  </r>
  <r>
    <x v="2"/>
    <s v="Valencia"/>
    <n v="18139.78"/>
    <n v="47.6"/>
    <n v="554"/>
    <n v="10049438.119999999"/>
  </r>
  <r>
    <x v="2"/>
    <s v="Valley (TXUGEN)"/>
    <n v="10453.11"/>
    <n v="1174"/>
    <n v="2779000"/>
    <n v="29049192690"/>
  </r>
  <r>
    <x v="2"/>
    <s v="Valley (WEP)"/>
    <n v="14738.55"/>
    <n v="267"/>
    <n v="1217706"/>
    <n v="17947220766.299999"/>
  </r>
  <r>
    <x v="2"/>
    <s v="Valmont (PSCO)"/>
    <n v="10129.67"/>
    <n v="239"/>
    <n v="1077371"/>
    <n v="10913412697.57"/>
  </r>
  <r>
    <x v="2"/>
    <s v="Van Sant"/>
    <n v="14210.21"/>
    <n v="40"/>
    <n v="3429"/>
    <n v="48726810.089999996"/>
  </r>
  <r>
    <x v="2"/>
    <s v="Venice (UNIEL)"/>
    <n v="17852.52"/>
    <n v="343.99"/>
    <n v="95535"/>
    <n v="1705540498.2"/>
  </r>
  <r>
    <x v="2"/>
    <s v="Vergennes 9"/>
    <n v="10410.780000000001"/>
    <n v="4.24"/>
    <n v="418"/>
    <n v="4351706.04"/>
  </r>
  <r>
    <x v="2"/>
    <s v="Vermilion (DMG)"/>
    <n v="11556.18"/>
    <n v="186"/>
    <n v="493007"/>
    <n v="5697277633.2600002"/>
  </r>
  <r>
    <x v="2"/>
    <s v="Vero Beach Municipal"/>
    <n v="14281.95"/>
    <n v="114.04"/>
    <n v="90578"/>
    <n v="1293630467.1000001"/>
  </r>
  <r>
    <x v="2"/>
    <s v="Vestaburg"/>
    <n v="11718.54"/>
    <n v="7.7"/>
    <n v="778"/>
    <n v="9117024.120000001"/>
  </r>
  <r>
    <x v="2"/>
    <s v="Victor J. Daniel"/>
    <n v="10233.17"/>
    <n v="1056"/>
    <n v="5907498"/>
    <n v="60452431308.660004"/>
  </r>
  <r>
    <x v="2"/>
    <s v="Victoria (TOPOW)"/>
    <n v="10882.37"/>
    <n v="491"/>
    <n v="986472"/>
    <n v="10735153298.640001"/>
  </r>
  <r>
    <x v="2"/>
    <s v="Vienna"/>
    <n v="12709.33"/>
    <n v="169.36"/>
    <n v="201078"/>
    <n v="2555566657.7399998"/>
  </r>
  <r>
    <x v="2"/>
    <s v="Virginia"/>
    <n v="10030.84"/>
    <n v="30.7"/>
    <n v="67815"/>
    <n v="680241414.60000002"/>
  </r>
  <r>
    <x v="2"/>
    <s v="W. N. Clark"/>
    <n v="11396.4"/>
    <n v="43"/>
    <n v="240849"/>
    <n v="2744811543.5999999"/>
  </r>
  <r>
    <x v="2"/>
    <s v="W.B. Tuttle"/>
    <n v="11790.02"/>
    <n v="433"/>
    <n v="140975"/>
    <n v="1662098069.5"/>
  </r>
  <r>
    <x v="2"/>
    <s v="W.F. Wyman"/>
    <n v="11042.87"/>
    <n v="833.9"/>
    <n v="1441227"/>
    <n v="15915282401.490002"/>
  </r>
  <r>
    <x v="2"/>
    <s v="W.H. Hill"/>
    <n v="13163.7"/>
    <n v="35.5"/>
    <n v="241882"/>
    <n v="3184062083.4000001"/>
  </r>
  <r>
    <x v="2"/>
    <s v="W.H. Zimmer"/>
    <n v="9577.11"/>
    <n v="1300"/>
    <n v="8378202"/>
    <n v="80238962156.220001"/>
  </r>
  <r>
    <x v="2"/>
    <s v="Wabash River"/>
    <n v="10963.89"/>
    <n v="668.67"/>
    <n v="2851100"/>
    <n v="31259146779"/>
  </r>
  <r>
    <x v="2"/>
    <s v="Wading River"/>
    <n v="12045.57"/>
    <n v="296"/>
    <n v="84540"/>
    <n v="1018332487.8"/>
  </r>
  <r>
    <x v="2"/>
    <s v="Waiau - HIEC"/>
    <n v="11087.95"/>
    <n v="379.92"/>
    <n v="1080078"/>
    <n v="11975850860.1"/>
  </r>
  <r>
    <x v="2"/>
    <s v="Waimea"/>
    <n v="11031.12"/>
    <n v="10.95"/>
    <n v="5797"/>
    <n v="63947402.640000008"/>
  </r>
  <r>
    <x v="2"/>
    <s v="Wakefield Plant"/>
    <n v="15758.02"/>
    <n v="3.44"/>
    <n v="525"/>
    <n v="8272960.5"/>
  </r>
  <r>
    <x v="2"/>
    <s v="Walnut (TID)"/>
    <n v="13968.85"/>
    <n v="49.9"/>
    <n v="2488"/>
    <n v="34754498.800000004"/>
  </r>
  <r>
    <x v="2"/>
    <s v="Wansley"/>
    <n v="9661.84"/>
    <n v="1823.3"/>
    <n v="9221293"/>
    <n v="89094657559.119995"/>
  </r>
  <r>
    <x v="2"/>
    <s v="Warren (RRI)"/>
    <n v="14814.43"/>
    <n v="169.47"/>
    <n v="309842"/>
    <n v="4590132620.0600004"/>
  </r>
  <r>
    <x v="2"/>
    <s v="Warrick"/>
    <n v="10286.08"/>
    <n v="693"/>
    <n v="902171"/>
    <n v="9279803079.6800003"/>
  </r>
  <r>
    <x v="2"/>
    <s v="Wateree (SOCG)"/>
    <n v="9726.5300000000007"/>
    <n v="710"/>
    <n v="3844930"/>
    <n v="37397826992.900002"/>
  </r>
  <r>
    <x v="2"/>
    <s v="Waterford ST"/>
    <n v="11201.93"/>
    <n v="822"/>
    <n v="1998121"/>
    <n v="22382811573.529999"/>
  </r>
  <r>
    <x v="2"/>
    <s v="Waters River"/>
    <n v="12676.69"/>
    <n v="65.599999999999994"/>
    <n v="7402"/>
    <n v="93832859.38000001"/>
  </r>
  <r>
    <x v="2"/>
    <s v="Waterside (COEDNY)"/>
    <n v="11360.99"/>
    <n v="167.8"/>
    <n v="558583"/>
    <n v="6346055877.1700001"/>
  </r>
  <r>
    <x v="2"/>
    <s v="Waterside (LGEC)"/>
    <n v="12191.2"/>
    <n v="26"/>
    <n v="2322"/>
    <n v="28307966.400000002"/>
  </r>
  <r>
    <x v="2"/>
    <s v="Watertown"/>
    <n v="17059.62"/>
    <n v="65"/>
    <n v="729"/>
    <n v="12436462.979999999"/>
  </r>
  <r>
    <x v="2"/>
    <s v="Waukegan (MIDGEN)"/>
    <n v="10257.59"/>
    <n v="848.88"/>
    <n v="4793637"/>
    <n v="49171162954.830002"/>
  </r>
  <r>
    <x v="2"/>
    <s v="Wayne (RRI)"/>
    <n v="14529.47"/>
    <n v="76"/>
    <n v="4937"/>
    <n v="71731993.390000001"/>
  </r>
  <r>
    <x v="2"/>
    <s v="Wayne Lee"/>
    <n v="10491.15"/>
    <n v="468.5"/>
    <n v="1426355"/>
    <n v="14964104258.25"/>
  </r>
  <r>
    <x v="2"/>
    <s v="Weatherspoon"/>
    <n v="11766.81"/>
    <n v="289"/>
    <n v="593154"/>
    <n v="6979530418.7399998"/>
  </r>
  <r>
    <x v="2"/>
    <s v="Webster (TXGENCO)"/>
    <n v="10710.75"/>
    <n v="377.9"/>
    <n v="687548"/>
    <n v="7364154741"/>
  </r>
  <r>
    <x v="2"/>
    <s v="Weleetka"/>
    <n v="17941.82"/>
    <n v="195"/>
    <n v="3453"/>
    <n v="61953104.460000001"/>
  </r>
  <r>
    <x v="2"/>
    <s v="Welsh (SWEP)"/>
    <n v="10677.99"/>
    <n v="1584"/>
    <n v="9884240"/>
    <n v="105543815877.59999"/>
  </r>
  <r>
    <x v="2"/>
    <s v="Werner"/>
    <n v="17094.16"/>
    <n v="292"/>
    <n v="10940"/>
    <n v="187010110.40000001"/>
  </r>
  <r>
    <x v="2"/>
    <s v="West 14th St."/>
    <n v="15058"/>
    <n v="11.41"/>
    <n v="881"/>
    <n v="13266098"/>
  </r>
  <r>
    <x v="2"/>
    <s v="West 41st Street"/>
    <n v="19606.95"/>
    <n v="36"/>
    <n v="1326"/>
    <n v="25998815.699999999"/>
  </r>
  <r>
    <x v="2"/>
    <s v="West Babylon"/>
    <n v="15408.92"/>
    <n v="61.8"/>
    <n v="2083"/>
    <n v="32096780.359999999"/>
  </r>
  <r>
    <x v="2"/>
    <s v="West Coxsackie"/>
    <n v="14570.2"/>
    <n v="23.7"/>
    <n v="3047"/>
    <n v="44395399.399999999"/>
  </r>
  <r>
    <x v="2"/>
    <s v="West Faribault"/>
    <n v="11799.04"/>
    <n v="31.2"/>
    <n v="1197"/>
    <n v="14123450.880000001"/>
  </r>
  <r>
    <x v="2"/>
    <s v="West Marinette (WPS)"/>
    <n v="13455.91"/>
    <n v="194.7"/>
    <n v="89562"/>
    <n v="1205138211.4200001"/>
  </r>
  <r>
    <x v="2"/>
    <s v="West Medway"/>
    <n v="15783.31"/>
    <n v="172.4"/>
    <n v="8532"/>
    <n v="134663200.91999999"/>
  </r>
  <r>
    <x v="2"/>
    <s v="West Phoenix (AZPS)"/>
    <n v="11161.73"/>
    <n v="328.33"/>
    <n v="448112"/>
    <n v="5001705153.7600002"/>
  </r>
  <r>
    <x v="2"/>
    <s v="West Shore"/>
    <n v="15692.42"/>
    <n v="36"/>
    <n v="1893"/>
    <n v="29705751.059999999"/>
  </r>
  <r>
    <x v="2"/>
    <s v="West Springfield (COEDMA)"/>
    <n v="11668.44"/>
    <n v="206.8"/>
    <n v="284119"/>
    <n v="3315225504.3600001"/>
  </r>
  <r>
    <x v="2"/>
    <s v="West Station"/>
    <n v="13129.43"/>
    <n v="33.5"/>
    <n v="2736"/>
    <n v="35922120.480000004"/>
  </r>
  <r>
    <x v="2"/>
    <s v="West Tisbury"/>
    <n v="9798.0300000000007"/>
    <n v="5.6"/>
    <n v="545"/>
    <n v="5339926.3499999996"/>
  </r>
  <r>
    <x v="2"/>
    <s v="Weston 4"/>
    <n v="10971.8"/>
    <n v="567.85"/>
    <n v="3230543"/>
    <n v="35444871687.399994"/>
  </r>
  <r>
    <x v="2"/>
    <s v="Westport"/>
    <n v="18001.41"/>
    <n v="132"/>
    <n v="9441"/>
    <n v="169951311.81"/>
  </r>
  <r>
    <x v="2"/>
    <s v="Wheaton"/>
    <n v="16784.97"/>
    <n v="431.2"/>
    <n v="38549"/>
    <n v="647043808.53000009"/>
  </r>
  <r>
    <x v="2"/>
    <s v="Whelan Energy Center"/>
    <n v="11531.46"/>
    <n v="77"/>
    <n v="401361"/>
    <n v="4628278317.0599995"/>
  </r>
  <r>
    <x v="2"/>
    <s v="White Bluff"/>
    <n v="10611.66"/>
    <n v="1659"/>
    <n v="9477515"/>
    <n v="100572166824.89999"/>
  </r>
  <r>
    <x v="2"/>
    <s v="White Lake"/>
    <n v="15227.14"/>
    <n v="21.2"/>
    <n v="561"/>
    <n v="8542425.5399999991"/>
  </r>
  <r>
    <x v="2"/>
    <s v="Whitehorn"/>
    <n v="12329.49"/>
    <n v="245.5"/>
    <n v="59234"/>
    <n v="730325010.65999997"/>
  </r>
  <r>
    <x v="2"/>
    <s v="Whitewater"/>
    <n v="11684.52"/>
    <n v="99.82"/>
    <n v="472927"/>
    <n v="5525924990.04"/>
  </r>
  <r>
    <x v="2"/>
    <s v="Widows Creek"/>
    <n v="10994.22"/>
    <n v="1629"/>
    <n v="7661785"/>
    <n v="84235349882.699997"/>
  </r>
  <r>
    <x v="2"/>
    <s v="Wilkes"/>
    <n v="10889.97"/>
    <n v="897"/>
    <n v="1580420"/>
    <n v="17210726387.399998"/>
  </r>
  <r>
    <x v="2"/>
    <s v="Wilkins"/>
    <n v="12665.11"/>
    <n v="44.8"/>
    <n v="42443"/>
    <n v="537545263.73000002"/>
  </r>
  <r>
    <x v="2"/>
    <s v="Will County"/>
    <n v="10331.01"/>
    <n v="1092"/>
    <n v="5267723"/>
    <n v="54420898990.230003"/>
  </r>
  <r>
    <x v="2"/>
    <s v="Williamsport"/>
    <n v="15907.58"/>
    <n v="36"/>
    <n v="2574"/>
    <n v="40946110.920000002"/>
  </r>
  <r>
    <x v="2"/>
    <s v="Williams-ST"/>
    <n v="9743.15"/>
    <n v="641"/>
    <n v="4320894"/>
    <n v="42099118376.099998"/>
  </r>
  <r>
    <x v="2"/>
    <s v="Willmar"/>
    <n v="22051.21"/>
    <n v="24"/>
    <n v="33461"/>
    <n v="737855537.80999994"/>
  </r>
  <r>
    <x v="2"/>
    <s v="Willow Glen"/>
    <n v="12547.97"/>
    <n v="1855"/>
    <n v="3728818"/>
    <n v="46789096399.459999"/>
  </r>
  <r>
    <x v="2"/>
    <s v="Willow Island"/>
    <n v="10997.45"/>
    <n v="243"/>
    <n v="889749"/>
    <n v="9784970140.0500011"/>
  </r>
  <r>
    <x v="2"/>
    <s v="Wilmont"/>
    <n v="11489.85"/>
    <n v="14"/>
    <n v="426"/>
    <n v="4894676.0999999996"/>
  </r>
  <r>
    <x v="2"/>
    <s v="Wilson (GPCO)"/>
    <n v="17281.830000000002"/>
    <n v="402"/>
    <n v="28480"/>
    <n v="492186518.40000004"/>
  </r>
  <r>
    <x v="2"/>
    <s v="Winnemucca-GT"/>
    <n v="21590.3"/>
    <n v="15"/>
    <n v="555"/>
    <n v="11982616.5"/>
  </r>
  <r>
    <x v="2"/>
    <s v="Winnetka"/>
    <n v="17121.759999999998"/>
    <n v="16.059999999999999"/>
    <n v="2678"/>
    <n v="45852073.279999994"/>
  </r>
  <r>
    <x v="2"/>
    <s v="Winyah"/>
    <n v="10140.950000000001"/>
    <n v="1155"/>
    <n v="6252979"/>
    <n v="63411147390.050003"/>
  </r>
  <r>
    <x v="2"/>
    <s v="Wood River (DMG)"/>
    <n v="10562.56"/>
    <n v="587.9"/>
    <n v="611800"/>
    <n v="6462174208"/>
  </r>
  <r>
    <x v="2"/>
    <s v="Woodland"/>
    <n v="9739.31"/>
    <n v="49.6"/>
    <n v="47504"/>
    <n v="462656182.23999995"/>
  </r>
  <r>
    <x v="2"/>
    <s v="Woodland Road"/>
    <n v="15175.17"/>
    <n v="21"/>
    <n v="1074"/>
    <n v="16298132.58"/>
  </r>
  <r>
    <x v="2"/>
    <s v="Woodsdale"/>
    <n v="16671.52"/>
    <n v="564"/>
    <n v="105441"/>
    <n v="1757861740.3199999"/>
  </r>
  <r>
    <x v="2"/>
    <s v="Wright (FRE)"/>
    <n v="12197.33"/>
    <n v="120"/>
    <n v="362391"/>
    <n v="4420202616.0299997"/>
  </r>
  <r>
    <x v="2"/>
    <s v="Wright (GRUT)"/>
    <n v="9826.86"/>
    <n v="23.2"/>
    <n v="1505"/>
    <n v="14789424.300000001"/>
  </r>
  <r>
    <x v="2"/>
    <s v="Wyandotte (WYAN)"/>
    <n v="14823.16"/>
    <n v="75"/>
    <n v="212484"/>
    <n v="3149684329.4400001"/>
  </r>
  <r>
    <x v="2"/>
    <s v="Wyodak"/>
    <n v="12015.01"/>
    <n v="335"/>
    <n v="2869916"/>
    <n v="34482069439.160004"/>
  </r>
  <r>
    <x v="2"/>
    <s v="Yankee Street"/>
    <n v="16354.7"/>
    <n v="138"/>
    <n v="5215"/>
    <n v="85289760.5"/>
  </r>
  <r>
    <x v="2"/>
    <s v="Yankton New"/>
    <n v="11737"/>
    <n v="13.5"/>
    <n v="347"/>
    <n v="4072739"/>
  </r>
  <r>
    <x v="2"/>
    <s v="Yates"/>
    <n v="10592.93"/>
    <n v="1295"/>
    <n v="4034020"/>
    <n v="42732091478.599998"/>
  </r>
  <r>
    <x v="2"/>
    <s v="Yorktown"/>
    <n v="10013.16"/>
    <n v="1155"/>
    <n v="2504799"/>
    <n v="25080953154.84"/>
  </r>
  <r>
    <x v="2"/>
    <s v="Young"/>
    <n v="11561.26"/>
    <n v="705"/>
    <n v="4712688"/>
    <n v="54484611266.879997"/>
  </r>
  <r>
    <x v="2"/>
    <s v="Yucca"/>
    <n v="13386.16"/>
    <n v="170"/>
    <n v="18118"/>
    <n v="242530446.88"/>
  </r>
  <r>
    <x v="2"/>
    <s v="Yuma Axis (AZPS)"/>
    <n v="11288.37"/>
    <n v="75"/>
    <n v="297114"/>
    <n v="3353932764.1800003"/>
  </r>
  <r>
    <x v="2"/>
    <s v="Zorn"/>
    <n v="19020.29"/>
    <n v="16"/>
    <n v="3075"/>
    <n v="58487391.75"/>
  </r>
  <r>
    <x v="2"/>
    <s v="Zuni"/>
    <n v="18755.55"/>
    <n v="107"/>
    <n v="18197"/>
    <n v="341294743.34999996"/>
  </r>
  <r>
    <x v="3"/>
    <s v="491 E. 48th Street"/>
    <n v="13310.08"/>
    <n v="75.2"/>
    <n v="55360"/>
    <n v="736846028.79999995"/>
  </r>
  <r>
    <x v="3"/>
    <s v="74th Street"/>
    <n v="18754"/>
    <n v="37.799999999999997"/>
    <n v="9"/>
    <n v="168786"/>
  </r>
  <r>
    <x v="3"/>
    <s v="A.B. Paterson"/>
    <n v="17389.97"/>
    <n v="11"/>
    <n v="870"/>
    <n v="15129273.9"/>
  </r>
  <r>
    <x v="3"/>
    <s v="Aberdeen"/>
    <n v="15711.13"/>
    <n v="28"/>
    <n v="766"/>
    <n v="12034725.58"/>
  </r>
  <r>
    <x v="3"/>
    <s v="Abilene (KPL)"/>
    <n v="17736.62"/>
    <n v="66"/>
    <n v="3473"/>
    <n v="61599281.259999998"/>
  </r>
  <r>
    <x v="3"/>
    <s v="Abilene (TNC)"/>
    <n v="14861.23"/>
    <n v="18"/>
    <n v="15211"/>
    <n v="226054169.53"/>
  </r>
  <r>
    <x v="3"/>
    <s v="AES Alamitos"/>
    <n v="10249.15"/>
    <n v="2013.6"/>
    <n v="984205"/>
    <n v="10087264675.75"/>
  </r>
  <r>
    <x v="3"/>
    <s v="AES Cayuga"/>
    <n v="10361.459999999999"/>
    <n v="309.73"/>
    <n v="2224183"/>
    <n v="23045783187.179996"/>
  </r>
  <r>
    <x v="3"/>
    <s v="AES Greenidge"/>
    <n v="10519.78"/>
    <n v="162"/>
    <n v="938801"/>
    <n v="9875979983.7800007"/>
  </r>
  <r>
    <x v="3"/>
    <s v="AES Hickling"/>
    <n v="15108.7"/>
    <n v="70"/>
    <n v="374808"/>
    <n v="5662861629.6000004"/>
  </r>
  <r>
    <x v="3"/>
    <s v="AES Huntington Beach"/>
    <n v="11169.79"/>
    <n v="888.15"/>
    <n v="201421"/>
    <n v="2249830271.5900002"/>
  </r>
  <r>
    <x v="3"/>
    <s v="AES Jennison"/>
    <n v="16657.259999999998"/>
    <n v="60"/>
    <n v="113503"/>
    <n v="1890648981.7799997"/>
  </r>
  <r>
    <x v="3"/>
    <s v="AES Redondo Beach"/>
    <n v="9947.7099999999991"/>
    <n v="1523.6"/>
    <n v="755426"/>
    <n v="7514758774.4599991"/>
  </r>
  <r>
    <x v="3"/>
    <s v="AES Somerset"/>
    <n v="10054.19"/>
    <n v="684"/>
    <n v="4919605"/>
    <n v="49462643394.950005"/>
  </r>
  <r>
    <x v="3"/>
    <s v="AES Westover"/>
    <n v="10786.28"/>
    <n v="127.7"/>
    <n v="777862"/>
    <n v="8390237333.3600006"/>
  </r>
  <r>
    <x v="3"/>
    <s v="Agua Fria"/>
    <n v="11027.4"/>
    <n v="612.79999999999995"/>
    <n v="759269"/>
    <n v="8372762970.5999994"/>
  </r>
  <r>
    <x v="3"/>
    <s v="Alamosa"/>
    <n v="11696.84"/>
    <n v="36"/>
    <n v="2921"/>
    <n v="34166469.640000001"/>
  </r>
  <r>
    <x v="3"/>
    <s v="Albany Steam Station"/>
    <n v="11732.43"/>
    <n v="376"/>
    <n v="1110248"/>
    <n v="13025906942.639999"/>
  </r>
  <r>
    <x v="3"/>
    <s v="Albright"/>
    <n v="11547.11"/>
    <n v="292"/>
    <n v="788326"/>
    <n v="9102887037.8600006"/>
  </r>
  <r>
    <x v="3"/>
    <s v="Allen (DUPC)"/>
    <n v="10083.07"/>
    <n v="1179"/>
    <n v="4115686"/>
    <n v="41498750036.019997"/>
  </r>
  <r>
    <x v="3"/>
    <s v="Allen (TVA)"/>
    <n v="12029.97"/>
    <n v="1223.33"/>
    <n v="4886674"/>
    <n v="58786541619.779999"/>
  </r>
  <r>
    <x v="3"/>
    <s v="Allentown"/>
    <n v="15678.71"/>
    <n v="72"/>
    <n v="12913"/>
    <n v="202459182.22999999"/>
  </r>
  <r>
    <x v="3"/>
    <s v="Alma"/>
    <n v="10570.64"/>
    <n v="210.8"/>
    <n v="691210"/>
    <n v="7306532074.3999996"/>
  </r>
  <r>
    <x v="3"/>
    <s v="Almond"/>
    <n v="9871.98"/>
    <n v="49.5"/>
    <n v="91567"/>
    <n v="903947592.65999997"/>
  </r>
  <r>
    <x v="3"/>
    <s v="Ames Diesel Generating Station (IPL)"/>
    <n v="10743.41"/>
    <n v="2"/>
    <n v="81"/>
    <n v="870216.21"/>
  </r>
  <r>
    <x v="3"/>
    <s v="Ames Electric Services Power Plant"/>
    <n v="11430.61"/>
    <n v="107"/>
    <n v="385452"/>
    <n v="4405951485.7200003"/>
  </r>
  <r>
    <x v="3"/>
    <s v="Ames GT"/>
    <n v="17473.400000000001"/>
    <n v="23"/>
    <n v="631"/>
    <n v="11025715.4"/>
  </r>
  <r>
    <x v="3"/>
    <s v="Amos"/>
    <n v="9595.08"/>
    <n v="2900"/>
    <n v="15461702"/>
    <n v="148356267626.16"/>
  </r>
  <r>
    <x v="3"/>
    <s v="Anadarko (WEFA)"/>
    <n v="9364.0499999999993"/>
    <n v="372.83"/>
    <n v="1513874"/>
    <n v="14175991829.699999"/>
  </r>
  <r>
    <x v="3"/>
    <s v="Anaheim GT"/>
    <n v="9059.23"/>
    <n v="46.5"/>
    <n v="21702"/>
    <n v="196603409.45999998"/>
  </r>
  <r>
    <x v="3"/>
    <s v="Anchorage 1"/>
    <n v="22888.52"/>
    <n v="85.33"/>
    <n v="10223"/>
    <n v="233989339.96000001"/>
  </r>
  <r>
    <x v="3"/>
    <s v="Anclote"/>
    <n v="9990.81"/>
    <n v="1044"/>
    <n v="4369792"/>
    <n v="43657761611.519997"/>
  </r>
  <r>
    <x v="3"/>
    <s v="Anderson (IMPA)"/>
    <n v="13294.31"/>
    <n v="82"/>
    <n v="27839"/>
    <n v="370100296.08999997"/>
  </r>
  <r>
    <x v="3"/>
    <s v="Angus Anson"/>
    <n v="13085.58"/>
    <n v="255"/>
    <n v="168903"/>
    <n v="2210193718.7399998"/>
  </r>
  <r>
    <x v="3"/>
    <s v="Animas"/>
    <n v="16040.83"/>
    <n v="25"/>
    <n v="13712"/>
    <n v="219951860.96000001"/>
  </r>
  <r>
    <x v="3"/>
    <s v="Antelope Valley (BEPC)"/>
    <n v="10869.86"/>
    <n v="900"/>
    <n v="6958743"/>
    <n v="75640562185.980011"/>
  </r>
  <r>
    <x v="3"/>
    <s v="Apache"/>
    <n v="10723.45"/>
    <n v="467.08"/>
    <n v="2653566"/>
    <n v="28455382322.700001"/>
  </r>
  <r>
    <x v="3"/>
    <s v="Arapahoe Station (PSCO)"/>
    <n v="12262.5"/>
    <n v="246"/>
    <n v="1081078"/>
    <n v="13256718975"/>
  </r>
  <r>
    <x v="3"/>
    <s v="Arkwright"/>
    <n v="13196.92"/>
    <n v="166.82"/>
    <n v="382597"/>
    <n v="5049102001.2399998"/>
  </r>
  <r>
    <x v="3"/>
    <s v="Armstrong Power Station"/>
    <n v="9867.9699999999993"/>
    <n v="356"/>
    <n v="2366659"/>
    <n v="23354120012.23"/>
  </r>
  <r>
    <x v="3"/>
    <s v="Arsenal Hill"/>
    <n v="11666.92"/>
    <n v="110"/>
    <n v="205158"/>
    <n v="2393561973.3600001"/>
  </r>
  <r>
    <x v="3"/>
    <s v="Arthur Kill (NRG)"/>
    <n v="10348.790000000001"/>
    <n v="665.44"/>
    <n v="1240952"/>
    <n v="12842351648.080002"/>
  </r>
  <r>
    <x v="3"/>
    <s v="Arthur Mullergren"/>
    <n v="11659.18"/>
    <n v="96"/>
    <n v="259383"/>
    <n v="3024193085.9400001"/>
  </r>
  <r>
    <x v="3"/>
    <s v="Arvah B Hopkins"/>
    <n v="11158.58"/>
    <n v="342.67"/>
    <n v="1311382"/>
    <n v="14633160957.559999"/>
  </r>
  <r>
    <x v="3"/>
    <s v="Asbury"/>
    <n v="11540.62"/>
    <n v="210"/>
    <n v="1184975"/>
    <n v="13675346184.5"/>
  </r>
  <r>
    <x v="3"/>
    <s v="Asheville"/>
    <n v="10035.120000000001"/>
    <n v="394"/>
    <n v="2205692"/>
    <n v="22134383903.040001"/>
  </r>
  <r>
    <x v="3"/>
    <s v="Ashtabula (FIRGEN)"/>
    <n v="11207.59"/>
    <n v="420"/>
    <n v="817554"/>
    <n v="9162810034.8600006"/>
  </r>
  <r>
    <x v="3"/>
    <s v="Astoria Gas Turbines"/>
    <n v="10472.780000000001"/>
    <n v="1746.8"/>
    <n v="4410057"/>
    <n v="46185556748.459999"/>
  </r>
  <r>
    <x v="3"/>
    <s v="Atkinson"/>
    <n v="14908.31"/>
    <n v="252.93"/>
    <n v="279259"/>
    <n v="4163279742.29"/>
  </r>
  <r>
    <x v="3"/>
    <s v="Auke Bay"/>
    <n v="15651.69"/>
    <n v="20.21"/>
    <n v="245"/>
    <n v="3834664.05"/>
  </r>
  <r>
    <x v="3"/>
    <s v="Austin Northeast"/>
    <n v="10005.36"/>
    <n v="29.34"/>
    <n v="130161"/>
    <n v="1302307662.96"/>
  </r>
  <r>
    <x v="3"/>
    <s v="Avon Lake"/>
    <n v="10453.82"/>
    <n v="739"/>
    <n v="3346467"/>
    <n v="34983363653.940002"/>
  </r>
  <r>
    <x v="3"/>
    <s v="Avon Park"/>
    <n v="16376.26"/>
    <n v="64"/>
    <n v="20664"/>
    <n v="338399036.63999999"/>
  </r>
  <r>
    <x v="3"/>
    <s v="B. C. Cobb"/>
    <n v="10538.07"/>
    <n v="503"/>
    <n v="2167251"/>
    <n v="22838642745.57"/>
  </r>
  <r>
    <x v="3"/>
    <s v="B.E. Morrow"/>
    <n v="15275.32"/>
    <n v="34"/>
    <n v="3154"/>
    <n v="48178359.280000001"/>
  </r>
  <r>
    <x v="3"/>
    <s v="B.L. England Generating Station"/>
    <n v="11075.61"/>
    <n v="448"/>
    <n v="1415850"/>
    <n v="15681402418.5"/>
  </r>
  <r>
    <x v="3"/>
    <s v="Bailly"/>
    <n v="10833.59"/>
    <n v="511"/>
    <n v="2768583"/>
    <n v="29993693102.970001"/>
  </r>
  <r>
    <x v="3"/>
    <s v="Baldwin Energy Complex"/>
    <n v="10205.74"/>
    <n v="1778"/>
    <n v="10382758"/>
    <n v="105963728630.92"/>
  </r>
  <r>
    <x v="3"/>
    <s v="Barney M. Davis"/>
    <n v="10124.02"/>
    <n v="703"/>
    <n v="4073375"/>
    <n v="41238929967.5"/>
  </r>
  <r>
    <x v="3"/>
    <s v="Barry (ALAP)"/>
    <n v="9845.3799999999992"/>
    <n v="1658"/>
    <n v="10475334"/>
    <n v="103133643856.92"/>
  </r>
  <r>
    <x v="3"/>
    <s v="Baton Rouge Cogen (EGULF)"/>
    <n v="9400.2199999999993"/>
    <n v="196.67"/>
    <n v="1187979"/>
    <n v="11167263955.379999"/>
  </r>
  <r>
    <x v="3"/>
    <s v="Battle Mountain"/>
    <n v="10551.92"/>
    <n v="8"/>
    <n v="39"/>
    <n v="411524.88"/>
  </r>
  <r>
    <x v="3"/>
    <s v="Baxter Wilson"/>
    <n v="10149.379999999999"/>
    <n v="1300"/>
    <n v="4562967"/>
    <n v="46311286010.459999"/>
  </r>
  <r>
    <x v="3"/>
    <s v="Bay Shore"/>
    <n v="10164.42"/>
    <n v="635.25"/>
    <n v="3061981"/>
    <n v="31123260916.02"/>
  </r>
  <r>
    <x v="3"/>
    <s v="Bayboro"/>
    <n v="13872.22"/>
    <n v="232"/>
    <n v="87806"/>
    <n v="1218064149.3199999"/>
  </r>
  <r>
    <x v="3"/>
    <s v="Bayonne"/>
    <n v="15832.19"/>
    <n v="48"/>
    <n v="2409"/>
    <n v="38139745.710000001"/>
  </r>
  <r>
    <x v="3"/>
    <s v="Bayview"/>
    <n v="10751.63"/>
    <n v="12"/>
    <n v="8814"/>
    <n v="94764866.819999993"/>
  </r>
  <r>
    <x v="3"/>
    <s v="Beaver"/>
    <n v="9560.73"/>
    <n v="534.02"/>
    <n v="1551092"/>
    <n v="14829571817.16"/>
  </r>
  <r>
    <x v="3"/>
    <s v="Beaver Island"/>
    <n v="12415.34"/>
    <n v="2.15"/>
    <n v="134"/>
    <n v="1663655.56"/>
  </r>
  <r>
    <x v="3"/>
    <s v="Beckjord"/>
    <n v="9827.73"/>
    <n v="1369.8"/>
    <n v="7670590"/>
    <n v="75384487460.699997"/>
  </r>
  <r>
    <x v="3"/>
    <s v="Belews Creek"/>
    <n v="9032.39"/>
    <n v="2290"/>
    <n v="16170237"/>
    <n v="146055886976.42999"/>
  </r>
  <r>
    <x v="3"/>
    <s v="Belle River"/>
    <n v="10534.81"/>
    <n v="1268.17"/>
    <n v="9286209"/>
    <n v="97828447435.289993"/>
  </r>
  <r>
    <x v="3"/>
    <s v="Bellmeade Power Station"/>
    <n v="9627.98"/>
    <n v="250"/>
    <n v="355921"/>
    <n v="3426800269.5799999"/>
  </r>
  <r>
    <x v="3"/>
    <s v="Beluga"/>
    <n v="10947.46"/>
    <n v="370.61"/>
    <n v="1593759"/>
    <n v="17447612902.139999"/>
  </r>
  <r>
    <x v="3"/>
    <s v="Benndale"/>
    <n v="15440.21"/>
    <n v="16.2"/>
    <n v="4191"/>
    <n v="64709920.109999999"/>
  </r>
  <r>
    <x v="3"/>
    <s v="Benning"/>
    <n v="12911.13"/>
    <n v="550"/>
    <n v="213113"/>
    <n v="2751529647.6900001"/>
  </r>
  <r>
    <x v="3"/>
    <s v="Bergen (PSEGF)"/>
    <n v="8413.19"/>
    <n v="636.75"/>
    <n v="896824"/>
    <n v="7545150708.5600004"/>
  </r>
  <r>
    <x v="3"/>
    <s v="Berlin 5"/>
    <n v="13391.93"/>
    <n v="50.27"/>
    <n v="29372"/>
    <n v="393347767.96000004"/>
  </r>
  <r>
    <x v="3"/>
    <s v="Bernice Lake"/>
    <n v="15073.14"/>
    <n v="71.900000000000006"/>
    <n v="136491"/>
    <n v="2057347951.74"/>
  </r>
  <r>
    <x v="3"/>
    <s v="Big Bend"/>
    <n v="10265.17"/>
    <n v="1924"/>
    <n v="9966086"/>
    <n v="102303567024.62"/>
  </r>
  <r>
    <x v="3"/>
    <s v="Big Brown"/>
    <n v="10947.39"/>
    <n v="1145"/>
    <n v="6181615"/>
    <n v="67672550234.849998"/>
  </r>
  <r>
    <x v="3"/>
    <s v="Big Cajun 1"/>
    <n v="11200.76"/>
    <n v="220"/>
    <n v="601215"/>
    <n v="6734064923.4000006"/>
  </r>
  <r>
    <x v="3"/>
    <s v="Big Cajun 2"/>
    <n v="10594"/>
    <n v="1725"/>
    <n v="10206392"/>
    <n v="108126516848"/>
  </r>
  <r>
    <x v="3"/>
    <s v="Big Pine (KEYW)"/>
    <n v="13268.82"/>
    <n v="2.5"/>
    <n v="619"/>
    <n v="8213399.5800000001"/>
  </r>
  <r>
    <x v="3"/>
    <s v="Big Sandy (KPC)"/>
    <n v="9269.1"/>
    <n v="1060"/>
    <n v="7891480"/>
    <n v="73146917268"/>
  </r>
  <r>
    <x v="3"/>
    <s v="Big Stone"/>
    <n v="10282.65"/>
    <n v="473.2"/>
    <n v="2910005"/>
    <n v="29922562913.25"/>
  </r>
  <r>
    <x v="3"/>
    <s v="Black Dog"/>
    <n v="11362.33"/>
    <n v="461"/>
    <n v="1492891"/>
    <n v="16962720196.030001"/>
  </r>
  <r>
    <x v="3"/>
    <s v="Blackhawk"/>
    <n v="15968.76"/>
    <n v="50.9"/>
    <n v="21252"/>
    <n v="339368087.51999998"/>
  </r>
  <r>
    <x v="3"/>
    <s v="Blackstone Street"/>
    <n v="20090.2"/>
    <n v="12.6"/>
    <n v="2066"/>
    <n v="41506353.200000003"/>
  </r>
  <r>
    <x v="3"/>
    <s v="Bloom"/>
    <n v="19419.38"/>
    <n v="64.7"/>
    <n v="3350"/>
    <n v="65054923"/>
  </r>
  <r>
    <x v="3"/>
    <s v="Blossburg"/>
    <n v="15133.69"/>
    <n v="26"/>
    <n v="1773"/>
    <n v="26832032.370000001"/>
  </r>
  <r>
    <x v="3"/>
    <s v="Blount"/>
    <n v="14012.66"/>
    <n v="208.7"/>
    <n v="407466"/>
    <n v="5709682519.5599995"/>
  </r>
  <r>
    <x v="3"/>
    <s v="Blue Lake"/>
    <n v="18151.43"/>
    <n v="223.1"/>
    <n v="9492"/>
    <n v="172293373.56"/>
  </r>
  <r>
    <x v="3"/>
    <s v="Blue Valley"/>
    <n v="13778.32"/>
    <n v="102.09"/>
    <n v="215662"/>
    <n v="2971460047.8400002"/>
  </r>
  <r>
    <x v="3"/>
    <s v="Blytheville"/>
    <n v="15027.27"/>
    <n v="188"/>
    <n v="35311"/>
    <n v="530627930.97000003"/>
  </r>
  <r>
    <x v="3"/>
    <s v="Boardman (PGE)"/>
    <n v="10568.48"/>
    <n v="557"/>
    <n v="3357109"/>
    <n v="35479539324.32"/>
  </r>
  <r>
    <x v="3"/>
    <s v="Bonanza"/>
    <n v="10209.32"/>
    <n v="425"/>
    <n v="3458586"/>
    <n v="35309811221.519997"/>
  </r>
  <r>
    <x v="3"/>
    <s v="Boulevard"/>
    <n v="12699.71"/>
    <n v="54.8"/>
    <n v="8461"/>
    <n v="107452246.30999999"/>
  </r>
  <r>
    <x v="3"/>
    <s v="Bowen"/>
    <n v="9589.91"/>
    <n v="3252.3"/>
    <n v="20031103"/>
    <n v="192096474970.73001"/>
  </r>
  <r>
    <x v="3"/>
    <s v="Bowline Point"/>
    <n v="10584.78"/>
    <n v="1139"/>
    <n v="3521371"/>
    <n v="37272937333.380005"/>
  </r>
  <r>
    <x v="3"/>
    <s v="Brandon Shores"/>
    <n v="10131.629999999999"/>
    <n v="1304"/>
    <n v="8304609"/>
    <n v="84139225682.669998"/>
  </r>
  <r>
    <x v="3"/>
    <s v="Brandon Station"/>
    <n v="10982.22"/>
    <n v="21.5"/>
    <n v="150616"/>
    <n v="1654098047.52"/>
  </r>
  <r>
    <x v="3"/>
    <s v="Branford"/>
    <n v="16650.169999999998"/>
    <n v="21.2"/>
    <n v="592"/>
    <n v="9856900.6399999987"/>
  </r>
  <r>
    <x v="3"/>
    <s v="Brayton Point"/>
    <n v="9599.5"/>
    <n v="1594"/>
    <n v="5560158"/>
    <n v="53374736721"/>
  </r>
  <r>
    <x v="3"/>
    <s v="Bremo Bluff"/>
    <n v="10366.56"/>
    <n v="234"/>
    <n v="1229493"/>
    <n v="12745612954.08"/>
  </r>
  <r>
    <x v="3"/>
    <s v="Bridgeport Harbor"/>
    <n v="10478.049999999999"/>
    <n v="609.13"/>
    <n v="2162790"/>
    <n v="22661821759.5"/>
  </r>
  <r>
    <x v="3"/>
    <s v="Bridger"/>
    <n v="10780.07"/>
    <n v="2120"/>
    <n v="15937036"/>
    <n v="171802363672.51999"/>
  </r>
  <r>
    <x v="3"/>
    <s v="Broadway (PASA)"/>
    <n v="13725.95"/>
    <n v="157"/>
    <n v="156422"/>
    <n v="2147040550.9000001"/>
  </r>
  <r>
    <x v="3"/>
    <s v="Broadway (SIGE)"/>
    <n v="15070.17"/>
    <n v="135"/>
    <n v="62811"/>
    <n v="946572447.87"/>
  </r>
  <r>
    <x v="3"/>
    <s v="Brown (KUC)"/>
    <n v="10360.870000000001"/>
    <n v="1170.67"/>
    <n v="4073144"/>
    <n v="42201315475.280006"/>
  </r>
  <r>
    <x v="3"/>
    <s v="Brown (SIGE)"/>
    <n v="10695.03"/>
    <n v="558"/>
    <n v="2880525"/>
    <n v="30807301290.75"/>
  </r>
  <r>
    <x v="3"/>
    <s v="Brunot Island"/>
    <n v="22130.47"/>
    <n v="234"/>
    <n v="6810"/>
    <n v="150708500.70000002"/>
  </r>
  <r>
    <x v="3"/>
    <s v="Brunswick (SPPC)"/>
    <n v="15972.41"/>
    <n v="6"/>
    <n v="131"/>
    <n v="2092385.71"/>
  </r>
  <r>
    <x v="3"/>
    <s v="Bryan (BMLW)"/>
    <n v="16348.15"/>
    <n v="35.799999999999997"/>
    <n v="3155"/>
    <n v="51578413.25"/>
  </r>
  <r>
    <x v="3"/>
    <s v="Bryan (BRYN)"/>
    <n v="12869.15"/>
    <n v="123.7"/>
    <n v="186699"/>
    <n v="2402657435.8499999"/>
  </r>
  <r>
    <x v="3"/>
    <s v="Buck (DUPC)"/>
    <n v="10904.84"/>
    <n v="439"/>
    <n v="1348328"/>
    <n v="14703301107.52"/>
  </r>
  <r>
    <x v="3"/>
    <s v="Bull Run (TVA)"/>
    <n v="9116.9599999999991"/>
    <n v="870"/>
    <n v="5741162"/>
    <n v="52341944307.519997"/>
  </r>
  <r>
    <x v="3"/>
    <s v="Buras"/>
    <n v="21364.33"/>
    <n v="14"/>
    <n v="2442"/>
    <n v="52171693.860000007"/>
  </r>
  <r>
    <x v="3"/>
    <s v="Burger"/>
    <n v="10434.98"/>
    <n v="410.08"/>
    <n v="1857942"/>
    <n v="19387587611.16"/>
  </r>
  <r>
    <x v="3"/>
    <s v="Burlington (IPL)"/>
    <n v="10697.24"/>
    <n v="272.97000000000003"/>
    <n v="1067929"/>
    <n v="11423892815.959999"/>
  </r>
  <r>
    <x v="3"/>
    <s v="Burlington (PSEGF)"/>
    <n v="9287.66"/>
    <n v="547.6"/>
    <n v="267333"/>
    <n v="2482898010.7799997"/>
  </r>
  <r>
    <x v="3"/>
    <s v="Burlington GT (BURL)"/>
    <n v="16021.39"/>
    <n v="24"/>
    <n v="1291"/>
    <n v="20683614.489999998"/>
  </r>
  <r>
    <x v="3"/>
    <s v="Burlington GT (TSGT)"/>
    <n v="12116.18"/>
    <n v="120"/>
    <n v="21493"/>
    <n v="260413056.74000001"/>
  </r>
  <r>
    <x v="3"/>
    <s v="Burton (SOCG)"/>
    <n v="20482.189999999999"/>
    <n v="30"/>
    <n v="5590"/>
    <n v="114495442.09999999"/>
  </r>
  <r>
    <x v="3"/>
    <s v="Butler Warner Generating Plant"/>
    <n v="15800"/>
    <n v="140.19999999999999"/>
    <n v="24807"/>
    <n v="391950600"/>
  </r>
  <r>
    <x v="3"/>
    <s v="Buzzard Point"/>
    <n v="17189.89"/>
    <n v="320"/>
    <n v="31850"/>
    <n v="547497996.5"/>
  </r>
  <r>
    <x v="3"/>
    <s v="Buzzard Roost"/>
    <n v="17911.95"/>
    <n v="196"/>
    <n v="27025"/>
    <n v="484070448.75"/>
  </r>
  <r>
    <x v="3"/>
    <s v="C. P. Crane"/>
    <n v="10201.84"/>
    <n v="394.92"/>
    <n v="1997540"/>
    <n v="20378583473.599998"/>
  </r>
  <r>
    <x v="3"/>
    <s v="C.E. Newman"/>
    <n v="12443.73"/>
    <n v="92"/>
    <n v="73567"/>
    <n v="915447884.90999997"/>
  </r>
  <r>
    <x v="3"/>
    <s v="C.W. Burdick"/>
    <n v="12868.86"/>
    <n v="89.42"/>
    <n v="39591"/>
    <n v="509491036.26000005"/>
  </r>
  <r>
    <x v="3"/>
    <s v="Calumet"/>
    <n v="21683.73"/>
    <n v="191.8"/>
    <n v="14730"/>
    <n v="319401342.89999998"/>
  </r>
  <r>
    <x v="3"/>
    <s v="Cambridge Station"/>
    <n v="15812.82"/>
    <n v="28"/>
    <n v="802"/>
    <n v="12681881.640000001"/>
  </r>
  <r>
    <x v="3"/>
    <s v="Cameo"/>
    <n v="12477.15"/>
    <n v="72.7"/>
    <n v="518421"/>
    <n v="6468416580.1499996"/>
  </r>
  <r>
    <x v="3"/>
    <s v="Canaday"/>
    <n v="11081.37"/>
    <n v="118.3"/>
    <n v="53729"/>
    <n v="595390928.73000002"/>
  </r>
  <r>
    <x v="3"/>
    <s v="Canadys"/>
    <n v="10719.02"/>
    <n v="396"/>
    <n v="1721996"/>
    <n v="18458109563.920002"/>
  </r>
  <r>
    <x v="3"/>
    <s v="Canal (MIRNE)"/>
    <n v="9734.26"/>
    <n v="1126"/>
    <n v="6107921"/>
    <n v="59456091073.459999"/>
  </r>
  <r>
    <x v="3"/>
    <s v="Cane Island Power Park"/>
    <n v="7454.73"/>
    <n v="119"/>
    <n v="839844"/>
    <n v="6260810262.1199999"/>
  </r>
  <r>
    <x v="3"/>
    <s v="Cane Run"/>
    <n v="10458.11"/>
    <n v="571.16999999999996"/>
    <n v="3133765"/>
    <n v="32773259084.150002"/>
  </r>
  <r>
    <x v="3"/>
    <s v="Cape Fear"/>
    <n v="9951.6"/>
    <n v="376"/>
    <n v="1897938"/>
    <n v="18887519800.799999"/>
  </r>
  <r>
    <x v="3"/>
    <s v="Cape Gas Turbine"/>
    <n v="20025.939999999999"/>
    <n v="38.06"/>
    <n v="297"/>
    <n v="5947704.1799999997"/>
  </r>
  <r>
    <x v="3"/>
    <s v="Carbon"/>
    <n v="11236.33"/>
    <n v="172"/>
    <n v="1288602"/>
    <n v="14479157310.66"/>
  </r>
  <r>
    <x v="3"/>
    <s v="Cardinal"/>
    <n v="9491.4500000000007"/>
    <n v="1830"/>
    <n v="10841382"/>
    <n v="102900435183.90001"/>
  </r>
  <r>
    <x v="3"/>
    <s v="Carl Bailey"/>
    <n v="11691.36"/>
    <n v="122"/>
    <n v="219838"/>
    <n v="2570205199.6800003"/>
  </r>
  <r>
    <x v="3"/>
    <s v="Carlls Corner"/>
    <n v="18625.169999999998"/>
    <n v="86"/>
    <n v="4687"/>
    <n v="87296171.789999992"/>
  </r>
  <r>
    <x v="3"/>
    <s v="Carlsbad"/>
    <n v="11597.92"/>
    <n v="16"/>
    <n v="5671"/>
    <n v="65771804.32"/>
  </r>
  <r>
    <x v="3"/>
    <s v="Carlson"/>
    <n v="15139.33"/>
    <n v="51.95"/>
    <n v="161087"/>
    <n v="2438749251.71"/>
  </r>
  <r>
    <x v="3"/>
    <s v="Carson Ice"/>
    <n v="8459.9500000000007"/>
    <n v="43.2"/>
    <n v="53027"/>
    <n v="448605768.65000004"/>
  </r>
  <r>
    <x v="3"/>
    <s v="Carthage (CARTH)"/>
    <n v="11007.44"/>
    <n v="35.700000000000003"/>
    <n v="10557"/>
    <n v="116205544.08"/>
  </r>
  <r>
    <x v="3"/>
    <s v="Cascade Creek"/>
    <n v="20294.439999999999"/>
    <n v="38"/>
    <n v="1333"/>
    <n v="27052488.52"/>
  </r>
  <r>
    <x v="3"/>
    <s v="Cayuga"/>
    <n v="10394.89"/>
    <n v="1126"/>
    <n v="5674221"/>
    <n v="58982903130.689995"/>
  </r>
  <r>
    <x v="3"/>
    <s v="Cedar Bayou"/>
    <n v="10213.18"/>
    <n v="2258"/>
    <n v="7089891"/>
    <n v="72410332963.380005"/>
  </r>
  <r>
    <x v="3"/>
    <s v="Cedar Falls GT"/>
    <n v="16864.669999999998"/>
    <n v="25"/>
    <n v="4256"/>
    <n v="71776035.519999996"/>
  </r>
  <r>
    <x v="3"/>
    <s v="Cedar Station"/>
    <n v="15090.2"/>
    <n v="78"/>
    <n v="6497"/>
    <n v="98041029.400000006"/>
  </r>
  <r>
    <x v="3"/>
    <s v="Centerville (IPL)"/>
    <n v="17675.87"/>
    <n v="6"/>
    <n v="2914"/>
    <n v="51507485.18"/>
  </r>
  <r>
    <x v="3"/>
    <s v="Centralia (TRAENE)"/>
    <n v="10793.89"/>
    <n v="1405.01"/>
    <n v="9292446"/>
    <n v="100301639954.93999"/>
  </r>
  <r>
    <x v="3"/>
    <s v="Chalk Point"/>
    <n v="10689.41"/>
    <n v="2492"/>
    <n v="6314320"/>
    <n v="67496355351.199997"/>
  </r>
  <r>
    <x v="3"/>
    <s v="Chamois"/>
    <n v="11080.64"/>
    <n v="68"/>
    <n v="297289"/>
    <n v="3294152384.96"/>
  </r>
  <r>
    <x v="3"/>
    <s v="Chanute 2"/>
    <n v="12323.85"/>
    <n v="4"/>
    <n v="782"/>
    <n v="9637250.7000000011"/>
  </r>
  <r>
    <x v="3"/>
    <s v="Chanute 3"/>
    <n v="9862.4699999999993"/>
    <n v="32.18"/>
    <n v="17316"/>
    <n v="170778530.51999998"/>
  </r>
  <r>
    <x v="3"/>
    <s v="Charles P Keller"/>
    <n v="11770.39"/>
    <n v="33.5"/>
    <n v="13277"/>
    <n v="156275468.03"/>
  </r>
  <r>
    <x v="3"/>
    <s v="Charles Poletti"/>
    <n v="10449.17"/>
    <n v="847"/>
    <n v="2638210"/>
    <n v="27567104785.700001"/>
  </r>
  <r>
    <x v="3"/>
    <s v="Cherokee (PSCO)"/>
    <n v="10180.35"/>
    <n v="717"/>
    <n v="4967551"/>
    <n v="50571407822.849998"/>
  </r>
  <r>
    <x v="3"/>
    <s v="Chesapeake Energy Center"/>
    <n v="9787.34"/>
    <n v="731"/>
    <n v="4126777"/>
    <n v="40390169603.18"/>
  </r>
  <r>
    <x v="3"/>
    <s v="Chester"/>
    <n v="15523.01"/>
    <n v="54"/>
    <n v="3795"/>
    <n v="58909822.950000003"/>
  </r>
  <r>
    <x v="3"/>
    <s v="Chesterfield"/>
    <n v="9652.98"/>
    <n v="1731"/>
    <n v="8962421"/>
    <n v="86514070664.580002"/>
  </r>
  <r>
    <x v="3"/>
    <s v="Cheswick"/>
    <n v="10430.030000000001"/>
    <n v="588"/>
    <n v="2298835"/>
    <n v="23976918015.050003"/>
  </r>
  <r>
    <x v="3"/>
    <s v="Chickasaw"/>
    <n v="13518.18"/>
    <n v="40"/>
    <n v="62327"/>
    <n v="842547604.86000001"/>
  </r>
  <r>
    <x v="3"/>
    <s v="Cholla"/>
    <n v="10871.82"/>
    <n v="995"/>
    <n v="6370902"/>
    <n v="69263299781.639999"/>
  </r>
  <r>
    <x v="3"/>
    <s v="Christiana"/>
    <n v="16330.86"/>
    <n v="50"/>
    <n v="8824"/>
    <n v="144103508.64000002"/>
  </r>
  <r>
    <x v="3"/>
    <s v="Cimarron River"/>
    <n v="14217.84"/>
    <n v="70.25"/>
    <n v="148623"/>
    <n v="2113098034.3199999"/>
  </r>
  <r>
    <x v="3"/>
    <s v="Clark (NEVP)"/>
    <n v="9234.99"/>
    <n v="609.5"/>
    <n v="2508602"/>
    <n v="23166914383.98"/>
  </r>
  <r>
    <x v="3"/>
    <s v="Clark (NWPS)"/>
    <n v="16235"/>
    <n v="2.7"/>
    <n v="14"/>
    <n v="227290"/>
  </r>
  <r>
    <x v="3"/>
    <s v="Claude Vandyke"/>
    <n v="11244.83"/>
    <n v="28.38"/>
    <n v="13771"/>
    <n v="154852553.93000001"/>
  </r>
  <r>
    <x v="3"/>
    <s v="Clay Boswell Energy Center"/>
    <n v="10790.38"/>
    <n v="914"/>
    <n v="6414615"/>
    <n v="69216133403.699997"/>
  </r>
  <r>
    <x v="3"/>
    <s v="Cleary Flood"/>
    <n v="11802.18"/>
    <n v="131.13999999999999"/>
    <n v="117715"/>
    <n v="1389293618.7"/>
  </r>
  <r>
    <x v="3"/>
    <s v="Cleco Evangeline"/>
    <n v="11656.52"/>
    <n v="334"/>
    <n v="783701"/>
    <n v="9135226380.5200005"/>
  </r>
  <r>
    <x v="3"/>
    <s v="Cliffside"/>
    <n v="9731.31"/>
    <n v="770"/>
    <n v="3821755"/>
    <n v="37190682649.049995"/>
  </r>
  <r>
    <x v="3"/>
    <s v="Clifton"/>
    <n v="15451.33"/>
    <n v="69"/>
    <n v="44936"/>
    <n v="694320964.88"/>
  </r>
  <r>
    <x v="3"/>
    <s v="Clifty Creek"/>
    <n v="10103.01"/>
    <n v="1230"/>
    <n v="8724996"/>
    <n v="88148721837.960007"/>
  </r>
  <r>
    <x v="3"/>
    <s v="Clinch River"/>
    <n v="9390.82"/>
    <n v="705"/>
    <n v="4857368"/>
    <n v="45614668561.760002"/>
  </r>
  <r>
    <x v="3"/>
    <s v="Clover"/>
    <n v="9583.6"/>
    <n v="882"/>
    <n v="6057504"/>
    <n v="58052695334.400002"/>
  </r>
  <r>
    <x v="3"/>
    <s v="Coachella"/>
    <n v="15409.09"/>
    <n v="80"/>
    <n v="2599"/>
    <n v="40048224.910000004"/>
  </r>
  <r>
    <x v="3"/>
    <s v="Coal Creek"/>
    <n v="11469.19"/>
    <n v="1114"/>
    <n v="7736215"/>
    <n v="88728119715.850006"/>
  </r>
  <r>
    <x v="3"/>
    <s v="Coffeen"/>
    <n v="10320.51"/>
    <n v="900"/>
    <n v="3439087"/>
    <n v="35493131774.370003"/>
  </r>
  <r>
    <x v="3"/>
    <s v="Coffeyville"/>
    <n v="13204.68"/>
    <n v="56.74"/>
    <n v="82904"/>
    <n v="1094720790.72"/>
  </r>
  <r>
    <x v="3"/>
    <s v="Cogeneration Plant (SNCL)"/>
    <n v="15445.96"/>
    <n v="7.64"/>
    <n v="56642"/>
    <n v="874890066.31999993"/>
  </r>
  <r>
    <x v="3"/>
    <s v="Coit"/>
    <n v="17535.97"/>
    <n v="40"/>
    <n v="8361"/>
    <n v="146618245.17000002"/>
  </r>
  <r>
    <x v="3"/>
    <s v="Colbert"/>
    <n v="10362.959999999999"/>
    <n v="1645.33"/>
    <n v="7322893"/>
    <n v="75886847243.279999"/>
  </r>
  <r>
    <x v="3"/>
    <s v="Colchester 16"/>
    <n v="17624.72"/>
    <n v="13.7"/>
    <n v="4548"/>
    <n v="80157226.560000002"/>
  </r>
  <r>
    <x v="3"/>
    <s v="Coleman (WKEC)"/>
    <n v="10412.43"/>
    <n v="455"/>
    <n v="1308188"/>
    <n v="13621415976.84"/>
  </r>
  <r>
    <x v="3"/>
    <s v="Coleto Creek"/>
    <n v="10293.540000000001"/>
    <n v="632"/>
    <n v="4662674"/>
    <n v="47995421325.960007"/>
  </r>
  <r>
    <x v="3"/>
    <s v="Colfax (DETED)"/>
    <n v="11434.21"/>
    <n v="14"/>
    <n v="1705"/>
    <n v="19495328.049999997"/>
  </r>
  <r>
    <x v="3"/>
    <s v="Collin"/>
    <n v="11372.65"/>
    <n v="156"/>
    <n v="287721"/>
    <n v="3272150230.6500001"/>
  </r>
  <r>
    <x v="3"/>
    <s v="Collins (MIDGEN)"/>
    <n v="12516.04"/>
    <n v="2698"/>
    <n v="3931508"/>
    <n v="49206911388.32"/>
  </r>
  <r>
    <x v="3"/>
    <s v="Collinwood"/>
    <n v="20830.36"/>
    <n v="18"/>
    <n v="660"/>
    <n v="13748037.6"/>
  </r>
  <r>
    <x v="3"/>
    <s v="Colstrip"/>
    <n v="10805.95"/>
    <n v="2094"/>
    <n v="15656271"/>
    <n v="169180881612.45001"/>
  </r>
  <r>
    <x v="3"/>
    <s v="Columbia (WPL)"/>
    <n v="10533.04"/>
    <n v="1132"/>
    <n v="7310945"/>
    <n v="77006476122.800003"/>
  </r>
  <r>
    <x v="3"/>
    <s v="Columbia-Mo"/>
    <n v="15302.96"/>
    <n v="77.67"/>
    <n v="55749"/>
    <n v="853124717.03999996"/>
  </r>
  <r>
    <x v="3"/>
    <s v="Comanche (PSOK)"/>
    <n v="8775.9500000000007"/>
    <n v="288"/>
    <n v="1555958"/>
    <n v="13655009610.1"/>
  </r>
  <r>
    <x v="3"/>
    <s v="Comanche 1 and 2 (PSCO)"/>
    <n v="10568.6"/>
    <n v="660"/>
    <n v="4437295"/>
    <n v="46895995937"/>
  </r>
  <r>
    <x v="3"/>
    <s v="Concord"/>
    <n v="14209.64"/>
    <n v="400"/>
    <n v="186258"/>
    <n v="2646659127.1199999"/>
  </r>
  <r>
    <x v="3"/>
    <s v="Conemaugh"/>
    <n v="9586.16"/>
    <n v="1711.97"/>
    <n v="13122280"/>
    <n v="125792275644.8"/>
  </r>
  <r>
    <x v="3"/>
    <s v="Conesville"/>
    <n v="10334.959999999999"/>
    <n v="1945"/>
    <n v="9630307"/>
    <n v="99528837632.719986"/>
  </r>
  <r>
    <x v="3"/>
    <s v="Conners Creek"/>
    <n v="11756.75"/>
    <n v="5.6"/>
    <n v="879"/>
    <n v="10334183.25"/>
  </r>
  <r>
    <x v="3"/>
    <s v="Connersville"/>
    <n v="13220.05"/>
    <n v="98"/>
    <n v="8625"/>
    <n v="114022931.25"/>
  </r>
  <r>
    <x v="3"/>
    <s v="Conoco"/>
    <n v="8962.01"/>
    <n v="61"/>
    <n v="536157"/>
    <n v="4805044395.5699997"/>
  </r>
  <r>
    <x v="3"/>
    <s v="Contra Costa"/>
    <n v="10118.870000000001"/>
    <n v="671.9"/>
    <n v="1894419"/>
    <n v="19169379586.530003"/>
  </r>
  <r>
    <x v="3"/>
    <s v="Cooke Generating Station"/>
    <n v="9468.3700000000008"/>
    <n v="13.64"/>
    <n v="35086"/>
    <n v="332207229.82000005"/>
  </r>
  <r>
    <x v="3"/>
    <s v="Cool Water"/>
    <n v="11169.49"/>
    <n v="377"/>
    <n v="227697"/>
    <n v="2543259364.5299997"/>
  </r>
  <r>
    <x v="3"/>
    <s v="Cooper"/>
    <n v="10134.959999999999"/>
    <n v="341"/>
    <n v="1836608"/>
    <n v="18613948615.679996"/>
  </r>
  <r>
    <x v="3"/>
    <s v="Cope"/>
    <n v="9285.42"/>
    <n v="410"/>
    <n v="2867674"/>
    <n v="26627557513.080002"/>
  </r>
  <r>
    <x v="3"/>
    <s v="Copper"/>
    <n v="14615.79"/>
    <n v="71"/>
    <n v="79226"/>
    <n v="1157950578.54"/>
  </r>
  <r>
    <x v="3"/>
    <s v="Coralville"/>
    <n v="14463.76"/>
    <n v="80"/>
    <n v="4747"/>
    <n v="68659468.719999999"/>
  </r>
  <r>
    <x v="3"/>
    <s v="Coronado"/>
    <n v="10351.950000000001"/>
    <n v="773"/>
    <n v="4797610"/>
    <n v="49664618839.5"/>
  </r>
  <r>
    <x v="3"/>
    <s v="Cos Cob"/>
    <n v="15717.03"/>
    <n v="70.400000000000006"/>
    <n v="3121"/>
    <n v="49052850.630000003"/>
  </r>
  <r>
    <x v="3"/>
    <s v="Council Bluffs"/>
    <n v="10835.3"/>
    <n v="822.99"/>
    <n v="5416319"/>
    <n v="58687441260.699997"/>
  </r>
  <r>
    <x v="3"/>
    <s v="Coyote"/>
    <n v="11614.82"/>
    <n v="427"/>
    <n v="2801106"/>
    <n v="32534341990.919998"/>
  </r>
  <r>
    <x v="3"/>
    <s v="Coyote Springs"/>
    <n v="7236.37"/>
    <n v="246"/>
    <n v="1678368"/>
    <n v="12145291844.16"/>
  </r>
  <r>
    <x v="3"/>
    <s v="Craig (TSGT)"/>
    <n v="10205.120000000001"/>
    <n v="1264"/>
    <n v="8911916"/>
    <n v="90947172209.920013"/>
  </r>
  <r>
    <x v="3"/>
    <s v="Crawford (MIDGEN)"/>
    <n v="10972.76"/>
    <n v="593.83000000000004"/>
    <n v="2204860"/>
    <n v="24193399613.600002"/>
  </r>
  <r>
    <x v="3"/>
    <s v="Crawfordsville"/>
    <n v="16962.61"/>
    <n v="16.22"/>
    <n v="11703"/>
    <n v="198513424.83000001"/>
  </r>
  <r>
    <x v="3"/>
    <s v="Crisfield"/>
    <n v="10604.71"/>
    <n v="10"/>
    <n v="6855"/>
    <n v="72695287.049999997"/>
  </r>
  <r>
    <x v="3"/>
    <s v="Crist"/>
    <n v="10820.27"/>
    <n v="1020"/>
    <n v="5800661"/>
    <n v="62764718198.470001"/>
  </r>
  <r>
    <x v="3"/>
    <s v="Cromby"/>
    <n v="11280.63"/>
    <n v="358.68"/>
    <n v="1147732"/>
    <n v="12947140031.16"/>
  </r>
  <r>
    <x v="3"/>
    <s v="Cross"/>
    <n v="9684.92"/>
    <n v="1160"/>
    <n v="7311072"/>
    <n v="70807147434.240005"/>
  </r>
  <r>
    <x v="3"/>
    <s v="Croydon (EXGEN)"/>
    <n v="13413.91"/>
    <n v="497"/>
    <n v="90369"/>
    <n v="1212201632.79"/>
  </r>
  <r>
    <x v="3"/>
    <s v="Crystal Mountain"/>
    <n v="18887.77"/>
    <n v="2.75"/>
    <n v="126"/>
    <n v="2379859.02"/>
  </r>
  <r>
    <x v="3"/>
    <s v="Crystal River"/>
    <n v="9636.14"/>
    <n v="2341"/>
    <n v="14950342"/>
    <n v="144063588559.88"/>
  </r>
  <r>
    <x v="3"/>
    <s v="Cudjoe"/>
    <n v="12591.65"/>
    <n v="4.5"/>
    <n v="2832"/>
    <n v="35659552.799999997"/>
  </r>
  <r>
    <x v="3"/>
    <s v="Culley"/>
    <n v="10478.120000000001"/>
    <n v="406"/>
    <n v="2812248"/>
    <n v="29467072013.760002"/>
  </r>
  <r>
    <x v="3"/>
    <s v="Cumberland (ATELCO)"/>
    <n v="12960.76"/>
    <n v="96"/>
    <n v="65665"/>
    <n v="851068305.39999998"/>
  </r>
  <r>
    <x v="3"/>
    <s v="Cumberland (TVA)"/>
    <n v="9883.89"/>
    <n v="2528"/>
    <n v="16536053"/>
    <n v="163440528886.16998"/>
  </r>
  <r>
    <x v="3"/>
    <s v="Cunningham"/>
    <n v="10416.200000000001"/>
    <n v="400.09"/>
    <n v="1511894"/>
    <n v="15748190282.800001"/>
  </r>
  <r>
    <x v="3"/>
    <s v="D B Wilson (WKEC)"/>
    <n v="10932.7"/>
    <n v="435"/>
    <n v="1794150"/>
    <n v="19614903705"/>
  </r>
  <r>
    <x v="3"/>
    <s v="D.G. Hunter"/>
    <n v="12588.57"/>
    <n v="157"/>
    <n v="179695"/>
    <n v="2262103086.1500001"/>
  </r>
  <r>
    <x v="3"/>
    <s v="Dale (EKPC)"/>
    <n v="11592.91"/>
    <n v="196"/>
    <n v="1029264"/>
    <n v="11932164918.24"/>
  </r>
  <r>
    <x v="3"/>
    <s v="Dallman"/>
    <n v="11352.89"/>
    <n v="372"/>
    <n v="1727686"/>
    <n v="19614229112.539997"/>
  </r>
  <r>
    <x v="3"/>
    <s v="Dan E. Karn"/>
    <n v="11536.77"/>
    <n v="1791"/>
    <n v="3717283"/>
    <n v="42885438995.910004"/>
  </r>
  <r>
    <x v="3"/>
    <s v="Dan River"/>
    <n v="12230.12"/>
    <n v="339.67"/>
    <n v="708740"/>
    <n v="8667975248.8000011"/>
  </r>
  <r>
    <x v="3"/>
    <s v="Dansby"/>
    <n v="11570.8"/>
    <n v="110"/>
    <n v="485192"/>
    <n v="5614059593.5999994"/>
  </r>
  <r>
    <x v="3"/>
    <s v="Danskammer"/>
    <n v="10204.82"/>
    <n v="497.07"/>
    <n v="2735171"/>
    <n v="27911927724.219997"/>
  </r>
  <r>
    <x v="3"/>
    <s v="Darbytown"/>
    <n v="13010.7"/>
    <n v="368"/>
    <n v="132990"/>
    <n v="1730292993"/>
  </r>
  <r>
    <x v="3"/>
    <s v="Darlington County"/>
    <n v="16883.650000000001"/>
    <n v="970"/>
    <n v="292631"/>
    <n v="4940679383.1500006"/>
  </r>
  <r>
    <x v="3"/>
    <s v="David City Plant"/>
    <n v="12273.21"/>
    <n v="8.8000000000000007"/>
    <n v="2209"/>
    <n v="27111520.889999997"/>
  </r>
  <r>
    <x v="3"/>
    <s v="Dayton (DETED)"/>
    <n v="11016.54"/>
    <n v="10"/>
    <n v="1557"/>
    <n v="17152752.780000001"/>
  </r>
  <r>
    <x v="3"/>
    <s v="Debary"/>
    <n v="13603.74"/>
    <n v="762"/>
    <n v="497782"/>
    <n v="6771696904.6800003"/>
  </r>
  <r>
    <x v="3"/>
    <s v="Decker Creek"/>
    <n v="10532.06"/>
    <n v="1010"/>
    <n v="2252900"/>
    <n v="23727677974"/>
  </r>
  <r>
    <x v="3"/>
    <s v="Decordova"/>
    <n v="9921.26"/>
    <n v="1168"/>
    <n v="3677205"/>
    <n v="36482506878.300003"/>
  </r>
  <r>
    <x v="3"/>
    <s v="Deepwater (CONEC)"/>
    <n v="10790.55"/>
    <n v="238"/>
    <n v="461513"/>
    <n v="4979979102.1499996"/>
  </r>
  <r>
    <x v="3"/>
    <s v="Deepwater (TXGENCO)"/>
    <n v="12831.49"/>
    <n v="174"/>
    <n v="139780"/>
    <n v="1793585672.2"/>
  </r>
  <r>
    <x v="3"/>
    <s v="Deerhaven"/>
    <n v="11120.61"/>
    <n v="421.92"/>
    <n v="1683944"/>
    <n v="18726484485.84"/>
  </r>
  <r>
    <x v="3"/>
    <s v="Delaware City"/>
    <n v="17952.84"/>
    <n v="18"/>
    <n v="116"/>
    <n v="2082529.44"/>
  </r>
  <r>
    <x v="3"/>
    <s v="Delaware Generating Station"/>
    <n v="13056.9"/>
    <n v="246.61"/>
    <n v="132914"/>
    <n v="1735444806.5999999"/>
  </r>
  <r>
    <x v="3"/>
    <s v="Delta (EMISS)"/>
    <n v="12031.03"/>
    <n v="194"/>
    <n v="409638"/>
    <n v="4928367067.1400003"/>
  </r>
  <r>
    <x v="3"/>
    <s v="Devon (NRG)"/>
    <n v="11266.87"/>
    <n v="364"/>
    <n v="1188563"/>
    <n v="13391384807.810001"/>
  </r>
  <r>
    <x v="3"/>
    <s v="Dewey"/>
    <n v="10468.85"/>
    <n v="223"/>
    <n v="1079734"/>
    <n v="11303573285.9"/>
  </r>
  <r>
    <x v="3"/>
    <s v="Dickerson"/>
    <n v="9587.0499999999993"/>
    <n v="748.42"/>
    <n v="3824009"/>
    <n v="36660965483.449997"/>
  </r>
  <r>
    <x v="3"/>
    <s v="Dicks Creek"/>
    <n v="21473.7"/>
    <n v="172.3"/>
    <n v="18835"/>
    <n v="404457139.5"/>
  </r>
  <r>
    <x v="3"/>
    <s v="Diesel Plant  (GHLP)"/>
    <n v="10233.81"/>
    <n v="20"/>
    <n v="631"/>
    <n v="6457534.1099999994"/>
  </r>
  <r>
    <x v="3"/>
    <s v="Division"/>
    <n v="18275.73"/>
    <n v="14"/>
    <n v="1287"/>
    <n v="23520864.509999998"/>
  </r>
  <r>
    <x v="3"/>
    <s v="Doc Bonin"/>
    <n v="11179.39"/>
    <n v="316"/>
    <n v="572887"/>
    <n v="6404527198.9299994"/>
  </r>
  <r>
    <x v="3"/>
    <s v="Dolet Hills"/>
    <n v="11153.94"/>
    <n v="650.01"/>
    <n v="4274184"/>
    <n v="47673991884.959999"/>
  </r>
  <r>
    <x v="3"/>
    <s v="Don Henry"/>
    <n v="16649.740000000002"/>
    <n v="18"/>
    <n v="1618"/>
    <n v="26939279.320000004"/>
  </r>
  <r>
    <x v="3"/>
    <s v="Doreen"/>
    <n v="15433.52"/>
    <n v="21.1"/>
    <n v="654"/>
    <n v="10093522.08"/>
  </r>
  <r>
    <x v="3"/>
    <s v="Douglas (AZPS)"/>
    <n v="21348.98"/>
    <n v="16"/>
    <n v="567"/>
    <n v="12104871.66"/>
  </r>
  <r>
    <x v="3"/>
    <s v="Dover (DOVEWP)"/>
    <n v="15999.38"/>
    <n v="16.61"/>
    <n v="70281"/>
    <n v="1124452425.78"/>
  </r>
  <r>
    <x v="3"/>
    <s v="Drake"/>
    <n v="11165.61"/>
    <n v="259"/>
    <n v="1475172"/>
    <n v="16471195234.92"/>
  </r>
  <r>
    <x v="3"/>
    <s v="Dubuque"/>
    <n v="13442.92"/>
    <n v="83.26"/>
    <n v="296044"/>
    <n v="3979695808.48"/>
  </r>
  <r>
    <x v="3"/>
    <s v="Duck Creek"/>
    <n v="10118.4"/>
    <n v="366"/>
    <n v="2169791"/>
    <n v="21954813254.399998"/>
  </r>
  <r>
    <x v="3"/>
    <s v="Dunkirk (NRG)"/>
    <n v="9864.86"/>
    <n v="587"/>
    <n v="3645524"/>
    <n v="35962583886.639999"/>
  </r>
  <r>
    <x v="3"/>
    <s v="Dupont (San Jacinto SES)"/>
    <n v="11962.38"/>
    <n v="162"/>
    <n v="1314438"/>
    <n v="15723806842.439999"/>
  </r>
  <r>
    <x v="3"/>
    <s v="E.F. Barrett"/>
    <n v="11250.51"/>
    <n v="751.6"/>
    <n v="1477373"/>
    <n v="16621199710.23"/>
  </r>
  <r>
    <x v="3"/>
    <s v="E.P. Coleman"/>
    <n v="12524.74"/>
    <n v="4.3"/>
    <n v="87"/>
    <n v="1089652.3799999999"/>
  </r>
  <r>
    <x v="3"/>
    <s v="E.S. Joslin"/>
    <n v="11206.57"/>
    <n v="260"/>
    <n v="611050"/>
    <n v="6847774598.5"/>
  </r>
  <r>
    <x v="3"/>
    <s v="Eagle Mountain"/>
    <n v="12901.51"/>
    <n v="671"/>
    <n v="1113413"/>
    <n v="14364708953.630001"/>
  </r>
  <r>
    <x v="3"/>
    <s v="Eagle River"/>
    <n v="11355.29"/>
    <n v="4.2"/>
    <n v="540"/>
    <n v="6131856.6000000006"/>
  </r>
  <r>
    <x v="3"/>
    <s v="Eagle Valley"/>
    <n v="11798.9"/>
    <n v="341.75"/>
    <n v="1082216"/>
    <n v="12768958362.4"/>
  </r>
  <r>
    <x v="3"/>
    <s v="Earl F. Wisdom"/>
    <n v="10317.450000000001"/>
    <n v="38"/>
    <n v="37481"/>
    <n v="386708343.45000005"/>
  </r>
  <r>
    <x v="3"/>
    <s v="East 12th St"/>
    <n v="12538.92"/>
    <n v="28.69"/>
    <n v="42844"/>
    <n v="537217488.48000002"/>
  </r>
  <r>
    <x v="3"/>
    <s v="East Bend"/>
    <n v="10273.83"/>
    <n v="600"/>
    <n v="3789854"/>
    <n v="38936315720.82"/>
  </r>
  <r>
    <x v="3"/>
    <s v="East Hampton"/>
    <n v="13215.93"/>
    <n v="22.13"/>
    <n v="15592"/>
    <n v="206062780.56"/>
  </r>
  <r>
    <x v="3"/>
    <s v="East Plant (WVY)"/>
    <n v="14021"/>
    <n v="2.6"/>
    <n v="5"/>
    <n v="70105"/>
  </r>
  <r>
    <x v="3"/>
    <s v="East River"/>
    <n v="13712.22"/>
    <n v="310.2"/>
    <n v="491172"/>
    <n v="6735058521.8400002"/>
  </r>
  <r>
    <x v="3"/>
    <s v="Eastlake"/>
    <n v="10335.030000000001"/>
    <n v="1233"/>
    <n v="6135449"/>
    <n v="63410049478.470001"/>
  </r>
  <r>
    <x v="3"/>
    <s v="Easton"/>
    <n v="11058.72"/>
    <n v="31.9"/>
    <n v="3612"/>
    <n v="39944096.640000001"/>
  </r>
  <r>
    <x v="3"/>
    <s v="Easton 2"/>
    <n v="11896.69"/>
    <n v="28"/>
    <n v="2653"/>
    <n v="31561918.57"/>
  </r>
  <r>
    <x v="3"/>
    <s v="Eaton"/>
    <n v="13755.59"/>
    <n v="76.3"/>
    <n v="190502"/>
    <n v="2620467406.1799998"/>
  </r>
  <r>
    <x v="3"/>
    <s v="Eckert"/>
    <n v="12145.74"/>
    <n v="350.8"/>
    <n v="1256547"/>
    <n v="15261693159.779999"/>
  </r>
  <r>
    <x v="3"/>
    <s v="Eddystone"/>
    <n v="12068.03"/>
    <n v="1428.67"/>
    <n v="3343894"/>
    <n v="40354213108.82"/>
  </r>
  <r>
    <x v="3"/>
    <s v="Edgar"/>
    <n v="15041.98"/>
    <n v="30"/>
    <n v="343"/>
    <n v="5159399.1399999997"/>
  </r>
  <r>
    <x v="3"/>
    <s v="Edgemoor"/>
    <n v="10519.02"/>
    <n v="709"/>
    <n v="2500803"/>
    <n v="26305996773.060001"/>
  </r>
  <r>
    <x v="3"/>
    <s v="Edgewater (FIRGEN)"/>
    <n v="11924.07"/>
    <n v="114.81"/>
    <n v="104356"/>
    <n v="1244348248.9200001"/>
  </r>
  <r>
    <x v="3"/>
    <s v="Edgewater (WPL)"/>
    <n v="9904.89"/>
    <n v="835.9"/>
    <n v="5009035"/>
    <n v="49613940681.149994"/>
  </r>
  <r>
    <x v="3"/>
    <s v="Edison"/>
    <n v="14808"/>
    <n v="582"/>
    <n v="82018"/>
    <n v="1214522544"/>
  </r>
  <r>
    <x v="3"/>
    <s v="Edwards"/>
    <n v="10005.93"/>
    <n v="740"/>
    <n v="3678386"/>
    <n v="36805672828.980003"/>
  </r>
  <r>
    <x v="3"/>
    <s v="Edwardsport"/>
    <n v="14224.93"/>
    <n v="160"/>
    <n v="362539"/>
    <n v="5157091897.2700005"/>
  </r>
  <r>
    <x v="3"/>
    <s v="El Cajon"/>
    <n v="17343.830000000002"/>
    <n v="15"/>
    <n v="3105"/>
    <n v="53852592.150000006"/>
  </r>
  <r>
    <x v="3"/>
    <s v="El Centro"/>
    <n v="11839.53"/>
    <n v="134.78"/>
    <n v="137346"/>
    <n v="1626112087.3800001"/>
  </r>
  <r>
    <x v="3"/>
    <s v="El Segundo"/>
    <n v="11199.25"/>
    <n v="943.6"/>
    <n v="241000"/>
    <n v="2699019250"/>
  </r>
  <r>
    <x v="3"/>
    <s v="Electric Junction"/>
    <n v="17942.060000000001"/>
    <n v="217"/>
    <n v="50539"/>
    <n v="906773770.34000003"/>
  </r>
  <r>
    <x v="3"/>
    <s v="Electrifarm"/>
    <n v="13490.61"/>
    <n v="245.7"/>
    <n v="87205"/>
    <n v="1176448645.05"/>
  </r>
  <r>
    <x v="3"/>
    <s v="Elrama"/>
    <n v="12189.47"/>
    <n v="487"/>
    <n v="2290068"/>
    <n v="27914715183.959999"/>
  </r>
  <r>
    <x v="3"/>
    <s v="Empire Energy Center"/>
    <n v="15505.69"/>
    <n v="171"/>
    <n v="138549"/>
    <n v="2148297843.8099999"/>
  </r>
  <r>
    <x v="3"/>
    <s v="Encina"/>
    <n v="10916.14"/>
    <n v="956.5"/>
    <n v="2897969"/>
    <n v="31634635319.66"/>
  </r>
  <r>
    <x v="3"/>
    <s v="Endicott"/>
    <n v="12751.3"/>
    <n v="55"/>
    <n v="295081"/>
    <n v="3762666355.2999997"/>
  </r>
  <r>
    <x v="3"/>
    <s v="Enid"/>
    <n v="21589.27"/>
    <n v="43.3"/>
    <n v="5032"/>
    <n v="108637206.64"/>
  </r>
  <r>
    <x v="3"/>
    <s v="Erickson"/>
    <n v="10214.040000000001"/>
    <n v="158.9"/>
    <n v="910620"/>
    <n v="9301109104.8000011"/>
  </r>
  <r>
    <x v="3"/>
    <s v="Escalante"/>
    <n v="10670.73"/>
    <n v="247"/>
    <n v="1362138"/>
    <n v="14535006820.74"/>
  </r>
  <r>
    <x v="3"/>
    <s v="Essex"/>
    <n v="13497.44"/>
    <n v="715"/>
    <n v="195387"/>
    <n v="2637224309.2800002"/>
  </r>
  <r>
    <x v="3"/>
    <s v="Essex Junction 19"/>
    <n v="12080.65"/>
    <n v="4.3600000000000003"/>
    <n v="1080"/>
    <n v="13047102"/>
  </r>
  <r>
    <x v="3"/>
    <s v="Etiwanda"/>
    <n v="11642.6"/>
    <n v="998.67"/>
    <n v="131724"/>
    <n v="1533609842.4000001"/>
  </r>
  <r>
    <x v="3"/>
    <s v="Faber Place"/>
    <n v="21110.93"/>
    <n v="9"/>
    <n v="938"/>
    <n v="19802052.34"/>
  </r>
  <r>
    <x v="3"/>
    <s v="Factory"/>
    <n v="11187.57"/>
    <n v="24"/>
    <n v="4157"/>
    <n v="46506728.490000002"/>
  </r>
  <r>
    <x v="3"/>
    <s v="Fair Station"/>
    <n v="12345.83"/>
    <n v="66"/>
    <n v="309515"/>
    <n v="3821219572.4499998"/>
  </r>
  <r>
    <x v="3"/>
    <s v="Fairbanks (GVEA)"/>
    <n v="20217.150000000001"/>
    <n v="37.869999999999997"/>
    <n v="1086"/>
    <n v="21955824.900000002"/>
  </r>
  <r>
    <x v="3"/>
    <s v="Fairgrounds"/>
    <n v="14530.18"/>
    <n v="62"/>
    <n v="9049"/>
    <n v="131483598.82000001"/>
  </r>
  <r>
    <x v="3"/>
    <s v="Fairmont (FAIR)"/>
    <n v="17422.73"/>
    <n v="20.63"/>
    <n v="8690"/>
    <n v="151403523.69999999"/>
  </r>
  <r>
    <x v="3"/>
    <s v="Falls (EXGEN)"/>
    <n v="14510.36"/>
    <n v="60"/>
    <n v="5727"/>
    <n v="83100831.719999999"/>
  </r>
  <r>
    <x v="3"/>
    <s v="Far Rockaway (KEYGEN)"/>
    <n v="11055.09"/>
    <n v="107"/>
    <n v="359672"/>
    <n v="3976206330.48"/>
  </r>
  <r>
    <x v="3"/>
    <s v="Faulkton"/>
    <n v="21613.84"/>
    <n v="2.7"/>
    <n v="31"/>
    <n v="670029.04"/>
  </r>
  <r>
    <x v="3"/>
    <s v="Fayette (LCRA)"/>
    <n v="10799.33"/>
    <n v="1626"/>
    <n v="7763948"/>
    <n v="83845436554.839996"/>
  </r>
  <r>
    <x v="3"/>
    <s v="Fermi"/>
    <n v="17727.88"/>
    <n v="75"/>
    <n v="5422"/>
    <n v="96120565.359999999"/>
  </r>
  <r>
    <x v="3"/>
    <s v="Fishbach"/>
    <n v="17123.88"/>
    <n v="36"/>
    <n v="2255"/>
    <n v="38614349.400000006"/>
  </r>
  <r>
    <x v="3"/>
    <s v="Fisk"/>
    <n v="10216.549999999999"/>
    <n v="523.78"/>
    <n v="1563971"/>
    <n v="15978387920.049999"/>
  </r>
  <r>
    <x v="3"/>
    <s v="Fitchburg (MGE)"/>
    <n v="16756.28"/>
    <n v="46.7"/>
    <n v="21553"/>
    <n v="361148102.83999997"/>
  </r>
  <r>
    <x v="3"/>
    <s v="Flambeau (NSPWI)"/>
    <n v="18906.830000000002"/>
    <n v="19.5"/>
    <n v="7326"/>
    <n v="138511436.58000001"/>
  </r>
  <r>
    <x v="3"/>
    <s v="Flint Creek (SWEP)"/>
    <n v="10634.1"/>
    <n v="480"/>
    <n v="3690712"/>
    <n v="39247400479.200005"/>
  </r>
  <r>
    <x v="3"/>
    <s v="Flos Inn"/>
    <n v="23689"/>
    <n v="4.2"/>
    <n v="16"/>
    <n v="379024"/>
  </r>
  <r>
    <x v="3"/>
    <s v="Forked River-Gt"/>
    <n v="13937.18"/>
    <n v="86"/>
    <n v="37576"/>
    <n v="523703475.68000001"/>
  </r>
  <r>
    <x v="3"/>
    <s v="Fort Churchill"/>
    <n v="10459.26"/>
    <n v="226"/>
    <n v="1127164"/>
    <n v="11789301338.639999"/>
  </r>
  <r>
    <x v="3"/>
    <s v="Fort Lupton"/>
    <n v="16727.39"/>
    <n v="100"/>
    <n v="29022"/>
    <n v="485462312.57999998"/>
  </r>
  <r>
    <x v="3"/>
    <s v="Fort Martin (MONG)"/>
    <n v="10315.16"/>
    <n v="1107.01"/>
    <n v="6826261"/>
    <n v="70413974416.759995"/>
  </r>
  <r>
    <x v="3"/>
    <s v="Fort Phantom"/>
    <n v="10655.24"/>
    <n v="362"/>
    <n v="1223318"/>
    <n v="13034746886.32"/>
  </r>
  <r>
    <x v="3"/>
    <s v="Fort St. Vrain"/>
    <n v="8686.02"/>
    <n v="737"/>
    <n v="522108"/>
    <n v="4535040530.1599998"/>
  </r>
  <r>
    <x v="3"/>
    <s v="Fort Stockton"/>
    <n v="20311"/>
    <n v="6"/>
    <n v="60"/>
    <n v="1218660"/>
  </r>
  <r>
    <x v="3"/>
    <s v="Four Corners (AZPS)"/>
    <n v="10201.69"/>
    <n v="2040"/>
    <n v="14617019"/>
    <n v="149118296562.11002"/>
  </r>
  <r>
    <x v="3"/>
    <s v="Fox Lake"/>
    <n v="11872.99"/>
    <n v="113.73"/>
    <n v="122905"/>
    <n v="1459249835.95"/>
  </r>
  <r>
    <x v="3"/>
    <s v="Framingham"/>
    <n v="17440.21"/>
    <n v="40.4"/>
    <n v="194"/>
    <n v="3383400.74"/>
  </r>
  <r>
    <x v="3"/>
    <s v="Frank M Tait"/>
    <n v="12548.47"/>
    <n v="177.3"/>
    <n v="87538"/>
    <n v="1098467966.8599999"/>
  </r>
  <r>
    <x v="3"/>
    <s v="Franklin (CLECOU)"/>
    <n v="14909.48"/>
    <n v="7"/>
    <n v="182"/>
    <n v="2713525.36"/>
  </r>
  <r>
    <x v="3"/>
    <s v="Franklin Drive"/>
    <n v="16712.68"/>
    <n v="20.9"/>
    <n v="709"/>
    <n v="11849290.120000001"/>
  </r>
  <r>
    <x v="3"/>
    <s v="Frederickson (PSPL)"/>
    <n v="12624.02"/>
    <n v="178"/>
    <n v="199976"/>
    <n v="2524501023.52"/>
  </r>
  <r>
    <x v="3"/>
    <s v="Fredonia (PSPL)"/>
    <n v="11906.19"/>
    <n v="247.28"/>
    <n v="412157"/>
    <n v="4907219551.8299999"/>
  </r>
  <r>
    <x v="3"/>
    <s v="French"/>
    <n v="13313.7"/>
    <n v="110.77"/>
    <n v="223282"/>
    <n v="2972709563.4000001"/>
  </r>
  <r>
    <x v="3"/>
    <s v="French Island"/>
    <n v="16398.330000000002"/>
    <n v="167.2"/>
    <n v="11134"/>
    <n v="182579006.22000003"/>
  </r>
  <r>
    <x v="3"/>
    <s v="Fruita"/>
    <n v="20218.3"/>
    <n v="20"/>
    <n v="2598"/>
    <n v="52527143.399999999"/>
  </r>
  <r>
    <x v="3"/>
    <s v="Fulton (FULBPW)"/>
    <n v="15085.16"/>
    <n v="32.770000000000003"/>
    <n v="2145"/>
    <n v="32357668.199999999"/>
  </r>
  <r>
    <x v="3"/>
    <s v="G.E. Turner"/>
    <n v="15755.33"/>
    <n v="194"/>
    <n v="52455"/>
    <n v="826445835.14999998"/>
  </r>
  <r>
    <x v="3"/>
    <s v="G.W. Ivey"/>
    <n v="11256.85"/>
    <n v="52.6"/>
    <n v="75708"/>
    <n v="852233599.80000007"/>
  </r>
  <r>
    <x v="3"/>
    <s v="Gabbs"/>
    <n v="21445"/>
    <n v="5.4"/>
    <n v="20"/>
    <n v="428900"/>
  </r>
  <r>
    <x v="3"/>
    <s v="Gadsby"/>
    <n v="12017.55"/>
    <n v="235"/>
    <n v="324802"/>
    <n v="3903324275.0999999"/>
  </r>
  <r>
    <x v="3"/>
    <s v="Gadsden"/>
    <n v="14228.57"/>
    <n v="130"/>
    <n v="447059"/>
    <n v="6361010275.6300001"/>
  </r>
  <r>
    <x v="3"/>
    <s v="Gallagher"/>
    <n v="10748.33"/>
    <n v="560"/>
    <n v="2896658"/>
    <n v="31134236081.139999"/>
  </r>
  <r>
    <x v="3"/>
    <s v="Gallatin (TVA)"/>
    <n v="10709.59"/>
    <n v="1271.33"/>
    <n v="6423081"/>
    <n v="68788564046.790009"/>
  </r>
  <r>
    <x v="3"/>
    <s v="Gannon"/>
    <n v="11650.61"/>
    <n v="1218.75"/>
    <n v="5601550"/>
    <n v="65261474445.5"/>
  </r>
  <r>
    <x v="3"/>
    <s v="Garden City (SUNC)"/>
    <n v="12728.61"/>
    <n v="142"/>
    <n v="52709"/>
    <n v="670912304.49000001"/>
  </r>
  <r>
    <x v="3"/>
    <s v="Gardner (GARD)"/>
    <n v="16580.29"/>
    <n v="31"/>
    <n v="23846"/>
    <n v="395373595.34000003"/>
  </r>
  <r>
    <x v="3"/>
    <s v="Gardner (NEVP)"/>
    <n v="10903.09"/>
    <n v="595"/>
    <n v="4028468"/>
    <n v="43922749166.120003"/>
  </r>
  <r>
    <x v="3"/>
    <s v="Gaston (ALAP)"/>
    <n v="10175.99"/>
    <n v="1895.99"/>
    <n v="10915355"/>
    <n v="111074543326.45"/>
  </r>
  <r>
    <x v="3"/>
    <s v="Gavin"/>
    <n v="9798.51"/>
    <n v="2600"/>
    <n v="16400278"/>
    <n v="160698287985.78"/>
  </r>
  <r>
    <x v="3"/>
    <s v="Gaylord (CEC)"/>
    <n v="13660.19"/>
    <n v="85"/>
    <n v="11557"/>
    <n v="157870815.83000001"/>
  </r>
  <r>
    <x v="3"/>
    <s v="Genoa"/>
    <n v="10373.83"/>
    <n v="374"/>
    <n v="1483812"/>
    <n v="15392813439.959999"/>
  </r>
  <r>
    <x v="3"/>
    <s v="Gentleman"/>
    <n v="10587.17"/>
    <n v="1365"/>
    <n v="8600509"/>
    <n v="91055050869.529999"/>
  </r>
  <r>
    <x v="3"/>
    <s v="George Birdsall"/>
    <n v="15414.37"/>
    <n v="56"/>
    <n v="30187"/>
    <n v="465313587.19"/>
  </r>
  <r>
    <x v="3"/>
    <s v="George Johnson"/>
    <n v="16372.84"/>
    <n v="35.31"/>
    <n v="5899"/>
    <n v="96583383.159999996"/>
  </r>
  <r>
    <x v="3"/>
    <s v="George M Sullivan"/>
    <n v="13074.22"/>
    <n v="138.72999999999999"/>
    <n v="276567"/>
    <n v="3615897802.7399998"/>
  </r>
  <r>
    <x v="3"/>
    <s v="George Neal North"/>
    <n v="10299.15"/>
    <n v="950"/>
    <n v="5639352"/>
    <n v="58080532150.799995"/>
  </r>
  <r>
    <x v="3"/>
    <s v="George Neal South"/>
    <n v="10550.87"/>
    <n v="623.99"/>
    <n v="3866276"/>
    <n v="40792575460.120003"/>
  </r>
  <r>
    <x v="3"/>
    <s v="Gerald Andrus"/>
    <n v="10245.200000000001"/>
    <n v="741"/>
    <n v="2631509"/>
    <n v="26960336006.800003"/>
  </r>
  <r>
    <x v="3"/>
    <s v="Germantown"/>
    <n v="14048.52"/>
    <n v="252"/>
    <n v="39294"/>
    <n v="552022544.88"/>
  </r>
  <r>
    <x v="3"/>
    <s v="Ghent"/>
    <n v="10168.64"/>
    <n v="1954"/>
    <n v="12335522"/>
    <n v="125435482430.07999"/>
  </r>
  <r>
    <x v="3"/>
    <s v="Gianera"/>
    <n v="13898.12"/>
    <n v="64"/>
    <n v="8142"/>
    <n v="113158493.04000001"/>
  </r>
  <r>
    <x v="3"/>
    <s v="Gibbons Creek"/>
    <n v="10507.85"/>
    <n v="462"/>
    <n v="2520266"/>
    <n v="26482577088.100002"/>
  </r>
  <r>
    <x v="3"/>
    <s v="Gibson (PSI)"/>
    <n v="10019.61"/>
    <n v="3157"/>
    <n v="18736802"/>
    <n v="187735448687.22"/>
  </r>
  <r>
    <x v="3"/>
    <s v="Gilbert (RRI)"/>
    <n v="11301.44"/>
    <n v="572.36"/>
    <n v="348353"/>
    <n v="3936890528.3200002"/>
  </r>
  <r>
    <x v="3"/>
    <s v="Glen Gardner"/>
    <n v="16610.22"/>
    <n v="208"/>
    <n v="31968"/>
    <n v="530995512.96000004"/>
  </r>
  <r>
    <x v="3"/>
    <s v="Glen Lyn"/>
    <n v="10134.719999999999"/>
    <n v="335"/>
    <n v="1906415"/>
    <n v="19320982228.799999"/>
  </r>
  <r>
    <x v="3"/>
    <s v="Glenarm"/>
    <n v="15795.74"/>
    <n v="60.7"/>
    <n v="2632"/>
    <n v="41574387.68"/>
  </r>
  <r>
    <x v="3"/>
    <s v="Glencoe"/>
    <n v="9737.4500000000007"/>
    <n v="28.03"/>
    <n v="5005"/>
    <n v="48735937.25"/>
  </r>
  <r>
    <x v="3"/>
    <s v="Glendive"/>
    <n v="14534.41"/>
    <n v="42.3"/>
    <n v="15946"/>
    <n v="231765701.85999998"/>
  </r>
  <r>
    <x v="3"/>
    <s v="Glenwood (KEYGEN)"/>
    <n v="11926.99"/>
    <n v="292.38"/>
    <n v="501840"/>
    <n v="5985440661.5999994"/>
  </r>
  <r>
    <x v="3"/>
    <s v="Gloucester"/>
    <n v="10425.17"/>
    <n v="26.5"/>
    <n v="5568"/>
    <n v="58047346.560000002"/>
  </r>
  <r>
    <x v="3"/>
    <s v="Gold Creek (AKLP)"/>
    <n v="13603.36"/>
    <n v="8.4"/>
    <n v="33"/>
    <n v="448910.88"/>
  </r>
  <r>
    <x v="3"/>
    <s v="Gordon Evans"/>
    <n v="10919.78"/>
    <n v="530"/>
    <n v="807953"/>
    <n v="8822669010.3400002"/>
  </r>
  <r>
    <x v="3"/>
    <s v="Gorgas"/>
    <n v="9847.39"/>
    <n v="1235"/>
    <n v="8476100"/>
    <n v="83467462379"/>
  </r>
  <r>
    <x v="3"/>
    <s v="Gould Street"/>
    <n v="12381.06"/>
    <n v="103"/>
    <n v="137560"/>
    <n v="1703138613.5999999"/>
  </r>
  <r>
    <x v="3"/>
    <s v="Gowanus"/>
    <n v="18180.03"/>
    <n v="678.6"/>
    <n v="114743"/>
    <n v="2086031182.29"/>
  </r>
  <r>
    <x v="3"/>
    <s v="Graham"/>
    <n v="9964.74"/>
    <n v="641"/>
    <n v="2536877"/>
    <n v="25279319716.98"/>
  </r>
  <r>
    <x v="3"/>
    <s v="Grainger"/>
    <n v="10726.96"/>
    <n v="170"/>
    <n v="593569"/>
    <n v="6367190920.2399998"/>
  </r>
  <r>
    <x v="3"/>
    <s v="Grand River Dam (GRDA)"/>
    <n v="10647.57"/>
    <n v="1010"/>
    <n v="6028099"/>
    <n v="64184606069.43"/>
  </r>
  <r>
    <x v="3"/>
    <s v="Grand Tower"/>
    <n v="11457.4"/>
    <n v="186"/>
    <n v="517445"/>
    <n v="5928574343"/>
  </r>
  <r>
    <x v="3"/>
    <s v="Granite City"/>
    <n v="17416.52"/>
    <n v="72"/>
    <n v="10498"/>
    <n v="182838626.96000001"/>
  </r>
  <r>
    <x v="3"/>
    <s v="Gravel Neck"/>
    <n v="12827.72"/>
    <n v="413"/>
    <n v="105949"/>
    <n v="1359084106.28"/>
  </r>
  <r>
    <x v="3"/>
    <s v="Grayson"/>
    <n v="12982.97"/>
    <n v="244.67"/>
    <n v="227229"/>
    <n v="2950107290.1299996"/>
  </r>
  <r>
    <x v="3"/>
    <s v="Green"/>
    <n v="11671.81"/>
    <n v="464"/>
    <n v="1673832"/>
    <n v="19536649075.919998"/>
  </r>
  <r>
    <x v="3"/>
    <s v="Green River (KUC)"/>
    <n v="12096.22"/>
    <n v="217"/>
    <n v="1046655"/>
    <n v="12660569144.099998"/>
  </r>
  <r>
    <x v="3"/>
    <s v="Greene County (ALAP)"/>
    <n v="10895.27"/>
    <n v="1393"/>
    <n v="4852471"/>
    <n v="52868981712.170006"/>
  </r>
  <r>
    <x v="3"/>
    <s v="Greens Bayou"/>
    <n v="11679.53"/>
    <n v="696.67"/>
    <n v="941769"/>
    <n v="10999419288.57"/>
  </r>
  <r>
    <x v="3"/>
    <s v="Greenwood"/>
    <n v="11659.21"/>
    <n v="785"/>
    <n v="1205378"/>
    <n v="14053755231.379999"/>
  </r>
  <r>
    <x v="3"/>
    <s v="Greenwood Energy Center"/>
    <n v="13229.14"/>
    <n v="242"/>
    <n v="200405"/>
    <n v="2651185801.6999998"/>
  </r>
  <r>
    <x v="3"/>
    <s v="Grinnell"/>
    <n v="16377.11"/>
    <n v="49.1"/>
    <n v="8670"/>
    <n v="141989543.70000002"/>
  </r>
  <r>
    <x v="3"/>
    <s v="H.M. Down"/>
    <n v="14797.76"/>
    <n v="59"/>
    <n v="68718"/>
    <n v="1016872471.6800001"/>
  </r>
  <r>
    <x v="3"/>
    <s v="Haefling"/>
    <n v="18460.78"/>
    <n v="42"/>
    <n v="7712"/>
    <n v="142369535.35999998"/>
  </r>
  <r>
    <x v="3"/>
    <s v="Hagood"/>
    <n v="12776.8"/>
    <n v="99"/>
    <n v="60420"/>
    <n v="771974256"/>
  </r>
  <r>
    <x v="3"/>
    <s v="Hallam"/>
    <n v="13421.55"/>
    <n v="56"/>
    <n v="22041"/>
    <n v="295824383.55000001"/>
  </r>
  <r>
    <x v="3"/>
    <s v="Hamilton (HAMI)"/>
    <n v="13020.24"/>
    <n v="127.33"/>
    <n v="356393"/>
    <n v="4640322394.3199997"/>
  </r>
  <r>
    <x v="3"/>
    <s v="Hamilton (RRI)"/>
    <n v="15236.03"/>
    <n v="26"/>
    <n v="4712"/>
    <n v="71792173.359999999"/>
  </r>
  <r>
    <x v="3"/>
    <s v="Hammond (GPCO)"/>
    <n v="10254.52"/>
    <n v="846"/>
    <n v="3122117"/>
    <n v="32015811218.84"/>
  </r>
  <r>
    <x v="3"/>
    <s v="Hancock (DETED)"/>
    <n v="18093.79"/>
    <n v="183"/>
    <n v="15062"/>
    <n v="272528664.98000002"/>
  </r>
  <r>
    <x v="3"/>
    <s v="Handley"/>
    <n v="11899.53"/>
    <n v="1421"/>
    <n v="3443441"/>
    <n v="40975329482.730003"/>
  </r>
  <r>
    <x v="3"/>
    <s v="Hansel"/>
    <n v="11834.71"/>
    <n v="53.68"/>
    <n v="54026"/>
    <n v="639382042.45999992"/>
  </r>
  <r>
    <x v="3"/>
    <s v="Harbor Beach"/>
    <n v="11926.96"/>
    <n v="105.67"/>
    <n v="271518"/>
    <n v="3238384325.2799997"/>
  </r>
  <r>
    <x v="3"/>
    <s v="Harbor Generating Station"/>
    <n v="8883.94"/>
    <n v="240"/>
    <n v="552352"/>
    <n v="4907062026.8800001"/>
  </r>
  <r>
    <x v="3"/>
    <s v="Hardeeville"/>
    <n v="18979.96"/>
    <n v="15"/>
    <n v="1544"/>
    <n v="29305058.239999998"/>
  </r>
  <r>
    <x v="3"/>
    <s v="Harding Street"/>
    <n v="10433.879999999999"/>
    <n v="1010.25"/>
    <n v="3452272"/>
    <n v="36020591775.360001"/>
  </r>
  <r>
    <x v="3"/>
    <s v="Harlee Branch"/>
    <n v="9835.99"/>
    <n v="1623"/>
    <n v="8171255"/>
    <n v="80372382467.449997"/>
  </r>
  <r>
    <x v="3"/>
    <s v="Harrington"/>
    <n v="10068.39"/>
    <n v="1066"/>
    <n v="8261549"/>
    <n v="83180497336.110001"/>
  </r>
  <r>
    <x v="3"/>
    <s v="Harris Lake"/>
    <n v="16798.93"/>
    <n v="1.7"/>
    <n v="44"/>
    <n v="739152.92"/>
  </r>
  <r>
    <x v="3"/>
    <s v="Harrisburg"/>
    <n v="15691.1"/>
    <n v="72"/>
    <n v="13296"/>
    <n v="208628865.59999999"/>
  </r>
  <r>
    <x v="3"/>
    <s v="Harrison"/>
    <n v="9731.9699999999993"/>
    <n v="1963"/>
    <n v="13935817"/>
    <n v="135622952969.48999"/>
  </r>
  <r>
    <x v="3"/>
    <s v="Harvey Couch"/>
    <n v="13343.1"/>
    <n v="148"/>
    <n v="346009"/>
    <n v="4616832687.9000006"/>
  </r>
  <r>
    <x v="3"/>
    <s v="Harwood (PPLGEN)"/>
    <n v="16168.51"/>
    <n v="36"/>
    <n v="3870"/>
    <n v="62572133.700000003"/>
  </r>
  <r>
    <x v="3"/>
    <s v="Hatfields Ferry Power Station"/>
    <n v="9892.85"/>
    <n v="1710"/>
    <n v="9075777"/>
    <n v="89785300494.449997"/>
  </r>
  <r>
    <x v="3"/>
    <s v="Havana"/>
    <n v="11243.36"/>
    <n v="690"/>
    <n v="1949568"/>
    <n v="21919694868.48"/>
  </r>
  <r>
    <x v="3"/>
    <s v="Hawthorn"/>
    <n v="10978.06"/>
    <n v="616.73"/>
    <n v="1975892"/>
    <n v="21691460929.52"/>
  </r>
  <r>
    <x v="3"/>
    <s v="Hay Road"/>
    <n v="8024.84"/>
    <n v="541"/>
    <n v="1047381"/>
    <n v="8405064944.04"/>
  </r>
  <r>
    <x v="3"/>
    <s v="Hayden"/>
    <n v="10549.31"/>
    <n v="446"/>
    <n v="3102177"/>
    <n v="32725826847.869999"/>
  </r>
  <r>
    <x v="3"/>
    <s v="Haynes Generating Station"/>
    <n v="10913.8"/>
    <n v="1570"/>
    <n v="1313946"/>
    <n v="14340143854.799999"/>
  </r>
  <r>
    <x v="3"/>
    <s v="Healy"/>
    <n v="15412.47"/>
    <n v="25.51"/>
    <n v="158505"/>
    <n v="2442953557.3499999"/>
  </r>
  <r>
    <x v="3"/>
    <s v="Hebron"/>
    <n v="12979.37"/>
    <n v="56"/>
    <n v="3935"/>
    <n v="51073820.950000003"/>
  </r>
  <r>
    <x v="3"/>
    <s v="Henderson (GRUT)"/>
    <n v="15333.4"/>
    <n v="32.31"/>
    <n v="35355"/>
    <n v="542112357"/>
  </r>
  <r>
    <x v="3"/>
    <s v="Henderson 1"/>
    <n v="14742.09"/>
    <n v="37.799999999999997"/>
    <n v="50128"/>
    <n v="738991487.51999998"/>
  </r>
  <r>
    <x v="3"/>
    <s v="Henderson II"/>
    <n v="11280.62"/>
    <n v="312"/>
    <n v="1169979"/>
    <n v="13198088506.980001"/>
  </r>
  <r>
    <x v="3"/>
    <s v="Hennepin"/>
    <n v="10124.42"/>
    <n v="304.33"/>
    <n v="1727914"/>
    <n v="17494127059.880001"/>
  </r>
  <r>
    <x v="3"/>
    <s v="Henry D King"/>
    <n v="14497.08"/>
    <n v="83.36"/>
    <n v="50474"/>
    <n v="731725615.91999996"/>
  </r>
  <r>
    <x v="3"/>
    <s v="Herbert A Wagner"/>
    <n v="10076.31"/>
    <n v="1009.92"/>
    <n v="4149130"/>
    <n v="41807920110.299995"/>
  </r>
  <r>
    <x v="3"/>
    <s v="Heskett"/>
    <n v="13427.83"/>
    <n v="104.1"/>
    <n v="445431"/>
    <n v="5981171744.7299995"/>
  </r>
  <r>
    <x v="3"/>
    <s v="Hibbing"/>
    <n v="21716.95"/>
    <n v="35.9"/>
    <n v="18017"/>
    <n v="391274288.15000004"/>
  </r>
  <r>
    <x v="3"/>
    <s v="Higgins"/>
    <n v="16636.64"/>
    <n v="134"/>
    <n v="79876"/>
    <n v="1328868256.6399999"/>
  </r>
  <r>
    <x v="3"/>
    <s v="High Bridge"/>
    <n v="10984.73"/>
    <n v="271"/>
    <n v="1521509"/>
    <n v="16713365557.57"/>
  </r>
  <r>
    <x v="3"/>
    <s v="Highmore"/>
    <n v="14016.87"/>
    <n v="4.7"/>
    <n v="79"/>
    <n v="1107332.73"/>
  </r>
  <r>
    <x v="3"/>
    <s v="Hillburn"/>
    <n v="18468.55"/>
    <n v="47"/>
    <n v="6827"/>
    <n v="126084790.84999999"/>
  </r>
  <r>
    <x v="3"/>
    <s v="Hills"/>
    <n v="17373"/>
    <n v="5.8"/>
    <n v="22"/>
    <n v="382206"/>
  </r>
  <r>
    <x v="3"/>
    <s v="Hilton Head"/>
    <n v="15826.79"/>
    <n v="120"/>
    <n v="24934"/>
    <n v="394625181.86000001"/>
  </r>
  <r>
    <x v="3"/>
    <s v="Hines Energy Complex"/>
    <n v="9846"/>
    <n v="529"/>
    <n v="58477"/>
    <n v="575764542"/>
  </r>
  <r>
    <x v="3"/>
    <s v="Hiram Clarke"/>
    <n v="18442.86"/>
    <n v="78"/>
    <n v="8796"/>
    <n v="162223396.56"/>
  </r>
  <r>
    <x v="3"/>
    <s v="Holcomb"/>
    <n v="10080.299999999999"/>
    <n v="360"/>
    <n v="2594798"/>
    <n v="26156342279.399998"/>
  </r>
  <r>
    <x v="3"/>
    <s v="Holly Street"/>
    <n v="10581.93"/>
    <n v="590.20000000000005"/>
    <n v="1106206"/>
    <n v="11705794457.58"/>
  </r>
  <r>
    <x v="3"/>
    <s v="Holtsville"/>
    <n v="14079.51"/>
    <n v="638.6"/>
    <n v="109921"/>
    <n v="1547633818.71"/>
  </r>
  <r>
    <x v="3"/>
    <s v="Holtwood"/>
    <n v="13691.27"/>
    <n v="73"/>
    <n v="500706"/>
    <n v="6855301036.6199999"/>
  </r>
  <r>
    <x v="3"/>
    <s v="Homer City"/>
    <n v="9075"/>
    <n v="1914"/>
    <n v="13995450"/>
    <n v="127008708750"/>
  </r>
  <r>
    <x v="3"/>
    <s v="Honolulu"/>
    <n v="15095.16"/>
    <n v="100.3"/>
    <n v="56587"/>
    <n v="854189818.91999996"/>
  </r>
  <r>
    <x v="3"/>
    <s v="Hookers Point"/>
    <n v="16073.66"/>
    <n v="212"/>
    <n v="143750"/>
    <n v="2310588625"/>
  </r>
  <r>
    <x v="3"/>
    <s v="Hoot Lake"/>
    <n v="11516.61"/>
    <n v="153.19999999999999"/>
    <n v="632584"/>
    <n v="7285223220.2400007"/>
  </r>
  <r>
    <x v="3"/>
    <s v="Horseshoe Lake"/>
    <n v="11686.08"/>
    <n v="655.25"/>
    <n v="1065582"/>
    <n v="12452476498.559999"/>
  </r>
  <r>
    <x v="3"/>
    <s v="Houma"/>
    <n v="14080.31"/>
    <n v="72.13"/>
    <n v="108276"/>
    <n v="1524559645.5599999"/>
  </r>
  <r>
    <x v="3"/>
    <s v="Howard Bend"/>
    <n v="15217.3"/>
    <n v="47"/>
    <n v="7190"/>
    <n v="109412387"/>
  </r>
  <r>
    <x v="3"/>
    <s v="Hudson (PSEGF)"/>
    <n v="11709.46"/>
    <n v="1095"/>
    <n v="1599797"/>
    <n v="18732758979.619999"/>
  </r>
  <r>
    <x v="3"/>
    <s v="Hudson Avenue"/>
    <n v="21090.69"/>
    <n v="50"/>
    <n v="2574"/>
    <n v="54287436.059999995"/>
  </r>
  <r>
    <x v="3"/>
    <s v="Hugo (WEFA)"/>
    <n v="10440.030000000001"/>
    <n v="450"/>
    <n v="2800715"/>
    <n v="29239548621.450001"/>
  </r>
  <r>
    <x v="3"/>
    <s v="Humboldt Bay"/>
    <n v="14545.41"/>
    <n v="105"/>
    <n v="250835"/>
    <n v="3648497917.3499999"/>
  </r>
  <r>
    <x v="3"/>
    <s v="Hunlock Creek"/>
    <n v="10235.959999999999"/>
    <n v="48"/>
    <n v="292366"/>
    <n v="2992646681.3599997"/>
  </r>
  <r>
    <x v="3"/>
    <s v="Hunter"/>
    <n v="10190.370000000001"/>
    <n v="1320"/>
    <n v="9053611"/>
    <n v="92259645926.070007"/>
  </r>
  <r>
    <x v="3"/>
    <s v="Hunters Point"/>
    <n v="11936.05"/>
    <n v="416"/>
    <n v="1104708"/>
    <n v="13185849923.4"/>
  </r>
  <r>
    <x v="3"/>
    <s v="Hunterstown"/>
    <n v="16159.52"/>
    <n v="81"/>
    <n v="27763"/>
    <n v="448636753.75999999"/>
  </r>
  <r>
    <x v="3"/>
    <s v="Huntington"/>
    <n v="10233.540000000001"/>
    <n v="895"/>
    <n v="6452895"/>
    <n v="66035959098.300003"/>
  </r>
  <r>
    <x v="3"/>
    <s v="Huntley"/>
    <n v="10680.32"/>
    <n v="816"/>
    <n v="4342684"/>
    <n v="46381254778.879997"/>
  </r>
  <r>
    <x v="3"/>
    <s v="Huron"/>
    <n v="17009.939999999999"/>
    <n v="33.9"/>
    <n v="10006"/>
    <n v="170201459.63999999"/>
  </r>
  <r>
    <x v="3"/>
    <s v="Hutchings"/>
    <n v="11013.42"/>
    <n v="382"/>
    <n v="704848"/>
    <n v="7762787060.1599998"/>
  </r>
  <r>
    <x v="3"/>
    <s v="Hutchinson (KPL)"/>
    <n v="13759.5"/>
    <n v="397.56"/>
    <n v="230227"/>
    <n v="3167808406.5"/>
  </r>
  <r>
    <x v="3"/>
    <s v="Hutchinson Plant 1"/>
    <n v="11148.44"/>
    <n v="17.78"/>
    <n v="2743"/>
    <n v="30580170.920000002"/>
  </r>
  <r>
    <x v="3"/>
    <s v="Hutchinson Plant 2"/>
    <n v="8328.6299999999992"/>
    <n v="65.58"/>
    <n v="192261"/>
    <n v="1601270732.4299998"/>
  </r>
  <r>
    <x v="3"/>
    <s v="Hutsonville"/>
    <n v="10894.74"/>
    <n v="157"/>
    <n v="402404"/>
    <n v="4384086954.96"/>
  </r>
  <r>
    <x v="3"/>
    <s v="Iatan"/>
    <n v="10236.33"/>
    <n v="670"/>
    <n v="4736151"/>
    <n v="48480804565.830002"/>
  </r>
  <r>
    <x v="3"/>
    <s v="Independence"/>
    <n v="10557.69"/>
    <n v="1678"/>
    <n v="9781766"/>
    <n v="103272853080.54001"/>
  </r>
  <r>
    <x v="3"/>
    <s v="Indian Point 2"/>
    <n v="21797.89"/>
    <n v="63.6"/>
    <n v="848"/>
    <n v="18484610.719999999"/>
  </r>
  <r>
    <x v="3"/>
    <s v="Indian River (NRG)"/>
    <n v="10880.78"/>
    <n v="784.5"/>
    <n v="2606884"/>
    <n v="28364931289.52"/>
  </r>
  <r>
    <x v="3"/>
    <s v="Indian River (REINR)"/>
    <n v="11012.07"/>
    <n v="916.42"/>
    <n v="1840490"/>
    <n v="20267604714.299999"/>
  </r>
  <r>
    <x v="3"/>
    <s v="Indian Trails Cogen 1"/>
    <n v="5194.2299999999996"/>
    <n v="16"/>
    <n v="48794"/>
    <n v="253447258.61999997"/>
  </r>
  <r>
    <x v="3"/>
    <s v="Indianola"/>
    <n v="16744.36"/>
    <n v="31.8"/>
    <n v="911"/>
    <n v="15254111.960000001"/>
  </r>
  <r>
    <x v="3"/>
    <s v="Intercession City"/>
    <n v="13369.64"/>
    <n v="912"/>
    <n v="671562"/>
    <n v="8978542177.6800003"/>
  </r>
  <r>
    <x v="3"/>
    <s v="Intermountain Generating"/>
    <n v="9533.5499999999993"/>
    <n v="1660"/>
    <n v="12980974"/>
    <n v="123754764677.7"/>
  </r>
  <r>
    <x v="3"/>
    <s v="International"/>
    <n v="21289.33"/>
    <n v="46.7"/>
    <n v="273"/>
    <n v="5811987.0900000008"/>
  </r>
  <r>
    <x v="3"/>
    <s v="Interstate"/>
    <n v="13011.06"/>
    <n v="134"/>
    <n v="47872"/>
    <n v="622865464.31999993"/>
  </r>
  <r>
    <x v="3"/>
    <s v="Inver Hills"/>
    <n v="14117.22"/>
    <n v="428.4"/>
    <n v="89914"/>
    <n v="1269335719.0799999"/>
  </r>
  <r>
    <x v="3"/>
    <s v="Iola"/>
    <n v="15824.54"/>
    <n v="30.79"/>
    <n v="12300"/>
    <n v="194641842"/>
  </r>
  <r>
    <x v="3"/>
    <s v="Irvington"/>
    <n v="11110.56"/>
    <n v="466.08"/>
    <n v="728364"/>
    <n v="8092531923.8399992"/>
  </r>
  <r>
    <x v="3"/>
    <s v="J Robert Massengale"/>
    <n v="17926.64"/>
    <n v="67"/>
    <n v="22005"/>
    <n v="394475713.19999999"/>
  </r>
  <r>
    <x v="3"/>
    <s v="J T Deely"/>
    <n v="10394.379999999999"/>
    <n v="824"/>
    <n v="5205809"/>
    <n v="54111156953.419998"/>
  </r>
  <r>
    <x v="3"/>
    <s v="J. C. Weadock"/>
    <n v="9596.06"/>
    <n v="317.08"/>
    <n v="2214332"/>
    <n v="21248862731.919998"/>
  </r>
  <r>
    <x v="3"/>
    <s v="J. E. Corette"/>
    <n v="11319.67"/>
    <n v="154"/>
    <n v="595069"/>
    <n v="6735984707.2300005"/>
  </r>
  <r>
    <x v="3"/>
    <s v="J. H. Campbell (CEC)"/>
    <n v="9704.09"/>
    <n v="1452.75"/>
    <n v="9142474"/>
    <n v="88719390518.660004"/>
  </r>
  <r>
    <x v="3"/>
    <s v="J. R. Whiting (CEC)"/>
    <n v="10276.65"/>
    <n v="340.75"/>
    <n v="1907526"/>
    <n v="19602977067.899998"/>
  </r>
  <r>
    <x v="3"/>
    <s v="J.D. Kennedy"/>
    <n v="11848.39"/>
    <n v="360.1"/>
    <n v="285290"/>
    <n v="3380227183.0999999"/>
  </r>
  <r>
    <x v="3"/>
    <s v="J.K. Smith"/>
    <n v="12281.61"/>
    <n v="449"/>
    <n v="144816"/>
    <n v="1778573633.76"/>
  </r>
  <r>
    <x v="3"/>
    <s v="J.K. Spruce"/>
    <n v="9279.34"/>
    <n v="595"/>
    <n v="4189266"/>
    <n v="38873623564.440002"/>
  </r>
  <r>
    <x v="3"/>
    <s v="J.L. Bates"/>
    <n v="11706.84"/>
    <n v="182"/>
    <n v="721918"/>
    <n v="8451378519.1199999"/>
  </r>
  <r>
    <x v="3"/>
    <s v="J.P. Madgett"/>
    <n v="12348.17"/>
    <n v="368"/>
    <n v="1965013"/>
    <n v="24264314576.209999"/>
  </r>
  <r>
    <x v="3"/>
    <s v="Jack Watson"/>
    <n v="10403.379999999999"/>
    <n v="1071.9000000000001"/>
    <n v="5257425"/>
    <n v="54694990096.499992"/>
  </r>
  <r>
    <x v="3"/>
    <s v="Jackson Square (Station J)"/>
    <n v="19245.5"/>
    <n v="30"/>
    <n v="2814"/>
    <n v="54156837"/>
  </r>
  <r>
    <x v="3"/>
    <s v="James De Young"/>
    <n v="13409.21"/>
    <n v="58"/>
    <n v="318510"/>
    <n v="4270967477.0999999"/>
  </r>
  <r>
    <x v="3"/>
    <s v="James River (SPCIUT)"/>
    <n v="11823.63"/>
    <n v="348.17"/>
    <n v="1467403"/>
    <n v="17350030132.889999"/>
  </r>
  <r>
    <x v="3"/>
    <s v="Jamestown"/>
    <n v="16230.81"/>
    <n v="57.5"/>
    <n v="3496"/>
    <n v="56742911.759999998"/>
  </r>
  <r>
    <x v="3"/>
    <s v="Jefferies"/>
    <n v="10868.98"/>
    <n v="398"/>
    <n v="1746303"/>
    <n v="18980532380.939999"/>
  </r>
  <r>
    <x v="3"/>
    <s v="Jeffrey Energy Center"/>
    <n v="10771.49"/>
    <n v="2213"/>
    <n v="12711810"/>
    <n v="136925134296.89999"/>
  </r>
  <r>
    <x v="3"/>
    <s v="Jenkins"/>
    <n v="15752.87"/>
    <n v="36"/>
    <n v="4658"/>
    <n v="73376868.460000008"/>
  </r>
  <r>
    <x v="3"/>
    <s v="John R. Kelly"/>
    <n v="13219.08"/>
    <n v="85.71"/>
    <n v="107004"/>
    <n v="1414494436.3199999"/>
  </r>
  <r>
    <x v="3"/>
    <s v="John Sevier"/>
    <n v="9725.56"/>
    <n v="712"/>
    <n v="5468754"/>
    <n v="53186695152.239998"/>
  </r>
  <r>
    <x v="3"/>
    <s v="Johnsonville (TVA)"/>
    <n v="11333.38"/>
    <n v="2245"/>
    <n v="7114301"/>
    <n v="80629076667.37999"/>
  </r>
  <r>
    <x v="3"/>
    <s v="Johnston"/>
    <n v="11261.95"/>
    <n v="762"/>
    <n v="5928660"/>
    <n v="66768272487.000008"/>
  </r>
  <r>
    <x v="3"/>
    <s v="Joliet 29"/>
    <n v="10327.74"/>
    <n v="1044"/>
    <n v="5142510"/>
    <n v="53110506227.400002"/>
  </r>
  <r>
    <x v="3"/>
    <s v="Joliet 9"/>
    <n v="10552.73"/>
    <n v="391.47"/>
    <n v="1396751"/>
    <n v="14739536180.23"/>
  </r>
  <r>
    <x v="3"/>
    <s v="Jones Station"/>
    <n v="10346.59"/>
    <n v="486"/>
    <n v="2235310"/>
    <n v="23127836092.900002"/>
  </r>
  <r>
    <x v="3"/>
    <s v="Jones Street"/>
    <n v="14448.66"/>
    <n v="129.4"/>
    <n v="8458"/>
    <n v="122206766.28"/>
  </r>
  <r>
    <x v="3"/>
    <s v="Joppa Steam"/>
    <n v="10685.19"/>
    <n v="1002"/>
    <n v="8089969"/>
    <n v="86442855859.110001"/>
  </r>
  <r>
    <x v="3"/>
    <s v="Judson Large"/>
    <n v="12160.75"/>
    <n v="142"/>
    <n v="386213"/>
    <n v="4696639739.75"/>
  </r>
  <r>
    <x v="3"/>
    <s v="Kahe"/>
    <n v="10216.73"/>
    <n v="582.29999999999995"/>
    <n v="3091935"/>
    <n v="31589465072.549999"/>
  </r>
  <r>
    <x v="3"/>
    <s v="Kahului"/>
    <n v="14068.96"/>
    <n v="32.299999999999997"/>
    <n v="207483"/>
    <n v="2919070027.6799998"/>
  </r>
  <r>
    <x v="3"/>
    <s v="Kammer"/>
    <n v="9723.68"/>
    <n v="630"/>
    <n v="4001603"/>
    <n v="38910307059.040001"/>
  </r>
  <r>
    <x v="3"/>
    <s v="Kanawha River"/>
    <n v="9720.11"/>
    <n v="400"/>
    <n v="2557072"/>
    <n v="24855021117.920002"/>
  </r>
  <r>
    <x v="3"/>
    <s v="Kanoelehua"/>
    <n v="10783.55"/>
    <n v="10.25"/>
    <n v="22313"/>
    <n v="240613351.14999998"/>
  </r>
  <r>
    <x v="3"/>
    <s v="Kansas City Intl"/>
    <n v="16856.93"/>
    <n v="32"/>
    <n v="7060"/>
    <n v="119009925.8"/>
  </r>
  <r>
    <x v="3"/>
    <s v="Keahole"/>
    <n v="12785.77"/>
    <n v="32.4"/>
    <n v="81715"/>
    <n v="1044789195.5500001"/>
  </r>
  <r>
    <x v="3"/>
    <s v="Kearny"/>
    <n v="17290.7"/>
    <n v="136"/>
    <n v="31455"/>
    <n v="543878968.5"/>
  </r>
  <r>
    <x v="3"/>
    <s v="Kearny (PSEGF)"/>
    <n v="16150.66"/>
    <n v="768.43"/>
    <n v="66250"/>
    <n v="1069981225"/>
  </r>
  <r>
    <x v="3"/>
    <s v="Keith D. Beardmore (Chillicothe)"/>
    <n v="15288.13"/>
    <n v="57.17"/>
    <n v="12506"/>
    <n v="191193353.78"/>
  </r>
  <r>
    <x v="3"/>
    <s v="Kendall Square"/>
    <n v="11390.17"/>
    <n v="98.58"/>
    <n v="99158"/>
    <n v="1129426476.8599999"/>
  </r>
  <r>
    <x v="3"/>
    <s v="Kennett"/>
    <n v="12731.13"/>
    <n v="31.91"/>
    <n v="2275"/>
    <n v="28963320.75"/>
  </r>
  <r>
    <x v="3"/>
    <s v="Key City"/>
    <n v="14264.33"/>
    <n v="78"/>
    <n v="20817"/>
    <n v="296940557.61000001"/>
  </r>
  <r>
    <x v="3"/>
    <s v="Keystone (RRI)"/>
    <n v="9427.7099999999991"/>
    <n v="1712"/>
    <n v="12798297"/>
    <n v="120658632609.87"/>
  </r>
  <r>
    <x v="3"/>
    <s v="Killen"/>
    <n v="10020.64"/>
    <n v="600"/>
    <n v="4787198"/>
    <n v="47970787766.719994"/>
  </r>
  <r>
    <x v="3"/>
    <s v="Kincaid"/>
    <n v="11601.03"/>
    <n v="1168"/>
    <n v="831897"/>
    <n v="9650862053.9099998"/>
  </r>
  <r>
    <x v="3"/>
    <s v="King"/>
    <n v="10150.77"/>
    <n v="583"/>
    <n v="2638146"/>
    <n v="26779213272.420002"/>
  </r>
  <r>
    <x v="3"/>
    <s v="Kings Beach"/>
    <n v="17799.12"/>
    <n v="16.2"/>
    <n v="141"/>
    <n v="2509675.92"/>
  </r>
  <r>
    <x v="3"/>
    <s v="Kingston"/>
    <n v="9907.52"/>
    <n v="1456"/>
    <n v="10201537"/>
    <n v="101071931858.24001"/>
  </r>
  <r>
    <x v="3"/>
    <s v="Kirksville"/>
    <n v="18368.88"/>
    <n v="14"/>
    <n v="947"/>
    <n v="17395329.359999999"/>
  </r>
  <r>
    <x v="3"/>
    <s v="Kitty Hawk"/>
    <n v="18946.580000000002"/>
    <n v="56"/>
    <n v="441"/>
    <n v="8355441.7800000012"/>
  </r>
  <r>
    <x v="3"/>
    <s v="Knox Lee"/>
    <n v="10784.06"/>
    <n v="486"/>
    <n v="1060764"/>
    <n v="11439342621.84"/>
  </r>
  <r>
    <x v="3"/>
    <s v="Kodiak"/>
    <n v="11460.1"/>
    <n v="32.11"/>
    <n v="10300"/>
    <n v="118039030"/>
  </r>
  <r>
    <x v="3"/>
    <s v="Kyger Creek"/>
    <n v="10262.040000000001"/>
    <n v="1023"/>
    <n v="7830139"/>
    <n v="80353199623.560013"/>
  </r>
  <r>
    <x v="3"/>
    <s v="Kyrene"/>
    <n v="13598.38"/>
    <n v="266.29000000000002"/>
    <n v="69173"/>
    <n v="940640739.73999989"/>
  </r>
  <r>
    <x v="3"/>
    <s v="L Street"/>
    <n v="14032.94"/>
    <n v="17.5"/>
    <n v="405"/>
    <n v="5683340.7000000002"/>
  </r>
  <r>
    <x v="3"/>
    <s v="La Palma"/>
    <n v="11117.79"/>
    <n v="241.08"/>
    <n v="902815"/>
    <n v="10037307578.85"/>
  </r>
  <r>
    <x v="3"/>
    <s v="Labadie"/>
    <n v="10622.09"/>
    <n v="2445"/>
    <n v="13796754"/>
    <n v="146550362695.86002"/>
  </r>
  <r>
    <x v="3"/>
    <s v="Lacygne"/>
    <n v="11269.59"/>
    <n v="1460"/>
    <n v="7620676"/>
    <n v="85881894042.839996"/>
  </r>
  <r>
    <x v="3"/>
    <s v="Lake Catherine"/>
    <n v="9760.2099999999991"/>
    <n v="739"/>
    <n v="1218911"/>
    <n v="11896827331.309999"/>
  </r>
  <r>
    <x v="3"/>
    <s v="Lake Creek (TXUGEN)"/>
    <n v="11143.01"/>
    <n v="329"/>
    <n v="1002692"/>
    <n v="11173006982.92"/>
  </r>
  <r>
    <x v="3"/>
    <s v="Lake Hubbard"/>
    <n v="10913.83"/>
    <n v="926"/>
    <n v="2672883"/>
    <n v="29171390671.889999"/>
  </r>
  <r>
    <x v="3"/>
    <s v="Lake Pauline"/>
    <n v="15352.02"/>
    <n v="35"/>
    <n v="39891"/>
    <n v="612407429.82000005"/>
  </r>
  <r>
    <x v="3"/>
    <s v="Lake Preston"/>
    <n v="15493.44"/>
    <n v="26.9"/>
    <n v="3561"/>
    <n v="55172139.840000004"/>
  </r>
  <r>
    <x v="3"/>
    <s v="Lake Road (UTIL)"/>
    <n v="12334.37"/>
    <n v="194.5"/>
    <n v="573826"/>
    <n v="7077782199.6200008"/>
  </r>
  <r>
    <x v="3"/>
    <s v="Lake Shore"/>
    <n v="12111.57"/>
    <n v="245"/>
    <n v="285716"/>
    <n v="3460469334.1199999"/>
  </r>
  <r>
    <x v="3"/>
    <s v="Lakeside (SPRIL)"/>
    <n v="13221.95"/>
    <n v="78"/>
    <n v="196098"/>
    <n v="2592797951.0999999"/>
  </r>
  <r>
    <x v="3"/>
    <s v="Lamar"/>
    <n v="13990.75"/>
    <n v="28"/>
    <n v="79381"/>
    <n v="1110599725.75"/>
  </r>
  <r>
    <x v="3"/>
    <s v="Lansing"/>
    <n v="12370.51"/>
    <n v="335.73"/>
    <n v="1226641"/>
    <n v="15174174756.91"/>
  </r>
  <r>
    <x v="3"/>
    <s v="Lansing Smith (GUPC)"/>
    <n v="10423.16"/>
    <n v="387.67"/>
    <n v="2362257"/>
    <n v="24622182672.119999"/>
  </r>
  <r>
    <x v="3"/>
    <s v="Laramie River"/>
    <n v="10499.56"/>
    <n v="1650.02"/>
    <n v="12326415"/>
    <n v="129421933877.39999"/>
  </r>
  <r>
    <x v="3"/>
    <s v="Laredo"/>
    <n v="12260.33"/>
    <n v="182"/>
    <n v="725059"/>
    <n v="8889462609.4699993"/>
  </r>
  <r>
    <x v="3"/>
    <s v="Larsen Memorial"/>
    <n v="11337.08"/>
    <n v="181.55"/>
    <n v="363222"/>
    <n v="4117876871.7599998"/>
  </r>
  <r>
    <x v="3"/>
    <s v="Lawrence Energy Center (KPL)"/>
    <n v="11075.73"/>
    <n v="593"/>
    <n v="1424269"/>
    <n v="15774818891.369999"/>
  </r>
  <r>
    <x v="3"/>
    <s v="Lebanon"/>
    <n v="12238.9"/>
    <n v="13.7"/>
    <n v="416"/>
    <n v="5091382.4000000004"/>
  </r>
  <r>
    <x v="3"/>
    <s v="Lee (DUPC)"/>
    <n v="10712.92"/>
    <n v="412.91"/>
    <n v="956339"/>
    <n v="10245183199.879999"/>
  </r>
  <r>
    <x v="3"/>
    <s v="Leland Olds"/>
    <n v="11185.37"/>
    <n v="669"/>
    <n v="4352468"/>
    <n v="48683964993.160004"/>
  </r>
  <r>
    <x v="3"/>
    <s v="Lemon Creek"/>
    <n v="13002.95"/>
    <n v="35.229999999999997"/>
    <n v="572"/>
    <n v="7437687.4000000004"/>
  </r>
  <r>
    <x v="3"/>
    <s v="Leon Creek"/>
    <n v="12017.03"/>
    <n v="163"/>
    <n v="74164"/>
    <n v="891231012.92000008"/>
  </r>
  <r>
    <x v="3"/>
    <s v="Lewis &amp; Clark"/>
    <n v="12983.09"/>
    <n v="52.3"/>
    <n v="286484"/>
    <n v="3719447555.5599999"/>
  </r>
  <r>
    <x v="3"/>
    <s v="Lewis Creek"/>
    <n v="11701.52"/>
    <n v="456"/>
    <n v="2472074"/>
    <n v="28927023352.48"/>
  </r>
  <r>
    <x v="3"/>
    <s v="Lieberman"/>
    <n v="11303.37"/>
    <n v="278"/>
    <n v="354556"/>
    <n v="4007677653.7200003"/>
  </r>
  <r>
    <x v="3"/>
    <s v="Lime Creek"/>
    <n v="14433.15"/>
    <n v="86.6"/>
    <n v="10605"/>
    <n v="153063555.75"/>
  </r>
  <r>
    <x v="3"/>
    <s v="Limestone (TXGENCO)"/>
    <n v="10638.91"/>
    <n v="1602"/>
    <n v="11167207"/>
    <n v="118806910224.37"/>
  </r>
  <r>
    <x v="3"/>
    <s v="Lincoln Combustion"/>
    <n v="14076.83"/>
    <n v="1488"/>
    <n v="783123"/>
    <n v="11023889340.09"/>
  </r>
  <r>
    <x v="3"/>
    <s v="Lincoln J Street"/>
    <n v="16160.62"/>
    <n v="34.9"/>
    <n v="1279"/>
    <n v="20669432.98"/>
  </r>
  <r>
    <x v="3"/>
    <s v="Linden Combined Cycle"/>
    <n v="12258.85"/>
    <n v="707.17"/>
    <n v="231312"/>
    <n v="2835619111.2000003"/>
  </r>
  <r>
    <x v="3"/>
    <s v="Little Gypsy"/>
    <n v="10993.7"/>
    <n v="1219"/>
    <n v="3161874"/>
    <n v="34760694193.800003"/>
  </r>
  <r>
    <x v="3"/>
    <s v="Little Mountain"/>
    <n v="20129.14"/>
    <n v="14"/>
    <n v="84611"/>
    <n v="1703146664.54"/>
  </r>
  <r>
    <x v="3"/>
    <s v="Lock Haven"/>
    <n v="14604.03"/>
    <n v="18"/>
    <n v="1494"/>
    <n v="21818420.82"/>
  </r>
  <r>
    <x v="3"/>
    <s v="Lodgepole"/>
    <n v="10919"/>
    <n v="0.25"/>
    <n v="18"/>
    <n v="196542"/>
  </r>
  <r>
    <x v="3"/>
    <s v="Logansport"/>
    <n v="12566.72"/>
    <n v="41.33"/>
    <n v="178772"/>
    <n v="2246577667.8399997"/>
  </r>
  <r>
    <x v="3"/>
    <s v="Lombard"/>
    <n v="15618.68"/>
    <n v="84.3"/>
    <n v="10526"/>
    <n v="164402225.68000001"/>
  </r>
  <r>
    <x v="3"/>
    <s v="Lon C. Hill"/>
    <n v="11986.69"/>
    <n v="559"/>
    <n v="1825186"/>
    <n v="21877938774.34"/>
  </r>
  <r>
    <x v="3"/>
    <s v="Lone Star"/>
    <n v="15630.34"/>
    <n v="50"/>
    <n v="51100"/>
    <n v="798710374"/>
  </r>
  <r>
    <x v="3"/>
    <s v="Long Beach"/>
    <n v="12632.28"/>
    <n v="544"/>
    <n v="19098"/>
    <n v="241251283.44"/>
  </r>
  <r>
    <x v="3"/>
    <s v="Lost Nation"/>
    <n v="17595.11"/>
    <n v="18.100000000000001"/>
    <n v="274"/>
    <n v="4821060.1399999997"/>
  </r>
  <r>
    <x v="3"/>
    <s v="Louisa (MIDAM)"/>
    <n v="10569.57"/>
    <n v="700"/>
    <n v="4164416"/>
    <n v="44016086421.119995"/>
  </r>
  <r>
    <x v="3"/>
    <s v="Lovett"/>
    <n v="10902.37"/>
    <n v="432"/>
    <n v="2072666"/>
    <n v="22596971618.420002"/>
  </r>
  <r>
    <x v="3"/>
    <s v="Low Moor"/>
    <n v="16410.25"/>
    <n v="72"/>
    <n v="4481"/>
    <n v="73534330.25"/>
  </r>
  <r>
    <x v="3"/>
    <s v="Lowman (Tombigbee)"/>
    <n v="10731.2"/>
    <n v="555"/>
    <n v="3515609"/>
    <n v="37726703300.800003"/>
  </r>
  <r>
    <x v="3"/>
    <s v="Lyons Plant"/>
    <n v="10878.33"/>
    <n v="1.1000000000000001"/>
    <n v="88"/>
    <n v="957293.04"/>
  </r>
  <r>
    <x v="3"/>
    <s v="Maalaea"/>
    <n v="8875.14"/>
    <n v="170.9"/>
    <n v="770800"/>
    <n v="6840957912"/>
  </r>
  <r>
    <x v="3"/>
    <s v="Mad River"/>
    <n v="21521.48"/>
    <n v="60"/>
    <n v="1300"/>
    <n v="27977924"/>
  </r>
  <r>
    <x v="3"/>
    <s v="Maddox"/>
    <n v="10529.23"/>
    <n v="187.09"/>
    <n v="688065"/>
    <n v="7244794639.9499998"/>
  </r>
  <r>
    <x v="3"/>
    <s v="Madison Plant (NPPD)"/>
    <n v="13309.3"/>
    <n v="4"/>
    <n v="894"/>
    <n v="11898514.199999999"/>
  </r>
  <r>
    <x v="3"/>
    <s v="Madison Street"/>
    <n v="20463"/>
    <n v="12"/>
    <n v="168"/>
    <n v="3437784"/>
  </r>
  <r>
    <x v="3"/>
    <s v="Magnolia (BURB)"/>
    <n v="22094.71"/>
    <n v="21.7"/>
    <n v="791"/>
    <n v="17476915.609999999"/>
  </r>
  <r>
    <x v="3"/>
    <s v="Main Street (SPCIUT)"/>
    <n v="17361"/>
    <n v="12"/>
    <n v="18"/>
    <n v="312498"/>
  </r>
  <r>
    <x v="3"/>
    <s v="Manchester Street"/>
    <n v="7808.05"/>
    <n v="495"/>
    <n v="2052903"/>
    <n v="16029169269.15"/>
  </r>
  <r>
    <x v="3"/>
    <s v="Mandalay"/>
    <n v="10524.68"/>
    <n v="430"/>
    <n v="161179"/>
    <n v="1696357397.72"/>
  </r>
  <r>
    <x v="3"/>
    <s v="Manistique"/>
    <n v="11761.31"/>
    <n v="4.8"/>
    <n v="203"/>
    <n v="2387545.9300000002"/>
  </r>
  <r>
    <x v="3"/>
    <s v="Manitowoc"/>
    <n v="13658.44"/>
    <n v="88.17"/>
    <n v="244272"/>
    <n v="3336374455.6800003"/>
  </r>
  <r>
    <x v="3"/>
    <s v="Mansfield (FIRGEN)"/>
    <n v="9851.11"/>
    <n v="2360.0100000000002"/>
    <n v="14731682"/>
    <n v="145123419867.02002"/>
  </r>
  <r>
    <x v="3"/>
    <s v="Maple Lake"/>
    <n v="14129.98"/>
    <n v="25.2"/>
    <n v="474"/>
    <n v="6697610.5199999996"/>
  </r>
  <r>
    <x v="3"/>
    <s v="Marion (SIPC)"/>
    <n v="11641.45"/>
    <n v="290"/>
    <n v="1580433"/>
    <n v="18398531747.850002"/>
  </r>
  <r>
    <x v="3"/>
    <s v="Marshall (DUPC)"/>
    <n v="9079.2099999999991"/>
    <n v="2100"/>
    <n v="13571935"/>
    <n v="123222447971.34999"/>
  </r>
  <r>
    <x v="3"/>
    <s v="Marshall (MARSH)"/>
    <n v="14531.8"/>
    <n v="42.15"/>
    <n v="45447"/>
    <n v="660426714.60000002"/>
  </r>
  <r>
    <x v="3"/>
    <s v="Marshalltown"/>
    <n v="14152.33"/>
    <n v="192.3"/>
    <n v="32674"/>
    <n v="462413230.42000002"/>
  </r>
  <r>
    <x v="3"/>
    <s v="Martin Lake"/>
    <n v="11085.6"/>
    <n v="2250"/>
    <n v="16130533"/>
    <n v="178816636624.80002"/>
  </r>
  <r>
    <x v="3"/>
    <s v="Martins Creek"/>
    <n v="11664.51"/>
    <n v="1953.75"/>
    <n v="2772417"/>
    <n v="32338885820.670002"/>
  </r>
  <r>
    <x v="3"/>
    <s v="Marysville"/>
    <n v="14916.33"/>
    <n v="201"/>
    <n v="191415"/>
    <n v="2855209306.9499998"/>
  </r>
  <r>
    <x v="3"/>
    <s v="Maury A. McWilliams"/>
    <n v="8856.9"/>
    <n v="160.4"/>
    <n v="380571"/>
    <n v="3370679289.9000001"/>
  </r>
  <r>
    <x v="3"/>
    <s v="Mayo"/>
    <n v="10136.48"/>
    <n v="750.01"/>
    <n v="4297938"/>
    <n v="43565962578.239998"/>
  </r>
  <r>
    <x v="3"/>
    <s v="McClellan (AREC)"/>
    <n v="11087.36"/>
    <n v="134"/>
    <n v="269933"/>
    <n v="2992844346.8800001"/>
  </r>
  <r>
    <x v="3"/>
    <s v="McClellen"/>
    <n v="14700.11"/>
    <n v="77"/>
    <n v="8224"/>
    <n v="120893704.64"/>
  </r>
  <r>
    <x v="3"/>
    <s v="McClure (MID)"/>
    <n v="17247.97"/>
    <n v="122"/>
    <n v="6730"/>
    <n v="116078838.10000001"/>
  </r>
  <r>
    <x v="3"/>
    <s v="McCook"/>
    <n v="13118.11"/>
    <n v="54"/>
    <n v="4429"/>
    <n v="58100109.190000005"/>
  </r>
  <r>
    <x v="3"/>
    <s v="McDonough"/>
    <n v="9750.7199999999993"/>
    <n v="583"/>
    <n v="3640103"/>
    <n v="35493625124.159996"/>
  </r>
  <r>
    <x v="3"/>
    <s v="McIntosh (LALW)"/>
    <n v="10741.33"/>
    <n v="548.83000000000004"/>
    <n v="2263964"/>
    <n v="24317984432.119999"/>
  </r>
  <r>
    <x v="3"/>
    <s v="McIntosh (SAEP)"/>
    <n v="12032.89"/>
    <n v="911"/>
    <n v="1597739"/>
    <n v="19225417635.709999"/>
  </r>
  <r>
    <x v="3"/>
    <s v="McIntosh-CAES"/>
    <n v="10728.4"/>
    <n v="266"/>
    <n v="302461"/>
    <n v="3244922592.4000001"/>
  </r>
  <r>
    <x v="3"/>
    <s v="McKee Run"/>
    <n v="12801.62"/>
    <n v="136"/>
    <n v="140422"/>
    <n v="1797629083.6400001"/>
  </r>
  <r>
    <x v="3"/>
    <s v="McManus"/>
    <n v="13368.11"/>
    <n v="444.82"/>
    <n v="230715"/>
    <n v="3084223498.6500001"/>
  </r>
  <r>
    <x v="3"/>
    <s v="McMeekin"/>
    <n v="9360.34"/>
    <n v="250"/>
    <n v="1710555"/>
    <n v="16011376388.700001"/>
  </r>
  <r>
    <x v="3"/>
    <s v="McPherson 2"/>
    <n v="13637.17"/>
    <n v="190.64"/>
    <n v="54163"/>
    <n v="738630038.71000004"/>
  </r>
  <r>
    <x v="3"/>
    <s v="McPherson 3"/>
    <n v="13092.6"/>
    <n v="99.9"/>
    <n v="4338"/>
    <n v="56795698.800000004"/>
  </r>
  <r>
    <x v="3"/>
    <s v="Meramec"/>
    <n v="11654.11"/>
    <n v="872.17"/>
    <n v="2428832"/>
    <n v="28305875299.52"/>
  </r>
  <r>
    <x v="3"/>
    <s v="Mercer"/>
    <n v="10675.32"/>
    <n v="733.42"/>
    <n v="2617489"/>
    <n v="27942532671.48"/>
  </r>
  <r>
    <x v="3"/>
    <s v="Meredosia"/>
    <n v="11421.68"/>
    <n v="528"/>
    <n v="1104285"/>
    <n v="12612789898.800001"/>
  </r>
  <r>
    <x v="3"/>
    <s v="Merle Parr"/>
    <n v="15687.14"/>
    <n v="36"/>
    <n v="6381"/>
    <n v="100099640.34"/>
  </r>
  <r>
    <x v="3"/>
    <s v="Merom"/>
    <n v="10233.02"/>
    <n v="1016"/>
    <n v="7012345"/>
    <n v="71757466631.900009"/>
  </r>
  <r>
    <x v="3"/>
    <s v="Merrimack"/>
    <n v="10395.75"/>
    <n v="451.92"/>
    <n v="2835159"/>
    <n v="29473604174.25"/>
  </r>
  <r>
    <x v="3"/>
    <s v="Mexico"/>
    <n v="14368.29"/>
    <n v="62"/>
    <n v="10138"/>
    <n v="145665724.02000001"/>
  </r>
  <r>
    <x v="3"/>
    <s v="Miami Fort"/>
    <n v="10219.26"/>
    <n v="1282"/>
    <n v="7157333"/>
    <n v="73142646833.580002"/>
  </r>
  <r>
    <x v="3"/>
    <s v="Miami Wabash"/>
    <n v="19677.990000000002"/>
    <n v="102"/>
    <n v="974"/>
    <n v="19166362.260000002"/>
  </r>
  <r>
    <x v="3"/>
    <s v="Michigan City"/>
    <n v="11274.14"/>
    <n v="589"/>
    <n v="2476131"/>
    <n v="27916247552.34"/>
  </r>
  <r>
    <x v="3"/>
    <s v="Michoud"/>
    <n v="11168.91"/>
    <n v="867"/>
    <n v="3298669"/>
    <n v="36842537180.790001"/>
  </r>
  <r>
    <x v="3"/>
    <s v="Mickleton"/>
    <n v="15689.83"/>
    <n v="79"/>
    <n v="23650"/>
    <n v="371064479.5"/>
  </r>
  <r>
    <x v="3"/>
    <s v="Middle Station"/>
    <n v="16294.13"/>
    <n v="69"/>
    <n v="9255"/>
    <n v="150802173.15000001"/>
  </r>
  <r>
    <x v="3"/>
    <s v="Middletown (NRG)"/>
    <n v="11730.66"/>
    <n v="436.18"/>
    <n v="793456"/>
    <n v="9307762560.9599991"/>
  </r>
  <r>
    <x v="3"/>
    <s v="Miki Basin"/>
    <n v="9393.31"/>
    <n v="10.199999999999999"/>
    <n v="27746"/>
    <n v="260626779.25999999"/>
  </r>
  <r>
    <x v="3"/>
    <s v="Miles City GT"/>
    <n v="15849.08"/>
    <n v="28.92"/>
    <n v="9227"/>
    <n v="146239461.16"/>
  </r>
  <r>
    <x v="3"/>
    <s v="Mill Creek (LGEC)"/>
    <n v="10409.42"/>
    <n v="1491"/>
    <n v="8159107"/>
    <n v="84931571587.940002"/>
  </r>
  <r>
    <x v="3"/>
    <s v="Miller (ALAP)"/>
    <n v="9782.67"/>
    <n v="2741.8"/>
    <n v="19863155"/>
    <n v="194314690523.85001"/>
  </r>
  <r>
    <x v="3"/>
    <s v="Milton L.Kapp"/>
    <n v="10733.33"/>
    <n v="239.9"/>
    <n v="1074888"/>
    <n v="11537127617.039999"/>
  </r>
  <r>
    <x v="3"/>
    <s v="Minden"/>
    <n v="14109.25"/>
    <n v="38.25"/>
    <n v="11628"/>
    <n v="164062359"/>
  </r>
  <r>
    <x v="3"/>
    <s v="Minnesota Valley"/>
    <n v="9680.14"/>
    <n v="47"/>
    <n v="7634"/>
    <n v="73898188.75999999"/>
  </r>
  <r>
    <x v="3"/>
    <s v="Miramar (WCP)"/>
    <n v="16391.41"/>
    <n v="36"/>
    <n v="15528"/>
    <n v="254525814.47999999"/>
  </r>
  <r>
    <x v="3"/>
    <s v="Mission Road"/>
    <n v="12307.4"/>
    <n v="100"/>
    <n v="39883"/>
    <n v="490856034.19999999"/>
  </r>
  <r>
    <x v="3"/>
    <s v="Missouri Avenue"/>
    <n v="16156.28"/>
    <n v="72"/>
    <n v="7127"/>
    <n v="115145807.56"/>
  </r>
  <r>
    <x v="3"/>
    <s v="Missouri City"/>
    <n v="13050.67"/>
    <n v="38"/>
    <n v="21593"/>
    <n v="281803117.31"/>
  </r>
  <r>
    <x v="3"/>
    <s v="Mistersky"/>
    <n v="12697.76"/>
    <n v="154"/>
    <n v="315687"/>
    <n v="4008517761.1199999"/>
  </r>
  <r>
    <x v="3"/>
    <s v="Mitchell (GPCO)"/>
    <n v="11681.34"/>
    <n v="249.58"/>
    <n v="601150"/>
    <n v="7022237541"/>
  </r>
  <r>
    <x v="3"/>
    <s v="Mitchell (NIPS)"/>
    <n v="11444.04"/>
    <n v="500.58"/>
    <n v="1891567"/>
    <n v="21647168410.68"/>
  </r>
  <r>
    <x v="3"/>
    <s v="Mitchell (OPC)"/>
    <n v="9761.1299999999992"/>
    <n v="1600"/>
    <n v="9730542"/>
    <n v="94981085432.459991"/>
  </r>
  <r>
    <x v="3"/>
    <s v="Mitchell Power Station"/>
    <n v="10243.76"/>
    <n v="442"/>
    <n v="1642086"/>
    <n v="16821134883.360001"/>
  </r>
  <r>
    <x v="3"/>
    <s v="Moberly (UNIEL)"/>
    <n v="14933.39"/>
    <n v="62"/>
    <n v="9727"/>
    <n v="145257084.53"/>
  </r>
  <r>
    <x v="3"/>
    <s v="Mobile GT"/>
    <n v="15625.54"/>
    <n v="45"/>
    <n v="4906"/>
    <n v="76658899.24000001"/>
  </r>
  <r>
    <x v="3"/>
    <s v="Mohave"/>
    <n v="10122.799999999999"/>
    <n v="1580"/>
    <n v="9642624"/>
    <n v="97610354227.199997"/>
  </r>
  <r>
    <x v="3"/>
    <s v="Moline (MIDAM)"/>
    <n v="12971.6"/>
    <n v="80"/>
    <n v="4330"/>
    <n v="56167028"/>
  </r>
  <r>
    <x v="3"/>
    <s v="Monroe (DETED)"/>
    <n v="9990.91"/>
    <n v="3025.83"/>
    <n v="18688549"/>
    <n v="186715611089.59"/>
  </r>
  <r>
    <x v="3"/>
    <s v="Montauk"/>
    <n v="11067.08"/>
    <n v="6"/>
    <n v="2761"/>
    <n v="30556207.879999999"/>
  </r>
  <r>
    <x v="3"/>
    <s v="Montgomery (IPL)"/>
    <n v="15877.15"/>
    <n v="23.5"/>
    <n v="2078"/>
    <n v="32992717.699999999"/>
  </r>
  <r>
    <x v="3"/>
    <s v="Monticello (TXUGEN)"/>
    <n v="11379.51"/>
    <n v="1880"/>
    <n v="12851817"/>
    <n v="146247380069.67001"/>
  </r>
  <r>
    <x v="3"/>
    <s v="Montour"/>
    <n v="9487.92"/>
    <n v="1540"/>
    <n v="9278366"/>
    <n v="88032394338.720001"/>
  </r>
  <r>
    <x v="3"/>
    <s v="Montrose"/>
    <n v="11260.51"/>
    <n v="510"/>
    <n v="2518331"/>
    <n v="28357691408.810001"/>
  </r>
  <r>
    <x v="3"/>
    <s v="Montville"/>
    <n v="12460.13"/>
    <n v="494.38"/>
    <n v="1227209"/>
    <n v="15291183677.169998"/>
  </r>
  <r>
    <x v="3"/>
    <s v="Monument"/>
    <n v="10583.05"/>
    <n v="12.5"/>
    <n v="3178"/>
    <n v="33632932.899999999"/>
  </r>
  <r>
    <x v="3"/>
    <s v="Moore County"/>
    <n v="13627.61"/>
    <n v="48"/>
    <n v="71624"/>
    <n v="976063938.63999999"/>
  </r>
  <r>
    <x v="3"/>
    <s v="Mooreland"/>
    <n v="10913.97"/>
    <n v="342"/>
    <n v="670562"/>
    <n v="7318493551.1399994"/>
  </r>
  <r>
    <x v="3"/>
    <s v="Moorhead - MHPSD"/>
    <n v="18714.27"/>
    <n v="9.6999999999999993"/>
    <n v="30"/>
    <n v="561428.1"/>
  </r>
  <r>
    <x v="3"/>
    <s v="Moreau (UNIEL)"/>
    <n v="14805.77"/>
    <n v="62"/>
    <n v="9842"/>
    <n v="145718388.34"/>
  </r>
  <r>
    <x v="3"/>
    <s v="Morehead"/>
    <n v="17657.86"/>
    <n v="18"/>
    <n v="1537"/>
    <n v="27140130.82"/>
  </r>
  <r>
    <x v="3"/>
    <s v="Morgan City"/>
    <n v="14883.3"/>
    <n v="67.400000000000006"/>
    <n v="63237"/>
    <n v="941175242.0999999"/>
  </r>
  <r>
    <x v="3"/>
    <s v="Morgan Creek"/>
    <n v="10655.19"/>
    <n v="1218"/>
    <n v="3321336"/>
    <n v="35389466133.840004"/>
  </r>
  <r>
    <x v="3"/>
    <s v="Morgantown"/>
    <n v="9183.2900000000009"/>
    <n v="1419"/>
    <n v="7854135"/>
    <n v="72126799404.150009"/>
  </r>
  <r>
    <x v="3"/>
    <s v="Morro Bay"/>
    <n v="10740.7"/>
    <n v="1002"/>
    <n v="549667"/>
    <n v="5903808346.9000006"/>
  </r>
  <r>
    <x v="3"/>
    <s v="Morrow (SOMI)"/>
    <n v="10663.65"/>
    <n v="400"/>
    <n v="2344525"/>
    <n v="25001194016.25"/>
  </r>
  <r>
    <x v="3"/>
    <s v="Moselle"/>
    <n v="11800.45"/>
    <n v="197.75"/>
    <n v="680381"/>
    <n v="8028801971.4500008"/>
  </r>
  <r>
    <x v="3"/>
    <s v="Moser"/>
    <n v="14737.66"/>
    <n v="60"/>
    <n v="5934"/>
    <n v="87453274.439999998"/>
  </r>
  <r>
    <x v="3"/>
    <s v="Moss Landing (DUENNO)"/>
    <n v="9884.7000000000007"/>
    <n v="1478"/>
    <n v="2364337"/>
    <n v="23370761943.900002"/>
  </r>
  <r>
    <x v="3"/>
    <s v="Mount Storm (VIEP)"/>
    <n v="9761.2900000000009"/>
    <n v="1608"/>
    <n v="12049200"/>
    <n v="117615735468.00002"/>
  </r>
  <r>
    <x v="3"/>
    <s v="Mount Tom"/>
    <n v="10012.870000000001"/>
    <n v="147"/>
    <n v="967683"/>
    <n v="9689284080.210001"/>
  </r>
  <r>
    <x v="3"/>
    <s v="Mountain"/>
    <n v="16298.73"/>
    <n v="54"/>
    <n v="19159"/>
    <n v="312267368.06999999"/>
  </r>
  <r>
    <x v="3"/>
    <s v="Mountain Creek"/>
    <n v="10971.92"/>
    <n v="938"/>
    <n v="2715347"/>
    <n v="29792570056.240002"/>
  </r>
  <r>
    <x v="3"/>
    <s v="Mountaineer"/>
    <n v="9245.7099999999991"/>
    <n v="1300"/>
    <n v="7743646"/>
    <n v="71595505258.659988"/>
  </r>
  <r>
    <x v="3"/>
    <s v="Murray Gill"/>
    <n v="12668.31"/>
    <n v="322"/>
    <n v="402421"/>
    <n v="5097993978.5100002"/>
  </r>
  <r>
    <x v="3"/>
    <s v="Muscatine (MPW)"/>
    <n v="11111.65"/>
    <n v="221.4"/>
    <n v="1348516"/>
    <n v="14984237811.4"/>
  </r>
  <r>
    <x v="3"/>
    <s v="Muskingum River"/>
    <n v="9880.9599999999991"/>
    <n v="1425"/>
    <n v="7205915"/>
    <n v="71201357878.399994"/>
  </r>
  <r>
    <x v="3"/>
    <s v="Muskogee"/>
    <n v="10782.78"/>
    <n v="1665.5"/>
    <n v="9441119"/>
    <n v="101801509130.82001"/>
  </r>
  <r>
    <x v="3"/>
    <s v="Mustang"/>
    <n v="11124.31"/>
    <n v="517"/>
    <n v="704034"/>
    <n v="7831892466.54"/>
  </r>
  <r>
    <x v="3"/>
    <s v="Myrtle Beach"/>
    <n v="19360.91"/>
    <n v="107"/>
    <n v="15797"/>
    <n v="305844295.26999998"/>
  </r>
  <r>
    <x v="3"/>
    <s v="Mystic"/>
    <n v="10554.09"/>
    <n v="846"/>
    <n v="1652121"/>
    <n v="17436633724.889999"/>
  </r>
  <r>
    <x v="3"/>
    <s v="Nantucket (NEP)"/>
    <n v="13681.08"/>
    <n v="12"/>
    <n v="913"/>
    <n v="12490826.039999999"/>
  </r>
  <r>
    <x v="3"/>
    <s v="Narrows Gas Turbines"/>
    <n v="17241.45"/>
    <n v="345"/>
    <n v="89535"/>
    <n v="1543713225.75"/>
  </r>
  <r>
    <x v="3"/>
    <s v="National Park"/>
    <n v="12561.6"/>
    <n v="24"/>
    <n v="363"/>
    <n v="4559860.8"/>
  </r>
  <r>
    <x v="3"/>
    <s v="Naughton"/>
    <n v="10459.040000000001"/>
    <n v="700"/>
    <n v="5223063"/>
    <n v="54628224839.520004"/>
  </r>
  <r>
    <x v="3"/>
    <s v="Navajo (SRP)"/>
    <n v="10083.89"/>
    <n v="2250"/>
    <n v="16484808"/>
    <n v="166230990543.12"/>
  </r>
  <r>
    <x v="3"/>
    <s v="Naval Station Energy Facility"/>
    <n v="13865.03"/>
    <n v="22"/>
    <n v="7676"/>
    <n v="106427970.28"/>
  </r>
  <r>
    <x v="3"/>
    <s v="Nearman Creek (KACY)"/>
    <n v="11172.17"/>
    <n v="235"/>
    <n v="1530800"/>
    <n v="17102357836"/>
  </r>
  <r>
    <x v="3"/>
    <s v="Nebraska City - NEB"/>
    <n v="11179.95"/>
    <n v="29.55"/>
    <n v="6854"/>
    <n v="76627377.300000012"/>
  </r>
  <r>
    <x v="3"/>
    <s v="Nebraska City - OPPD"/>
    <n v="10368.39"/>
    <n v="652.6"/>
    <n v="3983987"/>
    <n v="41307530970.93"/>
  </r>
  <r>
    <x v="3"/>
    <s v="Neil Simpson 1"/>
    <n v="13662.94"/>
    <n v="18.600000000000001"/>
    <n v="148625"/>
    <n v="2030654457.5"/>
  </r>
  <r>
    <x v="3"/>
    <s v="Neil Simpson 2"/>
    <n v="12169.08"/>
    <n v="80"/>
    <n v="687110"/>
    <n v="8361496558.8000002"/>
  </r>
  <r>
    <x v="3"/>
    <s v="Nelson (EGULF)"/>
    <n v="11285.58"/>
    <n v="1400"/>
    <n v="5357704"/>
    <n v="60464797108.32"/>
  </r>
  <r>
    <x v="3"/>
    <s v="Nevada (UTIL)"/>
    <n v="15925.71"/>
    <n v="20"/>
    <n v="1212"/>
    <n v="19301960.52"/>
  </r>
  <r>
    <x v="3"/>
    <s v="Nevada Sun Peak Project"/>
    <n v="13009.3"/>
    <n v="222"/>
    <n v="202514"/>
    <n v="2634565380.1999998"/>
  </r>
  <r>
    <x v="3"/>
    <s v="New Boston"/>
    <n v="10321.76"/>
    <n v="735"/>
    <n v="650531"/>
    <n v="6714624854.5600004"/>
  </r>
  <r>
    <x v="3"/>
    <s v="New Castle"/>
    <n v="10830.28"/>
    <n v="334.53"/>
    <n v="1642849"/>
    <n v="17792514667.720001"/>
  </r>
  <r>
    <x v="3"/>
    <s v="New Haven Harbor"/>
    <n v="9713.65"/>
    <n v="455.01"/>
    <n v="2235589"/>
    <n v="21715729089.849998"/>
  </r>
  <r>
    <x v="3"/>
    <s v="New Madrid - ASEC"/>
    <n v="10335.74"/>
    <n v="1160"/>
    <n v="7721630"/>
    <n v="79808760056.199997"/>
  </r>
  <r>
    <x v="3"/>
    <s v="New Ulm"/>
    <n v="17826.55"/>
    <n v="38.04"/>
    <n v="15618"/>
    <n v="278415057.89999998"/>
  </r>
  <r>
    <x v="3"/>
    <s v="Newburyport"/>
    <n v="10733.74"/>
    <n v="5.76"/>
    <n v="776"/>
    <n v="8329382.2400000002"/>
  </r>
  <r>
    <x v="3"/>
    <s v="Newington (PSNH)"/>
    <n v="11139.75"/>
    <n v="400.2"/>
    <n v="1341229"/>
    <n v="14940955752.75"/>
  </r>
  <r>
    <x v="3"/>
    <s v="Newman"/>
    <n v="11037.99"/>
    <n v="509.2"/>
    <n v="2154676"/>
    <n v="23783292141.239998"/>
  </r>
  <r>
    <x v="3"/>
    <s v="Newton"/>
    <n v="10127.9"/>
    <n v="1131"/>
    <n v="5573869"/>
    <n v="56451587845.099998"/>
  </r>
  <r>
    <x v="3"/>
    <s v="Nichols Station"/>
    <n v="10958.82"/>
    <n v="457"/>
    <n v="1526285"/>
    <n v="16726282583.699999"/>
  </r>
  <r>
    <x v="3"/>
    <s v="Niles (ORION)"/>
    <n v="10975.93"/>
    <n v="221"/>
    <n v="1293482"/>
    <n v="14197167888.26"/>
  </r>
  <r>
    <x v="3"/>
    <s v="Nine Mile Point (COOPSE)"/>
    <n v="9554.9699999999993"/>
    <n v="5.3"/>
    <n v="98"/>
    <n v="936387.06"/>
  </r>
  <r>
    <x v="3"/>
    <s v="Nine Springs"/>
    <n v="17276.990000000002"/>
    <n v="17"/>
    <n v="528"/>
    <n v="9122250.7200000007"/>
  </r>
  <r>
    <x v="3"/>
    <s v="Ninemile Point (ELA)"/>
    <n v="10798.46"/>
    <n v="1728"/>
    <n v="6632882"/>
    <n v="71624910961.720001"/>
  </r>
  <r>
    <x v="3"/>
    <s v="Nixon"/>
    <n v="10023.040000000001"/>
    <n v="208"/>
    <n v="1581381"/>
    <n v="15850245018.240002"/>
  </r>
  <r>
    <x v="3"/>
    <s v="Noblesville (PSI)"/>
    <n v="13545.87"/>
    <n v="90"/>
    <n v="320782"/>
    <n v="4345271270.3400002"/>
  </r>
  <r>
    <x v="3"/>
    <s v="North Denver"/>
    <n v="13858.67"/>
    <n v="37"/>
    <n v="16681"/>
    <n v="231176474.27000001"/>
  </r>
  <r>
    <x v="3"/>
    <s v="North Island Energy Facility"/>
    <n v="16304.46"/>
    <n v="34"/>
    <n v="4220"/>
    <n v="68804821.200000003"/>
  </r>
  <r>
    <x v="3"/>
    <s v="North Lake"/>
    <n v="10822.38"/>
    <n v="730"/>
    <n v="1967390"/>
    <n v="21291842188.199997"/>
  </r>
  <r>
    <x v="3"/>
    <s v="North Loop"/>
    <n v="17852.09"/>
    <n v="85.5"/>
    <n v="5471"/>
    <n v="97668784.390000001"/>
  </r>
  <r>
    <x v="3"/>
    <s v="North Main"/>
    <n v="13028.45"/>
    <n v="80"/>
    <n v="101499"/>
    <n v="1322374646.5500002"/>
  </r>
  <r>
    <x v="3"/>
    <s v="North Omaha"/>
    <n v="11265.71"/>
    <n v="662.8"/>
    <n v="3198037"/>
    <n v="36028157411.269997"/>
  </r>
  <r>
    <x v="3"/>
    <s v="North Plant"/>
    <n v="10214.620000000001"/>
    <n v="20.6"/>
    <n v="1351"/>
    <n v="13799951.620000001"/>
  </r>
  <r>
    <x v="3"/>
    <s v="North Pole"/>
    <n v="11493.95"/>
    <n v="130"/>
    <n v="451748"/>
    <n v="5192368924.6000004"/>
  </r>
  <r>
    <x v="3"/>
    <s v="North Texas"/>
    <n v="13212.72"/>
    <n v="76"/>
    <n v="62975"/>
    <n v="832071042"/>
  </r>
  <r>
    <x v="3"/>
    <s v="North Valmy"/>
    <n v="10523.96"/>
    <n v="522"/>
    <n v="3553852"/>
    <n v="37400596293.919998"/>
  </r>
  <r>
    <x v="3"/>
    <s v="Northeast (DETED)"/>
    <n v="16512.88"/>
    <n v="150"/>
    <n v="10665"/>
    <n v="176109865.20000002"/>
  </r>
  <r>
    <x v="3"/>
    <s v="Northeast (KCPL)"/>
    <n v="13124.62"/>
    <n v="520"/>
    <n v="145352"/>
    <n v="1907689766.24"/>
  </r>
  <r>
    <x v="3"/>
    <s v="Northeast (SIGE)"/>
    <n v="16745.740000000002"/>
    <n v="24"/>
    <n v="1658"/>
    <n v="27764436.920000002"/>
  </r>
  <r>
    <x v="3"/>
    <s v="Northeast (WWPC)"/>
    <n v="11382.44"/>
    <n v="66.8"/>
    <n v="11445"/>
    <n v="130272025.80000001"/>
  </r>
  <r>
    <x v="3"/>
    <s v="Northeastern"/>
    <n v="10378.370000000001"/>
    <n v="1574.67"/>
    <n v="8581358"/>
    <n v="89060508426.460007"/>
  </r>
  <r>
    <x v="3"/>
    <s v="Northern Neck"/>
    <n v="15089.36"/>
    <n v="76"/>
    <n v="3859"/>
    <n v="58229840.240000002"/>
  </r>
  <r>
    <x v="3"/>
    <s v="Northport"/>
    <n v="10388.950000000001"/>
    <n v="1544"/>
    <n v="5874829"/>
    <n v="61033304739.550003"/>
  </r>
  <r>
    <x v="3"/>
    <s v="Northside"/>
    <n v="10316.77"/>
    <n v="1280.8699999999999"/>
    <n v="3106022"/>
    <n v="32044114588.940002"/>
  </r>
  <r>
    <x v="3"/>
    <s v="Norwalk Harbor"/>
    <n v="10348.49"/>
    <n v="340.28"/>
    <n v="1688285"/>
    <n v="17471200439.650002"/>
  </r>
  <r>
    <x v="3"/>
    <s v="Notch Cliff"/>
    <n v="18021.91"/>
    <n v="136"/>
    <n v="29631"/>
    <n v="534007215.20999998"/>
  </r>
  <r>
    <x v="3"/>
    <s v="NTC/MCRD Energy Facility"/>
    <n v="17009.71"/>
    <n v="15"/>
    <n v="3815"/>
    <n v="64892043.649999999"/>
  </r>
  <r>
    <x v="3"/>
    <s v="Nucla"/>
    <n v="11829.46"/>
    <n v="100"/>
    <n v="586448"/>
    <n v="6937363158.0799999"/>
  </r>
  <r>
    <x v="3"/>
    <s v="Nueces Bay"/>
    <n v="10198.36"/>
    <n v="568"/>
    <n v="2916477"/>
    <n v="29743282377.720001"/>
  </r>
  <r>
    <x v="3"/>
    <s v="O.W. Sommers"/>
    <n v="10358.41"/>
    <n v="864"/>
    <n v="2809959"/>
    <n v="29106707405.189999"/>
  </r>
  <r>
    <x v="3"/>
    <s v="Oak Bluffs"/>
    <n v="9282.8799999999992"/>
    <n v="8.4"/>
    <n v="343"/>
    <n v="3184027.84"/>
  </r>
  <r>
    <x v="3"/>
    <s v="Oak Creek (WTU)"/>
    <n v="10856.59"/>
    <n v="85"/>
    <n v="349759"/>
    <n v="3797190061.8099999"/>
  </r>
  <r>
    <x v="3"/>
    <s v="Oak Creek South"/>
    <n v="9444.66"/>
    <n v="1154.83"/>
    <n v="5960250"/>
    <n v="56292534765"/>
  </r>
  <r>
    <x v="3"/>
    <s v="Oakland (DUENNO)"/>
    <n v="19868.439999999999"/>
    <n v="165"/>
    <n v="143"/>
    <n v="2841186.92"/>
  </r>
  <r>
    <x v="3"/>
    <s v="Ocotillo"/>
    <n v="11824.11"/>
    <n v="256.67"/>
    <n v="353883"/>
    <n v="4184351519.1300001"/>
  </r>
  <r>
    <x v="3"/>
    <s v="Oglesby"/>
    <n v="17079.810000000001"/>
    <n v="63.2"/>
    <n v="12420"/>
    <n v="212131240.20000002"/>
  </r>
  <r>
    <x v="3"/>
    <s v="Oklaunion"/>
    <n v="10386.950000000001"/>
    <n v="690"/>
    <n v="4884918"/>
    <n v="50739399020.100006"/>
  </r>
  <r>
    <x v="3"/>
    <s v="Old Faithful"/>
    <n v="12019.97"/>
    <n v="2"/>
    <n v="334"/>
    <n v="4014669.98"/>
  </r>
  <r>
    <x v="3"/>
    <s v="Olive"/>
    <n v="13052.87"/>
    <n v="112.33"/>
    <n v="80457"/>
    <n v="1050194761.59"/>
  </r>
  <r>
    <x v="3"/>
    <s v="Oliver"/>
    <n v="12045.66"/>
    <n v="14"/>
    <n v="1986"/>
    <n v="23922680.759999998"/>
  </r>
  <r>
    <x v="3"/>
    <s v="Oneida Casino"/>
    <n v="9828.74"/>
    <n v="4"/>
    <n v="390"/>
    <n v="3833208.6"/>
  </r>
  <r>
    <x v="3"/>
    <s v="Ord Plant"/>
    <n v="11058.72"/>
    <n v="8"/>
    <n v="2697"/>
    <n v="29825367.84"/>
  </r>
  <r>
    <x v="3"/>
    <s v="Ormond Beach"/>
    <n v="11133.96"/>
    <n v="1516"/>
    <n v="92900"/>
    <n v="1034344883.9999999"/>
  </r>
  <r>
    <x v="3"/>
    <s v="Orrtanna"/>
    <n v="15420.93"/>
    <n v="26"/>
    <n v="4159"/>
    <n v="64135647.870000005"/>
  </r>
  <r>
    <x v="3"/>
    <s v="Orrville (Vine Street)"/>
    <n v="15302.26"/>
    <n v="71.5"/>
    <n v="299882"/>
    <n v="4588872333.3199997"/>
  </r>
  <r>
    <x v="3"/>
    <s v="Osage (BKH)"/>
    <n v="16163.55"/>
    <n v="30.3"/>
    <n v="251442"/>
    <n v="4064195339.0999999"/>
  </r>
  <r>
    <x v="3"/>
    <s v="Oswego Harbor"/>
    <n v="10363.81"/>
    <n v="1666.5"/>
    <n v="785504"/>
    <n v="8140814210.2399998"/>
  </r>
  <r>
    <x v="3"/>
    <s v="Ottawa (OT)"/>
    <n v="13183.38"/>
    <n v="20.66"/>
    <n v="8094"/>
    <n v="106706277.72"/>
  </r>
  <r>
    <x v="3"/>
    <s v="Ottumwa Generating Station"/>
    <n v="10796.73"/>
    <n v="730.6"/>
    <n v="4709299"/>
    <n v="50845029792.269997"/>
  </r>
  <r>
    <x v="3"/>
    <s v="Owatonna"/>
    <n v="13018.71"/>
    <n v="35.85"/>
    <n v="24881"/>
    <n v="323918523.50999999"/>
  </r>
  <r>
    <x v="3"/>
    <s v="P.H. Robinson"/>
    <n v="10283.44"/>
    <n v="2211"/>
    <n v="7805085"/>
    <n v="80263123292.400009"/>
  </r>
  <r>
    <x v="3"/>
    <s v="P.L. Bartow"/>
    <n v="10478.65"/>
    <n v="671"/>
    <n v="2553714"/>
    <n v="26759475206.099998"/>
  </r>
  <r>
    <x v="3"/>
    <s v="Paddys Run"/>
    <n v="14885.93"/>
    <n v="41"/>
    <n v="9360"/>
    <n v="139332304.80000001"/>
  </r>
  <r>
    <x v="3"/>
    <s v="Painesville (PVILL)"/>
    <n v="15805.67"/>
    <n v="53.5"/>
    <n v="150293"/>
    <n v="2375481561.3099999"/>
  </r>
  <r>
    <x v="3"/>
    <s v="Paint Creek"/>
    <n v="11688.31"/>
    <n v="238"/>
    <n v="374698"/>
    <n v="4379586380.3800001"/>
  </r>
  <r>
    <x v="3"/>
    <s v="Paradise (TVA)"/>
    <n v="9420.4599999999991"/>
    <n v="2295"/>
    <n v="12876479"/>
    <n v="121302355360.34"/>
  </r>
  <r>
    <x v="3"/>
    <s v="Paris (WEP)"/>
    <n v="14056.71"/>
    <n v="400"/>
    <n v="291826"/>
    <n v="4102113452.4599996"/>
  </r>
  <r>
    <x v="3"/>
    <s v="Parish"/>
    <n v="10653.51"/>
    <n v="3641.08"/>
    <n v="20041407"/>
    <n v="213511329888.57001"/>
  </r>
  <r>
    <x v="3"/>
    <s v="Parkdale"/>
    <n v="13057.89"/>
    <n v="330"/>
    <n v="627301"/>
    <n v="8191227454.8899994"/>
  </r>
  <r>
    <x v="3"/>
    <s v="Parr Steam"/>
    <n v="17127.45"/>
    <n v="81"/>
    <n v="22831"/>
    <n v="391036810.94999999"/>
  </r>
  <r>
    <x v="3"/>
    <s v="Paulding"/>
    <n v="16712.16"/>
    <n v="20"/>
    <n v="496"/>
    <n v="8289231.3600000003"/>
  </r>
  <r>
    <x v="3"/>
    <s v="Pawnee"/>
    <n v="10588.43"/>
    <n v="505"/>
    <n v="3341581"/>
    <n v="35382096507.830002"/>
  </r>
  <r>
    <x v="3"/>
    <s v="Pearl"/>
    <n v="13376.3"/>
    <n v="36.4"/>
    <n v="116975"/>
    <n v="1564692692.5"/>
  </r>
  <r>
    <x v="3"/>
    <s v="Pearsall"/>
    <n v="14551.11"/>
    <n v="75"/>
    <n v="38115"/>
    <n v="554615557.64999998"/>
  </r>
  <r>
    <x v="3"/>
    <s v="Pebbly Beach"/>
    <n v="12005.18"/>
    <n v="9.23"/>
    <n v="28045"/>
    <n v="336685273.10000002"/>
  </r>
  <r>
    <x v="3"/>
    <s v="Pella"/>
    <n v="14601.65"/>
    <n v="37.5"/>
    <n v="65058"/>
    <n v="949954145.69999993"/>
  </r>
  <r>
    <x v="3"/>
    <s v="Permian Basin"/>
    <n v="10378.280000000001"/>
    <n v="1023.33"/>
    <n v="3371767"/>
    <n v="34993142020.760002"/>
  </r>
  <r>
    <x v="3"/>
    <s v="Perryman"/>
    <n v="11872.42"/>
    <n v="417"/>
    <n v="234728"/>
    <n v="2786789401.7600002"/>
  </r>
  <r>
    <x v="3"/>
    <s v="Peru (PERU)"/>
    <n v="12953.9"/>
    <n v="31.8"/>
    <n v="7670"/>
    <n v="99356413"/>
  </r>
  <r>
    <x v="3"/>
    <s v="Peru (PMED)"/>
    <n v="13799.2"/>
    <n v="11.68"/>
    <n v="1288"/>
    <n v="17773369.600000001"/>
  </r>
  <r>
    <x v="3"/>
    <s v="Pete 1 (IP&amp;L)"/>
    <n v="10465.040000000001"/>
    <n v="1702"/>
    <n v="11707854"/>
    <n v="122523160424.16"/>
  </r>
  <r>
    <x v="3"/>
    <s v="Philadelphia Road"/>
    <n v="16214.59"/>
    <n v="68"/>
    <n v="8175"/>
    <n v="132554273.25"/>
  </r>
  <r>
    <x v="3"/>
    <s v="Picway"/>
    <n v="11844.09"/>
    <n v="100"/>
    <n v="362391"/>
    <n v="4292191619.1900001"/>
  </r>
  <r>
    <x v="3"/>
    <s v="Pineville"/>
    <n v="13309.83"/>
    <n v="33"/>
    <n v="98957"/>
    <n v="1317100847.3099999"/>
  </r>
  <r>
    <x v="3"/>
    <s v="Piqua"/>
    <n v="20074.2"/>
    <n v="36.5"/>
    <n v="1021"/>
    <n v="20495758.199999999"/>
  </r>
  <r>
    <x v="3"/>
    <s v="Pirkey"/>
    <n v="11043.2"/>
    <n v="580.1"/>
    <n v="4207819"/>
    <n v="46467786780.800003"/>
  </r>
  <r>
    <x v="3"/>
    <s v="Pittsburg (MIR)"/>
    <n v="10417"/>
    <n v="1957"/>
    <n v="4863824"/>
    <n v="50666454608"/>
  </r>
  <r>
    <x v="3"/>
    <s v="Pittsfield (SPC)"/>
    <n v="14230.69"/>
    <n v="8.4"/>
    <n v="449"/>
    <n v="6389579.8100000005"/>
  </r>
  <r>
    <x v="3"/>
    <s v="Placid 12"/>
    <n v="10748.78"/>
    <n v="14"/>
    <n v="2139"/>
    <n v="22991640.420000002"/>
  </r>
  <r>
    <x v="3"/>
    <s v="Plant Four"/>
    <n v="14872.21"/>
    <n v="24"/>
    <n v="2797"/>
    <n v="41597571.369999997"/>
  </r>
  <r>
    <x v="3"/>
    <s v="Plant Kraft (Port Wentworth)"/>
    <n v="11260.46"/>
    <n v="327.84"/>
    <n v="1146908"/>
    <n v="12914711657.679998"/>
  </r>
  <r>
    <x v="3"/>
    <s v="Plant X (SWPS)"/>
    <n v="11855.69"/>
    <n v="442"/>
    <n v="990526"/>
    <n v="11743369192.940001"/>
  </r>
  <r>
    <x v="3"/>
    <s v="Plaquemine (Plaqu)"/>
    <n v="15682.2"/>
    <n v="41.3"/>
    <n v="19550"/>
    <n v="306587010"/>
  </r>
  <r>
    <x v="3"/>
    <s v="Platte"/>
    <n v="10907.38"/>
    <n v="100"/>
    <n v="541341"/>
    <n v="5904611996.5799999"/>
  </r>
  <r>
    <x v="3"/>
    <s v="Pleasant Hill (MIDAM)"/>
    <n v="13230.42"/>
    <n v="194"/>
    <n v="25633"/>
    <n v="339135355.86000001"/>
  </r>
  <r>
    <x v="3"/>
    <s v="Pleasant Prairie"/>
    <n v="10192.56"/>
    <n v="1234"/>
    <n v="8104203"/>
    <n v="82602575329.679993"/>
  </r>
  <r>
    <x v="3"/>
    <s v="Pleasants"/>
    <n v="10233.06"/>
    <n v="1300"/>
    <n v="8253068"/>
    <n v="84454140028.080002"/>
  </r>
  <r>
    <x v="3"/>
    <s v="Point Beach"/>
    <n v="19739.21"/>
    <n v="18"/>
    <n v="649"/>
    <n v="12810747.289999999"/>
  </r>
  <r>
    <x v="3"/>
    <s v="Polk"/>
    <n v="9672.42"/>
    <n v="260"/>
    <n v="893018"/>
    <n v="8637645163.5599995"/>
  </r>
  <r>
    <x v="3"/>
    <s v="Ponca"/>
    <n v="14064.99"/>
    <n v="37"/>
    <n v="21654"/>
    <n v="304563293.45999998"/>
  </r>
  <r>
    <x v="3"/>
    <s v="Ponca City Repower"/>
    <n v="9423.19"/>
    <n v="78.5"/>
    <n v="110575"/>
    <n v="1041969234.25"/>
  </r>
  <r>
    <x v="3"/>
    <s v="Ponca Diesel"/>
    <n v="11720.98"/>
    <n v="20.440000000000001"/>
    <n v="789"/>
    <n v="9247853.2199999988"/>
  </r>
  <r>
    <x v="3"/>
    <s v="Port Allen"/>
    <n v="9283.9500000000007"/>
    <n v="52.62"/>
    <n v="282391"/>
    <n v="2621703924.4500003"/>
  </r>
  <r>
    <x v="3"/>
    <s v="Port Jefferson"/>
    <n v="10708.68"/>
    <n v="474.25"/>
    <n v="1879154"/>
    <n v="20123258856.720001"/>
  </r>
  <r>
    <x v="3"/>
    <s v="Port Washington (WEP)"/>
    <n v="14241.12"/>
    <n v="340.42"/>
    <n v="1072317"/>
    <n v="15270995075.040001"/>
  </r>
  <r>
    <x v="3"/>
    <s v="Portland (RRI)"/>
    <n v="10340.19"/>
    <n v="599"/>
    <n v="2028867"/>
    <n v="20978870264.73"/>
  </r>
  <r>
    <x v="3"/>
    <s v="Portola"/>
    <n v="14442.67"/>
    <n v="6"/>
    <n v="61"/>
    <n v="881002.87"/>
  </r>
  <r>
    <x v="3"/>
    <s v="Possum Point"/>
    <n v="10205.49"/>
    <n v="1328"/>
    <n v="2591730"/>
    <n v="26449874597.700001"/>
  </r>
  <r>
    <x v="3"/>
    <s v="Potomac River"/>
    <n v="11071.8"/>
    <n v="482"/>
    <n v="2191094"/>
    <n v="24259354549.199997"/>
  </r>
  <r>
    <x v="3"/>
    <s v="Potrero"/>
    <n v="10424.32"/>
    <n v="369"/>
    <n v="1188691"/>
    <n v="12391295365.119999"/>
  </r>
  <r>
    <x v="3"/>
    <s v="Potter Station 2"/>
    <n v="11029.99"/>
    <n v="101.63"/>
    <n v="72959"/>
    <n v="804737040.40999997"/>
  </r>
  <r>
    <x v="3"/>
    <s v="Powerton Generating Station"/>
    <n v="11594.57"/>
    <n v="1538"/>
    <n v="4846473"/>
    <n v="56192770451.610001"/>
  </r>
  <r>
    <x v="3"/>
    <s v="PPL Brunner Island"/>
    <n v="9911.6"/>
    <n v="1490.7"/>
    <n v="8063371"/>
    <n v="79920908003.600006"/>
  </r>
  <r>
    <x v="3"/>
    <s v="Prairie Creek"/>
    <n v="10456.19"/>
    <n v="221.6"/>
    <n v="898656"/>
    <n v="9396517880.6400013"/>
  </r>
  <r>
    <x v="3"/>
    <s v="Presque Isle"/>
    <n v="11502.78"/>
    <n v="618"/>
    <n v="3321718"/>
    <n v="38208991376.040001"/>
  </r>
  <r>
    <x v="3"/>
    <s v="Princeton (PMUD)"/>
    <n v="9896.42"/>
    <n v="37.700000000000003"/>
    <n v="8315"/>
    <n v="82288732.299999997"/>
  </r>
  <r>
    <x v="3"/>
    <s v="Pueblo (UTIL)"/>
    <n v="13735.24"/>
    <n v="10"/>
    <n v="881"/>
    <n v="12100746.439999999"/>
  </r>
  <r>
    <x v="3"/>
    <s v="Pulliam"/>
    <n v="11565.71"/>
    <n v="392.2"/>
    <n v="2282092"/>
    <n v="26394014265.32"/>
  </r>
  <r>
    <x v="3"/>
    <s v="Puna"/>
    <n v="13865.34"/>
    <n v="34"/>
    <n v="198252"/>
    <n v="2748831385.6799998"/>
  </r>
  <r>
    <x v="3"/>
    <s v="Putnam (DETED)"/>
    <n v="9737.58"/>
    <n v="14"/>
    <n v="1942"/>
    <n v="18910380.359999999"/>
  </r>
  <r>
    <x v="3"/>
    <s v="Quindaro"/>
    <n v="11084.32"/>
    <n v="271"/>
    <n v="992611"/>
    <n v="11002417959.52"/>
  </r>
  <r>
    <x v="3"/>
    <s v="R Paul Smith"/>
    <n v="11171.07"/>
    <n v="116"/>
    <n v="277381"/>
    <n v="3098642567.6700001"/>
  </r>
  <r>
    <x v="3"/>
    <s v="R.W. Miller"/>
    <n v="10933.61"/>
    <n v="576.33000000000004"/>
    <n v="1831148"/>
    <n v="20021058084.280003"/>
  </r>
  <r>
    <x v="3"/>
    <s v="Ralph Green"/>
    <n v="13788.54"/>
    <n v="69"/>
    <n v="26517"/>
    <n v="365630715.18000001"/>
  </r>
  <r>
    <x v="3"/>
    <s v="Rathdrum"/>
    <n v="11918.39"/>
    <n v="176"/>
    <n v="280878"/>
    <n v="3347613546.4199996"/>
  </r>
  <r>
    <x v="3"/>
    <s v="Ratts"/>
    <n v="10167.43"/>
    <n v="250"/>
    <n v="1611974"/>
    <n v="16389632806.82"/>
  </r>
  <r>
    <x v="3"/>
    <s v="Ravenswood"/>
    <n v="10849.69"/>
    <n v="2164.3000000000002"/>
    <n v="3723953"/>
    <n v="40403735624.57"/>
  </r>
  <r>
    <x v="3"/>
    <s v="Rawhide"/>
    <n v="10546.46"/>
    <n v="270"/>
    <n v="1753769"/>
    <n v="18496054607.739998"/>
  </r>
  <r>
    <x v="3"/>
    <s v="Ray Olinger"/>
    <n v="11111.5"/>
    <n v="335"/>
    <n v="1217896"/>
    <n v="13532651404"/>
  </r>
  <r>
    <x v="3"/>
    <s v="Redding Power"/>
    <n v="15390.26"/>
    <n v="72.02"/>
    <n v="32952"/>
    <n v="507139847.51999998"/>
  </r>
  <r>
    <x v="3"/>
    <s v="Redfield"/>
    <n v="15766.88"/>
    <n v="3.9"/>
    <n v="89"/>
    <n v="1403252.32"/>
  </r>
  <r>
    <x v="3"/>
    <s v="Reeves"/>
    <n v="13159.58"/>
    <n v="154"/>
    <n v="95243"/>
    <n v="1253357877.9400001"/>
  </r>
  <r>
    <x v="3"/>
    <s v="Reid"/>
    <n v="13292.63"/>
    <n v="91"/>
    <n v="122304"/>
    <n v="1625741819.52"/>
  </r>
  <r>
    <x v="3"/>
    <s v="Rex Brown"/>
    <n v="13039.6"/>
    <n v="295"/>
    <n v="489488"/>
    <n v="6382727724.8000002"/>
  </r>
  <r>
    <x v="3"/>
    <s v="Reynolds"/>
    <n v="16156.33"/>
    <n v="19"/>
    <n v="1465"/>
    <n v="23669023.449999999"/>
  </r>
  <r>
    <x v="3"/>
    <s v="Richard H. Gorsuch"/>
    <n v="14695.93"/>
    <n v="200"/>
    <n v="1352827"/>
    <n v="19881050894.110001"/>
  </r>
  <r>
    <x v="3"/>
    <s v="Richland Peaking"/>
    <n v="20262.98"/>
    <n v="42"/>
    <n v="319"/>
    <n v="6463890.6200000001"/>
  </r>
  <r>
    <x v="3"/>
    <s v="Richmond (EXGEN)"/>
    <n v="13264.02"/>
    <n v="132"/>
    <n v="31493"/>
    <n v="417723781.86000001"/>
  </r>
  <r>
    <x v="3"/>
    <s v="Rio Grande"/>
    <n v="11674.51"/>
    <n v="231.4"/>
    <n v="832980"/>
    <n v="9724633339.7999992"/>
  </r>
  <r>
    <x v="3"/>
    <s v="Rio Pecos"/>
    <n v="13861"/>
    <n v="43"/>
    <n v="51680"/>
    <n v="716336480"/>
  </r>
  <r>
    <x v="3"/>
    <s v="Rio Pinar"/>
    <n v="18335.29"/>
    <n v="16"/>
    <n v="2109"/>
    <n v="38669126.609999999"/>
  </r>
  <r>
    <x v="3"/>
    <s v="River Crest"/>
    <n v="12797.65"/>
    <n v="110"/>
    <n v="131103"/>
    <n v="1677810307.95"/>
  </r>
  <r>
    <x v="3"/>
    <s v="River Hills"/>
    <n v="16223.5"/>
    <n v="150.4"/>
    <n v="25942"/>
    <n v="420870037"/>
  </r>
  <r>
    <x v="3"/>
    <s v="River Rouge"/>
    <n v="15172.73"/>
    <n v="737.67"/>
    <n v="3741431"/>
    <n v="56767722376.629997"/>
  </r>
  <r>
    <x v="3"/>
    <s v="Riverbend"/>
    <n v="10732.11"/>
    <n v="564"/>
    <n v="1578123"/>
    <n v="16936589629.530001"/>
  </r>
  <r>
    <x v="3"/>
    <s v="Riverside (CPS)"/>
    <n v="13675.47"/>
    <n v="262"/>
    <n v="57303"/>
    <n v="783645457.40999997"/>
  </r>
  <r>
    <x v="3"/>
    <s v="Riverside (MIDAM)"/>
    <n v="11684.37"/>
    <n v="135"/>
    <n v="452161"/>
    <n v="5283216423.5700006"/>
  </r>
  <r>
    <x v="3"/>
    <s v="Riverside (NSP)"/>
    <n v="10636.37"/>
    <n v="395"/>
    <n v="2567778"/>
    <n v="27311836885.860001"/>
  </r>
  <r>
    <x v="3"/>
    <s v="Riverside (PSOK)"/>
    <n v="10189.1"/>
    <n v="928.23"/>
    <n v="2733714"/>
    <n v="27854085317.400002"/>
  </r>
  <r>
    <x v="3"/>
    <s v="Riverside (SAEP)"/>
    <n v="16727.3"/>
    <n v="107"/>
    <n v="101565"/>
    <n v="1698908224.5"/>
  </r>
  <r>
    <x v="3"/>
    <s v="Riverton (EMDE)"/>
    <n v="12987.06"/>
    <n v="117.67"/>
    <n v="464796"/>
    <n v="6036333539.7600002"/>
  </r>
  <r>
    <x v="3"/>
    <s v="Riverview (SWPS)"/>
    <n v="14993.38"/>
    <n v="25"/>
    <n v="18908"/>
    <n v="283494829.03999996"/>
  </r>
  <r>
    <x v="3"/>
    <s v="Rivesville"/>
    <n v="12891.89"/>
    <n v="142"/>
    <n v="239361"/>
    <n v="3085815682.29"/>
  </r>
  <r>
    <x v="3"/>
    <s v="Robert E. Ritchie"/>
    <n v="11697.26"/>
    <n v="881"/>
    <n v="1605204"/>
    <n v="18776488541.040001"/>
  </r>
  <r>
    <x v="3"/>
    <s v="Robins"/>
    <n v="10872.64"/>
    <n v="185.4"/>
    <n v="147854"/>
    <n v="1607563314.5599999"/>
  </r>
  <r>
    <x v="3"/>
    <s v="Robinson"/>
    <n v="9889.76"/>
    <n v="192.5"/>
    <n v="915988"/>
    <n v="9058901482.8800011"/>
  </r>
  <r>
    <x v="3"/>
    <s v="Rochester 3 (Beebee Station)"/>
    <n v="9671.2199999999993"/>
    <n v="86"/>
    <n v="508602"/>
    <n v="4918801834.4399996"/>
  </r>
  <r>
    <x v="3"/>
    <s v="Rochester 7 (Russell Station)"/>
    <n v="10471.24"/>
    <n v="257"/>
    <n v="1393590"/>
    <n v="14592615351.6"/>
  </r>
  <r>
    <x v="3"/>
    <s v="Rochester 9"/>
    <n v="16122.08"/>
    <n v="18"/>
    <n v="100"/>
    <n v="1612208"/>
  </r>
  <r>
    <x v="3"/>
    <s v="Rock Lake"/>
    <n v="14817.67"/>
    <n v="27"/>
    <n v="685"/>
    <n v="10150103.949999999"/>
  </r>
  <r>
    <x v="3"/>
    <s v="Rock River"/>
    <n v="12442.09"/>
    <n v="273.89999999999998"/>
    <n v="404024"/>
    <n v="5026902970.1599998"/>
  </r>
  <r>
    <x v="3"/>
    <s v="Rockport (INMI)"/>
    <n v="10282.5"/>
    <n v="2600"/>
    <n v="17490878"/>
    <n v="179849953035"/>
  </r>
  <r>
    <x v="3"/>
    <s v="Rockwood"/>
    <n v="14473.18"/>
    <n v="50"/>
    <n v="1721"/>
    <n v="24908342.780000001"/>
  </r>
  <r>
    <x v="3"/>
    <s v="Rocky Ford"/>
    <n v="14178.56"/>
    <n v="10"/>
    <n v="565"/>
    <n v="8010886.3999999994"/>
  </r>
  <r>
    <x v="3"/>
    <s v="Rodemacher"/>
    <n v="10427.98"/>
    <n v="963"/>
    <n v="4323699"/>
    <n v="45087446698.019997"/>
  </r>
  <r>
    <x v="3"/>
    <s v="Rokeby"/>
    <n v="13234.54"/>
    <n v="163.95"/>
    <n v="42170"/>
    <n v="558100551.80000007"/>
  </r>
  <r>
    <x v="3"/>
    <s v="Roseton"/>
    <n v="10335.92"/>
    <n v="1221.8"/>
    <n v="3657614"/>
    <n v="37804805694.879997"/>
  </r>
  <r>
    <x v="3"/>
    <s v="Roxboro"/>
    <n v="9701.15"/>
    <n v="2500.5"/>
    <n v="14389680"/>
    <n v="139596444132"/>
  </r>
  <r>
    <x v="3"/>
    <s v="Rush Island"/>
    <n v="10457.99"/>
    <n v="1204"/>
    <n v="7783758"/>
    <n v="81402463326.419998"/>
  </r>
  <r>
    <x v="3"/>
    <s v="Russell"/>
    <n v="13385"/>
    <n v="26.6"/>
    <n v="789"/>
    <n v="10560765"/>
  </r>
  <r>
    <x v="3"/>
    <s v="Ruston (RUST)"/>
    <n v="11372.1"/>
    <n v="77"/>
    <n v="176653"/>
    <n v="2008915581.3"/>
  </r>
  <r>
    <x v="3"/>
    <s v="S.O. Purdom"/>
    <n v="13531.15"/>
    <n v="115.45"/>
    <n v="254438"/>
    <n v="3442838743.6999998"/>
  </r>
  <r>
    <x v="3"/>
    <s v="Sabine"/>
    <n v="9021.67"/>
    <n v="1834"/>
    <n v="9175454"/>
    <n v="82777918088.180008"/>
  </r>
  <r>
    <x v="3"/>
    <s v="Sabrooke"/>
    <n v="16837.5"/>
    <n v="108"/>
    <n v="9656"/>
    <n v="162582900"/>
  </r>
  <r>
    <x v="3"/>
    <s v="Saguaro"/>
    <n v="12901.68"/>
    <n v="243.64"/>
    <n v="204398"/>
    <n v="2637077588.6399999"/>
  </r>
  <r>
    <x v="3"/>
    <s v="Salem (PSEGN)"/>
    <n v="15998.64"/>
    <n v="46"/>
    <n v="2456"/>
    <n v="39292659.839999996"/>
  </r>
  <r>
    <x v="3"/>
    <s v="Salem Harbor"/>
    <n v="10570.62"/>
    <n v="712.6"/>
    <n v="2816184"/>
    <n v="29768810914.080002"/>
  </r>
  <r>
    <x v="3"/>
    <s v="Salmon Diesel"/>
    <n v="11961.84"/>
    <n v="5.4"/>
    <n v="249"/>
    <n v="2978498.16"/>
  </r>
  <r>
    <x v="3"/>
    <s v="Sam Bertron"/>
    <n v="11333.61"/>
    <n v="820"/>
    <n v="1341928"/>
    <n v="15208888600.08"/>
  </r>
  <r>
    <x v="3"/>
    <s v="Sam Rayburn"/>
    <n v="13997.68"/>
    <n v="31.71"/>
    <n v="21184"/>
    <n v="296526853.12"/>
  </r>
  <r>
    <x v="3"/>
    <s v="Sammis"/>
    <n v="9974.9500000000007"/>
    <n v="2231.92"/>
    <n v="13740182"/>
    <n v="137057628440.90001"/>
  </r>
  <r>
    <x v="3"/>
    <s v="San Angelo"/>
    <n v="10249.24"/>
    <n v="128"/>
    <n v="846437"/>
    <n v="8675335957.8799992"/>
  </r>
  <r>
    <x v="3"/>
    <s v="San Juan (PNM)"/>
    <n v="10800.03"/>
    <n v="1647"/>
    <n v="11668218"/>
    <n v="126017104446.54001"/>
  </r>
  <r>
    <x v="3"/>
    <s v="San Miguel (SMIG)"/>
    <n v="12128.03"/>
    <n v="391"/>
    <n v="3051728"/>
    <n v="37011448735.840004"/>
  </r>
  <r>
    <x v="3"/>
    <s v="Sandow 4 &amp; 5"/>
    <n v="11948.48"/>
    <n v="555.20000000000005"/>
    <n v="4577645"/>
    <n v="54695899729.599998"/>
  </r>
  <r>
    <x v="3"/>
    <s v="Santan"/>
    <n v="9491.92"/>
    <n v="412"/>
    <n v="571834"/>
    <n v="5427802581.2799997"/>
  </r>
  <r>
    <x v="3"/>
    <s v="Sarpy County"/>
    <n v="12860.56"/>
    <n v="244.4"/>
    <n v="100643"/>
    <n v="1294325340.0799999"/>
  </r>
  <r>
    <x v="3"/>
    <s v="Sayreville"/>
    <n v="15158.99"/>
    <n v="466.86"/>
    <n v="103109"/>
    <n v="1563028299.9100001"/>
  </r>
  <r>
    <x v="3"/>
    <s v="Scattergood Generating Station"/>
    <n v="10113.61"/>
    <n v="803"/>
    <n v="849141"/>
    <n v="8587880909.0100002"/>
  </r>
  <r>
    <x v="3"/>
    <s v="Schahfer"/>
    <n v="11133.07"/>
    <n v="1767.08"/>
    <n v="9327297"/>
    <n v="103841450411.78999"/>
  </r>
  <r>
    <x v="3"/>
    <s v="Scherer"/>
    <n v="11600.53"/>
    <n v="2788.17"/>
    <n v="14561965"/>
    <n v="168926511841.45001"/>
  </r>
  <r>
    <x v="3"/>
    <s v="Schiller Station"/>
    <n v="13387.48"/>
    <n v="155.19999999999999"/>
    <n v="698675"/>
    <n v="9353497589"/>
  </r>
  <r>
    <x v="3"/>
    <s v="Scholz"/>
    <n v="13049.42"/>
    <n v="92"/>
    <n v="270888"/>
    <n v="3534931284.96"/>
  </r>
  <r>
    <x v="3"/>
    <s v="Schuylkill"/>
    <n v="13111.92"/>
    <n v="117.13"/>
    <n v="83846"/>
    <n v="1099382044.3199999"/>
  </r>
  <r>
    <x v="3"/>
    <s v="Scottville"/>
    <n v="16235.44"/>
    <n v="4.05"/>
    <n v="32"/>
    <n v="519534.08000000002"/>
  </r>
  <r>
    <x v="3"/>
    <s v="Seminole (OKGE)"/>
    <n v="11222.46"/>
    <n v="1526.85"/>
    <n v="4477257"/>
    <n v="50245837592.219994"/>
  </r>
  <r>
    <x v="3"/>
    <s v="Seminole Generating Station"/>
    <n v="10062.06"/>
    <n v="1330"/>
    <n v="9153030"/>
    <n v="92098337041.799988"/>
  </r>
  <r>
    <x v="3"/>
    <s v="Seward (RRI)"/>
    <n v="11350.11"/>
    <n v="199"/>
    <n v="1113415"/>
    <n v="12637382725.650002"/>
  </r>
  <r>
    <x v="3"/>
    <s v="Sewaren"/>
    <n v="13424.51"/>
    <n v="533"/>
    <n v="280877"/>
    <n v="3770636095.27"/>
  </r>
  <r>
    <x v="3"/>
    <s v="Shawnee (RRI)"/>
    <n v="15352.19"/>
    <n v="26"/>
    <n v="2976"/>
    <n v="45688117.440000005"/>
  </r>
  <r>
    <x v="3"/>
    <s v="Shawnee (TVA)"/>
    <n v="10647.45"/>
    <n v="1369"/>
    <n v="7532322"/>
    <n v="80200021878.900009"/>
  </r>
  <r>
    <x v="3"/>
    <s v="Shawville"/>
    <n v="10321.68"/>
    <n v="624"/>
    <n v="3919257"/>
    <n v="40453316591.760002"/>
  </r>
  <r>
    <x v="3"/>
    <s v="Sheepskin"/>
    <n v="16679.43"/>
    <n v="40"/>
    <n v="3667"/>
    <n v="61163469.810000002"/>
  </r>
  <r>
    <x v="3"/>
    <s v="Shelby Muni Lgt Plt"/>
    <n v="16458.22"/>
    <n v="38"/>
    <n v="63357"/>
    <n v="1042743444.5400001"/>
  </r>
  <r>
    <x v="3"/>
    <s v="Sheldon (NPPD)"/>
    <n v="11371.35"/>
    <n v="225"/>
    <n v="1382004"/>
    <n v="15715251185.4"/>
  </r>
  <r>
    <x v="3"/>
    <s v="Sherburne"/>
    <n v="10982.01"/>
    <n v="2355.75"/>
    <n v="13513597"/>
    <n v="148406457389.97"/>
  </r>
  <r>
    <x v="3"/>
    <s v="Sherman Avenue"/>
    <n v="13503.69"/>
    <n v="96"/>
    <n v="53186"/>
    <n v="718207256.34000003"/>
  </r>
  <r>
    <x v="3"/>
    <s v="Shipman"/>
    <n v="17319.78"/>
    <n v="18.600000000000001"/>
    <n v="40914"/>
    <n v="708621478.91999996"/>
  </r>
  <r>
    <x v="3"/>
    <s v="Shiras"/>
    <n v="13079.54"/>
    <n v="77.5"/>
    <n v="241995"/>
    <n v="3165183282.3000002"/>
  </r>
  <r>
    <x v="3"/>
    <s v="Shoemaker"/>
    <n v="18153.87"/>
    <n v="42"/>
    <n v="16652"/>
    <n v="302298243.24000001"/>
  </r>
  <r>
    <x v="3"/>
    <s v="Shoreham (KEYGEN)"/>
    <n v="19184.12"/>
    <n v="84.6"/>
    <n v="1164"/>
    <n v="22330315.68"/>
  </r>
  <r>
    <x v="3"/>
    <s v="Sibley (UTIL)"/>
    <n v="9866.36"/>
    <n v="508"/>
    <n v="3090204"/>
    <n v="30489065137.440002"/>
  </r>
  <r>
    <x v="3"/>
    <s v="Sidney (DP&amp;L)"/>
    <n v="10515.49"/>
    <n v="12.5"/>
    <n v="3367"/>
    <n v="35405654.829999998"/>
  </r>
  <r>
    <x v="3"/>
    <s v="Sikeston"/>
    <n v="11001.2"/>
    <n v="233"/>
    <n v="1436909"/>
    <n v="15807723290.800001"/>
  </r>
  <r>
    <x v="3"/>
    <s v="Silas Ray"/>
    <n v="11500.41"/>
    <n v="94.17"/>
    <n v="236180"/>
    <n v="2716166833.8000002"/>
  </r>
  <r>
    <x v="3"/>
    <s v="Silver Lake (RPU)"/>
    <n v="11969.66"/>
    <n v="110.2"/>
    <n v="221906"/>
    <n v="2656139371.96"/>
  </r>
  <r>
    <x v="3"/>
    <s v="Sim Gideon"/>
    <n v="10367.58"/>
    <n v="631"/>
    <n v="2202628"/>
    <n v="22835922000.240002"/>
  </r>
  <r>
    <x v="3"/>
    <s v="Sims"/>
    <n v="12477.36"/>
    <n v="67"/>
    <n v="379474"/>
    <n v="4734833708.6400003"/>
  </r>
  <r>
    <x v="3"/>
    <s v="Sioux"/>
    <n v="10754.43"/>
    <n v="982.7"/>
    <n v="4973648"/>
    <n v="53488749260.639999"/>
  </r>
  <r>
    <x v="3"/>
    <s v="Sixth Street"/>
    <n v="21443.9"/>
    <n v="70.7"/>
    <n v="91105"/>
    <n v="1953646509.5000002"/>
  </r>
  <r>
    <x v="3"/>
    <s v="Sixth Street Mi"/>
    <n v="22138"/>
    <n v="22"/>
    <n v="106"/>
    <n v="2346628"/>
  </r>
  <r>
    <x v="3"/>
    <s v="Slocum"/>
    <n v="10666.48"/>
    <n v="14"/>
    <n v="2202"/>
    <n v="23487588.960000001"/>
  </r>
  <r>
    <x v="3"/>
    <s v="Smith (OMU)"/>
    <n v="10366.6"/>
    <n v="425.8"/>
    <n v="2634474"/>
    <n v="27310538168.400002"/>
  </r>
  <r>
    <x v="3"/>
    <s v="Somerset Station"/>
    <n v="9382.5499999999993"/>
    <n v="221.97"/>
    <n v="768955"/>
    <n v="7214758735.249999"/>
  </r>
  <r>
    <x v="3"/>
    <s v="Sooner"/>
    <n v="10313.34"/>
    <n v="1019.1"/>
    <n v="6210811"/>
    <n v="64054205518.739998"/>
  </r>
  <r>
    <x v="3"/>
    <s v="South Bay"/>
    <n v="10863.3"/>
    <n v="708.33"/>
    <n v="2316419"/>
    <n v="25163954522.699997"/>
  </r>
  <r>
    <x v="3"/>
    <s v="South Cairo"/>
    <n v="15790.53"/>
    <n v="21.6"/>
    <n v="1532"/>
    <n v="24191091.960000001"/>
  </r>
  <r>
    <x v="3"/>
    <s v="South Fond Du Lac"/>
    <n v="14683.55"/>
    <n v="366.08"/>
    <n v="64486"/>
    <n v="946883405.29999995"/>
  </r>
  <r>
    <x v="3"/>
    <s v="South Meadow"/>
    <n v="15592.44"/>
    <n v="190.1"/>
    <n v="14673"/>
    <n v="228787872.12"/>
  </r>
  <r>
    <x v="3"/>
    <s v="Southampton (KEYGEN)"/>
    <n v="18063.34"/>
    <n v="12.9"/>
    <n v="6167"/>
    <n v="111396617.78"/>
  </r>
  <r>
    <x v="3"/>
    <s v="Southold"/>
    <n v="17752.55"/>
    <n v="16.100000000000001"/>
    <n v="4021"/>
    <n v="71383003.549999997"/>
  </r>
  <r>
    <x v="3"/>
    <s v="Southside"/>
    <n v="10498.93"/>
    <n v="239.67"/>
    <n v="421355"/>
    <n v="4423776650.1500006"/>
  </r>
  <r>
    <x v="3"/>
    <s v="Southwark"/>
    <n v="14945.6"/>
    <n v="72"/>
    <n v="6084"/>
    <n v="90929030.400000006"/>
  </r>
  <r>
    <x v="3"/>
    <s v="Southwest II"/>
    <n v="10910.11"/>
    <n v="301.33"/>
    <n v="1385393"/>
    <n v="15114790023.230001"/>
  </r>
  <r>
    <x v="3"/>
    <s v="Southwestern"/>
    <n v="11539.93"/>
    <n v="475"/>
    <n v="1093621"/>
    <n v="12620309786.530001"/>
  </r>
  <r>
    <x v="3"/>
    <s v="Spencer"/>
    <n v="12641.89"/>
    <n v="179"/>
    <n v="339838"/>
    <n v="4296194613.8199997"/>
  </r>
  <r>
    <x v="3"/>
    <s v="Spirit Mound"/>
    <n v="13596.05"/>
    <n v="120"/>
    <n v="13607"/>
    <n v="185001452.34999999"/>
  </r>
  <r>
    <x v="3"/>
    <s v="Sporn"/>
    <n v="9422.82"/>
    <n v="1050.01"/>
    <n v="6795743"/>
    <n v="64035063055.259995"/>
  </r>
  <r>
    <x v="3"/>
    <s v="Springerville"/>
    <n v="10090.66"/>
    <n v="800"/>
    <n v="5779231"/>
    <n v="58316255082.459999"/>
  </r>
  <r>
    <x v="3"/>
    <s v="Spurlock"/>
    <n v="9773.31"/>
    <n v="850"/>
    <n v="6199854"/>
    <n v="60593095096.739998"/>
  </r>
  <r>
    <x v="3"/>
    <s v="St. Bonifacius"/>
    <n v="12838.87"/>
    <n v="50"/>
    <n v="6935"/>
    <n v="89037563.450000003"/>
  </r>
  <r>
    <x v="3"/>
    <s v="St. Clair"/>
    <n v="11045.94"/>
    <n v="1677.85"/>
    <n v="8039818"/>
    <n v="88807347238.919998"/>
  </r>
  <r>
    <x v="3"/>
    <s v="St. Johns River Power"/>
    <n v="9880.5499999999993"/>
    <n v="1020.8"/>
    <n v="8009144"/>
    <n v="79134747749.199997"/>
  </r>
  <r>
    <x v="3"/>
    <s v="St. Marys (SMMLP)"/>
    <n v="13220.04"/>
    <n v="20.41"/>
    <n v="49962"/>
    <n v="660499638.48000002"/>
  </r>
  <r>
    <x v="3"/>
    <s v="Stallings"/>
    <n v="19394"/>
    <n v="93"/>
    <n v="12526"/>
    <n v="242929244"/>
  </r>
  <r>
    <x v="3"/>
    <s v="Stanton (GRERIV)"/>
    <n v="10982.03"/>
    <n v="188.2"/>
    <n v="1103819"/>
    <n v="12122173372.570002"/>
  </r>
  <r>
    <x v="3"/>
    <s v="Stanton Energy Center I"/>
    <n v="9710.41"/>
    <n v="908.8"/>
    <n v="6090643"/>
    <n v="59142640693.629997"/>
  </r>
  <r>
    <x v="3"/>
    <s v="Stateline (EMDE)"/>
    <n v="12023.83"/>
    <n v="241"/>
    <n v="263984"/>
    <n v="3174098738.7199998"/>
  </r>
  <r>
    <x v="3"/>
    <s v="Station H"/>
    <n v="16924.38"/>
    <n v="39"/>
    <n v="10591"/>
    <n v="179246108.58000001"/>
  </r>
  <r>
    <x v="3"/>
    <s v="Station I"/>
    <n v="18159.97"/>
    <n v="38"/>
    <n v="543"/>
    <n v="9860863.7100000009"/>
  </r>
  <r>
    <x v="3"/>
    <s v="Sterling Avenue"/>
    <n v="16077.11"/>
    <n v="32"/>
    <n v="2480"/>
    <n v="39871232.800000004"/>
  </r>
  <r>
    <x v="3"/>
    <s v="Sterlington (ELA)"/>
    <n v="10946.44"/>
    <n v="235"/>
    <n v="922007"/>
    <n v="10092694305.08"/>
  </r>
  <r>
    <x v="3"/>
    <s v="Stock Island"/>
    <n v="11520.21"/>
    <n v="23.4"/>
    <n v="10627"/>
    <n v="122425271.66999999"/>
  </r>
  <r>
    <x v="3"/>
    <s v="Stony Brook"/>
    <n v="9274.65"/>
    <n v="536"/>
    <n v="944774"/>
    <n v="8762448179.1000004"/>
  </r>
  <r>
    <x v="3"/>
    <s v="Straits"/>
    <n v="16875.41"/>
    <n v="21"/>
    <n v="3195"/>
    <n v="53916934.950000003"/>
  </r>
  <r>
    <x v="3"/>
    <s v="Streeter Station"/>
    <n v="12941.81"/>
    <n v="56.4"/>
    <n v="39551"/>
    <n v="511861527.31"/>
  </r>
  <r>
    <x v="3"/>
    <s v="Stryker"/>
    <n v="22353"/>
    <n v="18"/>
    <n v="42"/>
    <n v="938826"/>
  </r>
  <r>
    <x v="3"/>
    <s v="Stryker Creek"/>
    <n v="10200.27"/>
    <n v="708.67"/>
    <n v="2358363"/>
    <n v="24055939358.010002"/>
  </r>
  <r>
    <x v="3"/>
    <s v="Stuart (DP&amp;L)"/>
    <n v="9593.7000000000007"/>
    <n v="2340"/>
    <n v="14288355"/>
    <n v="137078191363.50002"/>
  </r>
  <r>
    <x v="3"/>
    <s v="Summit Lake"/>
    <n v="15083.07"/>
    <n v="77.180000000000007"/>
    <n v="3148"/>
    <n v="47481504.359999999"/>
  </r>
  <r>
    <x v="3"/>
    <s v="Sunbury"/>
    <n v="12257.54"/>
    <n v="389.46"/>
    <n v="2513026"/>
    <n v="30803516716.040001"/>
  </r>
  <r>
    <x v="3"/>
    <s v="Sunrise (NEVP)"/>
    <n v="11347.95"/>
    <n v="130"/>
    <n v="119423"/>
    <n v="1355206232.8500001"/>
  </r>
  <r>
    <x v="3"/>
    <s v="Superior (DETED)"/>
    <n v="18631.43"/>
    <n v="76"/>
    <n v="5196"/>
    <n v="96808910.280000001"/>
  </r>
  <r>
    <x v="3"/>
    <s v="Sutherland"/>
    <n v="10895.93"/>
    <n v="144.30000000000001"/>
    <n v="916770"/>
    <n v="9989061746.1000004"/>
  </r>
  <r>
    <x v="3"/>
    <s v="Sutherland Plant"/>
    <n v="10770.5"/>
    <n v="2.9"/>
    <n v="564"/>
    <n v="6074562"/>
  </r>
  <r>
    <x v="3"/>
    <s v="Sutton"/>
    <n v="10745.47"/>
    <n v="671"/>
    <n v="2779511"/>
    <n v="29867152065.169998"/>
  </r>
  <r>
    <x v="3"/>
    <s v="Suwannee River"/>
    <n v="13148.73"/>
    <n v="310.5"/>
    <n v="482215"/>
    <n v="6340514836.9499998"/>
  </r>
  <r>
    <x v="3"/>
    <s v="Sweatt"/>
    <n v="13331.39"/>
    <n v="111.83"/>
    <n v="258162"/>
    <n v="3441658305.1799998"/>
  </r>
  <r>
    <x v="3"/>
    <s v="Sycamore (MGE)"/>
    <n v="18511.919999999998"/>
    <n v="40.1"/>
    <n v="7738"/>
    <n v="143245236.95999998"/>
  </r>
  <r>
    <x v="3"/>
    <s v="Sycamore (MIDAM)"/>
    <n v="16131.53"/>
    <n v="190"/>
    <n v="61448"/>
    <n v="991250255.44000006"/>
  </r>
  <r>
    <x v="3"/>
    <s v="Syl Laskin"/>
    <n v="12893.98"/>
    <n v="110"/>
    <n v="571672"/>
    <n v="7371127334.5599995"/>
  </r>
  <r>
    <x v="3"/>
    <s v="Syracuse (NEB)"/>
    <n v="13838.43"/>
    <n v="4"/>
    <n v="411"/>
    <n v="5687594.7300000004"/>
  </r>
  <r>
    <x v="3"/>
    <s v="T.C. Ferguson"/>
    <n v="10474.16"/>
    <n v="420"/>
    <n v="1480416"/>
    <n v="15506114050.559999"/>
  </r>
  <r>
    <x v="3"/>
    <s v="T.H. Wharton"/>
    <n v="9605.11"/>
    <n v="1177.67"/>
    <n v="2822315"/>
    <n v="27108646029.650002"/>
  </r>
  <r>
    <x v="3"/>
    <s v="Tanners Creek"/>
    <n v="9812.15"/>
    <n v="995"/>
    <n v="4664611"/>
    <n v="45769862823.650002"/>
  </r>
  <r>
    <x v="3"/>
    <s v="Tasley"/>
    <n v="17133.919999999998"/>
    <n v="33"/>
    <n v="6441"/>
    <n v="110359578.71999998"/>
  </r>
  <r>
    <x v="3"/>
    <s v="Teche"/>
    <n v="12250.54"/>
    <n v="430"/>
    <n v="1334814"/>
    <n v="16352192299.560001"/>
  </r>
  <r>
    <x v="3"/>
    <s v="Tecumseh Energy Center"/>
    <n v="11624.61"/>
    <n v="234.67"/>
    <n v="867290"/>
    <n v="10081908006.9"/>
  </r>
  <r>
    <x v="3"/>
    <s v="Thetford"/>
    <n v="16457.18"/>
    <n v="234"/>
    <n v="33604"/>
    <n v="553027076.72000003"/>
  </r>
  <r>
    <x v="3"/>
    <s v="Third Street"/>
    <n v="18820.29"/>
    <n v="12"/>
    <n v="1959"/>
    <n v="36868948.109999999"/>
  </r>
  <r>
    <x v="3"/>
    <s v="Thomas Fitzhugh"/>
    <n v="12193.36"/>
    <n v="59"/>
    <n v="103508"/>
    <n v="1262110306.8800001"/>
  </r>
  <r>
    <x v="3"/>
    <s v="Thomas Hill"/>
    <n v="10316.620000000001"/>
    <n v="1120"/>
    <n v="7497334"/>
    <n v="77347145891.080002"/>
  </r>
  <r>
    <x v="3"/>
    <s v="Tiger Bay"/>
    <n v="7631.75"/>
    <n v="223"/>
    <n v="1215500"/>
    <n v="9276392125"/>
  </r>
  <r>
    <x v="3"/>
    <s v="Titus"/>
    <n v="10854.16"/>
    <n v="281.5"/>
    <n v="1282812"/>
    <n v="13923846697.92"/>
  </r>
  <r>
    <x v="3"/>
    <s v="Tolk"/>
    <n v="10314.94"/>
    <n v="1080"/>
    <n v="7759771"/>
    <n v="80041572278.740005"/>
  </r>
  <r>
    <x v="3"/>
    <s v="Tolna"/>
    <n v="15057.51"/>
    <n v="54"/>
    <n v="7369"/>
    <n v="110958791.19"/>
  </r>
  <r>
    <x v="3"/>
    <s v="Tom G Smith"/>
    <n v="12032.36"/>
    <n v="115.08"/>
    <n v="208339"/>
    <n v="2506809850.04"/>
  </r>
  <r>
    <x v="3"/>
    <s v="Torrington (NRG)"/>
    <n v="14573.31"/>
    <n v="21"/>
    <n v="1026"/>
    <n v="14952216.059999999"/>
  </r>
  <r>
    <x v="3"/>
    <s v="Tower (WPSC)"/>
    <n v="19104.79"/>
    <n v="28.6"/>
    <n v="909"/>
    <n v="17366254.109999999"/>
  </r>
  <r>
    <x v="3"/>
    <s v="Tracy &amp; Clark Mountain"/>
    <n v="11910.55"/>
    <n v="328.33"/>
    <n v="1574962"/>
    <n v="18758663649.099998"/>
  </r>
  <r>
    <x v="3"/>
    <s v="Tradinghouse Creek"/>
    <n v="9949.5400000000009"/>
    <n v="1391"/>
    <n v="6392504"/>
    <n v="63602474248.160004"/>
  </r>
  <r>
    <x v="3"/>
    <s v="Traverse (Bayside)"/>
    <n v="14924.01"/>
    <n v="33.92"/>
    <n v="4486"/>
    <n v="66949108.859999999"/>
  </r>
  <r>
    <x v="3"/>
    <s v="Trenton Channel"/>
    <n v="10658.46"/>
    <n v="740"/>
    <n v="4173334"/>
    <n v="44481313505.639999"/>
  </r>
  <r>
    <x v="3"/>
    <s v="Trimble County (LGEC)"/>
    <n v="9872.81"/>
    <n v="512"/>
    <n v="3375581"/>
    <n v="33326469852.609997"/>
  </r>
  <r>
    <x v="3"/>
    <s v="Trinidad (TXUGEN)"/>
    <n v="10889.36"/>
    <n v="239.55"/>
    <n v="561923"/>
    <n v="6118981839.2800007"/>
  </r>
  <r>
    <x v="3"/>
    <s v="Tucumcari"/>
    <n v="10369.44"/>
    <n v="15"/>
    <n v="195"/>
    <n v="2022040.8"/>
  </r>
  <r>
    <x v="3"/>
    <s v="Tulsa (PSOK)"/>
    <n v="11570.97"/>
    <n v="353.8"/>
    <n v="451344"/>
    <n v="5222487883.6799994"/>
  </r>
  <r>
    <x v="3"/>
    <s v="Tunnel"/>
    <n v="15943.76"/>
    <n v="20.8"/>
    <n v="775"/>
    <n v="12356414"/>
  </r>
  <r>
    <x v="3"/>
    <s v="Twin Oaks Power One"/>
    <n v="11604.96"/>
    <n v="307"/>
    <n v="2067714"/>
    <n v="23995738261.439999"/>
  </r>
  <r>
    <x v="3"/>
    <s v="Ty Cooke"/>
    <n v="13191.11"/>
    <n v="152.18"/>
    <n v="285218"/>
    <n v="3762342011.98"/>
  </r>
  <r>
    <x v="3"/>
    <s v="Tyrone (KUC)"/>
    <n v="12538.84"/>
    <n v="135"/>
    <n v="212716"/>
    <n v="2667211889.4400001"/>
  </r>
  <r>
    <x v="3"/>
    <s v="Unionville - ASEC"/>
    <n v="15832.8"/>
    <n v="46"/>
    <n v="4343"/>
    <n v="68761850.399999991"/>
  </r>
  <r>
    <x v="3"/>
    <s v="University of Florida Project"/>
    <n v="11115.36"/>
    <n v="41"/>
    <n v="168898"/>
    <n v="1877362073.2800002"/>
  </r>
  <r>
    <x v="3"/>
    <s v="Urquhart - SCEG"/>
    <n v="10746.41"/>
    <n v="314.67"/>
    <n v="1144707"/>
    <n v="12301490751.869999"/>
  </r>
  <r>
    <x v="3"/>
    <s v="USDOE SRS (D-AREA)"/>
    <n v="17740"/>
    <n v="35"/>
    <n v="1200"/>
    <n v="21288000"/>
  </r>
  <r>
    <x v="3"/>
    <s v="V.H. Braunig"/>
    <n v="10428.98"/>
    <n v="877"/>
    <n v="2046379"/>
    <n v="21341645663.419998"/>
  </r>
  <r>
    <x v="3"/>
    <s v="Valencia"/>
    <n v="15161.97"/>
    <n v="47.6"/>
    <n v="2011"/>
    <n v="30490721.669999998"/>
  </r>
  <r>
    <x v="3"/>
    <s v="Valley (TXUGEN)"/>
    <n v="10779.08"/>
    <n v="1174"/>
    <n v="3687724"/>
    <n v="39750272013.919998"/>
  </r>
  <r>
    <x v="3"/>
    <s v="Valley (WEP)"/>
    <n v="14852.43"/>
    <n v="267"/>
    <n v="1141627"/>
    <n v="16955935103.610001"/>
  </r>
  <r>
    <x v="3"/>
    <s v="Valley Road"/>
    <n v="20885.830000000002"/>
    <n v="6"/>
    <n v="58"/>
    <n v="1211378.1399999999"/>
  </r>
  <r>
    <x v="3"/>
    <s v="Valmont (PSCO)"/>
    <n v="10444.82"/>
    <n v="234.58"/>
    <n v="1324845"/>
    <n v="13837767552.9"/>
  </r>
  <r>
    <x v="3"/>
    <s v="Van Sant"/>
    <n v="12838.94"/>
    <n v="40"/>
    <n v="7085"/>
    <n v="90963889.900000006"/>
  </r>
  <r>
    <x v="3"/>
    <s v="Venice (UNIEL)"/>
    <n v="17745.12"/>
    <n v="348.99"/>
    <n v="102156"/>
    <n v="1812770478.7199998"/>
  </r>
  <r>
    <x v="3"/>
    <s v="Vergennes 9"/>
    <n v="10619.92"/>
    <n v="4.24"/>
    <n v="1477"/>
    <n v="15685621.84"/>
  </r>
  <r>
    <x v="3"/>
    <s v="Vermilion (DMG)"/>
    <n v="11320.29"/>
    <n v="189"/>
    <n v="895430"/>
    <n v="10136527274.700001"/>
  </r>
  <r>
    <x v="3"/>
    <s v="Vernon (TNC)"/>
    <n v="9607.67"/>
    <n v="9"/>
    <n v="302"/>
    <n v="2901516.34"/>
  </r>
  <r>
    <x v="3"/>
    <s v="Vero Beach Municipal"/>
    <n v="13503.03"/>
    <n v="102"/>
    <n v="81982"/>
    <n v="1107005405.46"/>
  </r>
  <r>
    <x v="3"/>
    <s v="Vestaburg"/>
    <n v="11344.45"/>
    <n v="7.7"/>
    <n v="1600"/>
    <n v="18151120"/>
  </r>
  <r>
    <x v="3"/>
    <s v="Viaduct"/>
    <n v="19159.009999999998"/>
    <n v="30"/>
    <n v="1939"/>
    <n v="37149320.390000001"/>
  </r>
  <r>
    <x v="3"/>
    <s v="Victor J. Daniel"/>
    <n v="10285.27"/>
    <n v="1056"/>
    <n v="4788520"/>
    <n v="49251221100.400002"/>
  </r>
  <r>
    <x v="3"/>
    <s v="Victoria (TOPOW)"/>
    <n v="11428.66"/>
    <n v="491"/>
    <n v="704640"/>
    <n v="8053090982.3999996"/>
  </r>
  <r>
    <x v="3"/>
    <s v="Vienna"/>
    <n v="12746.68"/>
    <n v="171.75"/>
    <n v="218215"/>
    <n v="2781516776.2000003"/>
  </r>
  <r>
    <x v="3"/>
    <s v="Virginia"/>
    <n v="9831.31"/>
    <n v="30.7"/>
    <n v="58623"/>
    <n v="576340886.13"/>
  </r>
  <r>
    <x v="3"/>
    <s v="W. N. Clark"/>
    <n v="11305.13"/>
    <n v="43"/>
    <n v="220785"/>
    <n v="2496003127.0499997"/>
  </r>
  <r>
    <x v="3"/>
    <s v="W.B. Tuttle"/>
    <n v="11705.6"/>
    <n v="433"/>
    <n v="278840"/>
    <n v="3263989504"/>
  </r>
  <r>
    <x v="3"/>
    <s v="W.F. Wyman"/>
    <n v="10906"/>
    <n v="833.9"/>
    <n v="1725823"/>
    <n v="18821825638"/>
  </r>
  <r>
    <x v="3"/>
    <s v="W.H. Hill"/>
    <n v="13129.28"/>
    <n v="35.5"/>
    <n v="246528"/>
    <n v="3236735139.8400002"/>
  </r>
  <r>
    <x v="3"/>
    <s v="W.H. Zimmer"/>
    <n v="10005.57"/>
    <n v="1300"/>
    <n v="9338266"/>
    <n v="93434674141.619995"/>
  </r>
  <r>
    <x v="3"/>
    <s v="Wabash River"/>
    <n v="10860.56"/>
    <n v="817.67"/>
    <n v="4041868"/>
    <n v="43896949926.079994"/>
  </r>
  <r>
    <x v="3"/>
    <s v="Wading River"/>
    <n v="12479.56"/>
    <n v="296"/>
    <n v="106264"/>
    <n v="1326127963.8399999"/>
  </r>
  <r>
    <x v="3"/>
    <s v="Waiau - HIEC"/>
    <n v="10647.82"/>
    <n v="354.32"/>
    <n v="1163889"/>
    <n v="12392880571.98"/>
  </r>
  <r>
    <x v="3"/>
    <s v="Waimea"/>
    <n v="10436.98"/>
    <n v="10.95"/>
    <n v="5553"/>
    <n v="57956549.939999998"/>
  </r>
  <r>
    <x v="3"/>
    <s v="Wakefield Plant"/>
    <n v="15769.13"/>
    <n v="3.44"/>
    <n v="839"/>
    <n v="13230300.069999998"/>
  </r>
  <r>
    <x v="3"/>
    <s v="Walnut (TID)"/>
    <n v="14958.36"/>
    <n v="49.9"/>
    <n v="2313"/>
    <n v="34598686.68"/>
  </r>
  <r>
    <x v="3"/>
    <s v="Wansley"/>
    <n v="9956.9500000000007"/>
    <n v="1828.33"/>
    <n v="9890601"/>
    <n v="98480219626.950012"/>
  </r>
  <r>
    <x v="3"/>
    <s v="Warren (RRI)"/>
    <n v="14764.27"/>
    <n v="180.28"/>
    <n v="286701"/>
    <n v="4232930973.27"/>
  </r>
  <r>
    <x v="3"/>
    <s v="Warrick"/>
    <n v="10350.32"/>
    <n v="693"/>
    <n v="756878"/>
    <n v="7833929500.96"/>
  </r>
  <r>
    <x v="3"/>
    <s v="Wateree (SOCG)"/>
    <n v="9406.74"/>
    <n v="710"/>
    <n v="4153977"/>
    <n v="39075381604.979996"/>
  </r>
  <r>
    <x v="3"/>
    <s v="Waterford ST"/>
    <n v="12072.09"/>
    <n v="822"/>
    <n v="1597219"/>
    <n v="19281771517.709999"/>
  </r>
  <r>
    <x v="3"/>
    <s v="Waters River"/>
    <n v="13056.62"/>
    <n v="65.599999999999994"/>
    <n v="2137"/>
    <n v="27901996.940000001"/>
  </r>
  <r>
    <x v="3"/>
    <s v="Waterside (COEDNY)"/>
    <n v="12691.32"/>
    <n v="167.8"/>
    <n v="508807"/>
    <n v="6457432455.2399998"/>
  </r>
  <r>
    <x v="3"/>
    <s v="Waterside (LGEC)"/>
    <n v="11959.02"/>
    <n v="26"/>
    <n v="3219"/>
    <n v="38496085.380000003"/>
  </r>
  <r>
    <x v="3"/>
    <s v="Watertown"/>
    <n v="15670.66"/>
    <n v="65"/>
    <n v="1347"/>
    <n v="21108379.02"/>
  </r>
  <r>
    <x v="3"/>
    <s v="Waukegan (MIDGEN)"/>
    <n v="10315.75"/>
    <n v="848.88"/>
    <n v="4403062"/>
    <n v="45420886826.5"/>
  </r>
  <r>
    <x v="3"/>
    <s v="Wayne (RRI)"/>
    <n v="15236.56"/>
    <n v="76"/>
    <n v="13901"/>
    <n v="211803420.56"/>
  </r>
  <r>
    <x v="3"/>
    <s v="Wayne Lee"/>
    <n v="10455.98"/>
    <n v="459"/>
    <n v="1694271"/>
    <n v="17715263690.579998"/>
  </r>
  <r>
    <x v="3"/>
    <s v="Weatherspoon"/>
    <n v="11835.41"/>
    <n v="275"/>
    <n v="675284"/>
    <n v="7992263006.4399996"/>
  </r>
  <r>
    <x v="3"/>
    <s v="Webster (NWPS)"/>
    <n v="16318.2"/>
    <n v="2.65"/>
    <n v="30"/>
    <n v="489546"/>
  </r>
  <r>
    <x v="3"/>
    <s v="Webster (TXGENCO)"/>
    <n v="10615.25"/>
    <n v="376.89"/>
    <n v="882651"/>
    <n v="9369561027.75"/>
  </r>
  <r>
    <x v="3"/>
    <s v="Weleetka"/>
    <n v="16033.98"/>
    <n v="140.43"/>
    <n v="25468"/>
    <n v="408353402.63999999"/>
  </r>
  <r>
    <x v="3"/>
    <s v="Welsh (SWEP)"/>
    <n v="10468.27"/>
    <n v="1584"/>
    <n v="10025529"/>
    <n v="104949944464.83"/>
  </r>
  <r>
    <x v="3"/>
    <s v="Werner"/>
    <n v="13214.98"/>
    <n v="292"/>
    <n v="32138"/>
    <n v="424703027.24000001"/>
  </r>
  <r>
    <x v="3"/>
    <s v="West 14th St."/>
    <n v="19735.87"/>
    <n v="11.41"/>
    <n v="5764"/>
    <n v="113757554.67999999"/>
  </r>
  <r>
    <x v="3"/>
    <s v="West 41st Street"/>
    <n v="18659.060000000001"/>
    <n v="36"/>
    <n v="5011"/>
    <n v="93500549.660000011"/>
  </r>
  <r>
    <x v="3"/>
    <s v="West Babylon"/>
    <n v="14616.57"/>
    <n v="61.8"/>
    <n v="4048"/>
    <n v="59167875.359999999"/>
  </r>
  <r>
    <x v="3"/>
    <s v="West Coxsackie"/>
    <n v="15863.42"/>
    <n v="23.7"/>
    <n v="2554"/>
    <n v="40515174.68"/>
  </r>
  <r>
    <x v="3"/>
    <s v="West Faribault"/>
    <n v="16838.8"/>
    <n v="31.2"/>
    <n v="1973"/>
    <n v="33222952.399999999"/>
  </r>
  <r>
    <x v="3"/>
    <s v="West Marinette (WPS)"/>
    <n v="13884.73"/>
    <n v="194.7"/>
    <n v="129632"/>
    <n v="1799905319.3599999"/>
  </r>
  <r>
    <x v="3"/>
    <s v="West Medway"/>
    <n v="16311.79"/>
    <n v="172.4"/>
    <n v="1380"/>
    <n v="22510270.200000003"/>
  </r>
  <r>
    <x v="3"/>
    <s v="West Phoenix (AZPS)"/>
    <n v="11353.11"/>
    <n v="365"/>
    <n v="655412"/>
    <n v="7440964531.3200006"/>
  </r>
  <r>
    <x v="3"/>
    <s v="West Shore"/>
    <n v="14645.84"/>
    <n v="36"/>
    <n v="2451"/>
    <n v="35896953.840000004"/>
  </r>
  <r>
    <x v="3"/>
    <s v="West Springfield (COEDMA)"/>
    <n v="12483.8"/>
    <n v="209.8"/>
    <n v="228453"/>
    <n v="2851961561.3999996"/>
  </r>
  <r>
    <x v="3"/>
    <s v="West Station"/>
    <n v="16472.650000000001"/>
    <n v="46.25"/>
    <n v="10594"/>
    <n v="174511254.10000002"/>
  </r>
  <r>
    <x v="3"/>
    <s v="West Tisbury"/>
    <n v="9131.85"/>
    <n v="5.6"/>
    <n v="397"/>
    <n v="3625344.45"/>
  </r>
  <r>
    <x v="3"/>
    <s v="Weston 4"/>
    <n v="10817.39"/>
    <n v="574.9"/>
    <n v="3344204"/>
    <n v="36175558907.559998"/>
  </r>
  <r>
    <x v="3"/>
    <s v="Westport"/>
    <n v="16873.419999999998"/>
    <n v="132"/>
    <n v="20815"/>
    <n v="351220237.29999995"/>
  </r>
  <r>
    <x v="3"/>
    <s v="Wheaton"/>
    <n v="15666.06"/>
    <n v="431.2"/>
    <n v="92224"/>
    <n v="1444786717.4400001"/>
  </r>
  <r>
    <x v="3"/>
    <s v="Whelan Energy Center"/>
    <n v="11453.22"/>
    <n v="77"/>
    <n v="438579"/>
    <n v="5023141774.3800001"/>
  </r>
  <r>
    <x v="3"/>
    <s v="White Bluff"/>
    <n v="10859.53"/>
    <n v="1659"/>
    <n v="9716727"/>
    <n v="105519088358.31001"/>
  </r>
  <r>
    <x v="3"/>
    <s v="White Lake"/>
    <n v="15211.52"/>
    <n v="21.2"/>
    <n v="339"/>
    <n v="5156705.28"/>
  </r>
  <r>
    <x v="3"/>
    <s v="Whitehorn"/>
    <n v="12480.41"/>
    <n v="245.5"/>
    <n v="274400"/>
    <n v="3424624504"/>
  </r>
  <r>
    <x v="3"/>
    <s v="Whitewater"/>
    <n v="11703.14"/>
    <n v="99.82"/>
    <n v="593776"/>
    <n v="6949043656.6399994"/>
  </r>
  <r>
    <x v="3"/>
    <s v="Widows Creek"/>
    <n v="11258.88"/>
    <n v="1629"/>
    <n v="7553981"/>
    <n v="85049365601.279999"/>
  </r>
  <r>
    <x v="3"/>
    <s v="Wilkes"/>
    <n v="10687.01"/>
    <n v="897"/>
    <n v="1987073"/>
    <n v="21235869021.73"/>
  </r>
  <r>
    <x v="3"/>
    <s v="Wilkins"/>
    <n v="12032.27"/>
    <n v="44.8"/>
    <n v="57647"/>
    <n v="693624268.69000006"/>
  </r>
  <r>
    <x v="3"/>
    <s v="Will County"/>
    <n v="10925.75"/>
    <n v="1092"/>
    <n v="4971516"/>
    <n v="54317540937"/>
  </r>
  <r>
    <x v="3"/>
    <s v="Williamsport"/>
    <n v="15832.94"/>
    <n v="36"/>
    <n v="6355"/>
    <n v="100618333.7"/>
  </r>
  <r>
    <x v="3"/>
    <s v="Williams-ST"/>
    <n v="10065.18"/>
    <n v="596.91"/>
    <n v="3107920"/>
    <n v="31281774225.600002"/>
  </r>
  <r>
    <x v="3"/>
    <s v="Willmar"/>
    <n v="22264.61"/>
    <n v="24"/>
    <n v="33617"/>
    <n v="748469394.37"/>
  </r>
  <r>
    <x v="3"/>
    <s v="Willow Glen"/>
    <n v="15343.89"/>
    <n v="1855"/>
    <n v="4078080"/>
    <n v="62573610931.199997"/>
  </r>
  <r>
    <x v="3"/>
    <s v="Willow Island"/>
    <n v="10751.29"/>
    <n v="243"/>
    <n v="863149"/>
    <n v="9279965212.210001"/>
  </r>
  <r>
    <x v="3"/>
    <s v="Wilmont"/>
    <n v="10354.1"/>
    <n v="14"/>
    <n v="2004"/>
    <n v="20749616.400000002"/>
  </r>
  <r>
    <x v="3"/>
    <s v="Wilson (GPCO)"/>
    <n v="15616.62"/>
    <n v="403"/>
    <n v="143442"/>
    <n v="2240079206.04"/>
  </r>
  <r>
    <x v="3"/>
    <s v="Winnemucca-GT"/>
    <n v="16929"/>
    <n v="15"/>
    <n v="771"/>
    <n v="13052259"/>
  </r>
  <r>
    <x v="3"/>
    <s v="Winnetka"/>
    <n v="16788.96"/>
    <n v="27.35"/>
    <n v="4198"/>
    <n v="70480054.079999998"/>
  </r>
  <r>
    <x v="3"/>
    <s v="Winyah"/>
    <n v="10106"/>
    <n v="1155"/>
    <n v="6282753"/>
    <n v="63493501818"/>
  </r>
  <r>
    <x v="3"/>
    <s v="Wood River (DMG)"/>
    <n v="10860.94"/>
    <n v="587.9"/>
    <n v="2394558"/>
    <n v="26007150764.52"/>
  </r>
  <r>
    <x v="3"/>
    <s v="Woodland"/>
    <n v="9525.2000000000007"/>
    <n v="49.6"/>
    <n v="89135"/>
    <n v="849028702.00000012"/>
  </r>
  <r>
    <x v="3"/>
    <s v="Woodland Road"/>
    <n v="15393.6"/>
    <n v="21"/>
    <n v="626"/>
    <n v="9636393.5999999996"/>
  </r>
  <r>
    <x v="3"/>
    <s v="Woodsdale"/>
    <n v="16995.95"/>
    <n v="564"/>
    <n v="226845"/>
    <n v="3855446277.75"/>
  </r>
  <r>
    <x v="3"/>
    <s v="Woodward-GT"/>
    <n v="18160.25"/>
    <n v="10"/>
    <n v="125"/>
    <n v="2270031.25"/>
  </r>
  <r>
    <x v="3"/>
    <s v="Wright (FRE)"/>
    <n v="11676.92"/>
    <n v="120"/>
    <n v="300497"/>
    <n v="3508879429.2400002"/>
  </r>
  <r>
    <x v="3"/>
    <s v="Wright (GRUT)"/>
    <n v="10105.33"/>
    <n v="22.48"/>
    <n v="5892"/>
    <n v="59540604.359999999"/>
  </r>
  <r>
    <x v="3"/>
    <s v="Wyandotte (WYAN)"/>
    <n v="15070.25"/>
    <n v="75"/>
    <n v="219223"/>
    <n v="3303745415.75"/>
  </r>
  <r>
    <x v="3"/>
    <s v="Wyodak"/>
    <n v="11968.64"/>
    <n v="335"/>
    <n v="2854396"/>
    <n v="34163238141.439999"/>
  </r>
  <r>
    <x v="3"/>
    <s v="Yankee Street"/>
    <n v="16752.14"/>
    <n v="138"/>
    <n v="4809"/>
    <n v="80561041.25999999"/>
  </r>
  <r>
    <x v="3"/>
    <s v="Yankton New"/>
    <n v="13556.95"/>
    <n v="13.5"/>
    <n v="781"/>
    <n v="10587977.950000001"/>
  </r>
  <r>
    <x v="3"/>
    <s v="Yates"/>
    <n v="10519.18"/>
    <n v="1295"/>
    <n v="4811315"/>
    <n v="50611088521.700005"/>
  </r>
  <r>
    <x v="3"/>
    <s v="Yorktown"/>
    <n v="10175.98"/>
    <n v="1155"/>
    <n v="3778792"/>
    <n v="38452911816.159996"/>
  </r>
  <r>
    <x v="3"/>
    <s v="Young"/>
    <n v="11527.47"/>
    <n v="705"/>
    <n v="4821860"/>
    <n v="55583846494.199997"/>
  </r>
  <r>
    <x v="3"/>
    <s v="Yucca"/>
    <n v="16607.509999999998"/>
    <n v="170"/>
    <n v="25773"/>
    <n v="428025355.22999996"/>
  </r>
  <r>
    <x v="3"/>
    <s v="Yuma Axis (AZPS)"/>
    <n v="11353.96"/>
    <n v="75"/>
    <n v="298261"/>
    <n v="3386443463.5599999"/>
  </r>
  <r>
    <x v="3"/>
    <s v="Zorn"/>
    <n v="16656.59"/>
    <n v="16"/>
    <n v="1167"/>
    <n v="19438240.530000001"/>
  </r>
  <r>
    <x v="3"/>
    <s v="Zuni"/>
    <n v="17545.060000000001"/>
    <n v="107"/>
    <n v="37839"/>
    <n v="663887525.34000003"/>
  </r>
  <r>
    <x v="4"/>
    <s v="2 AC Station"/>
    <n v="13897.01"/>
    <n v="67.2"/>
    <n v="52248"/>
    <n v="726090978.48000002"/>
  </r>
  <r>
    <x v="4"/>
    <s v="4 AC Station"/>
    <n v="21548.25"/>
    <n v="127"/>
    <n v="62712"/>
    <n v="1351333854"/>
  </r>
  <r>
    <x v="4"/>
    <s v="491 E. 48th Street"/>
    <n v="13230.62"/>
    <n v="75.2"/>
    <n v="35908"/>
    <n v="475085102.96000004"/>
  </r>
  <r>
    <x v="4"/>
    <s v="59th Street"/>
    <n v="16013.58"/>
    <n v="20.2"/>
    <n v="1528"/>
    <n v="24468750.239999998"/>
  </r>
  <r>
    <x v="4"/>
    <s v="74th Street"/>
    <n v="17999.86"/>
    <n v="37.799999999999997"/>
    <n v="136"/>
    <n v="2447980.96"/>
  </r>
  <r>
    <x v="4"/>
    <s v="A E Staley Decatur Plant Cogen"/>
    <n v="16365.26"/>
    <n v="62"/>
    <n v="364185"/>
    <n v="5959982213.1000004"/>
  </r>
  <r>
    <x v="4"/>
    <s v="A.B. Paterson"/>
    <n v="13594.55"/>
    <n v="95"/>
    <n v="100712"/>
    <n v="1369134319.5999999"/>
  </r>
  <r>
    <x v="4"/>
    <s v="Aberdeen"/>
    <n v="16066.83"/>
    <n v="28"/>
    <n v="678"/>
    <n v="10893310.74"/>
  </r>
  <r>
    <x v="4"/>
    <s v="Abilene (KPL)"/>
    <n v="17600.57"/>
    <n v="66"/>
    <n v="4290"/>
    <n v="75506445.299999997"/>
  </r>
  <r>
    <x v="4"/>
    <s v="Abilene (TNC)"/>
    <n v="14938.67"/>
    <n v="18"/>
    <n v="6626"/>
    <n v="98983627.420000002"/>
  </r>
  <r>
    <x v="4"/>
    <s v="Abitibi Consolidated Lufkin"/>
    <n v="12374.65"/>
    <n v="76.5"/>
    <n v="430827"/>
    <n v="5331333335.5500002"/>
  </r>
  <r>
    <x v="4"/>
    <s v="ACE Cogeneration Facility"/>
    <n v="10136.94"/>
    <n v="101.5"/>
    <n v="806572"/>
    <n v="8176171969.6800003"/>
  </r>
  <r>
    <x v="4"/>
    <s v="AES Alamitos"/>
    <n v="10755.4"/>
    <n v="2086.75"/>
    <n v="3362060"/>
    <n v="36160300124"/>
  </r>
  <r>
    <x v="4"/>
    <s v="AES Barbers Point"/>
    <n v="10140.31"/>
    <n v="180"/>
    <n v="1321250"/>
    <n v="13397884587.5"/>
  </r>
  <r>
    <x v="4"/>
    <s v="AES Beaver Valley"/>
    <n v="14494.55"/>
    <n v="151.5"/>
    <n v="990009"/>
    <n v="14349734950.949999"/>
  </r>
  <r>
    <x v="4"/>
    <s v="AES Cayuga"/>
    <n v="9829.92"/>
    <n v="306"/>
    <n v="2252149"/>
    <n v="22138444498.080002"/>
  </r>
  <r>
    <x v="4"/>
    <s v="AES Greenidge"/>
    <n v="11350.48"/>
    <n v="162"/>
    <n v="960789"/>
    <n v="10905416328.719999"/>
  </r>
  <r>
    <x v="4"/>
    <s v="AES Hickling"/>
    <n v="16707.7"/>
    <n v="70"/>
    <n v="234271"/>
    <n v="3914129586.7000003"/>
  </r>
  <r>
    <x v="4"/>
    <s v="AES Huntington Beach"/>
    <n v="11131.67"/>
    <n v="965.73"/>
    <n v="838225"/>
    <n v="9330844085.75"/>
  </r>
  <r>
    <x v="4"/>
    <s v="AES Jennison"/>
    <n v="16984.45"/>
    <n v="60"/>
    <n v="127696"/>
    <n v="2168846327.2000003"/>
  </r>
  <r>
    <x v="4"/>
    <s v="AES Placerita Incorporated"/>
    <n v="9787.1299999999992"/>
    <n v="125"/>
    <n v="530658"/>
    <n v="5193618831.54"/>
  </r>
  <r>
    <x v="4"/>
    <s v="AES Redondo Beach"/>
    <n v="10466.719999999999"/>
    <n v="1334"/>
    <n v="1319699"/>
    <n v="13812919917.279999"/>
  </r>
  <r>
    <x v="4"/>
    <s v="AES Riverside Canal"/>
    <n v="14350"/>
    <n v="154"/>
    <n v="11293"/>
    <n v="162054550"/>
  </r>
  <r>
    <x v="4"/>
    <s v="AES Shady Point Inc."/>
    <n v="12596.15"/>
    <n v="320"/>
    <n v="2520616"/>
    <n v="31750057228.399998"/>
  </r>
  <r>
    <x v="4"/>
    <s v="AES Somerset"/>
    <n v="9962.5"/>
    <n v="684"/>
    <n v="4751281"/>
    <n v="47334636962.5"/>
  </r>
  <r>
    <x v="4"/>
    <s v="AES Thames Inc."/>
    <n v="7803.71"/>
    <n v="181"/>
    <n v="2145550"/>
    <n v="16743249990.5"/>
  </r>
  <r>
    <x v="4"/>
    <s v="AES Warrior Run Inc."/>
    <n v="11966.63"/>
    <n v="180"/>
    <n v="108503"/>
    <n v="1298415254.8899999"/>
  </r>
  <r>
    <x v="4"/>
    <s v="AES Westover"/>
    <n v="10979.33"/>
    <n v="127.7"/>
    <n v="747022"/>
    <n v="8201801055.2600002"/>
  </r>
  <r>
    <x v="4"/>
    <s v="Agua Fria"/>
    <n v="10835.92"/>
    <n v="642.08000000000004"/>
    <n v="1054870"/>
    <n v="11430486930.4"/>
  </r>
  <r>
    <x v="4"/>
    <s v="Alamosa"/>
    <n v="24346.57"/>
    <n v="36"/>
    <n v="283"/>
    <n v="6890079.3099999996"/>
  </r>
  <r>
    <x v="4"/>
    <s v="Albany Paper Mill"/>
    <n v="10257.17"/>
    <n v="51"/>
    <n v="338003"/>
    <n v="3466954231.5100002"/>
  </r>
  <r>
    <x v="4"/>
    <s v="Albany Steam Station"/>
    <n v="11717.97"/>
    <n v="376"/>
    <n v="1074872"/>
    <n v="12595317849.84"/>
  </r>
  <r>
    <x v="4"/>
    <s v="Albright"/>
    <n v="11072.48"/>
    <n v="292"/>
    <n v="1171201"/>
    <n v="12968099648.48"/>
  </r>
  <r>
    <x v="4"/>
    <s v="Allegheny Energy Unit 1&amp;2"/>
    <n v="6744"/>
    <n v="88"/>
    <n v="6881"/>
    <n v="46405464"/>
  </r>
  <r>
    <x v="4"/>
    <s v="Allen (DUPC)"/>
    <n v="9764.77"/>
    <n v="1179"/>
    <n v="5239056"/>
    <n v="51158176857.120003"/>
  </r>
  <r>
    <x v="4"/>
    <s v="Allen (TVA)"/>
    <n v="11630.26"/>
    <n v="1270.67"/>
    <n v="4290517"/>
    <n v="49899828244.419998"/>
  </r>
  <r>
    <x v="4"/>
    <s v="Allentown"/>
    <n v="16084.77"/>
    <n v="72"/>
    <n v="8575"/>
    <n v="137926902.75"/>
  </r>
  <r>
    <x v="4"/>
    <s v="Alloy Steam Station"/>
    <n v="11644.33"/>
    <n v="38"/>
    <n v="250670"/>
    <n v="2918884201.0999999"/>
  </r>
  <r>
    <x v="4"/>
    <s v="Alma"/>
    <n v="10657.23"/>
    <n v="210.8"/>
    <n v="537044"/>
    <n v="5723401428.1199999"/>
  </r>
  <r>
    <x v="4"/>
    <s v="Almond"/>
    <n v="9403.0400000000009"/>
    <n v="49.5"/>
    <n v="126306"/>
    <n v="1187660370.24"/>
  </r>
  <r>
    <x v="4"/>
    <s v="Altavista Power Station (DOMENE)"/>
    <n v="11335.29"/>
    <n v="63"/>
    <n v="9052"/>
    <n v="102607045.08000001"/>
  </r>
  <r>
    <x v="4"/>
    <s v="Altresco Pittsfield L.P."/>
    <n v="9209.44"/>
    <n v="173"/>
    <n v="1250088"/>
    <n v="11512610430.720001"/>
  </r>
  <r>
    <x v="4"/>
    <s v="Ames Diesel Generating Station (IPL)"/>
    <n v="10226.23"/>
    <n v="2"/>
    <n v="138"/>
    <n v="1411219.74"/>
  </r>
  <r>
    <x v="4"/>
    <s v="Ames Electric Services Power Plant"/>
    <n v="11167.7"/>
    <n v="107"/>
    <n v="383135"/>
    <n v="4278736739.5000005"/>
  </r>
  <r>
    <x v="4"/>
    <s v="Ames GT"/>
    <n v="17236.599999999999"/>
    <n v="23"/>
    <n v="1089"/>
    <n v="18770657.399999999"/>
  </r>
  <r>
    <x v="4"/>
    <s v="Amos"/>
    <n v="9634.49"/>
    <n v="2900"/>
    <n v="17654777"/>
    <n v="170094772458.73001"/>
  </r>
  <r>
    <x v="4"/>
    <s v="Anadarko (WEFA)"/>
    <n v="9366.3700000000008"/>
    <n v="379"/>
    <n v="1428480"/>
    <n v="13379672217.6"/>
  </r>
  <r>
    <x v="4"/>
    <s v="Anchorage 1"/>
    <n v="21364.63"/>
    <n v="65.38"/>
    <n v="8674"/>
    <n v="185316800.62"/>
  </r>
  <r>
    <x v="4"/>
    <s v="Anclote"/>
    <n v="10026.98"/>
    <n v="1044"/>
    <n v="4232246"/>
    <n v="42436645997.080002"/>
  </r>
  <r>
    <x v="4"/>
    <s v="Anderson (IMPA)"/>
    <n v="14108.44"/>
    <n v="82"/>
    <n v="16389"/>
    <n v="231223223.16"/>
  </r>
  <r>
    <x v="4"/>
    <s v="Angus Anson"/>
    <n v="13435.4"/>
    <n v="255"/>
    <n v="141404"/>
    <n v="1899819301.5999999"/>
  </r>
  <r>
    <x v="4"/>
    <s v="Anschutz Ranch East"/>
    <n v="13155.12"/>
    <n v="43"/>
    <n v="313569"/>
    <n v="4125037823.2800002"/>
  </r>
  <r>
    <x v="4"/>
    <s v="Antelope Valley (BEPC)"/>
    <n v="11094.32"/>
    <n v="900"/>
    <n v="6478631"/>
    <n v="71876005475.919998"/>
  </r>
  <r>
    <x v="4"/>
    <s v="Apache"/>
    <n v="10634.67"/>
    <n v="473.75"/>
    <n v="2901490"/>
    <n v="30856388658.299999"/>
  </r>
  <r>
    <x v="4"/>
    <s v="Arapahoe Station (PSCO)"/>
    <n v="12773.91"/>
    <n v="246"/>
    <n v="1222398"/>
    <n v="15614802036.18"/>
  </r>
  <r>
    <x v="4"/>
    <s v="Archer Daniels Midland Cedar Rapids"/>
    <n v="19966.71"/>
    <n v="155"/>
    <n v="662962"/>
    <n v="13237169995.019999"/>
  </r>
  <r>
    <x v="4"/>
    <s v="Arkwright"/>
    <n v="12648.78"/>
    <n v="166.7"/>
    <n v="421948"/>
    <n v="5337127423.4400005"/>
  </r>
  <r>
    <x v="4"/>
    <s v="Armstrong Power Station"/>
    <n v="10005.08"/>
    <n v="356"/>
    <n v="1919029"/>
    <n v="19200038667.32"/>
  </r>
  <r>
    <x v="4"/>
    <s v="Arsenal Hill"/>
    <n v="11994.24"/>
    <n v="110"/>
    <n v="216945"/>
    <n v="2602090396.8000002"/>
  </r>
  <r>
    <x v="4"/>
    <s v="Arthur Kill (NRG)"/>
    <n v="10378.25"/>
    <n v="858.27"/>
    <n v="1854831"/>
    <n v="19249899825.75"/>
  </r>
  <r>
    <x v="4"/>
    <s v="Arthur Mullergren"/>
    <n v="11944.94"/>
    <n v="96"/>
    <n v="199993"/>
    <n v="2388904385.4200001"/>
  </r>
  <r>
    <x v="4"/>
    <s v="Arvah B Hopkins"/>
    <n v="11012.69"/>
    <n v="346"/>
    <n v="1424926"/>
    <n v="15692268310.940001"/>
  </r>
  <r>
    <x v="4"/>
    <s v="Asbury"/>
    <n v="11369.52"/>
    <n v="210"/>
    <n v="1306712"/>
    <n v="14856688218.24"/>
  </r>
  <r>
    <x v="4"/>
    <s v="Asheville"/>
    <n v="9931.2999999999993"/>
    <n v="489"/>
    <n v="2574481"/>
    <n v="25567943155.299999"/>
  </r>
  <r>
    <x v="4"/>
    <s v="Ashtabula (FIRGEN)"/>
    <n v="11570.82"/>
    <n v="420"/>
    <n v="768657"/>
    <n v="8893991788.7399998"/>
  </r>
  <r>
    <x v="4"/>
    <s v="Astoria Gas Turbines"/>
    <n v="15520.01"/>
    <n v="647.79999999999995"/>
    <n v="153355"/>
    <n v="2380071133.5500002"/>
  </r>
  <r>
    <x v="4"/>
    <s v="Astoria Generating Station (Orion)"/>
    <n v="10361.969999999999"/>
    <n v="1277"/>
    <n v="1284593"/>
    <n v="13310914128.209999"/>
  </r>
  <r>
    <x v="4"/>
    <s v="Atkinson"/>
    <n v="15317.75"/>
    <n v="188.23"/>
    <n v="135712"/>
    <n v="2078802488"/>
  </r>
  <r>
    <x v="4"/>
    <s v="Auburndale Power Partners Lim"/>
    <n v="8096.03"/>
    <n v="181.1"/>
    <n v="1054810"/>
    <n v="8539773404.3000002"/>
  </r>
  <r>
    <x v="4"/>
    <s v="Auke Bay"/>
    <n v="14829.17"/>
    <n v="25.47"/>
    <n v="675"/>
    <n v="10009689.75"/>
  </r>
  <r>
    <x v="4"/>
    <s v="Avon Lake"/>
    <n v="10475.26"/>
    <n v="748.67"/>
    <n v="3493187"/>
    <n v="36592042053.620003"/>
  </r>
  <r>
    <x v="4"/>
    <s v="Avon Park"/>
    <n v="17071.46"/>
    <n v="64"/>
    <n v="29252"/>
    <n v="499374347.91999996"/>
  </r>
  <r>
    <x v="4"/>
    <s v="B. C. Cobb"/>
    <n v="10345.86"/>
    <n v="503"/>
    <n v="2114921"/>
    <n v="21880676577.060001"/>
  </r>
  <r>
    <x v="4"/>
    <s v="B.E. Morrow"/>
    <n v="16373.72"/>
    <n v="34"/>
    <n v="3958"/>
    <n v="64807183.759999998"/>
  </r>
  <r>
    <x v="4"/>
    <s v="B.L. England Generating Station"/>
    <n v="11137.87"/>
    <n v="451.33"/>
    <n v="1513803"/>
    <n v="16860541019.610001"/>
  </r>
  <r>
    <x v="4"/>
    <s v="Badger Creek Cogen"/>
    <n v="9015.44"/>
    <n v="68.819999999999993"/>
    <n v="349054"/>
    <n v="3146875393.7600002"/>
  </r>
  <r>
    <x v="4"/>
    <s v="Bailly"/>
    <n v="10801.11"/>
    <n v="505.83"/>
    <n v="2866296"/>
    <n v="30959178388.560001"/>
  </r>
  <r>
    <x v="4"/>
    <s v="Baldwin Energy Complex"/>
    <n v="10253.14"/>
    <n v="1778"/>
    <n v="9655974"/>
    <n v="99004053258.360001"/>
  </r>
  <r>
    <x v="4"/>
    <s v="Barney M. Davis"/>
    <n v="10359.39"/>
    <n v="703"/>
    <n v="3551419"/>
    <n v="36790534474.409996"/>
  </r>
  <r>
    <x v="4"/>
    <s v="Barry (ALAP)"/>
    <n v="9749.57"/>
    <n v="1658"/>
    <n v="11278662"/>
    <n v="109962104675.34"/>
  </r>
  <r>
    <x v="4"/>
    <s v="Batavia Energy Facility"/>
    <n v="9400.9500000000007"/>
    <n v="64.61"/>
    <n v="68326"/>
    <n v="642329309.70000005"/>
  </r>
  <r>
    <x v="4"/>
    <s v="Baton Rouge Cogen (EGULF)"/>
    <n v="6855.83"/>
    <n v="384.89"/>
    <n v="1667854"/>
    <n v="11434523488.82"/>
  </r>
  <r>
    <x v="4"/>
    <s v="Baton Rouge Turbine Generator"/>
    <n v="9312.48"/>
    <n v="86.71"/>
    <n v="668676"/>
    <n v="6227031876.4799995"/>
  </r>
  <r>
    <x v="4"/>
    <s v="Battle Mountain"/>
    <n v="13749"/>
    <n v="8"/>
    <n v="43"/>
    <n v="591207"/>
  </r>
  <r>
    <x v="4"/>
    <s v="Baxter Wilson"/>
    <n v="10177.26"/>
    <n v="1300"/>
    <n v="4481299"/>
    <n v="45607345060.739998"/>
  </r>
  <r>
    <x v="4"/>
    <s v="Bay Shore"/>
    <n v="10474.780000000001"/>
    <n v="635.25"/>
    <n v="3028803"/>
    <n v="31726045088.34"/>
  </r>
  <r>
    <x v="4"/>
    <s v="Bayboro"/>
    <n v="13626.53"/>
    <n v="232"/>
    <n v="88277"/>
    <n v="1202909188.8099999"/>
  </r>
  <r>
    <x v="4"/>
    <s v="Bayonne"/>
    <n v="14618.34"/>
    <n v="48"/>
    <n v="2089"/>
    <n v="30537712.260000002"/>
  </r>
  <r>
    <x v="4"/>
    <s v="Bayonne Cogen Plant"/>
    <n v="8831.56"/>
    <n v="176"/>
    <n v="1472127"/>
    <n v="13001177928.119999"/>
  </r>
  <r>
    <x v="4"/>
    <s v="Bayou Cogeneration Plant"/>
    <n v="11613.78"/>
    <n v="340"/>
    <n v="2542546"/>
    <n v="29528569883.880001"/>
  </r>
  <r>
    <x v="4"/>
    <s v="Baytown Turbine Generator Proj"/>
    <n v="12614.92"/>
    <n v="207.8"/>
    <n v="1653218"/>
    <n v="20855212812.560001"/>
  </r>
  <r>
    <x v="4"/>
    <s v="Bayview"/>
    <n v="10706.08"/>
    <n v="12"/>
    <n v="10500"/>
    <n v="112413840"/>
  </r>
  <r>
    <x v="4"/>
    <s v="Bear Mountain Cogen"/>
    <n v="8674.84"/>
    <n v="68.819999999999993"/>
    <n v="340431"/>
    <n v="2953184456.04"/>
  </r>
  <r>
    <x v="4"/>
    <s v="Beaumont Refinery"/>
    <n v="19028.810000000001"/>
    <n v="200.6"/>
    <n v="1617009"/>
    <n v="30769757029.290001"/>
  </r>
  <r>
    <x v="4"/>
    <s v="Beaver"/>
    <n v="9563.7199999999993"/>
    <n v="534.02"/>
    <n v="1448342"/>
    <n v="13851537352.24"/>
  </r>
  <r>
    <x v="4"/>
    <s v="Beaver Falls (PDI)"/>
    <n v="9025.7900000000009"/>
    <n v="94.9"/>
    <n v="256754"/>
    <n v="2317407685.6600003"/>
  </r>
  <r>
    <x v="4"/>
    <s v="Beckjord"/>
    <n v="10415.85"/>
    <n v="1329"/>
    <n v="7220511"/>
    <n v="75207759499.350006"/>
  </r>
  <r>
    <x v="4"/>
    <s v="Belews Creek"/>
    <n v="9047.7900000000009"/>
    <n v="2290"/>
    <n v="14854847"/>
    <n v="134403536138.13002"/>
  </r>
  <r>
    <x v="4"/>
    <s v="Belle River"/>
    <n v="10453.06"/>
    <n v="1304.58"/>
    <n v="8668009"/>
    <n v="90607218157.539993"/>
  </r>
  <r>
    <x v="4"/>
    <s v="Bellingham Cogeneration Facility"/>
    <n v="8156.63"/>
    <n v="160"/>
    <n v="1305586"/>
    <n v="10649181935.18"/>
  </r>
  <r>
    <x v="4"/>
    <s v="Bellmeade Power Station"/>
    <n v="9569.75"/>
    <n v="250"/>
    <n v="372054"/>
    <n v="3560463766.5"/>
  </r>
  <r>
    <x v="4"/>
    <s v="Beluga"/>
    <n v="10477.49"/>
    <n v="385"/>
    <n v="1823832"/>
    <n v="19109181541.68"/>
  </r>
  <r>
    <x v="4"/>
    <s v="Benndale"/>
    <n v="16604.98"/>
    <n v="16.2"/>
    <n v="2967"/>
    <n v="49266975.659999996"/>
  </r>
  <r>
    <x v="4"/>
    <s v="Benning"/>
    <n v="13482.99"/>
    <n v="550"/>
    <n v="203508"/>
    <n v="2743896328.9200001"/>
  </r>
  <r>
    <x v="4"/>
    <s v="Bergen (PSEGF)"/>
    <n v="8369.9500000000007"/>
    <n v="685.91"/>
    <n v="944534"/>
    <n v="7905702353.3000011"/>
  </r>
  <r>
    <x v="4"/>
    <s v="Berlin 5"/>
    <n v="14990.16"/>
    <n v="47.7"/>
    <n v="10154"/>
    <n v="152210084.63999999"/>
  </r>
  <r>
    <x v="4"/>
    <s v="Bernice Lake"/>
    <n v="14385.79"/>
    <n v="71.900000000000006"/>
    <n v="130916"/>
    <n v="1883330083.6400001"/>
  </r>
  <r>
    <x v="4"/>
    <s v="Bethpage (TBG - Grumman)"/>
    <n v="8698.49"/>
    <n v="72.66"/>
    <n v="476801"/>
    <n v="4147448730.4899998"/>
  </r>
  <r>
    <x v="4"/>
    <s v="Big Bend"/>
    <n v="10430.91"/>
    <n v="1910.25"/>
    <n v="9129771"/>
    <n v="95231819621.610001"/>
  </r>
  <r>
    <x v="4"/>
    <s v="Big Brown"/>
    <n v="10435.19"/>
    <n v="1145"/>
    <n v="6209465"/>
    <n v="64796947073.350006"/>
  </r>
  <r>
    <x v="4"/>
    <s v="Big Cajun 1"/>
    <n v="11162.43"/>
    <n v="220"/>
    <n v="722089"/>
    <n v="8060267916.2700005"/>
  </r>
  <r>
    <x v="4"/>
    <s v="Big Cajun 2"/>
    <n v="10560.04"/>
    <n v="1725"/>
    <n v="10784481"/>
    <n v="113884550739.24001"/>
  </r>
  <r>
    <x v="4"/>
    <s v="Big Sandy (KPC)"/>
    <n v="9589.59"/>
    <n v="1060"/>
    <n v="7833728"/>
    <n v="75122239691.520004"/>
  </r>
  <r>
    <x v="4"/>
    <s v="Big Stone"/>
    <n v="9966.09"/>
    <n v="473.2"/>
    <n v="3541835"/>
    <n v="35298246375.150002"/>
  </r>
  <r>
    <x v="4"/>
    <s v="Birchwood Power Facility"/>
    <n v="10670.9"/>
    <n v="242.2"/>
    <n v="998502"/>
    <n v="10654914991.799999"/>
  </r>
  <r>
    <x v="4"/>
    <s v="Black Dog"/>
    <n v="11262.84"/>
    <n v="461"/>
    <n v="1382947"/>
    <n v="15575910789.48"/>
  </r>
  <r>
    <x v="4"/>
    <s v="Black Mountain"/>
    <n v="8916.4"/>
    <n v="85"/>
    <n v="744382"/>
    <n v="6637207664.8000002"/>
  </r>
  <r>
    <x v="4"/>
    <s v="Blackhawk"/>
    <n v="15698.5"/>
    <n v="50.9"/>
    <n v="12755"/>
    <n v="200234367.5"/>
  </r>
  <r>
    <x v="4"/>
    <s v="Blewett"/>
    <n v="17468.240000000002"/>
    <n v="68"/>
    <n v="11194"/>
    <n v="195539478.56000003"/>
  </r>
  <r>
    <x v="4"/>
    <s v="Bloom"/>
    <n v="18892.13"/>
    <n v="64.7"/>
    <n v="3225"/>
    <n v="60927119.25"/>
  </r>
  <r>
    <x v="4"/>
    <s v="Blossburg"/>
    <n v="11916.78"/>
    <n v="26"/>
    <n v="1126"/>
    <n v="13418294.280000001"/>
  </r>
  <r>
    <x v="4"/>
    <s v="Blount"/>
    <n v="14307.34"/>
    <n v="208.7"/>
    <n v="375758"/>
    <n v="5376097463.7200003"/>
  </r>
  <r>
    <x v="4"/>
    <s v="Blue Lake"/>
    <n v="15433.94"/>
    <n v="223.1"/>
    <n v="24479"/>
    <n v="377807417.25999999"/>
  </r>
  <r>
    <x v="4"/>
    <s v="Blue Valley"/>
    <n v="13985.43"/>
    <n v="108"/>
    <n v="191879"/>
    <n v="2683510322.9700003"/>
  </r>
  <r>
    <x v="4"/>
    <s v="Boardman (PGE)"/>
    <n v="10372.549999999999"/>
    <n v="557"/>
    <n v="3704285"/>
    <n v="38422881376.75"/>
  </r>
  <r>
    <x v="4"/>
    <s v="Bonanza"/>
    <n v="10274.459999999999"/>
    <n v="425"/>
    <n v="3229524"/>
    <n v="33181615157.039997"/>
  </r>
  <r>
    <x v="4"/>
    <s v="Borden Chemicals &amp; Plastics"/>
    <n v="13370.63"/>
    <n v="91"/>
    <n v="711854"/>
    <n v="9517936448.0199986"/>
  </r>
  <r>
    <x v="4"/>
    <s v="Boulevard"/>
    <n v="18186.09"/>
    <n v="54.8"/>
    <n v="11773"/>
    <n v="214104837.56999999"/>
  </r>
  <r>
    <x v="4"/>
    <s v="Bowen"/>
    <n v="9405.0300000000007"/>
    <n v="3252.3"/>
    <n v="20387707"/>
    <n v="191746995966.21002"/>
  </r>
  <r>
    <x v="4"/>
    <s v="Bowline Point"/>
    <n v="10804.39"/>
    <n v="1139"/>
    <n v="2972790"/>
    <n v="32119182548.099998"/>
  </r>
  <r>
    <x v="4"/>
    <s v="Brandon Shores"/>
    <n v="10137.33"/>
    <n v="1304"/>
    <n v="9116356"/>
    <n v="92415509169.479996"/>
  </r>
  <r>
    <x v="4"/>
    <s v="Brandon Station"/>
    <n v="10619.81"/>
    <n v="21.5"/>
    <n v="143223"/>
    <n v="1521001047.6299999"/>
  </r>
  <r>
    <x v="4"/>
    <s v="Branford"/>
    <n v="19648.86"/>
    <n v="21.2"/>
    <n v="1415"/>
    <n v="27803136.900000002"/>
  </r>
  <r>
    <x v="4"/>
    <s v="Brayton Point"/>
    <n v="9756.1"/>
    <n v="1584"/>
    <n v="8647314"/>
    <n v="84364060115.400009"/>
  </r>
  <r>
    <x v="4"/>
    <s v="Bremo Bluff"/>
    <n v="10623.29"/>
    <n v="234"/>
    <n v="1247820"/>
    <n v="13255953727.800001"/>
  </r>
  <r>
    <x v="4"/>
    <s v="Bridgeport Harbor"/>
    <n v="11027.37"/>
    <n v="607.41"/>
    <n v="1586919"/>
    <n v="17499542973.030003"/>
  </r>
  <r>
    <x v="4"/>
    <s v="Bridger"/>
    <n v="10729.45"/>
    <n v="2120"/>
    <n v="15915354"/>
    <n v="170762994975.30002"/>
  </r>
  <r>
    <x v="4"/>
    <s v="Broadway (PASA)"/>
    <n v="13570.5"/>
    <n v="157"/>
    <n v="181723"/>
    <n v="2466071971.5"/>
  </r>
  <r>
    <x v="4"/>
    <s v="Broadway (SIGE)"/>
    <n v="15696.88"/>
    <n v="135"/>
    <n v="55709"/>
    <n v="874457487.91999996"/>
  </r>
  <r>
    <x v="4"/>
    <s v="Brooklyn Navy Yard Cogeneration"/>
    <n v="9993.81"/>
    <n v="296"/>
    <n v="1726194"/>
    <n v="17251254859.139999"/>
  </r>
  <r>
    <x v="4"/>
    <s v="Brown (KUC)"/>
    <n v="10288.61"/>
    <n v="1404"/>
    <n v="4174914"/>
    <n v="42954061929.540001"/>
  </r>
  <r>
    <x v="4"/>
    <s v="Brown (SIGE)"/>
    <n v="10629.6"/>
    <n v="587"/>
    <n v="3027772"/>
    <n v="32184005251.200001"/>
  </r>
  <r>
    <x v="4"/>
    <s v="Brunot Island"/>
    <n v="17757.349999999999"/>
    <n v="234"/>
    <n v="11986"/>
    <n v="212839597.09999999"/>
  </r>
  <r>
    <x v="4"/>
    <s v="Brunswick (SPPC)"/>
    <n v="6624"/>
    <n v="6"/>
    <n v="7"/>
    <n v="46368"/>
  </r>
  <r>
    <x v="4"/>
    <s v="Brush Cogen Project Phase 2"/>
    <n v="10185.68"/>
    <n v="78.010000000000005"/>
    <n v="261943"/>
    <n v="2668067576.2400002"/>
  </r>
  <r>
    <x v="4"/>
    <s v="Brush Power Project"/>
    <n v="10549.78"/>
    <n v="90"/>
    <n v="87705"/>
    <n v="925268454.9000001"/>
  </r>
  <r>
    <x v="4"/>
    <s v="Bryan (BRYN)"/>
    <n v="12661.5"/>
    <n v="118.18"/>
    <n v="80221"/>
    <n v="1015718191.5"/>
  </r>
  <r>
    <x v="4"/>
    <s v="Buck (DUPC)"/>
    <n v="10733.05"/>
    <n v="431.25"/>
    <n v="1611928"/>
    <n v="17300903820.399998"/>
  </r>
  <r>
    <x v="4"/>
    <s v="Bull Run (TVA)"/>
    <n v="9041"/>
    <n v="870"/>
    <n v="4635902"/>
    <n v="41913189982"/>
  </r>
  <r>
    <x v="4"/>
    <s v="Buras"/>
    <n v="21152.05"/>
    <n v="14"/>
    <n v="2452"/>
    <n v="51864826.600000001"/>
  </r>
  <r>
    <x v="4"/>
    <s v="Burger"/>
    <n v="10707.56"/>
    <n v="410.67"/>
    <n v="1735511"/>
    <n v="18583088163.16"/>
  </r>
  <r>
    <x v="4"/>
    <s v="Burlington (IPL)"/>
    <n v="10743.17"/>
    <n v="272.97000000000003"/>
    <n v="1100226"/>
    <n v="11819914956.42"/>
  </r>
  <r>
    <x v="4"/>
    <s v="Burlington (PSEGF)"/>
    <n v="10294.67"/>
    <n v="585.82000000000005"/>
    <n v="260744"/>
    <n v="2684273434.48"/>
  </r>
  <r>
    <x v="4"/>
    <s v="Burlington GT (BURL)"/>
    <n v="16867.04"/>
    <n v="24"/>
    <n v="4208"/>
    <n v="70976504.320000008"/>
  </r>
  <r>
    <x v="4"/>
    <s v="Burlington GT (TSGT)"/>
    <n v="12234.22"/>
    <n v="120"/>
    <n v="16969"/>
    <n v="207602479.17999998"/>
  </r>
  <r>
    <x v="4"/>
    <s v="Burton (SOCG)"/>
    <n v="24334.81"/>
    <n v="30"/>
    <n v="4935"/>
    <n v="120092287.35000001"/>
  </r>
  <r>
    <x v="4"/>
    <s v="Butler Warner Generating Plant"/>
    <n v="16640.169999999998"/>
    <n v="148.27000000000001"/>
    <n v="29891"/>
    <n v="497391321.46999997"/>
  </r>
  <r>
    <x v="4"/>
    <s v="Buzzard Point"/>
    <n v="17331.78"/>
    <n v="320"/>
    <n v="27910"/>
    <n v="483729979.79999995"/>
  </r>
  <r>
    <x v="4"/>
    <s v="Buzzard Roost"/>
    <n v="18451.84"/>
    <n v="196"/>
    <n v="25623"/>
    <n v="472791496.31999999"/>
  </r>
  <r>
    <x v="4"/>
    <s v="C R Wing Cogen Plant"/>
    <n v="6913.2"/>
    <n v="200"/>
    <n v="750102"/>
    <n v="5185605146.3999996"/>
  </r>
  <r>
    <x v="4"/>
    <s v="C. P. Crane"/>
    <n v="9187.93"/>
    <n v="394.92"/>
    <n v="2316024"/>
    <n v="21279466390.32"/>
  </r>
  <r>
    <x v="4"/>
    <s v="C.E. Newman"/>
    <n v="12929.34"/>
    <n v="92"/>
    <n v="45155"/>
    <n v="583824347.70000005"/>
  </r>
  <r>
    <x v="4"/>
    <s v="C.W. Burdick"/>
    <n v="12777.48"/>
    <n v="100.96"/>
    <n v="38420"/>
    <n v="490910781.59999996"/>
  </r>
  <r>
    <x v="4"/>
    <s v="CA II (Chlor Alkali II)"/>
    <n v="13683.62"/>
    <n v="102"/>
    <n v="675461"/>
    <n v="9242751648.8199997"/>
  </r>
  <r>
    <x v="4"/>
    <s v="Calumet"/>
    <n v="23383.47"/>
    <n v="191.8"/>
    <n v="12158"/>
    <n v="284296228.25999999"/>
  </r>
  <r>
    <x v="4"/>
    <s v="Cambria CoGen"/>
    <n v="21054.57"/>
    <n v="88"/>
    <n v="781383"/>
    <n v="16451683070.309999"/>
  </r>
  <r>
    <x v="4"/>
    <s v="Cambridge Station"/>
    <n v="16123.86"/>
    <n v="28"/>
    <n v="1225"/>
    <n v="19751728.5"/>
  </r>
  <r>
    <x v="4"/>
    <s v="Camden Cogen L.P."/>
    <n v="8634.0499999999993"/>
    <n v="151.5"/>
    <n v="1123260"/>
    <n v="9698283003"/>
  </r>
  <r>
    <x v="4"/>
    <s v="Cameo"/>
    <n v="12539.57"/>
    <n v="72.7"/>
    <n v="470478"/>
    <n v="5899591814.46"/>
  </r>
  <r>
    <x v="4"/>
    <s v="Canaday"/>
    <n v="10678.91"/>
    <n v="118.3"/>
    <n v="84443"/>
    <n v="901759197.13"/>
  </r>
  <r>
    <x v="4"/>
    <s v="Canadys"/>
    <n v="10527.32"/>
    <n v="396"/>
    <n v="1155702"/>
    <n v="12166444778.639999"/>
  </r>
  <r>
    <x v="4"/>
    <s v="Canal (MIRNE)"/>
    <n v="9810.2800000000007"/>
    <n v="1126"/>
    <n v="4915972"/>
    <n v="48227061792.160004"/>
  </r>
  <r>
    <x v="4"/>
    <s v="Cane Island Power Park"/>
    <n v="8238.91"/>
    <n v="119"/>
    <n v="875272"/>
    <n v="7211287233.5199995"/>
  </r>
  <r>
    <x v="4"/>
    <s v="Cane Run"/>
    <n v="10330.959999999999"/>
    <n v="574.66999999999996"/>
    <n v="3237882"/>
    <n v="33450429426.719997"/>
  </r>
  <r>
    <x v="4"/>
    <s v="Cape Fear"/>
    <n v="10079.75"/>
    <n v="367.17"/>
    <n v="1739588"/>
    <n v="17534612143"/>
  </r>
  <r>
    <x v="4"/>
    <s v="Cape Gas Turbine"/>
    <n v="18337.599999999999"/>
    <n v="38.06"/>
    <n v="2334"/>
    <n v="42799958.399999999"/>
  </r>
  <r>
    <x v="4"/>
    <s v="Capital District Energy Center"/>
    <n v="9472.39"/>
    <n v="65"/>
    <n v="381246"/>
    <n v="3611310797.9399996"/>
  </r>
  <r>
    <x v="4"/>
    <s v="Carbon"/>
    <n v="11053.45"/>
    <n v="172"/>
    <n v="1220275"/>
    <n v="13488248698.75"/>
  </r>
  <r>
    <x v="4"/>
    <s v="Cardinal"/>
    <n v="9830.57"/>
    <n v="1830"/>
    <n v="9355459"/>
    <n v="91969494581.630005"/>
  </r>
  <r>
    <x v="4"/>
    <s v="Carl Bailey"/>
    <n v="11964.72"/>
    <n v="122"/>
    <n v="250061"/>
    <n v="2991909847.9199996"/>
  </r>
  <r>
    <x v="4"/>
    <s v="Carlls Corner"/>
    <n v="17255.84"/>
    <n v="86"/>
    <n v="7876"/>
    <n v="135906995.84"/>
  </r>
  <r>
    <x v="4"/>
    <s v="Carlsbad"/>
    <n v="18599.86"/>
    <n v="16"/>
    <n v="2382"/>
    <n v="44304866.520000003"/>
  </r>
  <r>
    <x v="4"/>
    <s v="Carlson"/>
    <n v="15439.76"/>
    <n v="51.95"/>
    <n v="149390"/>
    <n v="2306545746.4000001"/>
  </r>
  <r>
    <x v="4"/>
    <s v="Carneys Point"/>
    <n v="12973.43"/>
    <n v="262"/>
    <n v="817913"/>
    <n v="10611137051.59"/>
  </r>
  <r>
    <x v="4"/>
    <s v="Carr Street"/>
    <n v="8277.0400000000009"/>
    <n v="109"/>
    <n v="182289"/>
    <n v="1508813344.5600002"/>
  </r>
  <r>
    <x v="4"/>
    <s v="Carson Ice"/>
    <n v="8740.0499999999993"/>
    <n v="43.2"/>
    <n v="72360"/>
    <n v="632430018"/>
  </r>
  <r>
    <x v="4"/>
    <s v="Carthage (CARTEN)"/>
    <n v="9126.16"/>
    <n v="70.31"/>
    <n v="48107"/>
    <n v="439032179.12"/>
  </r>
  <r>
    <x v="4"/>
    <s v="Cayuga"/>
    <n v="10345.01"/>
    <n v="1136"/>
    <n v="5909889"/>
    <n v="61137860803.889999"/>
  </r>
  <r>
    <x v="4"/>
    <s v="Cedar Bay (CEBAGE)"/>
    <n v="13833.38"/>
    <n v="250"/>
    <n v="1800951"/>
    <n v="24913239544.379997"/>
  </r>
  <r>
    <x v="4"/>
    <s v="Cedar Bayou"/>
    <n v="9989.85"/>
    <n v="2258"/>
    <n v="7214750"/>
    <n v="72074270287.5"/>
  </r>
  <r>
    <x v="4"/>
    <s v="Cedar Falls GT"/>
    <n v="16480.12"/>
    <n v="25"/>
    <n v="3068"/>
    <n v="50561008.159999996"/>
  </r>
  <r>
    <x v="4"/>
    <s v="Cedar Station"/>
    <n v="15291.46"/>
    <n v="78"/>
    <n v="17321"/>
    <n v="264863378.66"/>
  </r>
  <r>
    <x v="4"/>
    <s v="Centerville (IPL)"/>
    <n v="17151.62"/>
    <n v="2"/>
    <n v="4250"/>
    <n v="72894385"/>
  </r>
  <r>
    <x v="4"/>
    <s v="Central Power and Lime Incorp (CEPOLI)"/>
    <n v="10387.870000000001"/>
    <n v="143"/>
    <n v="943570"/>
    <n v="9801682495.9000015"/>
  </r>
  <r>
    <x v="4"/>
    <s v="Centralia (TRAENE)"/>
    <n v="10873.74"/>
    <n v="1405.01"/>
    <n v="8659748"/>
    <n v="94163848217.520004"/>
  </r>
  <r>
    <x v="4"/>
    <s v="Chalk Cliff Cogen"/>
    <n v="8729.33"/>
    <n v="68.819999999999993"/>
    <n v="270909"/>
    <n v="2364854060.9699998"/>
  </r>
  <r>
    <x v="4"/>
    <s v="Chalk Point"/>
    <n v="10330.67"/>
    <n v="2492"/>
    <n v="7658970"/>
    <n v="79122291609.899994"/>
  </r>
  <r>
    <x v="4"/>
    <s v="Chamois"/>
    <n v="11115"/>
    <n v="68"/>
    <n v="307998"/>
    <n v="3423397770"/>
  </r>
  <r>
    <x v="4"/>
    <s v="Charles Poletti"/>
    <n v="10733.81"/>
    <n v="847"/>
    <n v="1826441"/>
    <n v="19604670670.209999"/>
  </r>
  <r>
    <x v="4"/>
    <s v="Cherokee (PSCO)"/>
    <n v="10220.49"/>
    <n v="717"/>
    <n v="4683924"/>
    <n v="47871998402.760002"/>
  </r>
  <r>
    <x v="4"/>
    <s v="Chesapeake Energy Center"/>
    <n v="10026.15"/>
    <n v="731"/>
    <n v="4245838"/>
    <n v="42569408663.699997"/>
  </r>
  <r>
    <x v="4"/>
    <s v="Chester"/>
    <n v="13786.13"/>
    <n v="54"/>
    <n v="2596"/>
    <n v="35788793.479999997"/>
  </r>
  <r>
    <x v="4"/>
    <s v="Chester Operations"/>
    <n v="17801.91"/>
    <n v="67"/>
    <n v="376525"/>
    <n v="6702864162.75"/>
  </r>
  <r>
    <x v="4"/>
    <s v="Chesterfield"/>
    <n v="9732.68"/>
    <n v="1731"/>
    <n v="8749612"/>
    <n v="85157173720.160004"/>
  </r>
  <r>
    <x v="4"/>
    <s v="Cheswick"/>
    <n v="10507.76"/>
    <n v="588"/>
    <n v="3031366"/>
    <n v="31852866400.16"/>
  </r>
  <r>
    <x v="4"/>
    <s v="Chino Mines Co."/>
    <n v="14480.5"/>
    <n v="60.5"/>
    <n v="51605"/>
    <n v="747266202.5"/>
  </r>
  <r>
    <x v="4"/>
    <s v="Cholla"/>
    <n v="10951.28"/>
    <n v="995"/>
    <n v="6690130"/>
    <n v="73265486866.400009"/>
  </r>
  <r>
    <x v="4"/>
    <s v="Christiana"/>
    <n v="16630.2"/>
    <n v="50"/>
    <n v="5655"/>
    <n v="94043781"/>
  </r>
  <r>
    <x v="4"/>
    <s v="Cimarron River"/>
    <n v="15127.29"/>
    <n v="59.11"/>
    <n v="86123"/>
    <n v="1302807596.6700001"/>
  </r>
  <r>
    <x v="4"/>
    <s v="Clark (NEVP)"/>
    <n v="9137.69"/>
    <n v="609.5"/>
    <n v="3262294"/>
    <n v="29809831260.860001"/>
  </r>
  <r>
    <x v="4"/>
    <s v="Clark (NWPS)"/>
    <n v="13092"/>
    <n v="2.7"/>
    <n v="31"/>
    <n v="405852"/>
  </r>
  <r>
    <x v="4"/>
    <s v="Clay Boswell Energy Center"/>
    <n v="10703"/>
    <n v="914"/>
    <n v="6172773"/>
    <n v="66067189419"/>
  </r>
  <r>
    <x v="4"/>
    <s v="Clear Lake Cogeneration LTD"/>
    <n v="12021.65"/>
    <n v="452.42"/>
    <n v="2680651"/>
    <n v="32225848094.149998"/>
  </r>
  <r>
    <x v="4"/>
    <s v="Cleary Flood"/>
    <n v="11669.11"/>
    <n v="127"/>
    <n v="164444"/>
    <n v="1918915124.8400002"/>
  </r>
  <r>
    <x v="4"/>
    <s v="Cleburne Cogen Facility"/>
    <n v="7659.23"/>
    <n v="278"/>
    <n v="1960677"/>
    <n v="15017276098.709999"/>
  </r>
  <r>
    <x v="4"/>
    <s v="Cliffside"/>
    <n v="9886.75"/>
    <n v="770"/>
    <n v="3748154"/>
    <n v="37057061559.5"/>
  </r>
  <r>
    <x v="4"/>
    <s v="Clifton"/>
    <n v="14892.79"/>
    <n v="61.78"/>
    <n v="33142"/>
    <n v="493576846.18000001"/>
  </r>
  <r>
    <x v="4"/>
    <s v="Clifty Creek"/>
    <n v="10315.790000000001"/>
    <n v="1230"/>
    <n v="8575680"/>
    <n v="88464913987.200012"/>
  </r>
  <r>
    <x v="4"/>
    <s v="Clinch River"/>
    <n v="9589.31"/>
    <n v="705"/>
    <n v="4480916"/>
    <n v="42968892607.959999"/>
  </r>
  <r>
    <x v="4"/>
    <s v="Clover"/>
    <n v="9603.67"/>
    <n v="882"/>
    <n v="6389108"/>
    <n v="61358884826.360001"/>
  </r>
  <r>
    <x v="4"/>
    <s v="Coachella"/>
    <n v="15453.54"/>
    <n v="80"/>
    <n v="8632"/>
    <n v="133394957.28"/>
  </r>
  <r>
    <x v="4"/>
    <s v="Coal Creek"/>
    <n v="10892.15"/>
    <n v="1114"/>
    <n v="8085882"/>
    <n v="88072639626.300003"/>
  </r>
  <r>
    <x v="4"/>
    <s v="Coffeen"/>
    <n v="10419.129999999999"/>
    <n v="900"/>
    <n v="3996736"/>
    <n v="41642511959.68"/>
  </r>
  <r>
    <x v="4"/>
    <s v="Coffeyville"/>
    <n v="13227.21"/>
    <n v="56.74"/>
    <n v="68579"/>
    <n v="907108834.58999991"/>
  </r>
  <r>
    <x v="4"/>
    <s v="CoGen Lyondell Inc."/>
    <n v="10338.450000000001"/>
    <n v="564"/>
    <n v="4053378"/>
    <n v="41905645784.100006"/>
  </r>
  <r>
    <x v="4"/>
    <s v="Cogeneration Plant (SNCL)"/>
    <n v="14808.94"/>
    <n v="7.64"/>
    <n v="58334"/>
    <n v="863864705.96000004"/>
  </r>
  <r>
    <x v="4"/>
    <s v="Cogentrix Richmond"/>
    <n v="15652.81"/>
    <n v="190"/>
    <n v="1018210"/>
    <n v="15937847670.1"/>
  </r>
  <r>
    <x v="4"/>
    <s v="Coit"/>
    <n v="17965.72"/>
    <n v="40"/>
    <n v="7391"/>
    <n v="132784636.52000001"/>
  </r>
  <r>
    <x v="4"/>
    <s v="Colbert"/>
    <n v="11039.58"/>
    <n v="1645.33"/>
    <n v="7135583"/>
    <n v="78773839375.139999"/>
  </r>
  <r>
    <x v="4"/>
    <s v="Colchester 16"/>
    <n v="20279.79"/>
    <n v="13.7"/>
    <n v="989"/>
    <n v="20056712.310000002"/>
  </r>
  <r>
    <x v="4"/>
    <s v="Coleman (WKEC)"/>
    <n v="10227.66"/>
    <n v="455"/>
    <n v="2760655"/>
    <n v="28235040717.299999"/>
  </r>
  <r>
    <x v="4"/>
    <s v="Coleto Creek"/>
    <n v="9942.33"/>
    <n v="632"/>
    <n v="4743595"/>
    <n v="47162386876.349998"/>
  </r>
  <r>
    <x v="4"/>
    <s v="Colfax (DETED)"/>
    <n v="10756.41"/>
    <n v="14"/>
    <n v="2236"/>
    <n v="24051332.759999998"/>
  </r>
  <r>
    <x v="4"/>
    <s v="Collin"/>
    <n v="12051.23"/>
    <n v="156"/>
    <n v="180303"/>
    <n v="2172872922.6900001"/>
  </r>
  <r>
    <x v="4"/>
    <s v="Collins (MIDGEN)"/>
    <n v="14125.46"/>
    <n v="2698"/>
    <n v="2260643"/>
    <n v="31932622270.779999"/>
  </r>
  <r>
    <x v="4"/>
    <s v="Collinwood"/>
    <n v="22121.56"/>
    <n v="18"/>
    <n v="307"/>
    <n v="6791318.9200000009"/>
  </r>
  <r>
    <x v="4"/>
    <s v="Colstrip"/>
    <n v="10698.24"/>
    <n v="2093.9899999999998"/>
    <n v="15441186"/>
    <n v="165193513712.63998"/>
  </r>
  <r>
    <x v="4"/>
    <s v="Columbia (WPL)"/>
    <n v="10289.02"/>
    <n v="1132"/>
    <n v="6661990"/>
    <n v="68545348349.800003"/>
  </r>
  <r>
    <x v="4"/>
    <s v="Columbia-Mo"/>
    <n v="15909.87"/>
    <n v="75.06"/>
    <n v="62827"/>
    <n v="999569402.49000001"/>
  </r>
  <r>
    <x v="4"/>
    <s v="Colver Power Project"/>
    <n v="17488.3"/>
    <n v="110"/>
    <n v="818282"/>
    <n v="14310361100.599998"/>
  </r>
  <r>
    <x v="4"/>
    <s v="Comanche (PSOK)"/>
    <n v="8939.94"/>
    <n v="286.33"/>
    <n v="1683635"/>
    <n v="15051595881.900002"/>
  </r>
  <r>
    <x v="4"/>
    <s v="Comanche 1 and 2 (PSCO)"/>
    <n v="10537.79"/>
    <n v="660"/>
    <n v="4563839"/>
    <n v="48092776975.810005"/>
  </r>
  <r>
    <x v="4"/>
    <s v="Commonwealth Atlantic"/>
    <n v="12376.98"/>
    <n v="375"/>
    <n v="197822"/>
    <n v="2448438937.5599999"/>
  </r>
  <r>
    <x v="4"/>
    <s v="Concord"/>
    <n v="14462.58"/>
    <n v="387.27"/>
    <n v="124551"/>
    <n v="1801328801.5799999"/>
  </r>
  <r>
    <x v="4"/>
    <s v="Conemaugh"/>
    <n v="9584.4699999999993"/>
    <n v="1711.93"/>
    <n v="11991551"/>
    <n v="114932660812.96999"/>
  </r>
  <r>
    <x v="4"/>
    <s v="Conesville"/>
    <n v="10345.81"/>
    <n v="1945"/>
    <n v="9216072"/>
    <n v="95347729858.319992"/>
  </r>
  <r>
    <x v="4"/>
    <s v="Conners Creek"/>
    <n v="12300.81"/>
    <n v="217.8"/>
    <n v="58282"/>
    <n v="716915808.41999996"/>
  </r>
  <r>
    <x v="4"/>
    <s v="Connersville"/>
    <n v="13135.93"/>
    <n v="98"/>
    <n v="19727"/>
    <n v="259132491.11000001"/>
  </r>
  <r>
    <x v="4"/>
    <s v="Conoco"/>
    <n v="9083.26"/>
    <n v="61"/>
    <n v="478078"/>
    <n v="4342506774.2799997"/>
  </r>
  <r>
    <x v="4"/>
    <s v="Contra Costa"/>
    <n v="10293.74"/>
    <n v="671.9"/>
    <n v="2347163"/>
    <n v="24161085659.619999"/>
  </r>
  <r>
    <x v="4"/>
    <s v="Cooke Generating Station"/>
    <n v="9428.08"/>
    <n v="13.33"/>
    <n v="39061"/>
    <n v="368270232.88"/>
  </r>
  <r>
    <x v="4"/>
    <s v="Cool Water"/>
    <n v="9342.4599999999991"/>
    <n v="595.83000000000004"/>
    <n v="2351870"/>
    <n v="21972251400.199997"/>
  </r>
  <r>
    <x v="4"/>
    <s v="Cooper"/>
    <n v="10219.299999999999"/>
    <n v="341"/>
    <n v="1945857"/>
    <n v="19885296440.099998"/>
  </r>
  <r>
    <x v="4"/>
    <s v="Cope"/>
    <n v="9559.44"/>
    <n v="410"/>
    <n v="2819485"/>
    <n v="26952697688.400002"/>
  </r>
  <r>
    <x v="4"/>
    <s v="Copper"/>
    <n v="14886.44"/>
    <n v="71"/>
    <n v="46903"/>
    <n v="698218695.32000005"/>
  </r>
  <r>
    <x v="4"/>
    <s v="Coralville"/>
    <n v="14370.51"/>
    <n v="80"/>
    <n v="3829"/>
    <n v="55024682.789999999"/>
  </r>
  <r>
    <x v="4"/>
    <s v="Corinth Energy Center"/>
    <n v="9198.4699999999993"/>
    <n v="143"/>
    <n v="644278"/>
    <n v="5926371854.6599998"/>
  </r>
  <r>
    <x v="4"/>
    <s v="Corn Products-Illinois"/>
    <n v="19181.79"/>
    <n v="51.6"/>
    <n v="358620"/>
    <n v="6878973529.8000002"/>
  </r>
  <r>
    <x v="4"/>
    <s v="Corona Cogen"/>
    <n v="9533.7000000000007"/>
    <n v="25.84"/>
    <n v="124577"/>
    <n v="1187679744.9000001"/>
  </r>
  <r>
    <x v="4"/>
    <s v="Coronado"/>
    <n v="10262.36"/>
    <n v="773"/>
    <n v="5385135"/>
    <n v="55264194018.600006"/>
  </r>
  <r>
    <x v="4"/>
    <s v="Cos Cob"/>
    <n v="16022.64"/>
    <n v="70.400000000000006"/>
    <n v="6097"/>
    <n v="97690036.079999998"/>
  </r>
  <r>
    <x v="4"/>
    <s v="Cottage Grove Cogeneration Facility"/>
    <n v="7934.47"/>
    <n v="266"/>
    <n v="380484"/>
    <n v="3018938883.48"/>
  </r>
  <r>
    <x v="4"/>
    <s v="Council Bluffs"/>
    <n v="10767.47"/>
    <n v="822.99"/>
    <n v="4834114"/>
    <n v="52051177471.579994"/>
  </r>
  <r>
    <x v="4"/>
    <s v="Courtland Mill"/>
    <n v="10962.48"/>
    <n v="40"/>
    <n v="203018"/>
    <n v="2225580764.6399999"/>
  </r>
  <r>
    <x v="4"/>
    <s v="Coyote"/>
    <n v="11622.9"/>
    <n v="427"/>
    <n v="2913826"/>
    <n v="33867108215.399998"/>
  </r>
  <r>
    <x v="4"/>
    <s v="Coyote Springs"/>
    <n v="7427.81"/>
    <n v="246"/>
    <n v="1311813"/>
    <n v="9743897719.5300007"/>
  </r>
  <r>
    <x v="4"/>
    <s v="Craig (TSGT)"/>
    <n v="10309.82"/>
    <n v="1264"/>
    <n v="8635678"/>
    <n v="89032285757.959991"/>
  </r>
  <r>
    <x v="4"/>
    <s v="Crawford (MIDGEN)"/>
    <n v="11037.95"/>
    <n v="673.92"/>
    <n v="1460720"/>
    <n v="16123354324.000002"/>
  </r>
  <r>
    <x v="4"/>
    <s v="Crisfield"/>
    <n v="10651.41"/>
    <n v="10"/>
    <n v="8466"/>
    <n v="90174837.060000002"/>
  </r>
  <r>
    <x v="4"/>
    <s v="Crist"/>
    <n v="11283.99"/>
    <n v="1020"/>
    <n v="5614949"/>
    <n v="63359028366.510002"/>
  </r>
  <r>
    <x v="4"/>
    <s v="Cromby"/>
    <n v="11712.11"/>
    <n v="360.7"/>
    <n v="768593"/>
    <n v="9001845761.2299995"/>
  </r>
  <r>
    <x v="4"/>
    <s v="Cross"/>
    <n v="9539.9699999999993"/>
    <n v="1162.33"/>
    <n v="7031840"/>
    <n v="67083542644.799995"/>
  </r>
  <r>
    <x v="4"/>
    <s v="Croydon (EXGEN)"/>
    <n v="10287.450000000001"/>
    <n v="497"/>
    <n v="44526"/>
    <n v="458058998.70000005"/>
  </r>
  <r>
    <x v="4"/>
    <s v="Crystal Mountain"/>
    <n v="17986.14"/>
    <n v="2.75"/>
    <n v="153"/>
    <n v="2751879.42"/>
  </r>
  <r>
    <x v="4"/>
    <s v="Crystal River"/>
    <n v="9653.42"/>
    <n v="2341"/>
    <n v="14194705"/>
    <n v="137027449141.10001"/>
  </r>
  <r>
    <x v="4"/>
    <s v="Culley"/>
    <n v="11015.19"/>
    <n v="406"/>
    <n v="2619768"/>
    <n v="28857242275.920002"/>
  </r>
  <r>
    <x v="4"/>
    <s v="Cumberland (ATELCO)"/>
    <n v="12973.06"/>
    <n v="96"/>
    <n v="64993"/>
    <n v="843158088.57999992"/>
  </r>
  <r>
    <x v="4"/>
    <s v="Cumberland (TVA)"/>
    <n v="9845.25"/>
    <n v="2528"/>
    <n v="16549121"/>
    <n v="162930233525.25"/>
  </r>
  <r>
    <x v="4"/>
    <s v="Cunningham"/>
    <n v="10672.53"/>
    <n v="490.67"/>
    <n v="1568422"/>
    <n v="16739030847.660002"/>
  </r>
  <r>
    <x v="4"/>
    <s v="D B Wilson (WKEC)"/>
    <n v="7488.52"/>
    <n v="435"/>
    <n v="2111225"/>
    <n v="15809950637"/>
  </r>
  <r>
    <x v="4"/>
    <s v="D.G. Hunter"/>
    <n v="12579.2"/>
    <n v="157"/>
    <n v="160196"/>
    <n v="2015137523.2"/>
  </r>
  <r>
    <x v="4"/>
    <s v="Dale (EKPC)"/>
    <n v="11560.66"/>
    <n v="196"/>
    <n v="1110433"/>
    <n v="12837338365.780001"/>
  </r>
  <r>
    <x v="4"/>
    <s v="Dallman"/>
    <n v="11336.85"/>
    <n v="372"/>
    <n v="1788496"/>
    <n v="20275910877.600002"/>
  </r>
  <r>
    <x v="4"/>
    <s v="Dan E. Karn"/>
    <n v="11576.24"/>
    <n v="1791"/>
    <n v="4679533"/>
    <n v="54171397095.919998"/>
  </r>
  <r>
    <x v="4"/>
    <s v="Dan River"/>
    <n v="11208.18"/>
    <n v="325.5"/>
    <n v="923478"/>
    <n v="10350507650.040001"/>
  </r>
  <r>
    <x v="4"/>
    <s v="Dansby"/>
    <n v="11467.98"/>
    <n v="110"/>
    <n v="422301"/>
    <n v="4842939421.9799995"/>
  </r>
  <r>
    <x v="4"/>
    <s v="Danskammer"/>
    <n v="10440.27"/>
    <n v="497.07"/>
    <n v="2395686"/>
    <n v="25011608675.220001"/>
  </r>
  <r>
    <x v="4"/>
    <s v="Darbytown"/>
    <n v="12357.03"/>
    <n v="368"/>
    <n v="147958"/>
    <n v="1828321444.74"/>
  </r>
  <r>
    <x v="4"/>
    <s v="Darlington County"/>
    <n v="16983.55"/>
    <n v="970"/>
    <n v="236475"/>
    <n v="4016184986.25"/>
  </r>
  <r>
    <x v="4"/>
    <s v="Dartmouth Power Assoc."/>
    <n v="9012.56"/>
    <n v="72"/>
    <n v="492170"/>
    <n v="4435711655.1999998"/>
  </r>
  <r>
    <x v="4"/>
    <s v="David City Plant"/>
    <n v="10720.61"/>
    <n v="8.8000000000000007"/>
    <n v="1987"/>
    <n v="21301852.07"/>
  </r>
  <r>
    <x v="4"/>
    <s v="Dayton (DETED)"/>
    <n v="11041.5"/>
    <n v="10"/>
    <n v="1942"/>
    <n v="21442593"/>
  </r>
  <r>
    <x v="4"/>
    <s v="DC Battle Cogeneration"/>
    <n v="11026.29"/>
    <n v="105"/>
    <n v="850620"/>
    <n v="9379182799.8000011"/>
  </r>
  <r>
    <x v="4"/>
    <s v="Debary"/>
    <n v="13141.24"/>
    <n v="762"/>
    <n v="507964"/>
    <n v="6675276835.3599997"/>
  </r>
  <r>
    <x v="4"/>
    <s v="Decatur (ADM)"/>
    <n v="22398.68"/>
    <n v="178.25"/>
    <n v="292360"/>
    <n v="6548478084.8000002"/>
  </r>
  <r>
    <x v="4"/>
    <s v="Decker Creek"/>
    <n v="10782.17"/>
    <n v="1010"/>
    <n v="2039264"/>
    <n v="21987691122.880001"/>
  </r>
  <r>
    <x v="4"/>
    <s v="Decordova"/>
    <n v="9932.42"/>
    <n v="1168"/>
    <n v="4153728"/>
    <n v="41256571061.760002"/>
  </r>
  <r>
    <x v="4"/>
    <s v="Deepwater (CONEC)"/>
    <n v="9874.7999999999993"/>
    <n v="236"/>
    <n v="368068"/>
    <n v="3634597886.3999996"/>
  </r>
  <r>
    <x v="4"/>
    <s v="Deepwater (TXGENCO)"/>
    <n v="12493.01"/>
    <n v="174"/>
    <n v="180288"/>
    <n v="2252339786.8800001"/>
  </r>
  <r>
    <x v="4"/>
    <s v="Deer Island Treatment Plant"/>
    <n v="12310.29"/>
    <n v="47.83"/>
    <n v="14250"/>
    <n v="175421632.5"/>
  </r>
  <r>
    <x v="4"/>
    <s v="Deer Park Plant"/>
    <n v="9980.0300000000007"/>
    <n v="104.3"/>
    <n v="879744"/>
    <n v="8779871512.3199997"/>
  </r>
  <r>
    <x v="4"/>
    <s v="Deerhaven"/>
    <n v="11280.59"/>
    <n v="432"/>
    <n v="1437148"/>
    <n v="16211877357.32"/>
  </r>
  <r>
    <x v="4"/>
    <s v="Delaware City"/>
    <n v="15507.75"/>
    <n v="18"/>
    <n v="919"/>
    <n v="14251622.25"/>
  </r>
  <r>
    <x v="4"/>
    <s v="Delaware City Plant"/>
    <n v="23177.86"/>
    <n v="131"/>
    <n v="110340"/>
    <n v="2557445072.4000001"/>
  </r>
  <r>
    <x v="4"/>
    <s v="Delaware Generating Station"/>
    <n v="13139.11"/>
    <n v="280.51"/>
    <n v="186406"/>
    <n v="2449208938.6600003"/>
  </r>
  <r>
    <x v="4"/>
    <s v="Delta (EMISS)"/>
    <n v="13594.82"/>
    <n v="194"/>
    <n v="290617"/>
    <n v="3950885803.9400001"/>
  </r>
  <r>
    <x v="4"/>
    <s v="Devon (NRG)"/>
    <n v="11307.92"/>
    <n v="364"/>
    <n v="1185110"/>
    <n v="13401129071.200001"/>
  </r>
  <r>
    <x v="4"/>
    <s v="Dewey"/>
    <n v="10018.41"/>
    <n v="223"/>
    <n v="1070789"/>
    <n v="10727603225.49"/>
  </r>
  <r>
    <x v="4"/>
    <s v="Dexter Cogeneration Facility"/>
    <n v="10546.14"/>
    <n v="61"/>
    <n v="376104"/>
    <n v="3966445438.5599999"/>
  </r>
  <r>
    <x v="4"/>
    <s v="Dickerson"/>
    <n v="9768.27"/>
    <n v="719.5"/>
    <n v="3582978"/>
    <n v="34999496508.060005"/>
  </r>
  <r>
    <x v="4"/>
    <s v="Dicks Creek"/>
    <n v="19548.91"/>
    <n v="172.3"/>
    <n v="35012"/>
    <n v="684446436.91999996"/>
  </r>
  <r>
    <x v="4"/>
    <s v="Diesel Plant  (GHLP)"/>
    <n v="13131.31"/>
    <n v="20"/>
    <n v="340"/>
    <n v="4464645.4000000004"/>
  </r>
  <r>
    <x v="4"/>
    <s v="Division"/>
    <n v="16601.97"/>
    <n v="14"/>
    <n v="836"/>
    <n v="13879246.920000002"/>
  </r>
  <r>
    <x v="4"/>
    <s v="Doc Bonin"/>
    <n v="11099.06"/>
    <n v="316"/>
    <n v="733109"/>
    <n v="8136820777.54"/>
  </r>
  <r>
    <x v="4"/>
    <s v="Dolet Hills"/>
    <n v="10966.78"/>
    <n v="650.01"/>
    <n v="3589561"/>
    <n v="39365925783.580002"/>
  </r>
  <r>
    <x v="4"/>
    <s v="Don Henry"/>
    <n v="17246.419999999998"/>
    <n v="18"/>
    <n v="1597"/>
    <n v="27542532.739999998"/>
  </r>
  <r>
    <x v="4"/>
    <s v="Doreen"/>
    <n v="15832.74"/>
    <n v="21.1"/>
    <n v="783"/>
    <n v="12397035.42"/>
  </r>
  <r>
    <x v="4"/>
    <s v="Double C"/>
    <n v="10578.07"/>
    <n v="37.5"/>
    <n v="268854"/>
    <n v="2843956431.7799997"/>
  </r>
  <r>
    <x v="4"/>
    <s v="Douglas (AZPS)"/>
    <n v="16199.05"/>
    <n v="16"/>
    <n v="343"/>
    <n v="5556274.1499999994"/>
  </r>
  <r>
    <x v="4"/>
    <s v="Dover (DOVEWP)"/>
    <n v="16362.03"/>
    <n v="16.41"/>
    <n v="60719"/>
    <n v="993486099.57000005"/>
  </r>
  <r>
    <x v="4"/>
    <s v="Dow St. Charles"/>
    <n v="11782.2"/>
    <n v="254"/>
    <n v="1966234"/>
    <n v="23166562234.800003"/>
  </r>
  <r>
    <x v="4"/>
    <s v="Drake"/>
    <n v="11466.67"/>
    <n v="259"/>
    <n v="1484262"/>
    <n v="17019542547.540001"/>
  </r>
  <r>
    <x v="4"/>
    <s v="Dubuque"/>
    <n v="13212.23"/>
    <n v="82.48"/>
    <n v="353453"/>
    <n v="4669902330.1899996"/>
  </r>
  <r>
    <x v="4"/>
    <s v="Duck Creek"/>
    <n v="10123.98"/>
    <n v="366"/>
    <n v="2111752"/>
    <n v="21379335012.959999"/>
  </r>
  <r>
    <x v="4"/>
    <s v="Dunkirk (NRG)"/>
    <n v="9943.82"/>
    <n v="587"/>
    <n v="3637910"/>
    <n v="36174722216.199997"/>
  </r>
  <r>
    <x v="4"/>
    <s v="Dupont (San Jacinto SES)"/>
    <n v="11954.65"/>
    <n v="162"/>
    <n v="1340016"/>
    <n v="16019422274.4"/>
  </r>
  <r>
    <x v="4"/>
    <s v="E.F. Barrett"/>
    <n v="10930.26"/>
    <n v="600.98"/>
    <n v="1907457"/>
    <n v="20849000948.82"/>
  </r>
  <r>
    <x v="4"/>
    <s v="E.P. Coleman"/>
    <n v="11220.51"/>
    <n v="4.3"/>
    <n v="114"/>
    <n v="1279138.1399999999"/>
  </r>
  <r>
    <x v="4"/>
    <s v="E.S. Joslin"/>
    <n v="10558.23"/>
    <n v="260"/>
    <n v="616193"/>
    <n v="6505907418.3899994"/>
  </r>
  <r>
    <x v="4"/>
    <s v="Eagle Mountain"/>
    <n v="12600.84"/>
    <n v="671"/>
    <n v="854528"/>
    <n v="10767770603.52"/>
  </r>
  <r>
    <x v="4"/>
    <s v="Eagle Point Cogeneration"/>
    <n v="9991.9699999999993"/>
    <n v="227"/>
    <n v="1792934"/>
    <n v="17914942739.98"/>
  </r>
  <r>
    <x v="4"/>
    <s v="Eagle River"/>
    <n v="11353.42"/>
    <n v="4.2"/>
    <n v="364"/>
    <n v="4132644.88"/>
  </r>
  <r>
    <x v="4"/>
    <s v="Eagle Valley"/>
    <n v="11895.54"/>
    <n v="343.25"/>
    <n v="1242250"/>
    <n v="14777234565.000002"/>
  </r>
  <r>
    <x v="4"/>
    <s v="Earl F. Wisdom"/>
    <n v="10889"/>
    <n v="38"/>
    <n v="17110"/>
    <n v="186310790"/>
  </r>
  <r>
    <x v="4"/>
    <s v="East Bend"/>
    <n v="10352.16"/>
    <n v="600"/>
    <n v="4423567"/>
    <n v="45793473354.720001"/>
  </r>
  <r>
    <x v="4"/>
    <s v="East Hampton"/>
    <n v="13872.96"/>
    <n v="17.95"/>
    <n v="16636"/>
    <n v="230790562.55999997"/>
  </r>
  <r>
    <x v="4"/>
    <s v="East Millinocket Mill"/>
    <n v="11362.16"/>
    <n v="57.8"/>
    <n v="74257"/>
    <n v="843719915.12"/>
  </r>
  <r>
    <x v="4"/>
    <s v="East Plant (WVY)"/>
    <n v="11701"/>
    <n v="2.6"/>
    <n v="5"/>
    <n v="58505"/>
  </r>
  <r>
    <x v="4"/>
    <s v="East River"/>
    <n v="13756.11"/>
    <n v="310.2"/>
    <n v="586401"/>
    <n v="8066596660.1100006"/>
  </r>
  <r>
    <x v="4"/>
    <s v="Eastlake"/>
    <n v="10459.280000000001"/>
    <n v="1242.67"/>
    <n v="5357702"/>
    <n v="56037705374.560005"/>
  </r>
  <r>
    <x v="4"/>
    <s v="Eaton"/>
    <n v="13649.24"/>
    <n v="76.3"/>
    <n v="196310"/>
    <n v="2679482304.4000001"/>
  </r>
  <r>
    <x v="4"/>
    <s v="Eckert"/>
    <n v="12339.9"/>
    <n v="350.8"/>
    <n v="1365187"/>
    <n v="16846271061.299999"/>
  </r>
  <r>
    <x v="4"/>
    <s v="Eddystone"/>
    <n v="12350.59"/>
    <n v="1435"/>
    <n v="3174477"/>
    <n v="39206663891.43"/>
  </r>
  <r>
    <x v="4"/>
    <s v="Edgemoor"/>
    <n v="10600.59"/>
    <n v="710.25"/>
    <n v="2252657"/>
    <n v="23879493267.630001"/>
  </r>
  <r>
    <x v="4"/>
    <s v="Edgewater (FIRGEN)"/>
    <n v="12290.39"/>
    <n v="105.5"/>
    <n v="126218"/>
    <n v="1551268445.02"/>
  </r>
  <r>
    <x v="4"/>
    <s v="Edgewater (WPL)"/>
    <n v="10343.09"/>
    <n v="835.9"/>
    <n v="4880884"/>
    <n v="50483422491.559998"/>
  </r>
  <r>
    <x v="4"/>
    <s v="Edison"/>
    <n v="14737.62"/>
    <n v="582"/>
    <n v="118929"/>
    <n v="1752730408.98"/>
  </r>
  <r>
    <x v="4"/>
    <s v="Edwards"/>
    <n v="10000.129999999999"/>
    <n v="740"/>
    <n v="3762295"/>
    <n v="37623439098.349998"/>
  </r>
  <r>
    <x v="4"/>
    <s v="Edwardsport"/>
    <n v="13473.56"/>
    <n v="160"/>
    <n v="470920"/>
    <n v="6344968875.1999998"/>
  </r>
  <r>
    <x v="4"/>
    <s v="El Cajon"/>
    <n v="10546.7"/>
    <n v="15"/>
    <n v="2212"/>
    <n v="23329300.400000002"/>
  </r>
  <r>
    <x v="4"/>
    <s v="El Centro"/>
    <n v="11701.15"/>
    <n v="122"/>
    <n v="183832"/>
    <n v="2151045806.7999997"/>
  </r>
  <r>
    <x v="4"/>
    <s v="El Segundo"/>
    <n v="10614.11"/>
    <n v="943.6"/>
    <n v="1758770"/>
    <n v="18667778244.700001"/>
  </r>
  <r>
    <x v="4"/>
    <s v="El Segundo Refinery"/>
    <n v="12087.32"/>
    <n v="137.02000000000001"/>
    <n v="865900"/>
    <n v="10466410388"/>
  </r>
  <r>
    <x v="4"/>
    <s v="Electric Junction"/>
    <n v="14735.86"/>
    <n v="217"/>
    <n v="33733"/>
    <n v="497084765.38"/>
  </r>
  <r>
    <x v="4"/>
    <s v="Electrifarm"/>
    <n v="15666.34"/>
    <n v="245.7"/>
    <n v="43661"/>
    <n v="684008070.74000001"/>
  </r>
  <r>
    <x v="4"/>
    <s v="Ellwood"/>
    <n v="15242.49"/>
    <n v="54"/>
    <n v="7636"/>
    <n v="116391653.64"/>
  </r>
  <r>
    <x v="4"/>
    <s v="Elrama"/>
    <n v="12687.6"/>
    <n v="487"/>
    <n v="1722626"/>
    <n v="21855989637.600002"/>
  </r>
  <r>
    <x v="4"/>
    <s v="Elwood Energy LLC"/>
    <n v="10727.38"/>
    <n v="704"/>
    <n v="223254"/>
    <n v="2394930494.52"/>
  </r>
  <r>
    <x v="4"/>
    <s v="Empire Energy Center"/>
    <n v="17725.189999999999"/>
    <n v="171"/>
    <n v="75823"/>
    <n v="1343977081.3699999"/>
  </r>
  <r>
    <x v="4"/>
    <s v="Encina"/>
    <n v="8523.2999999999993"/>
    <n v="947.75"/>
    <n v="3748418"/>
    <n v="31948891139.399998"/>
  </r>
  <r>
    <x v="4"/>
    <s v="Encogen NW"/>
    <n v="10118.030000000001"/>
    <n v="160"/>
    <n v="741114"/>
    <n v="7498613685.4200001"/>
  </r>
  <r>
    <x v="4"/>
    <s v="Endicott"/>
    <n v="12968.13"/>
    <n v="55"/>
    <n v="263502"/>
    <n v="3417128191.2599998"/>
  </r>
  <r>
    <x v="4"/>
    <s v="Enid"/>
    <n v="22482.33"/>
    <n v="43.3"/>
    <n v="2621"/>
    <n v="58926186.930000007"/>
  </r>
  <r>
    <x v="4"/>
    <s v="Erickson"/>
    <n v="10053.34"/>
    <n v="158.9"/>
    <n v="982590"/>
    <n v="9878311350.6000004"/>
  </r>
  <r>
    <x v="4"/>
    <s v="Escalante"/>
    <n v="10786.14"/>
    <n v="247"/>
    <n v="1572975"/>
    <n v="16966328566.5"/>
  </r>
  <r>
    <x v="4"/>
    <s v="Escanaba Paper Company"/>
    <n v="10846"/>
    <n v="100"/>
    <n v="45453"/>
    <n v="492983238"/>
  </r>
  <r>
    <x v="4"/>
    <s v="Essex"/>
    <n v="14187.37"/>
    <n v="715"/>
    <n v="245129"/>
    <n v="3477735820.73"/>
  </r>
  <r>
    <x v="4"/>
    <s v="Essex Junction 19"/>
    <n v="11287.99"/>
    <n v="4.3600000000000003"/>
    <n v="606"/>
    <n v="6840521.9399999995"/>
  </r>
  <r>
    <x v="4"/>
    <s v="Essex Power Plant"/>
    <n v="11860.98"/>
    <n v="113"/>
    <n v="59420"/>
    <n v="704779431.60000002"/>
  </r>
  <r>
    <x v="4"/>
    <s v="Etiwanda"/>
    <n v="9318.66"/>
    <n v="786.55"/>
    <n v="1021608"/>
    <n v="9520017605.2800007"/>
  </r>
  <r>
    <x v="4"/>
    <s v="Faber Place"/>
    <n v="20867.669999999998"/>
    <n v="9"/>
    <n v="317"/>
    <n v="6615051.3899999997"/>
  </r>
  <r>
    <x v="4"/>
    <s v="Factory"/>
    <n v="15473.22"/>
    <n v="24"/>
    <n v="1754"/>
    <n v="27140027.879999999"/>
  </r>
  <r>
    <x v="4"/>
    <s v="Fair Station"/>
    <n v="12748.65"/>
    <n v="66"/>
    <n v="374018"/>
    <n v="4768224575.6999998"/>
  </r>
  <r>
    <x v="4"/>
    <s v="Fairbanks (GVEA)"/>
    <n v="20185.990000000002"/>
    <n v="34.299999999999997"/>
    <n v="5729"/>
    <n v="115645536.71000001"/>
  </r>
  <r>
    <x v="4"/>
    <s v="Fairfield Works"/>
    <n v="10989.01"/>
    <n v="77.099999999999994"/>
    <n v="349530"/>
    <n v="3840988665.3000002"/>
  </r>
  <r>
    <x v="4"/>
    <s v="Fairgrounds"/>
    <n v="17661.36"/>
    <n v="62"/>
    <n v="7172"/>
    <n v="126667273.92"/>
  </r>
  <r>
    <x v="4"/>
    <s v="Falls (EXGEN)"/>
    <n v="13846.54"/>
    <n v="60"/>
    <n v="4988"/>
    <n v="69066541.520000011"/>
  </r>
  <r>
    <x v="4"/>
    <s v="Far Rockaway (KEYGEN)"/>
    <n v="10931.4"/>
    <n v="107"/>
    <n v="399205"/>
    <n v="4363869537"/>
  </r>
  <r>
    <x v="4"/>
    <s v="Faulkton"/>
    <n v="11122.33"/>
    <n v="2.7"/>
    <n v="55"/>
    <n v="611728.15"/>
  </r>
  <r>
    <x v="4"/>
    <s v="Fayette (LCRA)"/>
    <n v="10040.73"/>
    <n v="1626"/>
    <n v="10067472"/>
    <n v="101084768134.56"/>
  </r>
  <r>
    <x v="4"/>
    <s v="Fermi"/>
    <n v="16867.72"/>
    <n v="75"/>
    <n v="8703"/>
    <n v="146799767.16"/>
  </r>
  <r>
    <x v="4"/>
    <s v="Fishbach"/>
    <n v="10262.41"/>
    <n v="36"/>
    <n v="2751"/>
    <n v="28231889.91"/>
  </r>
  <r>
    <x v="4"/>
    <s v="Fisk"/>
    <n v="9649.15"/>
    <n v="451.62"/>
    <n v="1138550"/>
    <n v="10986039732.5"/>
  </r>
  <r>
    <x v="4"/>
    <s v="Fitchburg (MGE)"/>
    <n v="16524.509999999998"/>
    <n v="46.7"/>
    <n v="15637"/>
    <n v="258393762.86999997"/>
  </r>
  <r>
    <x v="4"/>
    <s v="Flambeau (NSPWI)"/>
    <n v="19215.560000000001"/>
    <n v="19.5"/>
    <n v="9758"/>
    <n v="187505434.48000002"/>
  </r>
  <r>
    <x v="4"/>
    <s v="Flint Creek (SWEP)"/>
    <n v="10468.799999999999"/>
    <n v="480"/>
    <n v="3706434"/>
    <n v="38801916259.199997"/>
  </r>
  <r>
    <x v="4"/>
    <s v="Forked River-Gt"/>
    <n v="13403.45"/>
    <n v="86"/>
    <n v="31156"/>
    <n v="417597888.20000005"/>
  </r>
  <r>
    <x v="4"/>
    <s v="Formosa Plastics Corp"/>
    <n v="11747.58"/>
    <n v="143.80000000000001"/>
    <n v="1026807"/>
    <n v="12062497377.059999"/>
  </r>
  <r>
    <x v="4"/>
    <s v="Formosa Utility Venture LTD"/>
    <n v="10001.540000000001"/>
    <n v="511.8"/>
    <n v="3880659"/>
    <n v="38812566214.860001"/>
  </r>
  <r>
    <x v="4"/>
    <s v="Fort Churchill"/>
    <n v="10651.93"/>
    <n v="226"/>
    <n v="1073294"/>
    <n v="11432652557.42"/>
  </r>
  <r>
    <x v="4"/>
    <s v="Fort Lupton"/>
    <n v="15881.91"/>
    <n v="100"/>
    <n v="15210"/>
    <n v="241563851.09999999"/>
  </r>
  <r>
    <x v="4"/>
    <s v="Fort Martin (MONG)"/>
    <n v="9564.83"/>
    <n v="1107.01"/>
    <n v="8172963"/>
    <n v="78173001691.289993"/>
  </r>
  <r>
    <x v="4"/>
    <s v="Fort Phantom"/>
    <n v="10435.17"/>
    <n v="362"/>
    <n v="1205203"/>
    <n v="12576498189.51"/>
  </r>
  <r>
    <x v="4"/>
    <s v="Fort St. Vrain"/>
    <n v="8569.49"/>
    <n v="573.66999999999996"/>
    <n v="1619175"/>
    <n v="13875503970.75"/>
  </r>
  <r>
    <x v="4"/>
    <s v="Fort Stockton"/>
    <n v="21472.07"/>
    <n v="6"/>
    <n v="184"/>
    <n v="3950860.88"/>
  </r>
  <r>
    <x v="4"/>
    <s v="Fortistar North Tonawanda"/>
    <n v="8637.52"/>
    <n v="60.5"/>
    <n v="376084"/>
    <n v="3248433071.6800003"/>
  </r>
  <r>
    <x v="4"/>
    <s v="Foster Wheeler Martinez Incor"/>
    <n v="9322.1"/>
    <n v="113.5"/>
    <n v="763273"/>
    <n v="7115307233.3000002"/>
  </r>
  <r>
    <x v="4"/>
    <s v="Four Corners (AZPS)"/>
    <n v="10499.55"/>
    <n v="2040"/>
    <n v="14877153"/>
    <n v="156203411781.14999"/>
  </r>
  <r>
    <x v="4"/>
    <s v="Fox Lake"/>
    <n v="12549.98"/>
    <n v="119.46"/>
    <n v="89416"/>
    <n v="1122169011.6800001"/>
  </r>
  <r>
    <x v="4"/>
    <s v="Frank M Tait"/>
    <n v="12798.85"/>
    <n v="313.17"/>
    <n v="164341"/>
    <n v="2103375807.8500001"/>
  </r>
  <r>
    <x v="4"/>
    <s v="Franklin (CLECOU)"/>
    <n v="18155"/>
    <n v="7"/>
    <n v="10"/>
    <n v="181550"/>
  </r>
  <r>
    <x v="4"/>
    <s v="Franklin Drive"/>
    <n v="15692.61"/>
    <n v="20.9"/>
    <n v="2180"/>
    <n v="34209889.800000004"/>
  </r>
  <r>
    <x v="4"/>
    <s v="Franklin Fine Paper Division"/>
    <n v="14337.84"/>
    <n v="66.78"/>
    <n v="276036"/>
    <n v="3957760002.2400002"/>
  </r>
  <r>
    <x v="4"/>
    <s v="Frederickson (PSPL)"/>
    <n v="12403.32"/>
    <n v="178"/>
    <n v="92160"/>
    <n v="1143089971.2"/>
  </r>
  <r>
    <x v="4"/>
    <s v="Fredonia (PSPL)"/>
    <n v="11653.74"/>
    <n v="247.28"/>
    <n v="228329"/>
    <n v="2660886800.46"/>
  </r>
  <r>
    <x v="4"/>
    <s v="French"/>
    <n v="14142.02"/>
    <n v="127.3"/>
    <n v="174339"/>
    <n v="2465505624.7800002"/>
  </r>
  <r>
    <x v="4"/>
    <s v="French Island"/>
    <n v="15324.04"/>
    <n v="167.2"/>
    <n v="12807"/>
    <n v="196254980.28"/>
  </r>
  <r>
    <x v="4"/>
    <s v="Fruita"/>
    <n v="21576.1"/>
    <n v="20"/>
    <n v="1635"/>
    <n v="35276923.5"/>
  </r>
  <r>
    <x v="4"/>
    <s v="Fulton Cogeneration Assoc."/>
    <n v="9240.5400000000009"/>
    <n v="47"/>
    <n v="34093"/>
    <n v="315037730.22000003"/>
  </r>
  <r>
    <x v="4"/>
    <s v="G.E. Turner"/>
    <n v="14659.71"/>
    <n v="194"/>
    <n v="60355"/>
    <n v="884786797.04999995"/>
  </r>
  <r>
    <x v="4"/>
    <s v="G.W. Ivey"/>
    <n v="10690.73"/>
    <n v="52.6"/>
    <n v="79936"/>
    <n v="854574193.27999997"/>
  </r>
  <r>
    <x v="4"/>
    <s v="Gabbs"/>
    <n v="15526"/>
    <n v="5.4"/>
    <n v="31"/>
    <n v="481306"/>
  </r>
  <r>
    <x v="4"/>
    <s v="Gadsby"/>
    <n v="12719.51"/>
    <n v="235"/>
    <n v="363093"/>
    <n v="4618365044.4300003"/>
  </r>
  <r>
    <x v="4"/>
    <s v="Gadsden"/>
    <n v="14448.62"/>
    <n v="130"/>
    <n v="428441"/>
    <n v="6190381201.4200001"/>
  </r>
  <r>
    <x v="4"/>
    <s v="Gallagher"/>
    <n v="10751.69"/>
    <n v="560"/>
    <n v="2995844"/>
    <n v="32210385976.360001"/>
  </r>
  <r>
    <x v="4"/>
    <s v="Gallatin (TVA)"/>
    <n v="10462.31"/>
    <n v="1299.67"/>
    <n v="7742415"/>
    <n v="81003545878.649994"/>
  </r>
  <r>
    <x v="4"/>
    <s v="Gannon"/>
    <n v="12455.36"/>
    <n v="1220.17"/>
    <n v="4964927"/>
    <n v="61839953158.720001"/>
  </r>
  <r>
    <x v="4"/>
    <s v="Garden City (SUNC)"/>
    <n v="12143.37"/>
    <n v="181.53"/>
    <n v="106204"/>
    <n v="1289674467.48"/>
  </r>
  <r>
    <x v="4"/>
    <s v="Gardner (NEVP)"/>
    <n v="11055.43"/>
    <n v="595"/>
    <n v="3680613"/>
    <n v="40690759378.590004"/>
  </r>
  <r>
    <x v="4"/>
    <s v="Garnet Valley"/>
    <n v="8877.7000000000007"/>
    <n v="85"/>
    <n v="730460"/>
    <n v="6484804742.000001"/>
  </r>
  <r>
    <x v="4"/>
    <s v="Gaston (ALAP)"/>
    <n v="9783.01"/>
    <n v="1892.66"/>
    <n v="12150709"/>
    <n v="118870507654.09"/>
  </r>
  <r>
    <x v="4"/>
    <s v="Gavin"/>
    <n v="9825.51"/>
    <n v="2600"/>
    <n v="14471481"/>
    <n v="142189681280.31"/>
  </r>
  <r>
    <x v="4"/>
    <s v="Gaylord (CEC)"/>
    <n v="13141.7"/>
    <n v="85"/>
    <n v="13549"/>
    <n v="178056893.30000001"/>
  </r>
  <r>
    <x v="4"/>
    <s v="GE Co. Aircraft Engines"/>
    <n v="19382.04"/>
    <n v="56.78"/>
    <n v="147750"/>
    <n v="2863696410"/>
  </r>
  <r>
    <x v="4"/>
    <s v="Geismar Plant"/>
    <n v="12657.04"/>
    <n v="121"/>
    <n v="823945"/>
    <n v="10428704822.800001"/>
  </r>
  <r>
    <x v="4"/>
    <s v="Geneva Steel"/>
    <n v="15959.86"/>
    <n v="50"/>
    <n v="278978"/>
    <n v="4452449823.0799999"/>
  </r>
  <r>
    <x v="4"/>
    <s v="Genoa"/>
    <n v="10239.99"/>
    <n v="374"/>
    <n v="2060860"/>
    <n v="21103185791.399998"/>
  </r>
  <r>
    <x v="4"/>
    <s v="Gentleman"/>
    <n v="10555.8"/>
    <n v="1365"/>
    <n v="8027302"/>
    <n v="84734594451.599991"/>
  </r>
  <r>
    <x v="4"/>
    <s v="George Birdsall"/>
    <n v="19276.759999999998"/>
    <n v="56"/>
    <n v="20623"/>
    <n v="397544621.47999996"/>
  </r>
  <r>
    <x v="4"/>
    <s v="George M Sullivan"/>
    <n v="13827.51"/>
    <n v="86.5"/>
    <n v="83245"/>
    <n v="1151071069.95"/>
  </r>
  <r>
    <x v="4"/>
    <s v="George Neal North"/>
    <n v="10396.84"/>
    <n v="950"/>
    <n v="5674418"/>
    <n v="58996016039.120003"/>
  </r>
  <r>
    <x v="4"/>
    <s v="George Neal South"/>
    <n v="10162.790000000001"/>
    <n v="623.99"/>
    <n v="4331515"/>
    <n v="44020277326.850006"/>
  </r>
  <r>
    <x v="4"/>
    <s v="Gerald Andrus"/>
    <n v="10660.99"/>
    <n v="741"/>
    <n v="2186735"/>
    <n v="23312759967.649998"/>
  </r>
  <r>
    <x v="4"/>
    <s v="Germantown"/>
    <n v="13302.16"/>
    <n v="252"/>
    <n v="50988"/>
    <n v="678250534.08000004"/>
  </r>
  <r>
    <x v="4"/>
    <s v="GF Weaton Power Station"/>
    <n v="11140.94"/>
    <n v="120"/>
    <n v="650317"/>
    <n v="7245142677.9800005"/>
  </r>
  <r>
    <x v="4"/>
    <s v="Ghent"/>
    <n v="10368.14"/>
    <n v="1954"/>
    <n v="12726690"/>
    <n v="131952103656.59999"/>
  </r>
  <r>
    <x v="4"/>
    <s v="Gianera"/>
    <n v="19504.669999999998"/>
    <n v="64"/>
    <n v="7487"/>
    <n v="146031464.28999999"/>
  </r>
  <r>
    <x v="4"/>
    <s v="Gibbons Creek"/>
    <n v="10572.59"/>
    <n v="462"/>
    <n v="3091489"/>
    <n v="32685045686.510002"/>
  </r>
  <r>
    <x v="4"/>
    <s v="Gibson (PSI)"/>
    <n v="9865.6299999999992"/>
    <n v="3157"/>
    <n v="19966674"/>
    <n v="196983818014.62"/>
  </r>
  <r>
    <x v="4"/>
    <s v="Gilbert (RRI)"/>
    <n v="10775.3"/>
    <n v="591.20000000000005"/>
    <n v="329410"/>
    <n v="3549491572.9999995"/>
  </r>
  <r>
    <x v="4"/>
    <s v="Gilroy Energy Co."/>
    <n v="8469.31"/>
    <n v="130"/>
    <n v="968560"/>
    <n v="8203034893.5999994"/>
  </r>
  <r>
    <x v="4"/>
    <s v="Glen Gardner"/>
    <n v="15239.98"/>
    <n v="208"/>
    <n v="25105"/>
    <n v="382599697.89999998"/>
  </r>
  <r>
    <x v="4"/>
    <s v="Glen Lyn"/>
    <n v="10077.89"/>
    <n v="335"/>
    <n v="2009123"/>
    <n v="20247720590.469997"/>
  </r>
  <r>
    <x v="4"/>
    <s v="Glenarm"/>
    <n v="12671.38"/>
    <n v="60.7"/>
    <n v="5982"/>
    <n v="75800195.159999996"/>
  </r>
  <r>
    <x v="4"/>
    <s v="Glendive"/>
    <n v="15654.32"/>
    <n v="42.3"/>
    <n v="12085"/>
    <n v="189182457.19999999"/>
  </r>
  <r>
    <x v="4"/>
    <s v="Glenwood (KEYGEN)"/>
    <n v="12313.97"/>
    <n v="292.38"/>
    <n v="668191"/>
    <n v="8228083928.2699995"/>
  </r>
  <r>
    <x v="4"/>
    <s v="Goal Line LP"/>
    <n v="10260.200000000001"/>
    <n v="51.41"/>
    <n v="267127"/>
    <n v="2740776445.4000001"/>
  </r>
  <r>
    <x v="4"/>
    <s v="Gold Creek (AKLP)"/>
    <n v="10783"/>
    <n v="8.4"/>
    <n v="18"/>
    <n v="194094"/>
  </r>
  <r>
    <x v="4"/>
    <s v="Gordon Evans"/>
    <n v="10940.58"/>
    <n v="530"/>
    <n v="924557"/>
    <n v="10115189823.059999"/>
  </r>
  <r>
    <x v="4"/>
    <s v="Gordonsville Energy L.P."/>
    <n v="8974.31"/>
    <n v="294"/>
    <n v="185732"/>
    <n v="1666816544.9199998"/>
  </r>
  <r>
    <x v="4"/>
    <s v="Gorgas"/>
    <n v="9918.33"/>
    <n v="1235"/>
    <n v="7919803"/>
    <n v="78551219688.990005"/>
  </r>
  <r>
    <x v="4"/>
    <s v="Gould Street"/>
    <n v="12930.81"/>
    <n v="103"/>
    <n v="105115"/>
    <n v="1359222093.1499999"/>
  </r>
  <r>
    <x v="4"/>
    <s v="Gowanus"/>
    <n v="17412.97"/>
    <n v="678.6"/>
    <n v="154626"/>
    <n v="2692497899.2200003"/>
  </r>
  <r>
    <x v="4"/>
    <s v="Graham"/>
    <n v="9815.2999999999993"/>
    <n v="641"/>
    <n v="2430913"/>
    <n v="23860140368.899998"/>
  </r>
  <r>
    <x v="4"/>
    <s v="Grainger"/>
    <n v="10137.969999999999"/>
    <n v="170"/>
    <n v="838817"/>
    <n v="8503901581.4899998"/>
  </r>
  <r>
    <x v="4"/>
    <s v="Grand River Dam (GRDA)"/>
    <n v="10571.92"/>
    <n v="1010"/>
    <n v="6389852"/>
    <n v="67553004155.840004"/>
  </r>
  <r>
    <x v="4"/>
    <s v="Grand Tower"/>
    <n v="11796.61"/>
    <n v="186"/>
    <n v="473968"/>
    <n v="5591215648.4800005"/>
  </r>
  <r>
    <x v="4"/>
    <s v="Granite City"/>
    <n v="18556.419999999998"/>
    <n v="72"/>
    <n v="1424"/>
    <n v="26424342.079999998"/>
  </r>
  <r>
    <x v="4"/>
    <s v="Grant Town Facility (American Bituminous)"/>
    <n v="20329.68"/>
    <n v="80"/>
    <n v="654189"/>
    <n v="13299453029.52"/>
  </r>
  <r>
    <x v="4"/>
    <s v="Gravel Neck"/>
    <n v="12318.18"/>
    <n v="413"/>
    <n v="106879"/>
    <n v="1316554760.22"/>
  </r>
  <r>
    <x v="4"/>
    <s v="Grays Ferry Cogeneration Partnership"/>
    <n v="10080.09"/>
    <n v="150"/>
    <n v="1050912"/>
    <n v="10593287542.08"/>
  </r>
  <r>
    <x v="4"/>
    <s v="Grayson"/>
    <n v="13154.3"/>
    <n v="273.17"/>
    <n v="234218"/>
    <n v="3080973837.3999996"/>
  </r>
  <r>
    <x v="4"/>
    <s v="Green"/>
    <n v="8665.09"/>
    <n v="464"/>
    <n v="3165074"/>
    <n v="27425651066.66"/>
  </r>
  <r>
    <x v="4"/>
    <s v="Green Bay Mill"/>
    <n v="12284.13"/>
    <n v="111.1"/>
    <n v="871299"/>
    <n v="10703150184.869999"/>
  </r>
  <r>
    <x v="4"/>
    <s v="Green River (KUC)"/>
    <n v="12184.46"/>
    <n v="217"/>
    <n v="952533"/>
    <n v="11606100237.179998"/>
  </r>
  <r>
    <x v="4"/>
    <s v="Greene County (ALAP)"/>
    <n v="10318.469999999999"/>
    <n v="1393"/>
    <n v="4004149"/>
    <n v="41316691332.029999"/>
  </r>
  <r>
    <x v="4"/>
    <s v="Greenleaf Unit One"/>
    <n v="10094.26"/>
    <n v="49.5"/>
    <n v="386353"/>
    <n v="3899947633.7800002"/>
  </r>
  <r>
    <x v="4"/>
    <s v="Greens Bayou"/>
    <n v="11835.88"/>
    <n v="696.67"/>
    <n v="822598"/>
    <n v="9736171216.2399998"/>
  </r>
  <r>
    <x v="4"/>
    <s v="Greenwood"/>
    <n v="11553.97"/>
    <n v="901.25"/>
    <n v="1251028"/>
    <n v="14454339981.16"/>
  </r>
  <r>
    <x v="4"/>
    <s v="Greenwood Energy Center"/>
    <n v="13463.58"/>
    <n v="242"/>
    <n v="137688"/>
    <n v="1853773403.04"/>
  </r>
  <r>
    <x v="4"/>
    <s v="Grinnell"/>
    <n v="12919.32"/>
    <n v="49.1"/>
    <n v="3991"/>
    <n v="51561006.119999997"/>
  </r>
  <r>
    <x v="4"/>
    <s v="H.M. Down"/>
    <n v="14512.62"/>
    <n v="59"/>
    <n v="30029"/>
    <n v="435799465.98000002"/>
  </r>
  <r>
    <x v="4"/>
    <s v="Haefling"/>
    <n v="19225.93"/>
    <n v="42"/>
    <n v="4813"/>
    <n v="92534401.090000004"/>
  </r>
  <r>
    <x v="4"/>
    <s v="Hagood"/>
    <n v="12729.95"/>
    <n v="99"/>
    <n v="49995"/>
    <n v="636433850.25"/>
  </r>
  <r>
    <x v="4"/>
    <s v="Hal C Weaver Power Plant"/>
    <n v="9686.76"/>
    <n v="103.43"/>
    <n v="394502"/>
    <n v="3821446193.52"/>
  </r>
  <r>
    <x v="4"/>
    <s v="Hallam"/>
    <n v="13727.33"/>
    <n v="56"/>
    <n v="10894"/>
    <n v="149545533.02000001"/>
  </r>
  <r>
    <x v="4"/>
    <s v="Hamilton (HAMI)"/>
    <n v="13272.08"/>
    <n v="128.91"/>
    <n v="290836"/>
    <n v="3859998658.8800001"/>
  </r>
  <r>
    <x v="4"/>
    <s v="Hamilton (RRI)"/>
    <n v="15626.97"/>
    <n v="26"/>
    <n v="6021"/>
    <n v="94089986.36999999"/>
  </r>
  <r>
    <x v="4"/>
    <s v="Hammond (GPCO)"/>
    <n v="10184.44"/>
    <n v="846"/>
    <n v="4043485"/>
    <n v="41180630373.400002"/>
  </r>
  <r>
    <x v="4"/>
    <s v="Hancock (DETED)"/>
    <n v="17067.7"/>
    <n v="183"/>
    <n v="18464"/>
    <n v="315138012.80000001"/>
  </r>
  <r>
    <x v="4"/>
    <s v="Handley"/>
    <n v="12857.26"/>
    <n v="1421"/>
    <n v="2502484"/>
    <n v="32175087433.84"/>
  </r>
  <r>
    <x v="4"/>
    <s v="Hansel"/>
    <n v="13726.41"/>
    <n v="30.41"/>
    <n v="14791"/>
    <n v="203027330.31"/>
  </r>
  <r>
    <x v="4"/>
    <s v="Harbor Beach"/>
    <n v="12805.55"/>
    <n v="104.67"/>
    <n v="231857"/>
    <n v="2969056406.3499999"/>
  </r>
  <r>
    <x v="4"/>
    <s v="Harbor Cogeneration Co."/>
    <n v="12634.9"/>
    <n v="81.790000000000006"/>
    <n v="81617"/>
    <n v="1031222633.3"/>
  </r>
  <r>
    <x v="4"/>
    <s v="Harbor Generating Station"/>
    <n v="8714.74"/>
    <n v="240"/>
    <n v="472628"/>
    <n v="4118830136.7199998"/>
  </r>
  <r>
    <x v="4"/>
    <s v="Hardee Power Station - SEC1"/>
    <n v="9162.0400000000009"/>
    <n v="255"/>
    <n v="1036427"/>
    <n v="9495785631.0800018"/>
  </r>
  <r>
    <x v="4"/>
    <s v="Hardeeville"/>
    <n v="18082.25"/>
    <n v="15"/>
    <n v="1744"/>
    <n v="31535444"/>
  </r>
  <r>
    <x v="4"/>
    <s v="Harding Street"/>
    <n v="10473.89"/>
    <n v="966.33"/>
    <n v="3701835"/>
    <n v="38772612588.150002"/>
  </r>
  <r>
    <x v="4"/>
    <s v="Harlee Branch"/>
    <n v="9894.43"/>
    <n v="1623"/>
    <n v="7323679"/>
    <n v="72463629207.970001"/>
  </r>
  <r>
    <x v="4"/>
    <s v="Harrington"/>
    <n v="10212.49"/>
    <n v="1066"/>
    <n v="7729307"/>
    <n v="78935470444.429993"/>
  </r>
  <r>
    <x v="4"/>
    <s v="Harris Lake"/>
    <n v="15484.6"/>
    <n v="1.7"/>
    <n v="40"/>
    <n v="619384"/>
  </r>
  <r>
    <x v="4"/>
    <s v="Harrisburg"/>
    <n v="14319.78"/>
    <n v="72"/>
    <n v="9166"/>
    <n v="131255103.48"/>
  </r>
  <r>
    <x v="4"/>
    <s v="Harrison"/>
    <n v="9819.67"/>
    <n v="1963"/>
    <n v="13653677"/>
    <n v="134074602426.59"/>
  </r>
  <r>
    <x v="4"/>
    <s v="Harry Allen"/>
    <n v="11928.18"/>
    <n v="76"/>
    <n v="73288"/>
    <n v="874192455.84000003"/>
  </r>
  <r>
    <x v="4"/>
    <s v="Hartwell Energy Limited Partne"/>
    <n v="12990.09"/>
    <n v="302.5"/>
    <n v="501458"/>
    <n v="6513984551.2200003"/>
  </r>
  <r>
    <x v="4"/>
    <s v="Harvey Couch"/>
    <n v="15650.69"/>
    <n v="148"/>
    <n v="170025"/>
    <n v="2661008567.25"/>
  </r>
  <r>
    <x v="4"/>
    <s v="Harwood (PPLGEN)"/>
    <n v="16110.92"/>
    <n v="36"/>
    <n v="3388"/>
    <n v="54583796.960000001"/>
  </r>
  <r>
    <x v="4"/>
    <s v="Hatfields Ferry Power Station"/>
    <n v="9846.3799999999992"/>
    <n v="1710"/>
    <n v="8364216"/>
    <n v="82357249138.079987"/>
  </r>
  <r>
    <x v="4"/>
    <s v="Havana"/>
    <n v="11185.79"/>
    <n v="690"/>
    <n v="1942608"/>
    <n v="21729605140.320004"/>
  </r>
  <r>
    <x v="4"/>
    <s v="Hawthorn"/>
    <n v="10904.76"/>
    <n v="269.56"/>
    <n v="471824"/>
    <n v="5145127482.2399998"/>
  </r>
  <r>
    <x v="4"/>
    <s v="Hay Road"/>
    <n v="8100.77"/>
    <n v="541"/>
    <n v="1668626"/>
    <n v="13517155442.02"/>
  </r>
  <r>
    <x v="4"/>
    <s v="Hayden"/>
    <n v="10589.93"/>
    <n v="446"/>
    <n v="2965758"/>
    <n v="31407169616.940002"/>
  </r>
  <r>
    <x v="4"/>
    <s v="Haynes Generating Station"/>
    <n v="10682.53"/>
    <n v="1570"/>
    <n v="2872720"/>
    <n v="30687917581.600002"/>
  </r>
  <r>
    <x v="4"/>
    <s v="Hazelton"/>
    <n v="15161.25"/>
    <n v="67"/>
    <n v="7676"/>
    <n v="116377755"/>
  </r>
  <r>
    <x v="4"/>
    <s v="Healy"/>
    <n v="14693.8"/>
    <n v="25.7"/>
    <n v="160256"/>
    <n v="2354769612.7999997"/>
  </r>
  <r>
    <x v="4"/>
    <s v="Hebron"/>
    <n v="13760.7"/>
    <n v="56"/>
    <n v="799"/>
    <n v="10994799.300000001"/>
  </r>
  <r>
    <x v="4"/>
    <s v="Henderson II"/>
    <n v="9963.7900000000009"/>
    <n v="312"/>
    <n v="1501195"/>
    <n v="14957591729.050001"/>
  </r>
  <r>
    <x v="4"/>
    <s v="Hennepin"/>
    <n v="10243.18"/>
    <n v="306"/>
    <n v="1322899"/>
    <n v="13550692578.82"/>
  </r>
  <r>
    <x v="4"/>
    <s v="Henry D King"/>
    <n v="14876.32"/>
    <n v="75.3"/>
    <n v="78653"/>
    <n v="1170067196.96"/>
  </r>
  <r>
    <x v="4"/>
    <s v="Herbert A Wagner"/>
    <n v="10778.36"/>
    <n v="1007.08"/>
    <n v="3475089"/>
    <n v="37455760274.040001"/>
  </r>
  <r>
    <x v="4"/>
    <s v="Heskett"/>
    <n v="13415.29"/>
    <n v="104.1"/>
    <n v="527120"/>
    <n v="7071467664.8000002"/>
  </r>
  <r>
    <x v="4"/>
    <s v="Higgins"/>
    <n v="16565.05"/>
    <n v="134"/>
    <n v="73938"/>
    <n v="1224786666.8999999"/>
  </r>
  <r>
    <x v="4"/>
    <s v="High Bridge"/>
    <n v="10961.05"/>
    <n v="271"/>
    <n v="1185039"/>
    <n v="12989271730.949999"/>
  </r>
  <r>
    <x v="4"/>
    <s v="High Sierra"/>
    <n v="10158.629999999999"/>
    <n v="26.46"/>
    <n v="196329"/>
    <n v="1994433669.2699997"/>
  </r>
  <r>
    <x v="4"/>
    <s v="Highmore"/>
    <n v="15350"/>
    <n v="4.7"/>
    <n v="41"/>
    <n v="629350"/>
  </r>
  <r>
    <x v="4"/>
    <s v="Hillburn"/>
    <n v="21961"/>
    <n v="47"/>
    <n v="45"/>
    <n v="988245"/>
  </r>
  <r>
    <x v="4"/>
    <s v="Hills"/>
    <n v="12333.59"/>
    <n v="5.8"/>
    <n v="164"/>
    <n v="2022708.76"/>
  </r>
  <r>
    <x v="4"/>
    <s v="Hilton Head"/>
    <n v="15469.34"/>
    <n v="120"/>
    <n v="23076"/>
    <n v="356970489.83999997"/>
  </r>
  <r>
    <x v="4"/>
    <s v="Hines Energy Complex"/>
    <n v="7229.33"/>
    <n v="529"/>
    <n v="1971370"/>
    <n v="14251684282.1"/>
  </r>
  <r>
    <x v="4"/>
    <s v="Hiram Clarke"/>
    <n v="19222.900000000001"/>
    <n v="78"/>
    <n v="6846"/>
    <n v="131599973.40000001"/>
  </r>
  <r>
    <x v="4"/>
    <s v="Holcomb"/>
    <n v="10168.98"/>
    <n v="360"/>
    <n v="2506768"/>
    <n v="25491273656.639999"/>
  </r>
  <r>
    <x v="4"/>
    <s v="Holly Street"/>
    <n v="11106.85"/>
    <n v="590.20000000000005"/>
    <n v="873701"/>
    <n v="9704065951.8500004"/>
  </r>
  <r>
    <x v="4"/>
    <s v="Holtsville"/>
    <n v="14869.05"/>
    <n v="638.6"/>
    <n v="198187"/>
    <n v="2946852412.3499999"/>
  </r>
  <r>
    <x v="4"/>
    <s v="Homer City"/>
    <n v="9095.9599999999991"/>
    <n v="1914"/>
    <n v="12562359"/>
    <n v="114266714969.63998"/>
  </r>
  <r>
    <x v="4"/>
    <s v="Honolulu"/>
    <n v="14041.36"/>
    <n v="100.3"/>
    <n v="99570"/>
    <n v="1398098215.2"/>
  </r>
  <r>
    <x v="4"/>
    <s v="Hookers Point"/>
    <n v="16057.87"/>
    <n v="212"/>
    <n v="183131"/>
    <n v="2940693790.9700003"/>
  </r>
  <r>
    <x v="4"/>
    <s v="Hoot Lake"/>
    <n v="11376.33"/>
    <n v="153.19999999999999"/>
    <n v="629190"/>
    <n v="7157873072.6999998"/>
  </r>
  <r>
    <x v="4"/>
    <s v="Hopewell (DOMENE)"/>
    <n v="8783.25"/>
    <n v="63"/>
    <n v="68821"/>
    <n v="604472048.25"/>
  </r>
  <r>
    <x v="4"/>
    <s v="Hopewell Cogeneration"/>
    <n v="9568.01"/>
    <n v="399"/>
    <n v="368590"/>
    <n v="3526672805.9000001"/>
  </r>
  <r>
    <x v="4"/>
    <s v="Horseshoe Lake"/>
    <n v="16374.34"/>
    <n v="541.5"/>
    <n v="586304"/>
    <n v="9600341039.3600006"/>
  </r>
  <r>
    <x v="4"/>
    <s v="Houma"/>
    <n v="13699.29"/>
    <n v="76.78"/>
    <n v="98605"/>
    <n v="1350818490.45"/>
  </r>
  <r>
    <x v="4"/>
    <s v="Houston Chemical Complex"/>
    <n v="9242.99"/>
    <n v="207"/>
    <n v="1381235"/>
    <n v="12766741292.65"/>
  </r>
  <r>
    <x v="4"/>
    <s v="Howard Bend"/>
    <n v="17322.37"/>
    <n v="47"/>
    <n v="3751"/>
    <n v="64976209.869999997"/>
  </r>
  <r>
    <x v="4"/>
    <s v="Hudson (PSEGF)"/>
    <n v="10927.59"/>
    <n v="1083.33"/>
    <n v="2546356"/>
    <n v="27825534362.040001"/>
  </r>
  <r>
    <x v="4"/>
    <s v="Hudson Avenue"/>
    <n v="21129.89"/>
    <n v="50"/>
    <n v="3548"/>
    <n v="74968849.719999999"/>
  </r>
  <r>
    <x v="4"/>
    <s v="Hugo (WEFA)"/>
    <n v="10342.85"/>
    <n v="450"/>
    <n v="2921991"/>
    <n v="30221714614.350002"/>
  </r>
  <r>
    <x v="4"/>
    <s v="Humboldt Bay"/>
    <n v="15233.34"/>
    <n v="105"/>
    <n v="214477"/>
    <n v="3267201063.1799998"/>
  </r>
  <r>
    <x v="4"/>
    <s v="Hunlock Creek"/>
    <n v="9750"/>
    <n v="48"/>
    <n v="24368"/>
    <n v="237588000"/>
  </r>
  <r>
    <x v="4"/>
    <s v="Hunter"/>
    <n v="10270.86"/>
    <n v="1320"/>
    <n v="9493506"/>
    <n v="97506471035.160004"/>
  </r>
  <r>
    <x v="4"/>
    <s v="Hunters Point"/>
    <n v="12669.65"/>
    <n v="403"/>
    <n v="658816"/>
    <n v="8346968134.3999996"/>
  </r>
  <r>
    <x v="4"/>
    <s v="Hunterstown"/>
    <n v="16122.18"/>
    <n v="81"/>
    <n v="20095"/>
    <n v="323975207.10000002"/>
  </r>
  <r>
    <x v="4"/>
    <s v="Huntington"/>
    <n v="9938.1299999999992"/>
    <n v="895"/>
    <n v="7131471"/>
    <n v="70873485889.229996"/>
  </r>
  <r>
    <x v="4"/>
    <s v="Huntley"/>
    <n v="9861.33"/>
    <n v="816"/>
    <n v="3726915"/>
    <n v="36752338696.949997"/>
  </r>
  <r>
    <x v="4"/>
    <s v="Huron"/>
    <n v="18516.830000000002"/>
    <n v="64.22"/>
    <n v="7603"/>
    <n v="140783458.49000001"/>
  </r>
  <r>
    <x v="4"/>
    <s v="Hutchings"/>
    <n v="11482.92"/>
    <n v="387.5"/>
    <n v="533392"/>
    <n v="6124897664.6400003"/>
  </r>
  <r>
    <x v="4"/>
    <s v="Hutchinson (KPL)"/>
    <n v="12971.35"/>
    <n v="405.5"/>
    <n v="200809"/>
    <n v="2604763822.1500001"/>
  </r>
  <r>
    <x v="4"/>
    <s v="Hutchinson Plant 1"/>
    <n v="11536.25"/>
    <n v="17.78"/>
    <n v="1413"/>
    <n v="16300721.25"/>
  </r>
  <r>
    <x v="4"/>
    <s v="Hutchinson Plant 2"/>
    <n v="8469.36"/>
    <n v="51"/>
    <n v="143171"/>
    <n v="1212566740.5600002"/>
  </r>
  <r>
    <x v="4"/>
    <s v="Hutsonville"/>
    <n v="10670.42"/>
    <n v="158"/>
    <n v="400577"/>
    <n v="4274324832.3400002"/>
  </r>
  <r>
    <x v="4"/>
    <s v="Iatan"/>
    <n v="10501.65"/>
    <n v="670"/>
    <n v="4548453"/>
    <n v="47766261447.449997"/>
  </r>
  <r>
    <x v="4"/>
    <s v="IBM San Jose Standby Generator"/>
    <n v="15965.97"/>
    <n v="52.23"/>
    <n v="596"/>
    <n v="9515718.1199999992"/>
  </r>
  <r>
    <x v="4"/>
    <s v="Ilion Energy Center"/>
    <n v="9301.73"/>
    <n v="59.8"/>
    <n v="94958"/>
    <n v="883273677.33999991"/>
  </r>
  <r>
    <x v="4"/>
    <s v="Indeck Oswego Energy Center"/>
    <n v="10544.24"/>
    <n v="54.6"/>
    <n v="166957"/>
    <n v="1760434677.6800001"/>
  </r>
  <r>
    <x v="4"/>
    <s v="Indeck-Silver Springs Energy C"/>
    <n v="10172.41"/>
    <n v="62"/>
    <n v="334072"/>
    <n v="3398317353.52"/>
  </r>
  <r>
    <x v="4"/>
    <s v="Independence"/>
    <n v="10537.86"/>
    <n v="1678"/>
    <n v="11130679"/>
    <n v="117293537006.94"/>
  </r>
  <r>
    <x v="4"/>
    <s v="Independence Station (Sithe)"/>
    <n v="7327.52"/>
    <n v="1051.2"/>
    <n v="8373491"/>
    <n v="61356922772.320007"/>
  </r>
  <r>
    <x v="4"/>
    <s v="Indian Point 2"/>
    <n v="22924.92"/>
    <n v="63.6"/>
    <n v="2314"/>
    <n v="53048264.879999995"/>
  </r>
  <r>
    <x v="4"/>
    <s v="Indian River (NRG)"/>
    <n v="11840.74"/>
    <n v="788"/>
    <n v="2125869"/>
    <n v="25171862103.060001"/>
  </r>
  <r>
    <x v="4"/>
    <s v="Indian River (REINR)"/>
    <n v="12979.95"/>
    <n v="349"/>
    <n v="160693"/>
    <n v="2085787105.3500001"/>
  </r>
  <r>
    <x v="4"/>
    <s v="Indian Trails Cogen 1"/>
    <n v="5333.79"/>
    <n v="16"/>
    <n v="28897"/>
    <n v="154130529.63"/>
  </r>
  <r>
    <x v="4"/>
    <s v="Indiantown Cogeneration Facility"/>
    <n v="9485.7000000000007"/>
    <n v="330"/>
    <n v="1290142"/>
    <n v="12237899969.400002"/>
  </r>
  <r>
    <x v="4"/>
    <s v="Intercession City"/>
    <n v="13187.97"/>
    <n v="912"/>
    <n v="656278"/>
    <n v="8654974575.6599998"/>
  </r>
  <r>
    <x v="4"/>
    <s v="Intermountain Generating"/>
    <n v="9462.31"/>
    <n v="1660"/>
    <n v="13076576"/>
    <n v="123734615850.56"/>
  </r>
  <r>
    <x v="4"/>
    <s v="International"/>
    <n v="21690.71"/>
    <n v="46.7"/>
    <n v="343"/>
    <n v="7439913.5299999993"/>
  </r>
  <r>
    <x v="4"/>
    <s v="International Paper, Riegelwood Mill"/>
    <n v="17512.810000000001"/>
    <n v="56.2"/>
    <n v="452418"/>
    <n v="7923110474.5800009"/>
  </r>
  <r>
    <x v="4"/>
    <s v="Interstate"/>
    <n v="12809.69"/>
    <n v="134"/>
    <n v="65452"/>
    <n v="838419829.88"/>
  </r>
  <r>
    <x v="4"/>
    <s v="Inver Hills"/>
    <n v="13748.05"/>
    <n v="428.4"/>
    <n v="72724"/>
    <n v="999813188.19999993"/>
  </r>
  <r>
    <x v="4"/>
    <s v="Irvington"/>
    <n v="10977.68"/>
    <n v="455.67"/>
    <n v="1109550"/>
    <n v="12180284844"/>
  </r>
  <r>
    <x v="4"/>
    <s v="J Robert Massengale"/>
    <n v="14755.08"/>
    <n v="67"/>
    <n v="15473"/>
    <n v="228305352.84"/>
  </r>
  <r>
    <x v="4"/>
    <s v="J T Deely"/>
    <n v="10545.51"/>
    <n v="824"/>
    <n v="5998032"/>
    <n v="63252306436.32"/>
  </r>
  <r>
    <x v="4"/>
    <s v="J. C. Weadock"/>
    <n v="9809.11"/>
    <n v="317.08"/>
    <n v="2080150"/>
    <n v="20404420166.5"/>
  </r>
  <r>
    <x v="4"/>
    <s v="J. E. Corette"/>
    <n v="11219.58"/>
    <n v="154"/>
    <n v="1065667"/>
    <n v="11956336159.860001"/>
  </r>
  <r>
    <x v="4"/>
    <s v="J. H. Campbell (CEC)"/>
    <n v="9629.7099999999991"/>
    <n v="1449.92"/>
    <n v="9719541"/>
    <n v="93596361163.109985"/>
  </r>
  <r>
    <x v="4"/>
    <s v="J. R. Whiting (CEC)"/>
    <n v="10384.77"/>
    <n v="336.5"/>
    <n v="2112436"/>
    <n v="21937161999.720001"/>
  </r>
  <r>
    <x v="4"/>
    <s v="J.D. Kennedy"/>
    <n v="11737.59"/>
    <n v="403.1"/>
    <n v="447025"/>
    <n v="5246996169.75"/>
  </r>
  <r>
    <x v="4"/>
    <s v="J.K. Smith"/>
    <n v="12692.97"/>
    <n v="449"/>
    <n v="150641"/>
    <n v="1912081693.77"/>
  </r>
  <r>
    <x v="4"/>
    <s v="J.K. Spruce"/>
    <n v="9323.49"/>
    <n v="595"/>
    <n v="3962714"/>
    <n v="36946324351.860001"/>
  </r>
  <r>
    <x v="4"/>
    <s v="J.L. Bates"/>
    <n v="11698.8"/>
    <n v="182"/>
    <n v="740120"/>
    <n v="8658515856"/>
  </r>
  <r>
    <x v="4"/>
    <s v="J.P. Madgett"/>
    <n v="12509.36"/>
    <n v="368"/>
    <n v="2055415"/>
    <n v="25711926184.400002"/>
  </r>
  <r>
    <x v="4"/>
    <s v="Jack Watson"/>
    <n v="10318.73"/>
    <n v="1075.33"/>
    <n v="5705439"/>
    <n v="58872884572.470001"/>
  </r>
  <r>
    <x v="4"/>
    <s v="Jackson Square (Station J)"/>
    <n v="17963.45"/>
    <n v="30"/>
    <n v="3487"/>
    <n v="62638550.150000006"/>
  </r>
  <r>
    <x v="4"/>
    <s v="James De Young"/>
    <n v="13134.15"/>
    <n v="58"/>
    <n v="325143"/>
    <n v="4270476933.4499998"/>
  </r>
  <r>
    <x v="4"/>
    <s v="James River (SPCIUT)"/>
    <n v="11587.9"/>
    <n v="374"/>
    <n v="1584791"/>
    <n v="18364399628.899998"/>
  </r>
  <r>
    <x v="4"/>
    <s v="James River Cogeneration Co."/>
    <n v="21410.7"/>
    <n v="92.6"/>
    <n v="39888"/>
    <n v="854030001.60000002"/>
  </r>
  <r>
    <x v="4"/>
    <s v="Jamestown"/>
    <n v="16942.66"/>
    <n v="57.5"/>
    <n v="5997"/>
    <n v="101605132.02"/>
  </r>
  <r>
    <x v="4"/>
    <s v="JCO-Oxides &amp; Olefins Plant"/>
    <n v="12652.58"/>
    <n v="71"/>
    <n v="574482"/>
    <n v="7268679463.5600004"/>
  </r>
  <r>
    <x v="4"/>
    <s v="Jefferies"/>
    <n v="10800.89"/>
    <n v="398"/>
    <n v="1914709"/>
    <n v="20680561291.009998"/>
  </r>
  <r>
    <x v="4"/>
    <s v="Jeffrey Energy Center"/>
    <n v="10943.83"/>
    <n v="2213"/>
    <n v="12657581"/>
    <n v="138522414675.23001"/>
  </r>
  <r>
    <x v="4"/>
    <s v="Jenkins"/>
    <n v="13633.87"/>
    <n v="36"/>
    <n v="3850"/>
    <n v="52490399.5"/>
  </r>
  <r>
    <x v="4"/>
    <s v="John B Rich Memorial Power St"/>
    <n v="23186.07"/>
    <n v="75.64"/>
    <n v="547021"/>
    <n v="12683267197.469999"/>
  </r>
  <r>
    <x v="4"/>
    <s v="John R. Kelly"/>
    <n v="13153.54"/>
    <n v="82.5"/>
    <n v="121098"/>
    <n v="1592867386.9200001"/>
  </r>
  <r>
    <x v="4"/>
    <s v="John Sevier"/>
    <n v="9776.76"/>
    <n v="712"/>
    <n v="5477585"/>
    <n v="53553033924.599998"/>
  </r>
  <r>
    <x v="4"/>
    <s v="Johnsonville (TVA)"/>
    <n v="11157.17"/>
    <n v="2162.42"/>
    <n v="7236661"/>
    <n v="80740657009.369995"/>
  </r>
  <r>
    <x v="4"/>
    <s v="Johnston"/>
    <n v="11275.68"/>
    <n v="762"/>
    <n v="5233792"/>
    <n v="59014563778.560005"/>
  </r>
  <r>
    <x v="4"/>
    <s v="Joliet 29"/>
    <n v="10323.77"/>
    <n v="1044"/>
    <n v="5816115"/>
    <n v="60044233553.550003"/>
  </r>
  <r>
    <x v="4"/>
    <s v="Joliet 9"/>
    <n v="10055.959999999999"/>
    <n v="418.55"/>
    <n v="1877752"/>
    <n v="18882599001.919998"/>
  </r>
  <r>
    <x v="4"/>
    <s v="Jones Station"/>
    <n v="10376.35"/>
    <n v="486"/>
    <n v="2167749"/>
    <n v="22493322336.150002"/>
  </r>
  <r>
    <x v="4"/>
    <s v="Jones Street"/>
    <n v="14831.11"/>
    <n v="129.4"/>
    <n v="4705"/>
    <n v="69780372.549999997"/>
  </r>
  <r>
    <x v="4"/>
    <s v="Joppa Steam"/>
    <n v="10738.01"/>
    <n v="1002"/>
    <n v="8117891"/>
    <n v="87169994736.910004"/>
  </r>
  <r>
    <x v="4"/>
    <s v="Judson Large"/>
    <n v="12275.28"/>
    <n v="142"/>
    <n v="438538"/>
    <n v="5383176740.6400003"/>
  </r>
  <r>
    <x v="4"/>
    <s v="K Street Jet"/>
    <n v="14550.91"/>
    <n v="68"/>
    <n v="5523"/>
    <n v="80364675.929999992"/>
  </r>
  <r>
    <x v="4"/>
    <s v="Kahe"/>
    <n v="10178.35"/>
    <n v="582.29999999999995"/>
    <n v="3114176"/>
    <n v="31697173289.600002"/>
  </r>
  <r>
    <x v="4"/>
    <s v="Kahului"/>
    <n v="14125.25"/>
    <n v="32.299999999999997"/>
    <n v="191537"/>
    <n v="2705508009.25"/>
  </r>
  <r>
    <x v="4"/>
    <s v="Kaiser Aluminum"/>
    <n v="13582.54"/>
    <n v="97.78"/>
    <n v="414467"/>
    <n v="5629514606.1800003"/>
  </r>
  <r>
    <x v="4"/>
    <s v="Kammer"/>
    <n v="9897.7800000000007"/>
    <n v="630"/>
    <n v="4145103"/>
    <n v="41027317571.340004"/>
  </r>
  <r>
    <x v="4"/>
    <s v="Kanawha River"/>
    <n v="10023.209999999999"/>
    <n v="400"/>
    <n v="2128032"/>
    <n v="21329711622.719997"/>
  </r>
  <r>
    <x v="4"/>
    <s v="Kansas City Intl"/>
    <n v="17203.66"/>
    <n v="32"/>
    <n v="3835"/>
    <n v="65976036.100000001"/>
  </r>
  <r>
    <x v="4"/>
    <s v="Kaw"/>
    <n v="13458.88"/>
    <n v="129"/>
    <n v="53902"/>
    <n v="725460549.75999999"/>
  </r>
  <r>
    <x v="4"/>
    <s v="Kearny"/>
    <n v="15821.52"/>
    <n v="136"/>
    <n v="30128"/>
    <n v="476670754.56"/>
  </r>
  <r>
    <x v="4"/>
    <s v="Kearny (PSEGF)"/>
    <n v="14835.96"/>
    <n v="709.5"/>
    <n v="85073"/>
    <n v="1262139625.0799999"/>
  </r>
  <r>
    <x v="4"/>
    <s v="Keith D. Beardmore (Chillicothe)"/>
    <n v="13372.18"/>
    <n v="68.25"/>
    <n v="16797"/>
    <n v="224612507.46000001"/>
  </r>
  <r>
    <x v="4"/>
    <s v="Kendall Square"/>
    <n v="14590.07"/>
    <n v="86.65"/>
    <n v="96823"/>
    <n v="1412654347.6099999"/>
  </r>
  <r>
    <x v="4"/>
    <s v="Kennedy International Airport"/>
    <n v="8031.11"/>
    <n v="103"/>
    <n v="546644"/>
    <n v="4390158094.8400002"/>
  </r>
  <r>
    <x v="4"/>
    <s v="Kern Front"/>
    <n v="10145.379999999999"/>
    <n v="39.08"/>
    <n v="294148"/>
    <n v="2984243236.2399998"/>
  </r>
  <r>
    <x v="4"/>
    <s v="Kern River Cogeneration Compan"/>
    <n v="12026.08"/>
    <n v="300"/>
    <n v="2559882"/>
    <n v="30785345722.560001"/>
  </r>
  <r>
    <x v="4"/>
    <s v="Key City"/>
    <n v="17137.48"/>
    <n v="78"/>
    <n v="9095"/>
    <n v="155865380.59999999"/>
  </r>
  <r>
    <x v="4"/>
    <s v="Keystone (RRI)"/>
    <n v="9517.3700000000008"/>
    <n v="1710"/>
    <n v="12504660"/>
    <n v="119011475944.20001"/>
  </r>
  <r>
    <x v="4"/>
    <s v="Killen"/>
    <n v="9934.01"/>
    <n v="600"/>
    <n v="4311886"/>
    <n v="42834318642.860001"/>
  </r>
  <r>
    <x v="4"/>
    <s v="Kincaid"/>
    <n v="10867.88"/>
    <n v="1168"/>
    <n v="3722668"/>
    <n v="40457509103.839996"/>
  </r>
  <r>
    <x v="4"/>
    <s v="King"/>
    <n v="10002.32"/>
    <n v="583"/>
    <n v="3295770"/>
    <n v="32965346186.399998"/>
  </r>
  <r>
    <x v="4"/>
    <s v="King City (CAKICO)"/>
    <n v="8636.3700000000008"/>
    <n v="122.5"/>
    <n v="654716"/>
    <n v="5654369620.9200001"/>
  </r>
  <r>
    <x v="4"/>
    <s v="Kings Beach"/>
    <n v="12767.77"/>
    <n v="16.2"/>
    <n v="327"/>
    <n v="4175060.79"/>
  </r>
  <r>
    <x v="4"/>
    <s v="Kingston"/>
    <n v="9836.02"/>
    <n v="1456"/>
    <n v="10031531"/>
    <n v="98670339546.62001"/>
  </r>
  <r>
    <x v="4"/>
    <s v="Kirksville"/>
    <n v="19968.91"/>
    <n v="14"/>
    <n v="805"/>
    <n v="16074972.550000001"/>
  </r>
  <r>
    <x v="4"/>
    <s v="Kitty Hawk"/>
    <n v="19016.71"/>
    <n v="56"/>
    <n v="1661"/>
    <n v="31586755.309999999"/>
  </r>
  <r>
    <x v="4"/>
    <s v="Knox Lee"/>
    <n v="10725.4"/>
    <n v="486"/>
    <n v="1346222"/>
    <n v="14438769438.799999"/>
  </r>
  <r>
    <x v="4"/>
    <s v="Kodak Park Site"/>
    <n v="13937.14"/>
    <n v="206.4"/>
    <n v="1040747"/>
    <n v="14505036643.58"/>
  </r>
  <r>
    <x v="4"/>
    <s v="Kyger Creek"/>
    <n v="10014.799999999999"/>
    <n v="1023"/>
    <n v="7780808"/>
    <n v="77923235958.399994"/>
  </r>
  <r>
    <x v="4"/>
    <s v="Kyrene"/>
    <n v="13769.28"/>
    <n v="254.45"/>
    <n v="65079"/>
    <n v="896090973.12"/>
  </r>
  <r>
    <x v="4"/>
    <s v="La Palma"/>
    <n v="11141.75"/>
    <n v="214.67"/>
    <n v="876799"/>
    <n v="9769075258.25"/>
  </r>
  <r>
    <x v="4"/>
    <s v="Labadie"/>
    <n v="10600.29"/>
    <n v="2445"/>
    <n v="13424975"/>
    <n v="142308628242.75"/>
  </r>
  <r>
    <x v="4"/>
    <s v="Lacygne"/>
    <n v="11274.06"/>
    <n v="1460"/>
    <n v="8419636"/>
    <n v="94923481442.159988"/>
  </r>
  <r>
    <x v="4"/>
    <s v="Lake Catherine"/>
    <n v="10660.09"/>
    <n v="739"/>
    <n v="1818820"/>
    <n v="19388784893.799999"/>
  </r>
  <r>
    <x v="4"/>
    <s v="Lake Cogen Limited"/>
    <n v="8160"/>
    <n v="110"/>
    <n v="766606"/>
    <n v="6255504960"/>
  </r>
  <r>
    <x v="4"/>
    <s v="Lake Creek (TXUGEN)"/>
    <n v="11127.43"/>
    <n v="328.5"/>
    <n v="760548"/>
    <n v="8462944631.6400003"/>
  </r>
  <r>
    <x v="4"/>
    <s v="Lake Hubbard"/>
    <n v="10877.57"/>
    <n v="926"/>
    <n v="2576603"/>
    <n v="28027179494.709999"/>
  </r>
  <r>
    <x v="4"/>
    <s v="Lake Pauline"/>
    <n v="16392.88"/>
    <n v="35"/>
    <n v="22386"/>
    <n v="366971011.68000001"/>
  </r>
  <r>
    <x v="4"/>
    <s v="Lake Preston"/>
    <n v="14727.48"/>
    <n v="26.9"/>
    <n v="1504"/>
    <n v="22150129.919999998"/>
  </r>
  <r>
    <x v="4"/>
    <s v="Lake Road (UTIL)"/>
    <n v="12928.62"/>
    <n v="203"/>
    <n v="579285"/>
    <n v="7489355636.7000008"/>
  </r>
  <r>
    <x v="4"/>
    <s v="Lake Shore"/>
    <n v="12054.58"/>
    <n v="219.11"/>
    <n v="244591"/>
    <n v="2948441776.7800002"/>
  </r>
  <r>
    <x v="4"/>
    <s v="Lakeside (SPRIL)"/>
    <n v="13347.86"/>
    <n v="78"/>
    <n v="155381"/>
    <n v="2074003834.6600001"/>
  </r>
  <r>
    <x v="4"/>
    <s v="Lakewood Cogeneration L/P"/>
    <n v="8429.84"/>
    <n v="224.1"/>
    <n v="474845"/>
    <n v="4002867374.8000002"/>
  </r>
  <r>
    <x v="4"/>
    <s v="Lansing"/>
    <n v="11765.44"/>
    <n v="335.73"/>
    <n v="1677722"/>
    <n v="19739137527.68"/>
  </r>
  <r>
    <x v="4"/>
    <s v="Lansing Smith (GUPC)"/>
    <n v="10272.36"/>
    <n v="384.33"/>
    <n v="2441942"/>
    <n v="25084507323.120003"/>
  </r>
  <r>
    <x v="4"/>
    <s v="Laramie River"/>
    <n v="10261.84"/>
    <n v="1650.02"/>
    <n v="12007286"/>
    <n v="123216847766.24001"/>
  </r>
  <r>
    <x v="4"/>
    <s v="Laredo"/>
    <n v="11740.6"/>
    <n v="182"/>
    <n v="724843"/>
    <n v="8510091725.8000002"/>
  </r>
  <r>
    <x v="4"/>
    <s v="Larsen Memorial"/>
    <n v="10822.48"/>
    <n v="213.92"/>
    <n v="676837"/>
    <n v="7325054895.7599993"/>
  </r>
  <r>
    <x v="4"/>
    <s v="Las Vegas (PNM)"/>
    <n v="15255.34"/>
    <n v="20"/>
    <n v="325"/>
    <n v="4957985.5"/>
  </r>
  <r>
    <x v="4"/>
    <s v="Las Vegas Cogeneration (BLHIGE)"/>
    <n v="8482.61"/>
    <n v="53"/>
    <n v="181143"/>
    <n v="1536565423.23"/>
  </r>
  <r>
    <x v="4"/>
    <s v="Lawrence Energy Center (KPL)"/>
    <n v="11011.21"/>
    <n v="593"/>
    <n v="2463511"/>
    <n v="27126236958.309998"/>
  </r>
  <r>
    <x v="4"/>
    <s v="Lee (DUPC)"/>
    <n v="10765.71"/>
    <n v="402"/>
    <n v="1111102"/>
    <n v="11961801912.419998"/>
  </r>
  <r>
    <x v="4"/>
    <s v="Leland Olds"/>
    <n v="11271.54"/>
    <n v="669"/>
    <n v="4206448"/>
    <n v="47413146889.920006"/>
  </r>
  <r>
    <x v="4"/>
    <s v="Lemon Creek"/>
    <n v="12735.02"/>
    <n v="51.67"/>
    <n v="3246"/>
    <n v="41337874.920000002"/>
  </r>
  <r>
    <x v="4"/>
    <s v="Leon Creek"/>
    <n v="12410.73"/>
    <n v="163"/>
    <n v="57059"/>
    <n v="708143843.06999993"/>
  </r>
  <r>
    <x v="4"/>
    <s v="Lewis &amp; Clark"/>
    <n v="12868.53"/>
    <n v="52.3"/>
    <n v="224973"/>
    <n v="2895071799.6900001"/>
  </r>
  <r>
    <x v="4"/>
    <s v="Lewis Creek"/>
    <n v="10801.99"/>
    <n v="456"/>
    <n v="2952703"/>
    <n v="31895068278.970001"/>
  </r>
  <r>
    <x v="4"/>
    <s v="Lieberman"/>
    <n v="10984.49"/>
    <n v="278"/>
    <n v="448101"/>
    <n v="4922160953.4899998"/>
  </r>
  <r>
    <x v="4"/>
    <s v="Lime Creek"/>
    <n v="13656.02"/>
    <n v="86.6"/>
    <n v="10125"/>
    <n v="138267202.5"/>
  </r>
  <r>
    <x v="4"/>
    <s v="Limestone (TXGENCO)"/>
    <n v="10610.08"/>
    <n v="1602"/>
    <n v="10862901"/>
    <n v="115256248642.08"/>
  </r>
  <r>
    <x v="4"/>
    <s v="Lincoln Combustion"/>
    <n v="12584.59"/>
    <n v="1488"/>
    <n v="592798"/>
    <n v="7460119782.8199997"/>
  </r>
  <r>
    <x v="4"/>
    <s v="Lincoln J Street"/>
    <n v="16062.7"/>
    <n v="34.9"/>
    <n v="1833"/>
    <n v="29442929.100000001"/>
  </r>
  <r>
    <x v="4"/>
    <s v="Linden Cogen Plant (ECOAST)"/>
    <n v="9593.94"/>
    <n v="819"/>
    <n v="3865599"/>
    <n v="37086324870.060005"/>
  </r>
  <r>
    <x v="4"/>
    <s v="Linden Combined Cycle"/>
    <n v="12074.28"/>
    <n v="645.27"/>
    <n v="196275"/>
    <n v="2369879307"/>
  </r>
  <r>
    <x v="4"/>
    <s v="Little Gypsy"/>
    <n v="11173.34"/>
    <n v="1219"/>
    <n v="2989080"/>
    <n v="33398007127.200001"/>
  </r>
  <r>
    <x v="4"/>
    <s v="Little Mountain"/>
    <n v="17366.97"/>
    <n v="14"/>
    <n v="58961"/>
    <n v="1023973918.1700001"/>
  </r>
  <r>
    <x v="4"/>
    <s v="Live Oak Cogen"/>
    <n v="8990.1"/>
    <n v="68.819999999999993"/>
    <n v="358736"/>
    <n v="3225072513.5999999"/>
  </r>
  <r>
    <x v="4"/>
    <s v="Lock Haven"/>
    <n v="16550.919999999998"/>
    <n v="18"/>
    <n v="90"/>
    <n v="1489582.8"/>
  </r>
  <r>
    <x v="4"/>
    <s v="Logan Generating Plant"/>
    <n v="11214.28"/>
    <n v="219"/>
    <n v="852384"/>
    <n v="9558872843.5200005"/>
  </r>
  <r>
    <x v="4"/>
    <s v="Logansport"/>
    <n v="12058.63"/>
    <n v="43.14"/>
    <n v="162777"/>
    <n v="1962867615.5099998"/>
  </r>
  <r>
    <x v="4"/>
    <s v="Lombard"/>
    <n v="18561.990000000002"/>
    <n v="84.31"/>
    <n v="4175"/>
    <n v="77496308.25"/>
  </r>
  <r>
    <x v="4"/>
    <s v="Lon C. Hill"/>
    <n v="11095.51"/>
    <n v="559"/>
    <n v="1755070"/>
    <n v="19473396735.700001"/>
  </r>
  <r>
    <x v="4"/>
    <s v="Lone Star"/>
    <n v="13511.36"/>
    <n v="50"/>
    <n v="52778"/>
    <n v="713102558.08000004"/>
  </r>
  <r>
    <x v="4"/>
    <s v="Long Beach"/>
    <n v="11636.14"/>
    <n v="544"/>
    <n v="363830"/>
    <n v="4233576816.1999998"/>
  </r>
  <r>
    <x v="4"/>
    <s v="Longview Fibre Co."/>
    <n v="12771.11"/>
    <n v="65"/>
    <n v="326380"/>
    <n v="4168234881.8000002"/>
  </r>
  <r>
    <x v="4"/>
    <s v="Los Angeles Refinery Wilmington"/>
    <n v="8983.6"/>
    <n v="68.5"/>
    <n v="442546"/>
    <n v="3975656245.6000004"/>
  </r>
  <r>
    <x v="4"/>
    <s v="Lost Nation"/>
    <n v="17860.349999999999"/>
    <n v="18.100000000000001"/>
    <n v="465"/>
    <n v="8305062.7499999991"/>
  </r>
  <r>
    <x v="4"/>
    <s v="Louisa (MIDAM)"/>
    <n v="10849.02"/>
    <n v="700"/>
    <n v="4105718"/>
    <n v="44543016696.360001"/>
  </r>
  <r>
    <x v="4"/>
    <s v="Lovett"/>
    <n v="11221.75"/>
    <n v="432"/>
    <n v="2004961"/>
    <n v="22499171101.75"/>
  </r>
  <r>
    <x v="4"/>
    <s v="Low Moor"/>
    <n v="16656.16"/>
    <n v="72"/>
    <n v="9528"/>
    <n v="158699892.47999999"/>
  </r>
  <r>
    <x v="4"/>
    <s v="Lowell Power"/>
    <n v="8151.96"/>
    <n v="87.5"/>
    <n v="449292"/>
    <n v="3662610412.3200002"/>
  </r>
  <r>
    <x v="4"/>
    <s v="Lowman (Tombigbee)"/>
    <n v="10723.37"/>
    <n v="555"/>
    <n v="3374837"/>
    <n v="36189625840.690002"/>
  </r>
  <r>
    <x v="4"/>
    <s v="Lyons Plant"/>
    <n v="11401.71"/>
    <n v="1.1000000000000001"/>
    <n v="258"/>
    <n v="2941641.18"/>
  </r>
  <r>
    <x v="4"/>
    <s v="Maalaea"/>
    <n v="9310.82"/>
    <n v="170.9"/>
    <n v="803180"/>
    <n v="7478264407.5999994"/>
  </r>
  <r>
    <x v="4"/>
    <s v="Mabelvale"/>
    <n v="13331.42"/>
    <n v="64"/>
    <n v="7814"/>
    <n v="104171715.88"/>
  </r>
  <r>
    <x v="4"/>
    <s v="Mad River"/>
    <n v="19971.759999999998"/>
    <n v="60"/>
    <n v="2948"/>
    <n v="58876748.479999997"/>
  </r>
  <r>
    <x v="4"/>
    <s v="Maddox"/>
    <n v="10562.94"/>
    <n v="152.5"/>
    <n v="596779"/>
    <n v="6303740770.2600002"/>
  </r>
  <r>
    <x v="4"/>
    <s v="Madison Plant (NPPD)"/>
    <n v="10315.41"/>
    <n v="4"/>
    <n v="711"/>
    <n v="7334256.5099999998"/>
  </r>
  <r>
    <x v="4"/>
    <s v="Madison Street"/>
    <n v="20690.93"/>
    <n v="12"/>
    <n v="738"/>
    <n v="15269906.34"/>
  </r>
  <r>
    <x v="4"/>
    <s v="Magnolia (BURB)"/>
    <n v="18964.32"/>
    <n v="21.7"/>
    <n v="538"/>
    <n v="10202804.16"/>
  </r>
  <r>
    <x v="4"/>
    <s v="Main Street (SPCIUT)"/>
    <n v="16434.47"/>
    <n v="12"/>
    <n v="713"/>
    <n v="11717777.110000001"/>
  </r>
  <r>
    <x v="4"/>
    <s v="Manchester Street"/>
    <n v="7864.81"/>
    <n v="495"/>
    <n v="2629040"/>
    <n v="20676900082.400002"/>
  </r>
  <r>
    <x v="4"/>
    <s v="Mandalay"/>
    <n v="8919.9500000000007"/>
    <n v="504"/>
    <n v="1366201"/>
    <n v="12186444609.950001"/>
  </r>
  <r>
    <x v="4"/>
    <s v="Manitowoc"/>
    <n v="13412.08"/>
    <n v="87.25"/>
    <n v="257850"/>
    <n v="3458304828"/>
  </r>
  <r>
    <x v="4"/>
    <s v="Mansfield (FIRGEN)"/>
    <n v="10155.52"/>
    <n v="2360"/>
    <n v="13227254"/>
    <n v="134329642542.08"/>
  </r>
  <r>
    <x v="4"/>
    <s v="Mansfield Mill"/>
    <n v="11744.95"/>
    <n v="26"/>
    <n v="186684"/>
    <n v="2192594245.8000002"/>
  </r>
  <r>
    <x v="4"/>
    <s v="Maple Lake"/>
    <n v="17217.009999999998"/>
    <n v="25.2"/>
    <n v="946"/>
    <n v="16287291.459999999"/>
  </r>
  <r>
    <x v="4"/>
    <s v="March Point Cogeneration Compa"/>
    <n v="11770.37"/>
    <n v="154.19999999999999"/>
    <n v="1097774"/>
    <n v="12921206156.380001"/>
  </r>
  <r>
    <x v="4"/>
    <s v="Marion (SIPC)"/>
    <n v="12427.49"/>
    <n v="290"/>
    <n v="1397356"/>
    <n v="17365627716.439999"/>
  </r>
  <r>
    <x v="4"/>
    <s v="Marshall (DUPC)"/>
    <n v="9069.1299999999992"/>
    <n v="2100"/>
    <n v="12336874"/>
    <n v="111884714099.62"/>
  </r>
  <r>
    <x v="4"/>
    <s v="Marshall (MARSH)"/>
    <n v="13234.27"/>
    <n v="36.619999999999997"/>
    <n v="49655"/>
    <n v="657147676.85000002"/>
  </r>
  <r>
    <x v="4"/>
    <s v="Marshalltown"/>
    <n v="14296.06"/>
    <n v="192.3"/>
    <n v="39482"/>
    <n v="564437040.91999996"/>
  </r>
  <r>
    <x v="4"/>
    <s v="Martin Lake"/>
    <n v="11025.94"/>
    <n v="2250"/>
    <n v="16770905"/>
    <n v="184914992275.70001"/>
  </r>
  <r>
    <x v="4"/>
    <s v="Martins Creek"/>
    <n v="11898.16"/>
    <n v="1986.67"/>
    <n v="2266364"/>
    <n v="26965561490.239998"/>
  </r>
  <r>
    <x v="4"/>
    <s v="Marysville"/>
    <n v="13889.3"/>
    <n v="201"/>
    <n v="77140"/>
    <n v="1071420602"/>
  </r>
  <r>
    <x v="4"/>
    <s v="Massena Energy Facility"/>
    <n v="9459.3799999999992"/>
    <n v="91"/>
    <n v="49873"/>
    <n v="471767658.73999995"/>
  </r>
  <r>
    <x v="4"/>
    <s v="Masspower"/>
    <n v="8864.81"/>
    <n v="269.89999999999998"/>
    <n v="1764642"/>
    <n v="15643216048.019999"/>
  </r>
  <r>
    <x v="4"/>
    <s v="Maury A. McWilliams"/>
    <n v="9061.2999999999993"/>
    <n v="160.4"/>
    <n v="509186"/>
    <n v="4613887101.7999992"/>
  </r>
  <r>
    <x v="4"/>
    <s v="Mayo"/>
    <n v="10269.43"/>
    <n v="750.01"/>
    <n v="4044057"/>
    <n v="41530160277.510002"/>
  </r>
  <r>
    <x v="4"/>
    <s v="McClellan (AREC)"/>
    <n v="11253.9"/>
    <n v="134"/>
    <n v="359298"/>
    <n v="4043503762.1999998"/>
  </r>
  <r>
    <x v="4"/>
    <s v="McClellen"/>
    <n v="15047.81"/>
    <n v="77"/>
    <n v="6483"/>
    <n v="97554952.229999989"/>
  </r>
  <r>
    <x v="4"/>
    <s v="McClure (MID)"/>
    <n v="14588.99"/>
    <n v="122"/>
    <n v="16381"/>
    <n v="238982245.19"/>
  </r>
  <r>
    <x v="4"/>
    <s v="McCook"/>
    <n v="13145.49"/>
    <n v="54"/>
    <n v="2111"/>
    <n v="27750129.390000001"/>
  </r>
  <r>
    <x v="4"/>
    <s v="McDonough"/>
    <n v="9690.66"/>
    <n v="583"/>
    <n v="3281472"/>
    <n v="31799629451.52"/>
  </r>
  <r>
    <x v="4"/>
    <s v="McIntosh (LALW)"/>
    <n v="10497.79"/>
    <n v="556.74"/>
    <n v="2779042"/>
    <n v="29173799317.180004"/>
  </r>
  <r>
    <x v="4"/>
    <s v="McIntosh (SAEP)"/>
    <n v="12303.65"/>
    <n v="898.08"/>
    <n v="1327397"/>
    <n v="16331828099.049999"/>
  </r>
  <r>
    <x v="4"/>
    <s v="McIntosh-CAES"/>
    <n v="12361.94"/>
    <n v="350"/>
    <n v="228390"/>
    <n v="2823343476.5999999"/>
  </r>
  <r>
    <x v="4"/>
    <s v="McKee Run"/>
    <n v="11223.84"/>
    <n v="136"/>
    <n v="170127"/>
    <n v="1909478227.6800001"/>
  </r>
  <r>
    <x v="4"/>
    <s v="McKittrick Cogen"/>
    <n v="8709.73"/>
    <n v="68.8"/>
    <n v="359122"/>
    <n v="3127855657.0599999"/>
  </r>
  <r>
    <x v="4"/>
    <s v="McManus"/>
    <n v="12762.37"/>
    <n v="505.12"/>
    <n v="298552"/>
    <n v="3810231088.2400002"/>
  </r>
  <r>
    <x v="4"/>
    <s v="McMeekin"/>
    <n v="9575.4599999999991"/>
    <n v="250"/>
    <n v="1748804"/>
    <n v="16745602749.839998"/>
  </r>
  <r>
    <x v="4"/>
    <s v="McPherson 2"/>
    <n v="13755.46"/>
    <n v="188.87"/>
    <n v="38064"/>
    <n v="523587829.43999994"/>
  </r>
  <r>
    <x v="4"/>
    <s v="McPherson 3"/>
    <n v="14184.39"/>
    <n v="99.9"/>
    <n v="32881"/>
    <n v="466396927.58999997"/>
  </r>
  <r>
    <x v="4"/>
    <s v="Mecklenburg"/>
    <n v="13028.45"/>
    <n v="132"/>
    <n v="432785"/>
    <n v="5638517733.25"/>
  </r>
  <r>
    <x v="4"/>
    <s v="Medical Area Total Energy Plan"/>
    <n v="10622.43"/>
    <n v="40.200000000000003"/>
    <n v="122337"/>
    <n v="1299516218.9100001"/>
  </r>
  <r>
    <x v="4"/>
    <s v="Meramec"/>
    <n v="11549.66"/>
    <n v="872.17"/>
    <n v="3097502"/>
    <n v="35775094949.32"/>
  </r>
  <r>
    <x v="4"/>
    <s v="Mercer"/>
    <n v="10476.61"/>
    <n v="709.58"/>
    <n v="2764275"/>
    <n v="28960231107.75"/>
  </r>
  <r>
    <x v="4"/>
    <s v="Meredosia"/>
    <n v="11246.31"/>
    <n v="528"/>
    <n v="1132389"/>
    <n v="12735197734.59"/>
  </r>
  <r>
    <x v="4"/>
    <s v="Merle Parr"/>
    <n v="17310.990000000002"/>
    <n v="36"/>
    <n v="2502"/>
    <n v="43312096.980000004"/>
  </r>
  <r>
    <x v="4"/>
    <s v="Merom"/>
    <n v="10241.19"/>
    <n v="1016"/>
    <n v="7003383"/>
    <n v="71722975945.770004"/>
  </r>
  <r>
    <x v="4"/>
    <s v="Merrimack"/>
    <n v="10101.219999999999"/>
    <n v="444.75"/>
    <n v="2708201"/>
    <n v="27356134105.219997"/>
  </r>
  <r>
    <x v="4"/>
    <s v="Mexico"/>
    <n v="16670.400000000001"/>
    <n v="62"/>
    <n v="5220"/>
    <n v="87019488.000000015"/>
  </r>
  <r>
    <x v="4"/>
    <s v="Miami Fort"/>
    <n v="10360.75"/>
    <n v="1275.5"/>
    <n v="8261319"/>
    <n v="85593460829.25"/>
  </r>
  <r>
    <x v="4"/>
    <s v="Michigan City"/>
    <n v="11005.2"/>
    <n v="589"/>
    <n v="2309916"/>
    <n v="25421087563.200001"/>
  </r>
  <r>
    <x v="4"/>
    <s v="Michigan Power, L.P."/>
    <n v="9509.56"/>
    <n v="143"/>
    <n v="1050066"/>
    <n v="9985665630.9599991"/>
  </r>
  <r>
    <x v="4"/>
    <s v="Michoud"/>
    <n v="10782.31"/>
    <n v="867"/>
    <n v="3416839"/>
    <n v="36841417318.089996"/>
  </r>
  <r>
    <x v="4"/>
    <s v="Mickleton"/>
    <n v="15993.6"/>
    <n v="79"/>
    <n v="19203"/>
    <n v="307125100.80000001"/>
  </r>
  <r>
    <x v="4"/>
    <s v="Middle Station"/>
    <n v="16827.93"/>
    <n v="69"/>
    <n v="11123"/>
    <n v="187177065.39000002"/>
  </r>
  <r>
    <x v="4"/>
    <s v="Middletown (NRG)"/>
    <n v="11295.8"/>
    <n v="231.35"/>
    <n v="357707"/>
    <n v="4040586730.5999999"/>
  </r>
  <r>
    <x v="4"/>
    <s v="Midland Cogeneration Venture (MCV)"/>
    <n v="8964.23"/>
    <n v="2015.41"/>
    <n v="9346460"/>
    <n v="83783817125.800003"/>
  </r>
  <r>
    <x v="4"/>
    <s v="Midway Sunset Cogeneration Com"/>
    <n v="11200.6"/>
    <n v="238.16"/>
    <n v="1927538"/>
    <n v="21589582122.799999"/>
  </r>
  <r>
    <x v="4"/>
    <s v="Miki Basin"/>
    <n v="9649.91"/>
    <n v="10.199999999999999"/>
    <n v="28293"/>
    <n v="273024903.63"/>
  </r>
  <r>
    <x v="4"/>
    <s v="Milagro Cogeneration Plant"/>
    <n v="13809.27"/>
    <n v="120"/>
    <n v="491025"/>
    <n v="6780696801.75"/>
  </r>
  <r>
    <x v="4"/>
    <s v="Miles City GT"/>
    <n v="17212.259999999998"/>
    <n v="28.92"/>
    <n v="3366"/>
    <n v="57936467.159999996"/>
  </r>
  <r>
    <x v="4"/>
    <s v="Milford Power Limited Partners (MILPWR)"/>
    <n v="7899.31"/>
    <n v="170.2"/>
    <n v="1002802"/>
    <n v="7921443866.6200008"/>
  </r>
  <r>
    <x v="4"/>
    <s v="Mill Creek (LGEC)"/>
    <n v="10687.57"/>
    <n v="1491"/>
    <n v="8099450"/>
    <n v="86563438836.5"/>
  </r>
  <r>
    <x v="4"/>
    <s v="Miller (ALAP)"/>
    <n v="10061.93"/>
    <n v="2741.8"/>
    <n v="18948908"/>
    <n v="190662585872.44"/>
  </r>
  <r>
    <x v="4"/>
    <s v="Millinocket Mill"/>
    <n v="11362.27"/>
    <n v="104.1"/>
    <n v="102545"/>
    <n v="1165143977.1500001"/>
  </r>
  <r>
    <x v="4"/>
    <s v="Milton L.Kapp"/>
    <n v="11083.21"/>
    <n v="239.9"/>
    <n v="970089"/>
    <n v="10751700105.689999"/>
  </r>
  <r>
    <x v="4"/>
    <s v="Minnesota Valley"/>
    <n v="11535.27"/>
    <n v="47"/>
    <n v="1110"/>
    <n v="12804149.700000001"/>
  </r>
  <r>
    <x v="4"/>
    <s v="Miramar (WCP)"/>
    <n v="15902.29"/>
    <n v="36"/>
    <n v="6898"/>
    <n v="109693996.42"/>
  </r>
  <r>
    <x v="4"/>
    <s v="MIrant Wichita Falls"/>
    <n v="9100.91"/>
    <n v="79"/>
    <n v="411522"/>
    <n v="3745224685.02"/>
  </r>
  <r>
    <x v="4"/>
    <s v="Mission Road"/>
    <n v="12641.3"/>
    <n v="100"/>
    <n v="26277"/>
    <n v="332175440.09999996"/>
  </r>
  <r>
    <x v="4"/>
    <s v="Missouri Avenue"/>
    <n v="16198.23"/>
    <n v="72"/>
    <n v="8844"/>
    <n v="143257146.12"/>
  </r>
  <r>
    <x v="4"/>
    <s v="Missouri City"/>
    <n v="14036.5"/>
    <n v="38"/>
    <n v="39288"/>
    <n v="551466012"/>
  </r>
  <r>
    <x v="4"/>
    <s v="Mistersky"/>
    <n v="12718.07"/>
    <n v="156.5"/>
    <n v="314745"/>
    <n v="4002948942.1500001"/>
  </r>
  <r>
    <x v="4"/>
    <s v="Mitchell (GPCO)"/>
    <n v="11944.85"/>
    <n v="293.55"/>
    <n v="540530"/>
    <n v="6456549770.5"/>
  </r>
  <r>
    <x v="4"/>
    <s v="Mitchell (NIPS)"/>
    <n v="11547.58"/>
    <n v="500.58"/>
    <n v="1830467"/>
    <n v="21137464119.860001"/>
  </r>
  <r>
    <x v="4"/>
    <s v="Mitchell (OPC)"/>
    <n v="9681.01"/>
    <n v="1600"/>
    <n v="9254771"/>
    <n v="89595530598.710007"/>
  </r>
  <r>
    <x v="4"/>
    <s v="Mitchell Power Station"/>
    <n v="10321.75"/>
    <n v="442"/>
    <n v="1475380"/>
    <n v="15228503515"/>
  </r>
  <r>
    <x v="4"/>
    <s v="Moberly (UNIEL)"/>
    <n v="15981.43"/>
    <n v="62"/>
    <n v="5449"/>
    <n v="87082812.070000008"/>
  </r>
  <r>
    <x v="4"/>
    <s v="Mobile GT"/>
    <n v="13104.07"/>
    <n v="45"/>
    <n v="8554"/>
    <n v="112092214.78"/>
  </r>
  <r>
    <x v="4"/>
    <s v="Mohave"/>
    <n v="10075.459999999999"/>
    <n v="1580"/>
    <n v="9793595"/>
    <n v="98674974678.699997"/>
  </r>
  <r>
    <x v="4"/>
    <s v="Mojave Cogeneration Co."/>
    <n v="10450.36"/>
    <n v="56.5"/>
    <n v="329670"/>
    <n v="3445170181.2000003"/>
  </r>
  <r>
    <x v="4"/>
    <s v="Moline (MIDAM)"/>
    <n v="17793.689999999999"/>
    <n v="80"/>
    <n v="2511"/>
    <n v="44679955.589999996"/>
  </r>
  <r>
    <x v="4"/>
    <s v="Mon Valley Works"/>
    <n v="15511.16"/>
    <n v="60"/>
    <n v="428769"/>
    <n v="6650704562.04"/>
  </r>
  <r>
    <x v="4"/>
    <s v="Monroe (DETED)"/>
    <n v="9530.16"/>
    <n v="3023.5"/>
    <n v="18308555"/>
    <n v="174483458518.79999"/>
  </r>
  <r>
    <x v="4"/>
    <s v="Monroe (ELA)"/>
    <n v="16037"/>
    <n v="128"/>
    <n v="26129"/>
    <n v="419030773"/>
  </r>
  <r>
    <x v="4"/>
    <s v="Montauk"/>
    <n v="11768.93"/>
    <n v="6"/>
    <n v="3771"/>
    <n v="44380635.030000001"/>
  </r>
  <r>
    <x v="4"/>
    <s v="Montgomery (IPL)"/>
    <n v="15709.3"/>
    <n v="23.5"/>
    <n v="1794"/>
    <n v="28182484.199999999"/>
  </r>
  <r>
    <x v="4"/>
    <s v="Monticello (TXUGEN)"/>
    <n v="10965.33"/>
    <n v="1880"/>
    <n v="13185063"/>
    <n v="144578566865.79001"/>
  </r>
  <r>
    <x v="4"/>
    <s v="Montour"/>
    <n v="9435.14"/>
    <n v="1540"/>
    <n v="8948593"/>
    <n v="84431227758.019989"/>
  </r>
  <r>
    <x v="4"/>
    <s v="Montrose"/>
    <n v="11406.89"/>
    <n v="510"/>
    <n v="2659263"/>
    <n v="30333920522.07"/>
  </r>
  <r>
    <x v="4"/>
    <s v="Montville"/>
    <n v="12011.02"/>
    <n v="495.29"/>
    <n v="1059013"/>
    <n v="12719826323.26"/>
  </r>
  <r>
    <x v="4"/>
    <s v="Monument"/>
    <n v="10623.6"/>
    <n v="12.5"/>
    <n v="3034"/>
    <n v="32232002.400000002"/>
  </r>
  <r>
    <x v="4"/>
    <s v="Moore County"/>
    <n v="10456.299999999999"/>
    <n v="48"/>
    <n v="40873"/>
    <n v="427380349.89999998"/>
  </r>
  <r>
    <x v="4"/>
    <s v="Mooreland"/>
    <n v="11004.56"/>
    <n v="342"/>
    <n v="578702"/>
    <n v="6368360881.1199999"/>
  </r>
  <r>
    <x v="4"/>
    <s v="Moreau (UNIEL)"/>
    <n v="15716.35"/>
    <n v="62"/>
    <n v="6283"/>
    <n v="98745827.049999997"/>
  </r>
  <r>
    <x v="4"/>
    <s v="Morehead"/>
    <n v="17296.830000000002"/>
    <n v="18"/>
    <n v="1333"/>
    <n v="23056674.390000001"/>
  </r>
  <r>
    <x v="4"/>
    <s v="Morgan City"/>
    <n v="13999.99"/>
    <n v="67.400000000000006"/>
    <n v="98902"/>
    <n v="1384627010.98"/>
  </r>
  <r>
    <x v="4"/>
    <s v="Morgan Creek"/>
    <n v="10021.08"/>
    <n v="1261"/>
    <n v="3349786"/>
    <n v="33568473488.880001"/>
  </r>
  <r>
    <x v="4"/>
    <s v="Morgantown"/>
    <n v="9003.6299999999992"/>
    <n v="1369"/>
    <n v="7434522"/>
    <n v="66937685314.859993"/>
  </r>
  <r>
    <x v="4"/>
    <s v="Morgantown Energy Facility"/>
    <n v="23827.87"/>
    <n v="50"/>
    <n v="371807"/>
    <n v="8859368861.0900002"/>
  </r>
  <r>
    <x v="4"/>
    <s v="Morro Bay"/>
    <n v="9984.99"/>
    <n v="1002"/>
    <n v="3206565"/>
    <n v="32017519459.349998"/>
  </r>
  <r>
    <x v="4"/>
    <s v="Morrow (SOMI)"/>
    <n v="10891.37"/>
    <n v="400"/>
    <n v="2082322"/>
    <n v="22679339361.140003"/>
  </r>
  <r>
    <x v="4"/>
    <s v="Moselle"/>
    <n v="12117.68"/>
    <n v="183.92"/>
    <n v="656256"/>
    <n v="7952300206.0799999"/>
  </r>
  <r>
    <x v="4"/>
    <s v="Moser"/>
    <n v="14652.61"/>
    <n v="60"/>
    <n v="5869"/>
    <n v="85996168.090000004"/>
  </r>
  <r>
    <x v="4"/>
    <s v="Moss Landing (DUENNO)"/>
    <n v="9711.35"/>
    <n v="1478"/>
    <n v="5980325"/>
    <n v="58077029188.75"/>
  </r>
  <r>
    <x v="4"/>
    <s v="Motiva Port Arthur Refinery"/>
    <n v="23015.09"/>
    <n v="125.35"/>
    <n v="392224"/>
    <n v="9027070660.1599998"/>
  </r>
  <r>
    <x v="4"/>
    <s v="Mount Poso Cogeneration"/>
    <n v="10366.68"/>
    <n v="62.03"/>
    <n v="312777"/>
    <n v="3242459070.3600001"/>
  </r>
  <r>
    <x v="4"/>
    <s v="Mount Storm (VIEP)"/>
    <n v="9800.5300000000007"/>
    <n v="1610.67"/>
    <n v="11241125"/>
    <n v="110168982796.25"/>
  </r>
  <r>
    <x v="4"/>
    <s v="Mount Tom"/>
    <n v="10532.61"/>
    <n v="147"/>
    <n v="883841"/>
    <n v="9309152555.0100002"/>
  </r>
  <r>
    <x v="4"/>
    <s v="Mountain"/>
    <n v="16337.05"/>
    <n v="54"/>
    <n v="17543"/>
    <n v="286600868.14999998"/>
  </r>
  <r>
    <x v="4"/>
    <s v="Mountain Creek"/>
    <n v="10927.37"/>
    <n v="938"/>
    <n v="2127684"/>
    <n v="23249990311.080002"/>
  </r>
  <r>
    <x v="4"/>
    <s v="Mountaineer"/>
    <n v="9437.35"/>
    <n v="1300"/>
    <n v="8558904"/>
    <n v="80773372664.400009"/>
  </r>
  <r>
    <x v="4"/>
    <s v="Mountainview Power"/>
    <n v="10652.26"/>
    <n v="126"/>
    <n v="43488"/>
    <n v="463245482.88"/>
  </r>
  <r>
    <x v="4"/>
    <s v="Mulberry Cogeneration Facility"/>
    <n v="8224.57"/>
    <n v="115"/>
    <n v="502964"/>
    <n v="4136662625.48"/>
  </r>
  <r>
    <x v="4"/>
    <s v="Murray Gill"/>
    <n v="12426.16"/>
    <n v="322"/>
    <n v="425052"/>
    <n v="5281764160.3199997"/>
  </r>
  <r>
    <x v="4"/>
    <s v="Muscatine (MPW)"/>
    <n v="11385.29"/>
    <n v="221.4"/>
    <n v="1301063"/>
    <n v="14812979563.27"/>
  </r>
  <r>
    <x v="4"/>
    <s v="Muskingum River"/>
    <n v="9431.31"/>
    <n v="1425"/>
    <n v="6091538"/>
    <n v="57451183254.779999"/>
  </r>
  <r>
    <x v="4"/>
    <s v="Muskogee"/>
    <n v="10543.37"/>
    <n v="1665.5"/>
    <n v="9109507"/>
    <n v="96044902818.590012"/>
  </r>
  <r>
    <x v="4"/>
    <s v="Muskogee Mill"/>
    <n v="18842.16"/>
    <n v="72"/>
    <n v="511718"/>
    <n v="9641872430.8799992"/>
  </r>
  <r>
    <x v="4"/>
    <s v="Mustang"/>
    <n v="10776.97"/>
    <n v="515.54999999999995"/>
    <n v="917579"/>
    <n v="9888721355.6299992"/>
  </r>
  <r>
    <x v="4"/>
    <s v="Mustang Station"/>
    <n v="11720.4"/>
    <n v="322.67"/>
    <n v="333101"/>
    <n v="3904076960.4000001"/>
  </r>
  <r>
    <x v="4"/>
    <s v="Myrtle Beach"/>
    <n v="19047.37"/>
    <n v="107"/>
    <n v="12544"/>
    <n v="238930209.28"/>
  </r>
  <r>
    <x v="4"/>
    <s v="Mystic"/>
    <n v="11446.59"/>
    <n v="839.13"/>
    <n v="2980679"/>
    <n v="34118610434.610001"/>
  </r>
  <r>
    <x v="4"/>
    <s v="Narrows Gas Turbines"/>
    <n v="17201.41"/>
    <n v="345"/>
    <n v="164662"/>
    <n v="2832418573.4200001"/>
  </r>
  <r>
    <x v="4"/>
    <s v="National Park"/>
    <n v="16559.3"/>
    <n v="24"/>
    <n v="1089"/>
    <n v="18033077.699999999"/>
  </r>
  <r>
    <x v="4"/>
    <s v="Natrium Plant"/>
    <n v="12914.11"/>
    <n v="123"/>
    <n v="794680"/>
    <n v="10262584934.800001"/>
  </r>
  <r>
    <x v="4"/>
    <s v="Naughton"/>
    <n v="10682.45"/>
    <n v="700"/>
    <n v="4703429"/>
    <n v="50244145121.050003"/>
  </r>
  <r>
    <x v="4"/>
    <s v="Navajo (SRP)"/>
    <n v="10047.23"/>
    <n v="2250"/>
    <n v="16874936"/>
    <n v="169546363227.28"/>
  </r>
  <r>
    <x v="4"/>
    <s v="Naval Station Energy Facility"/>
    <n v="12874.47"/>
    <n v="22"/>
    <n v="4750"/>
    <n v="61153732.5"/>
  </r>
  <r>
    <x v="4"/>
    <s v="Nearman Creek (KACY)"/>
    <n v="11322.24"/>
    <n v="235"/>
    <n v="1164518"/>
    <n v="13184952280.32"/>
  </r>
  <r>
    <x v="4"/>
    <s v="Nebraska City - OPPD"/>
    <n v="10344.65"/>
    <n v="652.6"/>
    <n v="4042989"/>
    <n v="41823306158.849998"/>
  </r>
  <r>
    <x v="4"/>
    <s v="Neil Simpson 1"/>
    <n v="13398.09"/>
    <n v="18.600000000000001"/>
    <n v="150477"/>
    <n v="2016104388.9300001"/>
  </r>
  <r>
    <x v="4"/>
    <s v="Neil Simpson 2"/>
    <n v="11367.67"/>
    <n v="80"/>
    <n v="705763"/>
    <n v="8022880882.21"/>
  </r>
  <r>
    <x v="4"/>
    <s v="Nelson (EGULF)"/>
    <n v="11076.02"/>
    <n v="1400"/>
    <n v="6097045"/>
    <n v="67530992360.900002"/>
  </r>
  <r>
    <x v="4"/>
    <s v="Nevada (UTIL)"/>
    <n v="15452.54"/>
    <n v="20"/>
    <n v="1573"/>
    <n v="24306845.420000002"/>
  </r>
  <r>
    <x v="4"/>
    <s v="Nevada Sun Peak Project"/>
    <n v="12967.39"/>
    <n v="222"/>
    <n v="222624"/>
    <n v="2886852231.3599997"/>
  </r>
  <r>
    <x v="4"/>
    <s v="New Boston"/>
    <n v="10534.55"/>
    <n v="750.3"/>
    <n v="1329599"/>
    <n v="14006727145.449999"/>
  </r>
  <r>
    <x v="4"/>
    <s v="New Castle"/>
    <n v="10903.74"/>
    <n v="336.67"/>
    <n v="1440990"/>
    <n v="15712180302.6"/>
  </r>
  <r>
    <x v="4"/>
    <s v="New Haven Harbor"/>
    <n v="9713.36"/>
    <n v="455"/>
    <n v="2138095"/>
    <n v="20768086449.200001"/>
  </r>
  <r>
    <x v="4"/>
    <s v="New Madrid - ASEC"/>
    <n v="10276.58"/>
    <n v="1160"/>
    <n v="6928750"/>
    <n v="71203853675"/>
  </r>
  <r>
    <x v="4"/>
    <s v="New Ulm"/>
    <n v="14269.64"/>
    <n v="30.83"/>
    <n v="7427"/>
    <n v="105980616.28"/>
  </r>
  <r>
    <x v="4"/>
    <s v="Newark Bay Cogeneration Projec"/>
    <n v="9382.0499999999993"/>
    <n v="135"/>
    <n v="664078"/>
    <n v="6230412999.8999996"/>
  </r>
  <r>
    <x v="4"/>
    <s v="Newark Project"/>
    <n v="9620.14"/>
    <n v="56.34"/>
    <n v="390182"/>
    <n v="3753605465.4799995"/>
  </r>
  <r>
    <x v="4"/>
    <s v="Newgulf Plant"/>
    <n v="11421.82"/>
    <n v="90"/>
    <n v="37390"/>
    <n v="427061849.80000001"/>
  </r>
  <r>
    <x v="4"/>
    <s v="Newington (PSNH)"/>
    <n v="11438.93"/>
    <n v="400.2"/>
    <n v="1442948"/>
    <n v="16505781165.640001"/>
  </r>
  <r>
    <x v="4"/>
    <s v="Newman"/>
    <n v="10946.23"/>
    <n v="509.2"/>
    <n v="2085631"/>
    <n v="22829796621.129997"/>
  </r>
  <r>
    <x v="4"/>
    <s v="Newton"/>
    <n v="10520.86"/>
    <n v="1131"/>
    <n v="6146302"/>
    <n v="64664382859.720001"/>
  </r>
  <r>
    <x v="4"/>
    <s v="Nichols Station"/>
    <n v="10774.51"/>
    <n v="457"/>
    <n v="1213982"/>
    <n v="13080061198.82"/>
  </r>
  <r>
    <x v="4"/>
    <s v="Niles (ORION)"/>
    <n v="10540.34"/>
    <n v="223.5"/>
    <n v="1209989"/>
    <n v="12753695456.26"/>
  </r>
  <r>
    <x v="4"/>
    <s v="Nine Mile Point (COOPSE)"/>
    <n v="10844.29"/>
    <n v="5.3"/>
    <n v="114"/>
    <n v="1236249.06"/>
  </r>
  <r>
    <x v="4"/>
    <s v="Nine Springs"/>
    <n v="19799.78"/>
    <n v="17"/>
    <n v="1191"/>
    <n v="23581537.98"/>
  </r>
  <r>
    <x v="4"/>
    <s v="Ninemile Point (ELA)"/>
    <n v="10843.97"/>
    <n v="1728"/>
    <n v="7252670"/>
    <n v="78647735899.899994"/>
  </r>
  <r>
    <x v="4"/>
    <s v="Nixon"/>
    <n v="10166.33"/>
    <n v="248"/>
    <n v="1145461"/>
    <n v="11645134528.129999"/>
  </r>
  <r>
    <x v="4"/>
    <s v="Noblesville (PSI)"/>
    <n v="14099.95"/>
    <n v="90"/>
    <n v="327093"/>
    <n v="4611994945.3500004"/>
  </r>
  <r>
    <x v="4"/>
    <s v="Nodaway Power Plant"/>
    <n v="11904.05"/>
    <n v="228"/>
    <n v="85662"/>
    <n v="1019724731.0999999"/>
  </r>
  <r>
    <x v="4"/>
    <s v="North Branch Project"/>
    <n v="12777.53"/>
    <n v="77"/>
    <n v="217110"/>
    <n v="2774129538.3000002"/>
  </r>
  <r>
    <x v="4"/>
    <s v="North Denver"/>
    <n v="13382.62"/>
    <n v="37"/>
    <n v="19857"/>
    <n v="265738685.34"/>
  </r>
  <r>
    <x v="4"/>
    <s v="North East Cogeneration"/>
    <n v="8247.0300000000007"/>
    <n v="86"/>
    <n v="527853"/>
    <n v="4353219526.5900002"/>
  </r>
  <r>
    <x v="4"/>
    <s v="North Island Energy Facility"/>
    <n v="15877.8"/>
    <n v="34"/>
    <n v="4200"/>
    <n v="66686760"/>
  </r>
  <r>
    <x v="4"/>
    <s v="North Lake"/>
    <n v="10967.43"/>
    <n v="730"/>
    <n v="1611723"/>
    <n v="17676459181.889999"/>
  </r>
  <r>
    <x v="4"/>
    <s v="North Loop"/>
    <n v="17065.240000000002"/>
    <n v="73"/>
    <n v="5528"/>
    <n v="94336646.720000014"/>
  </r>
  <r>
    <x v="4"/>
    <s v="North Main"/>
    <n v="13842.44"/>
    <n v="80"/>
    <n v="68445"/>
    <n v="947445805.80000007"/>
  </r>
  <r>
    <x v="4"/>
    <s v="North Omaha"/>
    <n v="11227.66"/>
    <n v="662.8"/>
    <n v="3047677"/>
    <n v="34218281145.82"/>
  </r>
  <r>
    <x v="4"/>
    <s v="North Plant"/>
    <n v="10107.040000000001"/>
    <n v="20.6"/>
    <n v="1874"/>
    <n v="18940592.960000001"/>
  </r>
  <r>
    <x v="4"/>
    <s v="North Pole"/>
    <n v="11804.96"/>
    <n v="130"/>
    <n v="441458"/>
    <n v="5211394031.6799994"/>
  </r>
  <r>
    <x v="4"/>
    <s v="North Texas"/>
    <n v="13095.01"/>
    <n v="76"/>
    <n v="40360"/>
    <n v="528514603.60000002"/>
  </r>
  <r>
    <x v="4"/>
    <s v="North Valmy"/>
    <n v="10255.75"/>
    <n v="522"/>
    <n v="3511004"/>
    <n v="36007979273"/>
  </r>
  <r>
    <x v="4"/>
    <s v="Northampton Generating Compan"/>
    <n v="20611.64"/>
    <n v="112"/>
    <n v="813494"/>
    <n v="16767445470.16"/>
  </r>
  <r>
    <x v="4"/>
    <s v="Northeast (DETED)"/>
    <n v="17565.61"/>
    <n v="150"/>
    <n v="11176"/>
    <n v="196313257.36000001"/>
  </r>
  <r>
    <x v="4"/>
    <s v="Northeast (KCPL)"/>
    <n v="12705.78"/>
    <n v="520"/>
    <n v="146255"/>
    <n v="1858283853.9000001"/>
  </r>
  <r>
    <x v="4"/>
    <s v="Northeast (SIGE)"/>
    <n v="18872.580000000002"/>
    <n v="24"/>
    <n v="1173"/>
    <n v="22137536.340000004"/>
  </r>
  <r>
    <x v="4"/>
    <s v="Northeast (WWPC)"/>
    <n v="12138.37"/>
    <n v="66.8"/>
    <n v="14601"/>
    <n v="177232340.37"/>
  </r>
  <r>
    <x v="4"/>
    <s v="Northeastern"/>
    <n v="10309.82"/>
    <n v="1572.67"/>
    <n v="7851737"/>
    <n v="80949995157.339996"/>
  </r>
  <r>
    <x v="4"/>
    <s v="Northern Neck"/>
    <n v="16905.07"/>
    <n v="76"/>
    <n v="9169"/>
    <n v="155002586.82999998"/>
  </r>
  <r>
    <x v="4"/>
    <s v="Northport"/>
    <n v="10523.67"/>
    <n v="1541.6"/>
    <n v="7112248"/>
    <n v="74846950910.160004"/>
  </r>
  <r>
    <x v="4"/>
    <s v="Northside"/>
    <n v="10257.459999999999"/>
    <n v="1301.4000000000001"/>
    <n v="3094816"/>
    <n v="31744951327.359997"/>
  </r>
  <r>
    <x v="4"/>
    <s v="Norwalk Harbor"/>
    <n v="10685.68"/>
    <n v="341.7"/>
    <n v="1401301"/>
    <n v="14973854069.68"/>
  </r>
  <r>
    <x v="4"/>
    <s v="Notch Cliff"/>
    <n v="17799.79"/>
    <n v="136"/>
    <n v="28730"/>
    <n v="511387966.70000005"/>
  </r>
  <r>
    <x v="4"/>
    <s v="NTC/MCRD Energy Facility"/>
    <n v="16319.97"/>
    <n v="15"/>
    <n v="2484"/>
    <n v="40538805.479999997"/>
  </r>
  <r>
    <x v="4"/>
    <s v="Nucla"/>
    <n v="11759.47"/>
    <n v="100"/>
    <n v="644906"/>
    <n v="7583752759.8199997"/>
  </r>
  <r>
    <x v="4"/>
    <s v="Nueces Bay"/>
    <n v="10035.64"/>
    <n v="568"/>
    <n v="2752456"/>
    <n v="27622657531.84"/>
  </r>
  <r>
    <x v="4"/>
    <s v="O.W. Sommers"/>
    <n v="10448.74"/>
    <n v="864"/>
    <n v="2742235"/>
    <n v="28652900533.899998"/>
  </r>
  <r>
    <x v="4"/>
    <s v="Oak Creek (WTU)"/>
    <n v="10546.26"/>
    <n v="85"/>
    <n v="380243"/>
    <n v="4010141541.1800003"/>
  </r>
  <r>
    <x v="4"/>
    <s v="Oak Creek South"/>
    <n v="9784.3700000000008"/>
    <n v="1145.33"/>
    <n v="6149050"/>
    <n v="60164580348.500008"/>
  </r>
  <r>
    <x v="4"/>
    <s v="Oakland (DUENNO)"/>
    <n v="14338.4"/>
    <n v="165"/>
    <n v="4318"/>
    <n v="61913211.199999996"/>
  </r>
  <r>
    <x v="4"/>
    <s v="Ocean State Power"/>
    <n v="8645.65"/>
    <n v="238.9"/>
    <n v="1560829"/>
    <n v="13494381243.85"/>
  </r>
  <r>
    <x v="4"/>
    <s v="Ocean State Power II"/>
    <n v="8718.9500000000007"/>
    <n v="238.9"/>
    <n v="1584064"/>
    <n v="13811374812.800001"/>
  </r>
  <r>
    <x v="4"/>
    <s v="Ocotillo"/>
    <n v="12062.99"/>
    <n v="311.67"/>
    <n v="457241"/>
    <n v="5515693610.5900002"/>
  </r>
  <r>
    <x v="4"/>
    <s v="Ogdensburg Energy Facility (AG-Energy L/P)"/>
    <n v="8109.51"/>
    <n v="87"/>
    <n v="132710"/>
    <n v="1076213072.1000001"/>
  </r>
  <r>
    <x v="4"/>
    <s v="Oglesby"/>
    <n v="17226.75"/>
    <n v="63.2"/>
    <n v="2945"/>
    <n v="50732778.75"/>
  </r>
  <r>
    <x v="4"/>
    <s v="Oklaunion"/>
    <n v="10249.030000000001"/>
    <n v="690"/>
    <n v="4468523"/>
    <n v="45798026282.690002"/>
  </r>
  <r>
    <x v="4"/>
    <s v="Old Faithful"/>
    <n v="10484.030000000001"/>
    <n v="2"/>
    <n v="653"/>
    <n v="6846071.5900000008"/>
  </r>
  <r>
    <x v="4"/>
    <s v="Olean Energy Center"/>
    <n v="8650.89"/>
    <n v="86.9"/>
    <n v="97568"/>
    <n v="844050035.51999998"/>
  </r>
  <r>
    <x v="4"/>
    <s v="Olive"/>
    <n v="14282.98"/>
    <n v="88.33"/>
    <n v="53528"/>
    <n v="764539353.43999994"/>
  </r>
  <r>
    <x v="4"/>
    <s v="Oliver"/>
    <n v="10558.68"/>
    <n v="14"/>
    <n v="2145"/>
    <n v="22648368.600000001"/>
  </r>
  <r>
    <x v="4"/>
    <s v="Oneida Casino"/>
    <n v="9855.73"/>
    <n v="4"/>
    <n v="371"/>
    <n v="3656475.83"/>
  </r>
  <r>
    <x v="4"/>
    <s v="Onondaga Cogeneration"/>
    <n v="9980.14"/>
    <n v="105.8"/>
    <n v="227753"/>
    <n v="2273006825.4200001"/>
  </r>
  <r>
    <x v="4"/>
    <s v="Orange Cogen"/>
    <n v="10363.23"/>
    <n v="98"/>
    <n v="397790"/>
    <n v="4122389261.6999998"/>
  </r>
  <r>
    <x v="4"/>
    <s v="Orange Cogeneration L.P."/>
    <n v="7671.75"/>
    <n v="128.5"/>
    <n v="487286"/>
    <n v="3738336370.5"/>
  </r>
  <r>
    <x v="4"/>
    <s v="Ord Plant"/>
    <n v="10630.22"/>
    <n v="8"/>
    <n v="2048"/>
    <n v="21770690.559999999"/>
  </r>
  <r>
    <x v="4"/>
    <s v="Orlando CoGen Limited L. P."/>
    <n v="8188.38"/>
    <n v="129"/>
    <n v="876378"/>
    <n v="7176116087.6400003"/>
  </r>
  <r>
    <x v="4"/>
    <s v="Ormond Beach"/>
    <n v="9599.75"/>
    <n v="1516"/>
    <n v="1580436"/>
    <n v="15171790491"/>
  </r>
  <r>
    <x v="4"/>
    <s v="Orrtanna"/>
    <n v="14162.17"/>
    <n v="26"/>
    <n v="3949"/>
    <n v="55926409.329999998"/>
  </r>
  <r>
    <x v="4"/>
    <s v="Orrville (Vine Street)"/>
    <n v="14741.87"/>
    <n v="71.5"/>
    <n v="305077"/>
    <n v="4497405473.9899998"/>
  </r>
  <r>
    <x v="4"/>
    <s v="Osage (BKH)"/>
    <n v="16200.25"/>
    <n v="30.3"/>
    <n v="242619"/>
    <n v="3930488454.75"/>
  </r>
  <r>
    <x v="4"/>
    <s v="Oswego Harbor"/>
    <n v="11569.22"/>
    <n v="1666.5"/>
    <n v="1284900"/>
    <n v="14865290778"/>
  </r>
  <r>
    <x v="4"/>
    <s v="Ottumwa Generating Station"/>
    <n v="10569.81"/>
    <n v="730.6"/>
    <n v="4445287"/>
    <n v="46985838985.470001"/>
  </r>
  <r>
    <x v="4"/>
    <s v="Oxnard (PRGAOX)"/>
    <n v="12399.76"/>
    <n v="66.5"/>
    <n v="427845"/>
    <n v="5305175317.1999998"/>
  </r>
  <r>
    <x v="4"/>
    <s v="Oyster Creek Unit 8"/>
    <n v="10122.94"/>
    <n v="497.9"/>
    <n v="3047400"/>
    <n v="30848647356"/>
  </r>
  <r>
    <x v="4"/>
    <s v="P.H. Robinson"/>
    <n v="10054.620000000001"/>
    <n v="2211"/>
    <n v="8809719"/>
    <n v="88578376851.780014"/>
  </r>
  <r>
    <x v="4"/>
    <s v="P.L. Bartow"/>
    <n v="10465.59"/>
    <n v="671"/>
    <n v="2563479"/>
    <n v="26828320187.610001"/>
  </r>
  <r>
    <x v="4"/>
    <s v="Paddys Run"/>
    <n v="16010.17"/>
    <n v="41"/>
    <n v="6136"/>
    <n v="98238403.120000005"/>
  </r>
  <r>
    <x v="4"/>
    <s v="Painesville (PVILL)"/>
    <n v="15473.64"/>
    <n v="53.5"/>
    <n v="153896"/>
    <n v="2381331301.4400001"/>
  </r>
  <r>
    <x v="4"/>
    <s v="Paint Creek"/>
    <n v="11266.19"/>
    <n v="238"/>
    <n v="454084"/>
    <n v="5115796619.96"/>
  </r>
  <r>
    <x v="4"/>
    <s v="Panda Brandywine Cogeneration Facility"/>
    <n v="8316.31"/>
    <n v="230"/>
    <n v="611340"/>
    <n v="5084092955.3999996"/>
  </r>
  <r>
    <x v="4"/>
    <s v="Panda-Rosemary Limited Partner"/>
    <n v="8615.17"/>
    <n v="198"/>
    <n v="116103"/>
    <n v="1000247082.51"/>
  </r>
  <r>
    <x v="4"/>
    <s v="Panther Creek Energy Facility"/>
    <n v="20956.57"/>
    <n v="83"/>
    <n v="670859"/>
    <n v="14058903593.629999"/>
  </r>
  <r>
    <x v="4"/>
    <s v="Paradise (TVA)"/>
    <n v="9780.76"/>
    <n v="2295"/>
    <n v="13335053"/>
    <n v="130426952980.28"/>
  </r>
  <r>
    <x v="4"/>
    <s v="Paris (WEP)"/>
    <n v="13211.05"/>
    <n v="389.5"/>
    <n v="190498"/>
    <n v="2516678602.9000001"/>
  </r>
  <r>
    <x v="4"/>
    <s v="Parish"/>
    <n v="10676.21"/>
    <n v="3642.17"/>
    <n v="20145924"/>
    <n v="215082115268.03998"/>
  </r>
  <r>
    <x v="4"/>
    <s v="Parkdale"/>
    <n v="12862.53"/>
    <n v="330"/>
    <n v="418777"/>
    <n v="5386531725.8100004"/>
  </r>
  <r>
    <x v="4"/>
    <s v="Parlin Project"/>
    <n v="10051.49"/>
    <n v="131"/>
    <n v="434346"/>
    <n v="4365824475.54"/>
  </r>
  <r>
    <x v="4"/>
    <s v="Parr Steam"/>
    <n v="15268.79"/>
    <n v="81"/>
    <n v="16368"/>
    <n v="249919554.72000003"/>
  </r>
  <r>
    <x v="4"/>
    <s v="Pasco Cogen Limited"/>
    <n v="8200.19"/>
    <n v="116.2"/>
    <n v="749724"/>
    <n v="6147879247.5600004"/>
  </r>
  <r>
    <x v="4"/>
    <s v="Paulding"/>
    <n v="17001.310000000001"/>
    <n v="20"/>
    <n v="1210"/>
    <n v="20571585.100000001"/>
  </r>
  <r>
    <x v="4"/>
    <s v="Pawnee"/>
    <n v="10570.22"/>
    <n v="505"/>
    <n v="3982368"/>
    <n v="42094505880.959999"/>
  </r>
  <r>
    <x v="4"/>
    <s v="Pawtucket Power Assoc."/>
    <n v="8810.4500000000007"/>
    <n v="67.099999999999994"/>
    <n v="472780"/>
    <n v="4165404551.0000005"/>
  </r>
  <r>
    <x v="4"/>
    <s v="Pearsall"/>
    <n v="14300.1"/>
    <n v="75"/>
    <n v="42127"/>
    <n v="602420312.70000005"/>
  </r>
  <r>
    <x v="4"/>
    <s v="Pebbly Beach"/>
    <n v="12215.03"/>
    <n v="9.23"/>
    <n v="28765"/>
    <n v="351365337.95000005"/>
  </r>
  <r>
    <x v="4"/>
    <s v="Pedricktown Cogeneration Plant"/>
    <n v="8484.56"/>
    <n v="126.5"/>
    <n v="363832"/>
    <n v="3086954433.9199996"/>
  </r>
  <r>
    <x v="4"/>
    <s v="Pensacola Florida Plant"/>
    <n v="6225.55"/>
    <n v="101.09"/>
    <n v="584899"/>
    <n v="3641317969.4500003"/>
  </r>
  <r>
    <x v="4"/>
    <s v="Peoria"/>
    <n v="23236.05"/>
    <n v="11"/>
    <n v="253022"/>
    <n v="5879231843.0999994"/>
  </r>
  <r>
    <x v="4"/>
    <s v="Permian Basin"/>
    <n v="10476.530000000001"/>
    <n v="1059.17"/>
    <n v="3274417"/>
    <n v="34304527933.010002"/>
  </r>
  <r>
    <x v="4"/>
    <s v="Perryman"/>
    <n v="12576.87"/>
    <n v="417"/>
    <n v="90376"/>
    <n v="1136647203.1200001"/>
  </r>
  <r>
    <x v="4"/>
    <s v="Pete 1 (IP&amp;L)"/>
    <n v="10562.06"/>
    <n v="1702"/>
    <n v="11161086"/>
    <n v="117884059997.15999"/>
  </r>
  <r>
    <x v="4"/>
    <s v="Philadelphia Road"/>
    <n v="16638.419999999998"/>
    <n v="68"/>
    <n v="8026"/>
    <n v="133539958.91999999"/>
  </r>
  <r>
    <x v="4"/>
    <s v="Picway"/>
    <n v="11971.01"/>
    <n v="100"/>
    <n v="303913"/>
    <n v="3638145562.1300001"/>
  </r>
  <r>
    <x v="4"/>
    <s v="Pineville"/>
    <n v="13575.08"/>
    <n v="33"/>
    <n v="107054"/>
    <n v="1453266614.3199999"/>
  </r>
  <r>
    <x v="4"/>
    <s v="Piqua"/>
    <n v="18469.93"/>
    <n v="36.5"/>
    <n v="2840"/>
    <n v="52454601.200000003"/>
  </r>
  <r>
    <x v="4"/>
    <s v="Pirkey"/>
    <n v="10966.45"/>
    <n v="580.1"/>
    <n v="4359311"/>
    <n v="47806166115.950005"/>
  </r>
  <r>
    <x v="4"/>
    <s v="Pittsburg (CPN)"/>
    <n v="13730.04"/>
    <n v="67"/>
    <n v="399617"/>
    <n v="5486757394.6800003"/>
  </r>
  <r>
    <x v="4"/>
    <s v="Pittsburg (MIR)"/>
    <n v="11055.8"/>
    <n v="1957"/>
    <n v="3525278"/>
    <n v="38974768512.399994"/>
  </r>
  <r>
    <x v="4"/>
    <s v="Placid 12"/>
    <n v="10962.2"/>
    <n v="14"/>
    <n v="2216"/>
    <n v="24292235.200000003"/>
  </r>
  <r>
    <x v="4"/>
    <s v="Plant Four"/>
    <n v="15063.09"/>
    <n v="24"/>
    <n v="4911"/>
    <n v="73974834.989999995"/>
  </r>
  <r>
    <x v="4"/>
    <s v="Plant Kraft (Port Wentworth)"/>
    <n v="11178.92"/>
    <n v="332.92"/>
    <n v="1384099"/>
    <n v="15472731993.08"/>
  </r>
  <r>
    <x v="4"/>
    <s v="Plant X (SWPS)"/>
    <n v="11566.53"/>
    <n v="442"/>
    <n v="677906"/>
    <n v="7841020086.1800003"/>
  </r>
  <r>
    <x v="4"/>
    <s v="Platte"/>
    <n v="10828.24"/>
    <n v="100"/>
    <n v="542434"/>
    <n v="5873605536.1599998"/>
  </r>
  <r>
    <x v="4"/>
    <s v="Pleasant Hill (MIDAM)"/>
    <n v="13697.15"/>
    <n v="194"/>
    <n v="24248"/>
    <n v="332128493.19999999"/>
  </r>
  <r>
    <x v="4"/>
    <s v="Pleasant Prairie"/>
    <n v="10599.08"/>
    <n v="1234"/>
    <n v="8709606"/>
    <n v="92313810762.479996"/>
  </r>
  <r>
    <x v="4"/>
    <s v="Pleasants"/>
    <n v="10370.950000000001"/>
    <n v="1300"/>
    <n v="7815655"/>
    <n v="81055767222.25"/>
  </r>
  <r>
    <x v="4"/>
    <s v="Point Beach"/>
    <n v="15792.5"/>
    <n v="18"/>
    <n v="1645"/>
    <n v="25978662.5"/>
  </r>
  <r>
    <x v="4"/>
    <s v="Polk"/>
    <n v="10389.469999999999"/>
    <n v="260"/>
    <n v="1537325"/>
    <n v="15971991967.749998"/>
  </r>
  <r>
    <x v="4"/>
    <s v="Ponca"/>
    <n v="10413.35"/>
    <n v="37"/>
    <n v="28245"/>
    <n v="294125070.75"/>
  </r>
  <r>
    <x v="4"/>
    <s v="Ponca City Repower"/>
    <n v="8298.4"/>
    <n v="78.5"/>
    <n v="130257"/>
    <n v="1080924688.8"/>
  </r>
  <r>
    <x v="4"/>
    <s v="Ponca Diesel"/>
    <n v="11464.13"/>
    <n v="20.440000000000001"/>
    <n v="2295"/>
    <n v="26310178.349999998"/>
  </r>
  <r>
    <x v="4"/>
    <s v="Port Allen"/>
    <n v="9241.8700000000008"/>
    <n v="52.62"/>
    <n v="275348"/>
    <n v="2544730420.7600002"/>
  </r>
  <r>
    <x v="4"/>
    <s v="Port Jefferson"/>
    <n v="10759.2"/>
    <n v="471.22"/>
    <n v="1625677"/>
    <n v="17490983978.400002"/>
  </r>
  <r>
    <x v="4"/>
    <s v="Port of Stockton District Ener"/>
    <n v="12003.37"/>
    <n v="22"/>
    <n v="140541"/>
    <n v="1686965623.1700001"/>
  </r>
  <r>
    <x v="4"/>
    <s v="Port Washington (WEP)"/>
    <n v="13747.84"/>
    <n v="334.67"/>
    <n v="905480"/>
    <n v="12448394163.200001"/>
  </r>
  <r>
    <x v="4"/>
    <s v="Portland (ALELC)"/>
    <n v="11552"/>
    <n v="11"/>
    <n v="158"/>
    <n v="1825216"/>
  </r>
  <r>
    <x v="4"/>
    <s v="Portland (RRI)"/>
    <n v="9981.24"/>
    <n v="582.5"/>
    <n v="2135996"/>
    <n v="21319888715.040001"/>
  </r>
  <r>
    <x v="4"/>
    <s v="Portsmouth"/>
    <n v="17948.419999999998"/>
    <n v="115"/>
    <n v="48270"/>
    <n v="866370233.39999986"/>
  </r>
  <r>
    <x v="4"/>
    <s v="Possum Point"/>
    <n v="10220.200000000001"/>
    <n v="1336"/>
    <n v="2708573"/>
    <n v="27682157774.600002"/>
  </r>
  <r>
    <x v="4"/>
    <s v="Potomac River"/>
    <n v="10886.02"/>
    <n v="482"/>
    <n v="2704690"/>
    <n v="29443309433.800003"/>
  </r>
  <r>
    <x v="4"/>
    <s v="Potrero"/>
    <n v="10811.64"/>
    <n v="355.5"/>
    <n v="872484"/>
    <n v="9432982913.7600002"/>
  </r>
  <r>
    <x v="4"/>
    <s v="Potter Station 2"/>
    <n v="11538.71"/>
    <n v="100.91"/>
    <n v="73275"/>
    <n v="845498975.24999988"/>
  </r>
  <r>
    <x v="4"/>
    <s v="Power and Utilities"/>
    <n v="18150.439999999999"/>
    <n v="587"/>
    <n v="4052689"/>
    <n v="73558088533.159988"/>
  </r>
  <r>
    <x v="4"/>
    <s v="Power Station #4"/>
    <n v="8435.24"/>
    <n v="190"/>
    <n v="95303"/>
    <n v="803903677.72000003"/>
  </r>
  <r>
    <x v="4"/>
    <s v="Powerhouse A"/>
    <n v="20305.77"/>
    <n v="52.5"/>
    <n v="27793"/>
    <n v="564358265.61000001"/>
  </r>
  <r>
    <x v="4"/>
    <s v="PowerSmith Cogen Project"/>
    <n v="8270.69"/>
    <n v="111.41"/>
    <n v="786324"/>
    <n v="6503442043.5600004"/>
  </r>
  <r>
    <x v="4"/>
    <s v="Powerton Generating Station"/>
    <n v="11182.4"/>
    <n v="1538"/>
    <n v="7217640"/>
    <n v="80710537536"/>
  </r>
  <r>
    <x v="4"/>
    <s v="PPG - Riverside"/>
    <n v="11444.77"/>
    <n v="168"/>
    <n v="749822"/>
    <n v="8581540330.9400005"/>
  </r>
  <r>
    <x v="4"/>
    <s v="PPG- Powerhouse C"/>
    <n v="10534.3"/>
    <n v="335.2"/>
    <n v="855800"/>
    <n v="9015253940"/>
  </r>
  <r>
    <x v="4"/>
    <s v="PPL Brunner Island"/>
    <n v="9727.5499999999993"/>
    <n v="1490"/>
    <n v="7810628"/>
    <n v="75978274401.399994"/>
  </r>
  <r>
    <x v="4"/>
    <s v="Prairie Creek"/>
    <n v="10236.209999999999"/>
    <n v="221.6"/>
    <n v="966078"/>
    <n v="9888977284.3799992"/>
  </r>
  <r>
    <x v="4"/>
    <s v="Premcor Port Arthur Refinery"/>
    <n v="24832.47"/>
    <n v="83"/>
    <n v="80140"/>
    <n v="1990074145.8000002"/>
  </r>
  <r>
    <x v="4"/>
    <s v="Presidio"/>
    <n v="11121"/>
    <n v="2"/>
    <n v="95"/>
    <n v="1056495"/>
  </r>
  <r>
    <x v="4"/>
    <s v="Presque Isle"/>
    <n v="11579.86"/>
    <n v="618"/>
    <n v="3157567"/>
    <n v="36564183800.620003"/>
  </r>
  <r>
    <x v="4"/>
    <s v="Prime Energy"/>
    <n v="9976.43"/>
    <n v="72"/>
    <n v="534838"/>
    <n v="5335773868.3400002"/>
  </r>
  <r>
    <x v="4"/>
    <s v="Pryor Power Plant"/>
    <n v="11161.44"/>
    <n v="65.099999999999994"/>
    <n v="307573"/>
    <n v="3432957585.1200004"/>
  </r>
  <r>
    <x v="4"/>
    <s v="Pueblo (UTIL)"/>
    <n v="17707.099999999999"/>
    <n v="22.13"/>
    <n v="9271"/>
    <n v="164162524.09999999"/>
  </r>
  <r>
    <x v="4"/>
    <s v="Pulliam"/>
    <n v="11767.74"/>
    <n v="392.2"/>
    <n v="2203750"/>
    <n v="25933157025"/>
  </r>
  <r>
    <x v="4"/>
    <s v="Putnam (DETED)"/>
    <n v="10840.55"/>
    <n v="14"/>
    <n v="2085"/>
    <n v="22602546.75"/>
  </r>
  <r>
    <x v="4"/>
    <s v="Quindaro"/>
    <n v="11280.35"/>
    <n v="289"/>
    <n v="1043660"/>
    <n v="11772850081"/>
  </r>
  <r>
    <x v="4"/>
    <s v="R Paul Smith"/>
    <n v="11217.67"/>
    <n v="116"/>
    <n v="331231"/>
    <n v="3715640051.77"/>
  </r>
  <r>
    <x v="4"/>
    <s v="R.W. Miller"/>
    <n v="10603.66"/>
    <n v="576.33000000000004"/>
    <n v="1751610"/>
    <n v="18573476892.599998"/>
  </r>
  <r>
    <x v="4"/>
    <s v="Ralph Green"/>
    <n v="14647.93"/>
    <n v="69"/>
    <n v="35253"/>
    <n v="516383476.29000002"/>
  </r>
  <r>
    <x v="4"/>
    <s v="Rathdrum"/>
    <n v="11734.95"/>
    <n v="176"/>
    <n v="122649"/>
    <n v="1439279882.5500002"/>
  </r>
  <r>
    <x v="4"/>
    <s v="Ratts"/>
    <n v="10153.42"/>
    <n v="250"/>
    <n v="1377557"/>
    <n v="13986914794.940001"/>
  </r>
  <r>
    <x v="4"/>
    <s v="Ravenswood"/>
    <n v="10702.8"/>
    <n v="1917.66"/>
    <n v="3385023"/>
    <n v="36229224164.399994"/>
  </r>
  <r>
    <x v="4"/>
    <s v="Rawhide"/>
    <n v="10503.17"/>
    <n v="270"/>
    <n v="2119443"/>
    <n v="22260870134.310001"/>
  </r>
  <r>
    <x v="4"/>
    <s v="Ray Olinger"/>
    <n v="11571.47"/>
    <n v="335"/>
    <n v="973175"/>
    <n v="11261065317.25"/>
  </r>
  <r>
    <x v="4"/>
    <s v="Redding Power"/>
    <n v="13519.6"/>
    <n v="86.6"/>
    <n v="28577"/>
    <n v="386349609.19999999"/>
  </r>
  <r>
    <x v="4"/>
    <s v="Redfield"/>
    <n v="15630"/>
    <n v="3.9"/>
    <n v="72"/>
    <n v="1125360"/>
  </r>
  <r>
    <x v="4"/>
    <s v="Reeves"/>
    <n v="12340.22"/>
    <n v="154"/>
    <n v="138944"/>
    <n v="1714599527.6799998"/>
  </r>
  <r>
    <x v="4"/>
    <s v="Reid"/>
    <n v="11825.77"/>
    <n v="65"/>
    <n v="285820"/>
    <n v="3380041581.4000001"/>
  </r>
  <r>
    <x v="4"/>
    <s v="Rensselaer (COTE)"/>
    <n v="8937.6"/>
    <n v="79.599999999999994"/>
    <n v="323144"/>
    <n v="2888131814.4000001"/>
  </r>
  <r>
    <x v="4"/>
    <s v="Rex Brown"/>
    <n v="14990.82"/>
    <n v="295"/>
    <n v="445221"/>
    <n v="6674227871.2200003"/>
  </r>
  <r>
    <x v="4"/>
    <s v="Reynolds"/>
    <n v="16734.759999999998"/>
    <n v="19"/>
    <n v="888"/>
    <n v="14860466.879999999"/>
  </r>
  <r>
    <x v="4"/>
    <s v="Richard H. Gorsuch"/>
    <n v="14509.26"/>
    <n v="200"/>
    <n v="1368064"/>
    <n v="19849596272.639999"/>
  </r>
  <r>
    <x v="4"/>
    <s v="Richland Peaking"/>
    <n v="20945.2"/>
    <n v="42"/>
    <n v="2461"/>
    <n v="51546137.200000003"/>
  </r>
  <r>
    <x v="4"/>
    <s v="Richmond (EXGEN)"/>
    <n v="13042.93"/>
    <n v="132"/>
    <n v="12758"/>
    <n v="166401700.94"/>
  </r>
  <r>
    <x v="4"/>
    <s v="Richmond Cogeneration Project"/>
    <n v="10916.39"/>
    <n v="125.28"/>
    <n v="812310"/>
    <n v="8867492760.8999996"/>
  </r>
  <r>
    <x v="4"/>
    <s v="Rifle Generating Station"/>
    <n v="10007.459999999999"/>
    <n v="67"/>
    <n v="172759"/>
    <n v="1728878782.1399999"/>
  </r>
  <r>
    <x v="4"/>
    <s v="Rio Grande"/>
    <n v="11645.49"/>
    <n v="231.4"/>
    <n v="753404"/>
    <n v="8773758747.9599991"/>
  </r>
  <r>
    <x v="4"/>
    <s v="Rio Pecos"/>
    <n v="13444.94"/>
    <n v="43"/>
    <n v="105739"/>
    <n v="1421654510.6600001"/>
  </r>
  <r>
    <x v="4"/>
    <s v="Rio Pinar"/>
    <n v="17581.55"/>
    <n v="16"/>
    <n v="4818"/>
    <n v="84707907.899999991"/>
  </r>
  <r>
    <x v="4"/>
    <s v="River Crest"/>
    <n v="12502.97"/>
    <n v="110"/>
    <n v="121127"/>
    <n v="1514447247.1899998"/>
  </r>
  <r>
    <x v="4"/>
    <s v="River Hills"/>
    <n v="16970.16"/>
    <n v="150.4"/>
    <n v="14779"/>
    <n v="250801994.63999999"/>
  </r>
  <r>
    <x v="4"/>
    <s v="River Rouge"/>
    <n v="14732.1"/>
    <n v="735.8"/>
    <n v="3728195"/>
    <n v="54924141559.5"/>
  </r>
  <r>
    <x v="4"/>
    <s v="Riverbend"/>
    <n v="10355.459999999999"/>
    <n v="564"/>
    <n v="1518341"/>
    <n v="15723119491.859999"/>
  </r>
  <r>
    <x v="4"/>
    <s v="Riverdale Mill"/>
    <n v="12119.4"/>
    <n v="40"/>
    <n v="305123"/>
    <n v="3697907686.1999998"/>
  </r>
  <r>
    <x v="4"/>
    <s v="Riverside (CPS)"/>
    <n v="14639.59"/>
    <n v="225.4"/>
    <n v="61135"/>
    <n v="894991334.64999998"/>
  </r>
  <r>
    <x v="4"/>
    <s v="Riverside (MIDAM)"/>
    <n v="10821.27"/>
    <n v="135"/>
    <n v="473198"/>
    <n v="5120603321.46"/>
  </r>
  <r>
    <x v="4"/>
    <s v="Riverside (NSP)"/>
    <n v="10665.28"/>
    <n v="395"/>
    <n v="2154968"/>
    <n v="22983337111.040001"/>
  </r>
  <r>
    <x v="4"/>
    <s v="Riverside (PSOK)"/>
    <n v="10182.969999999999"/>
    <n v="928.7"/>
    <n v="2731618"/>
    <n v="27815984145.459999"/>
  </r>
  <r>
    <x v="4"/>
    <s v="Riverside (SAEP)"/>
    <n v="18056.03"/>
    <n v="107"/>
    <n v="55775"/>
    <n v="1007075073.2499999"/>
  </r>
  <r>
    <x v="4"/>
    <s v="Riverton (EMDE)"/>
    <n v="13110.52"/>
    <n v="132.33000000000001"/>
    <n v="500003"/>
    <n v="6555299331.5600004"/>
  </r>
  <r>
    <x v="4"/>
    <s v="Riverview (SWPS)"/>
    <n v="15745.11"/>
    <n v="25"/>
    <n v="2985"/>
    <n v="46999153.350000001"/>
  </r>
  <r>
    <x v="4"/>
    <s v="Rivesville"/>
    <n v="12706.36"/>
    <n v="142"/>
    <n v="333395"/>
    <n v="4236236892.2000003"/>
  </r>
  <r>
    <x v="4"/>
    <s v="Roanoke Valley II"/>
    <n v="10130.69"/>
    <n v="45.1"/>
    <n v="352098"/>
    <n v="3566995687.6200004"/>
  </r>
  <r>
    <x v="4"/>
    <s v="Roanoke Valley Project"/>
    <n v="8840.9"/>
    <n v="167.2"/>
    <n v="1296396"/>
    <n v="11461307396.4"/>
  </r>
  <r>
    <x v="4"/>
    <s v="Robert E. Ritchie"/>
    <n v="10139.69"/>
    <n v="879"/>
    <n v="1116930"/>
    <n v="11325323951.700001"/>
  </r>
  <r>
    <x v="4"/>
    <s v="Robins"/>
    <n v="12691.51"/>
    <n v="185.4"/>
    <n v="130787"/>
    <n v="1659884518.3700001"/>
  </r>
  <r>
    <x v="4"/>
    <s v="Robinson"/>
    <n v="9870.7800000000007"/>
    <n v="189.5"/>
    <n v="996221"/>
    <n v="9833478322.3800011"/>
  </r>
  <r>
    <x v="4"/>
    <s v="Rochester 3 (Beebee Station)"/>
    <n v="17403.04"/>
    <n v="18"/>
    <n v="523"/>
    <n v="9101789.9199999999"/>
  </r>
  <r>
    <x v="4"/>
    <s v="Rochester 7 (Russell Station)"/>
    <n v="10594.81"/>
    <n v="257"/>
    <n v="1414503"/>
    <n v="14986390529.429998"/>
  </r>
  <r>
    <x v="4"/>
    <s v="Rochester 9"/>
    <n v="15021.02"/>
    <n v="18"/>
    <n v="599"/>
    <n v="8997590.9800000004"/>
  </r>
  <r>
    <x v="4"/>
    <s v="Rock Lake"/>
    <n v="16411.63"/>
    <n v="27"/>
    <n v="1024"/>
    <n v="16805509.120000001"/>
  </r>
  <r>
    <x v="4"/>
    <s v="Rock River"/>
    <n v="12128.51"/>
    <n v="298.01"/>
    <n v="312342"/>
    <n v="3788243070.4200001"/>
  </r>
  <r>
    <x v="4"/>
    <s v="Rockport (INMI)"/>
    <n v="10283.879999999999"/>
    <n v="2600"/>
    <n v="16593968"/>
    <n v="170650375635.84"/>
  </r>
  <r>
    <x v="4"/>
    <s v="Rockwood"/>
    <n v="14409.11"/>
    <n v="50"/>
    <n v="7749"/>
    <n v="111656193.39"/>
  </r>
  <r>
    <x v="4"/>
    <s v="Rocky Ford"/>
    <n v="11625.51"/>
    <n v="10"/>
    <n v="909"/>
    <n v="10567588.59"/>
  </r>
  <r>
    <x v="4"/>
    <s v="Rodemacher"/>
    <n v="10783.93"/>
    <n v="963"/>
    <n v="4536594"/>
    <n v="48922312134.419998"/>
  </r>
  <r>
    <x v="4"/>
    <s v="Rokeby"/>
    <n v="12807.54"/>
    <n v="166"/>
    <n v="29891"/>
    <n v="382830178.14000005"/>
  </r>
  <r>
    <x v="4"/>
    <s v="Roseton"/>
    <n v="10558.24"/>
    <n v="1221.8"/>
    <n v="3902553"/>
    <n v="41204091186.720001"/>
  </r>
  <r>
    <x v="4"/>
    <s v="Roxboro"/>
    <n v="9678.09"/>
    <n v="2514.67"/>
    <n v="15266613"/>
    <n v="147751654609.17001"/>
  </r>
  <r>
    <x v="4"/>
    <s v="Rumford Cogeneration Co"/>
    <n v="6357.95"/>
    <n v="95.01"/>
    <n v="87775"/>
    <n v="558069061.25"/>
  </r>
  <r>
    <x v="4"/>
    <s v="Rush Island"/>
    <n v="10539.64"/>
    <n v="1204"/>
    <n v="7556438"/>
    <n v="79642136202.319992"/>
  </r>
  <r>
    <x v="4"/>
    <s v="Ruston (RUST)"/>
    <n v="12847.47"/>
    <n v="77"/>
    <n v="134666"/>
    <n v="1730117395.02"/>
  </r>
  <r>
    <x v="4"/>
    <s v="S &amp; L Cogeneration"/>
    <n v="15183.67"/>
    <n v="40"/>
    <n v="300727"/>
    <n v="4566139528.0900002"/>
  </r>
  <r>
    <x v="4"/>
    <s v="S.O. Purdom"/>
    <n v="13729.58"/>
    <n v="114.8"/>
    <n v="197066"/>
    <n v="2705633412.2800002"/>
  </r>
  <r>
    <x v="4"/>
    <s v="Sabine"/>
    <n v="10389"/>
    <n v="1834"/>
    <n v="9556603"/>
    <n v="99283548567"/>
  </r>
  <r>
    <x v="4"/>
    <s v="Sabine River Works (DD)"/>
    <n v="8059.21"/>
    <n v="110.5"/>
    <n v="691572"/>
    <n v="5573523978.1199999"/>
  </r>
  <r>
    <x v="4"/>
    <s v="Sabrooke"/>
    <n v="16252.47"/>
    <n v="108"/>
    <n v="8918"/>
    <n v="144939527.46000001"/>
  </r>
  <r>
    <x v="4"/>
    <s v="Saguaro"/>
    <n v="12943.66"/>
    <n v="301.67"/>
    <n v="405455"/>
    <n v="5248071665.3000002"/>
  </r>
  <r>
    <x v="4"/>
    <s v="Saguaro Power Co."/>
    <n v="9558.2000000000007"/>
    <n v="105"/>
    <n v="731212"/>
    <n v="6989070538.4000006"/>
  </r>
  <r>
    <x v="4"/>
    <s v="Salem (PSEGN)"/>
    <n v="10595.92"/>
    <n v="44.3"/>
    <n v="2650"/>
    <n v="28079188"/>
  </r>
  <r>
    <x v="4"/>
    <s v="Salem Harbor"/>
    <n v="10994.67"/>
    <n v="712.6"/>
    <n v="3336735"/>
    <n v="36686300202.449997"/>
  </r>
  <r>
    <x v="4"/>
    <s v="Salmon Diesel"/>
    <n v="11229.83"/>
    <n v="5.4"/>
    <n v="155"/>
    <n v="1740623.65"/>
  </r>
  <r>
    <x v="4"/>
    <s v="Sam Bertron"/>
    <n v="11300.75"/>
    <n v="823"/>
    <n v="1330477"/>
    <n v="15035387957.75"/>
  </r>
  <r>
    <x v="4"/>
    <s v="Sammis"/>
    <n v="9929.77"/>
    <n v="2229.75"/>
    <n v="14917745"/>
    <n v="148129776768.64999"/>
  </r>
  <r>
    <x v="4"/>
    <s v="San Angelo"/>
    <n v="10050.959999999999"/>
    <n v="128"/>
    <n v="764119"/>
    <n v="7680129504.2399998"/>
  </r>
  <r>
    <x v="4"/>
    <s v="San Francisco Refinery"/>
    <n v="15369.16"/>
    <n v="51"/>
    <n v="352011"/>
    <n v="5410113380.7600002"/>
  </r>
  <r>
    <x v="4"/>
    <s v="San Joaquin Cogen"/>
    <n v="9169.9699999999993"/>
    <n v="48"/>
    <n v="321181"/>
    <n v="2945220134.5699997"/>
  </r>
  <r>
    <x v="4"/>
    <s v="San Juan (PNM)"/>
    <n v="10583.19"/>
    <n v="1647"/>
    <n v="11681341"/>
    <n v="123625851257.79001"/>
  </r>
  <r>
    <x v="4"/>
    <s v="San Miguel (SMIG)"/>
    <n v="11894.07"/>
    <n v="391"/>
    <n v="2933720"/>
    <n v="34893871040.400002"/>
  </r>
  <r>
    <x v="4"/>
    <s v="Sandow 4 &amp; 5"/>
    <n v="11808.57"/>
    <n v="555.20000000000005"/>
    <n v="4656362"/>
    <n v="54984976622.339996"/>
  </r>
  <r>
    <x v="4"/>
    <s v="Sandow Station 1,2 &amp;3"/>
    <n v="17993.09"/>
    <n v="372"/>
    <n v="2890089"/>
    <n v="52001631485.010002"/>
  </r>
  <r>
    <x v="4"/>
    <s v="Santan"/>
    <n v="9427.5"/>
    <n v="412"/>
    <n v="632415"/>
    <n v="5962092412.5"/>
  </r>
  <r>
    <x v="4"/>
    <s v="Saranac Facility"/>
    <n v="8707.1"/>
    <n v="241.02"/>
    <n v="1934108"/>
    <n v="16840471766.800001"/>
  </r>
  <r>
    <x v="4"/>
    <s v="Sarpy County"/>
    <n v="12713.15"/>
    <n v="244.4"/>
    <n v="55577"/>
    <n v="706558737.54999995"/>
  </r>
  <r>
    <x v="4"/>
    <s v="Savannah River Mill"/>
    <n v="14948.93"/>
    <n v="49.4"/>
    <n v="75612"/>
    <n v="1130318495.1600001"/>
  </r>
  <r>
    <x v="4"/>
    <s v="Sayreville"/>
    <n v="14335.48"/>
    <n v="218.5"/>
    <n v="66720"/>
    <n v="956463225.60000002"/>
  </r>
  <r>
    <x v="4"/>
    <s v="Sayreville Cogeneration Facility"/>
    <n v="8851.86"/>
    <n v="137.5"/>
    <n v="1089932"/>
    <n v="9647925473.5200005"/>
  </r>
  <r>
    <x v="4"/>
    <s v="Scattergood Generating Station"/>
    <n v="10354.19"/>
    <n v="803"/>
    <n v="1654066"/>
    <n v="17126513636.540001"/>
  </r>
  <r>
    <x v="4"/>
    <s v="Schahfer"/>
    <n v="10974.1"/>
    <n v="1780"/>
    <n v="9973795"/>
    <n v="109453423709.5"/>
  </r>
  <r>
    <x v="4"/>
    <s v="Scherer"/>
    <n v="10433.6"/>
    <n v="2788.17"/>
    <n v="17181592"/>
    <n v="179265858291.20001"/>
  </r>
  <r>
    <x v="4"/>
    <s v="Schiller Station"/>
    <n v="12936.14"/>
    <n v="156.69999999999999"/>
    <n v="708060"/>
    <n v="9159563288.3999996"/>
  </r>
  <r>
    <x v="4"/>
    <s v="Scholz"/>
    <n v="12821.23"/>
    <n v="92"/>
    <n v="285124"/>
    <n v="3655640382.52"/>
  </r>
  <r>
    <x v="4"/>
    <s v="Schuylkill"/>
    <n v="14437.59"/>
    <n v="183.52"/>
    <n v="61487"/>
    <n v="887724096.33000004"/>
  </r>
  <r>
    <x v="4"/>
    <s v="Scott-SD Warren (Westbrook)"/>
    <n v="7104"/>
    <n v="62.5"/>
    <n v="19763"/>
    <n v="140396352"/>
  </r>
  <r>
    <x v="4"/>
    <s v="Scrubgrass Generating Co."/>
    <n v="21137.119999999999"/>
    <n v="85"/>
    <n v="724520"/>
    <n v="15314266182.4"/>
  </r>
  <r>
    <x v="4"/>
    <s v="Seadrift Plant Union Carbide C"/>
    <n v="10080.57"/>
    <n v="122"/>
    <n v="788540"/>
    <n v="7948932667.8000002"/>
  </r>
  <r>
    <x v="4"/>
    <s v="Selkirk Cogen Partners LP"/>
    <n v="11356.86"/>
    <n v="382"/>
    <n v="657403"/>
    <n v="7466033834.5799999"/>
  </r>
  <r>
    <x v="4"/>
    <s v="Seminole (OKGE)"/>
    <n v="11114.35"/>
    <n v="1528.1"/>
    <n v="3801862"/>
    <n v="42255224919.700005"/>
  </r>
  <r>
    <x v="4"/>
    <s v="Seminole Generating Station"/>
    <n v="9925.76"/>
    <n v="1330"/>
    <n v="9014102"/>
    <n v="89471813067.520004"/>
  </r>
  <r>
    <x v="4"/>
    <s v="Seward (RRI)"/>
    <n v="11578.49"/>
    <n v="199"/>
    <n v="710788"/>
    <n v="8229851750.1199999"/>
  </r>
  <r>
    <x v="4"/>
    <s v="Sewaren"/>
    <n v="8805.52"/>
    <n v="533"/>
    <n v="300583"/>
    <n v="2646789618.1600003"/>
  </r>
  <r>
    <x v="4"/>
    <s v="Shawnee (RRI)"/>
    <n v="15210.86"/>
    <n v="26"/>
    <n v="2366"/>
    <n v="35988894.759999998"/>
  </r>
  <r>
    <x v="4"/>
    <s v="Shawnee (TVA)"/>
    <n v="10742.86"/>
    <n v="1369"/>
    <n v="8050419"/>
    <n v="86484524258.340012"/>
  </r>
  <r>
    <x v="4"/>
    <s v="Shawville"/>
    <n v="10756.13"/>
    <n v="622"/>
    <n v="3315388"/>
    <n v="35660744328.439995"/>
  </r>
  <r>
    <x v="4"/>
    <s v="Sheepskin"/>
    <n v="16332.14"/>
    <n v="40"/>
    <n v="3849"/>
    <n v="62862406.859999999"/>
  </r>
  <r>
    <x v="4"/>
    <s v="Sheldon (NPPD)"/>
    <n v="11165.69"/>
    <n v="225"/>
    <n v="1347971"/>
    <n v="15051026314.99"/>
  </r>
  <r>
    <x v="4"/>
    <s v="Shell Deer Park"/>
    <n v="12807.49"/>
    <n v="150"/>
    <n v="1202897"/>
    <n v="15406091298.530001"/>
  </r>
  <r>
    <x v="4"/>
    <s v="Sherburne"/>
    <n v="10632.7"/>
    <n v="2320"/>
    <n v="13289695"/>
    <n v="141305340026.5"/>
  </r>
  <r>
    <x v="4"/>
    <s v="Sherman Avenue"/>
    <n v="13286.18"/>
    <n v="96"/>
    <n v="63811"/>
    <n v="847804431.98000002"/>
  </r>
  <r>
    <x v="4"/>
    <s v="Shiras"/>
    <n v="13326.22"/>
    <n v="77.5"/>
    <n v="265290"/>
    <n v="3535312903.7999997"/>
  </r>
  <r>
    <x v="4"/>
    <s v="Shoemaker"/>
    <n v="20719.82"/>
    <n v="42"/>
    <n v="3575"/>
    <n v="74073356.5"/>
  </r>
  <r>
    <x v="4"/>
    <s v="Shoreham (KEYGEN)"/>
    <n v="14993.94"/>
    <n v="84.6"/>
    <n v="7824"/>
    <n v="117312586.56"/>
  </r>
  <r>
    <x v="4"/>
    <s v="Sibley (UTIL)"/>
    <n v="9615.19"/>
    <n v="508"/>
    <n v="3044210"/>
    <n v="29270657549.900002"/>
  </r>
  <r>
    <x v="4"/>
    <s v="Sidney (DP&amp;L)"/>
    <n v="10622.35"/>
    <n v="12.5"/>
    <n v="3275"/>
    <n v="34788196.25"/>
  </r>
  <r>
    <x v="4"/>
    <s v="Sikeston"/>
    <n v="11062.11"/>
    <n v="233"/>
    <n v="1752858"/>
    <n v="19390308010.380001"/>
  </r>
  <r>
    <x v="4"/>
    <s v="Silas Ray"/>
    <n v="12364.1"/>
    <n v="80.5"/>
    <n v="172270"/>
    <n v="2129963507"/>
  </r>
  <r>
    <x v="4"/>
    <s v="Silver Bay Power Co."/>
    <n v="12126.62"/>
    <n v="105"/>
    <n v="606061"/>
    <n v="7349471443.8200006"/>
  </r>
  <r>
    <x v="4"/>
    <s v="Silver Lake (RPU)"/>
    <n v="11951.76"/>
    <n v="110.2"/>
    <n v="206166"/>
    <n v="2464046552.1599998"/>
  </r>
  <r>
    <x v="4"/>
    <s v="Sim Gideon"/>
    <n v="10499.72"/>
    <n v="631"/>
    <n v="2093775"/>
    <n v="21984051243"/>
  </r>
  <r>
    <x v="4"/>
    <s v="Sims"/>
    <n v="12048.08"/>
    <n v="67"/>
    <n v="322335"/>
    <n v="3883517866.8000002"/>
  </r>
  <r>
    <x v="4"/>
    <s v="Sioux"/>
    <n v="11178.86"/>
    <n v="982.7"/>
    <n v="4557690"/>
    <n v="50949778433.400002"/>
  </r>
  <r>
    <x v="4"/>
    <s v="Sixth Street"/>
    <n v="21059.97"/>
    <n v="70.7"/>
    <n v="108417"/>
    <n v="2283258767.4900002"/>
  </r>
  <r>
    <x v="4"/>
    <s v="Sixth Street Mi"/>
    <n v="18005.509999999998"/>
    <n v="22"/>
    <n v="726"/>
    <n v="13072000.259999998"/>
  </r>
  <r>
    <x v="4"/>
    <s v="Slocum"/>
    <n v="9631.3799999999992"/>
    <n v="14"/>
    <n v="2512"/>
    <n v="24194026.559999999"/>
  </r>
  <r>
    <x v="4"/>
    <s v="Smith (OMU)"/>
    <n v="10411.56"/>
    <n v="425.8"/>
    <n v="2669386"/>
    <n v="27792472502.16"/>
  </r>
  <r>
    <x v="4"/>
    <s v="Somerset Plant"/>
    <n v="8691.11"/>
    <n v="115"/>
    <n v="414407"/>
    <n v="3601656821.7700005"/>
  </r>
  <r>
    <x v="4"/>
    <s v="Somerset Station"/>
    <n v="9635.43"/>
    <n v="212.98"/>
    <n v="634156"/>
    <n v="6110365747.0799999"/>
  </r>
  <r>
    <x v="4"/>
    <s v="Sooner"/>
    <n v="10024.08"/>
    <n v="1019.1"/>
    <n v="6696070"/>
    <n v="67121941365.599998"/>
  </r>
  <r>
    <x v="4"/>
    <s v="South Bay"/>
    <n v="10575.02"/>
    <n v="694"/>
    <n v="1778703"/>
    <n v="18809819799.060001"/>
  </r>
  <r>
    <x v="4"/>
    <s v="South Belridge Cogen Facility"/>
    <n v="9536.4"/>
    <n v="94.2"/>
    <n v="491912"/>
    <n v="4691069596.8000002"/>
  </r>
  <r>
    <x v="4"/>
    <s v="South Cairo"/>
    <n v="14979.5"/>
    <n v="21.6"/>
    <n v="2856"/>
    <n v="42781452"/>
  </r>
  <r>
    <x v="4"/>
    <s v="South Fond Du Lac"/>
    <n v="14990.06"/>
    <n v="366.08"/>
    <n v="76578"/>
    <n v="1147908814.6800001"/>
  </r>
  <r>
    <x v="4"/>
    <s v="South Glens Falls Cayuga"/>
    <n v="9062.52"/>
    <n v="69.400000000000006"/>
    <n v="120081"/>
    <n v="1088236464.1200001"/>
  </r>
  <r>
    <x v="4"/>
    <s v="South Meadow"/>
    <n v="15554.34"/>
    <n v="190.1"/>
    <n v="16478"/>
    <n v="256304414.52000001"/>
  </r>
  <r>
    <x v="4"/>
    <s v="Southampton (KEYGEN)"/>
    <n v="20794.86"/>
    <n v="12.9"/>
    <n v="7339"/>
    <n v="152613477.53999999"/>
  </r>
  <r>
    <x v="4"/>
    <s v="Southampton (VIEP)"/>
    <n v="13465.1"/>
    <n v="63"/>
    <n v="58507"/>
    <n v="787802605.70000005"/>
  </r>
  <r>
    <x v="4"/>
    <s v="Southold"/>
    <n v="19949.46"/>
    <n v="16.100000000000001"/>
    <n v="3645"/>
    <n v="72715781.700000003"/>
  </r>
  <r>
    <x v="4"/>
    <s v="Southport"/>
    <n v="13676.24"/>
    <n v="107"/>
    <n v="104826"/>
    <n v="1433625534.24"/>
  </r>
  <r>
    <x v="4"/>
    <s v="Southside"/>
    <n v="11252.98"/>
    <n v="209"/>
    <n v="661358"/>
    <n v="7442248346.8400002"/>
  </r>
  <r>
    <x v="4"/>
    <s v="Southwark"/>
    <n v="11646.27"/>
    <n v="72"/>
    <n v="6648"/>
    <n v="77424402.960000008"/>
  </r>
  <r>
    <x v="4"/>
    <s v="Southwest II"/>
    <n v="10960.59"/>
    <n v="286.5"/>
    <n v="1230774"/>
    <n v="13490009196.66"/>
  </r>
  <r>
    <x v="4"/>
    <s v="Southwestern"/>
    <n v="12047.52"/>
    <n v="475"/>
    <n v="923803"/>
    <n v="11129535118.559999"/>
  </r>
  <r>
    <x v="4"/>
    <s v="SP Newsprint Cogen GA"/>
    <n v="14311.34"/>
    <n v="86"/>
    <n v="189220"/>
    <n v="2707991754.8000002"/>
  </r>
  <r>
    <x v="4"/>
    <s v="Sparrows Point"/>
    <n v="20532.82"/>
    <n v="152.4"/>
    <n v="549536"/>
    <n v="11283523771.52"/>
  </r>
  <r>
    <x v="4"/>
    <s v="Spencer"/>
    <n v="12867.84"/>
    <n v="179"/>
    <n v="259140"/>
    <n v="3334572057.5999999"/>
  </r>
  <r>
    <x v="4"/>
    <s v="Spirit Mound"/>
    <n v="13712.16"/>
    <n v="120"/>
    <n v="11148"/>
    <n v="152863159.68000001"/>
  </r>
  <r>
    <x v="4"/>
    <s v="Sporn"/>
    <n v="9447.2000000000007"/>
    <n v="1050.01"/>
    <n v="6071142"/>
    <n v="57355292702.400002"/>
  </r>
  <r>
    <x v="4"/>
    <s v="Springerville"/>
    <n v="9969.7999999999993"/>
    <n v="800"/>
    <n v="5830192"/>
    <n v="58125848201.599998"/>
  </r>
  <r>
    <x v="4"/>
    <s v="Spurlock"/>
    <n v="9808.01"/>
    <n v="850"/>
    <n v="6131738"/>
    <n v="60140147621.380005"/>
  </r>
  <r>
    <x v="4"/>
    <s v="St Francis"/>
    <n v="8958.57"/>
    <n v="242"/>
    <n v="161460"/>
    <n v="1446450712.2"/>
  </r>
  <r>
    <x v="4"/>
    <s v="St Francisville Mill - JRC"/>
    <n v="15536.63"/>
    <n v="44.1"/>
    <n v="38586"/>
    <n v="599496405.17999995"/>
  </r>
  <r>
    <x v="4"/>
    <s v="St. Bonifacius"/>
    <n v="12615.94"/>
    <n v="50"/>
    <n v="5937"/>
    <n v="74900835.780000001"/>
  </r>
  <r>
    <x v="4"/>
    <s v="St. Clair"/>
    <n v="10504.48"/>
    <n v="1680.28"/>
    <n v="8188829"/>
    <n v="86019390453.919998"/>
  </r>
  <r>
    <x v="4"/>
    <s v="St. Cloud (STCM)"/>
    <n v="11251.01"/>
    <n v="28"/>
    <n v="4989"/>
    <n v="56131288.890000001"/>
  </r>
  <r>
    <x v="4"/>
    <s v="St. Johns River Power"/>
    <n v="9946.4599999999991"/>
    <n v="1020.8"/>
    <n v="7761279"/>
    <n v="77197251122.339996"/>
  </r>
  <r>
    <x v="4"/>
    <s v="Stallings"/>
    <n v="17801.580000000002"/>
    <n v="93"/>
    <n v="5522"/>
    <n v="98300324.760000005"/>
  </r>
  <r>
    <x v="4"/>
    <s v="Stanton (GRERIV)"/>
    <n v="11003.74"/>
    <n v="188.2"/>
    <n v="1276665"/>
    <n v="14048089727.1"/>
  </r>
  <r>
    <x v="4"/>
    <s v="Stanton Energy Center I"/>
    <n v="9565.9500000000007"/>
    <n v="908.8"/>
    <n v="5615436"/>
    <n v="53716980004.200005"/>
  </r>
  <r>
    <x v="4"/>
    <s v="Stateline (DOMENE)"/>
    <n v="12435.75"/>
    <n v="515"/>
    <n v="2209292"/>
    <n v="27474202989"/>
  </r>
  <r>
    <x v="4"/>
    <s v="Stateline (EMDE)"/>
    <n v="12832.37"/>
    <n v="241"/>
    <n v="405378"/>
    <n v="5201960485.8600006"/>
  </r>
  <r>
    <x v="4"/>
    <s v="Station H"/>
    <n v="17098.330000000002"/>
    <n v="39"/>
    <n v="11100"/>
    <n v="189791463.00000003"/>
  </r>
  <r>
    <x v="4"/>
    <s v="Station I"/>
    <n v="16247.59"/>
    <n v="38"/>
    <n v="3462"/>
    <n v="56249156.579999998"/>
  </r>
  <r>
    <x v="4"/>
    <s v="Sterling Avenue"/>
    <n v="14907.89"/>
    <n v="32"/>
    <n v="1677"/>
    <n v="25000531.529999997"/>
  </r>
  <r>
    <x v="4"/>
    <s v="Sterling Energy Facility"/>
    <n v="8967.4599999999991"/>
    <n v="45.86"/>
    <n v="52105"/>
    <n v="467249503.29999995"/>
  </r>
  <r>
    <x v="4"/>
    <s v="Sterlington (ELA)"/>
    <n v="10996.5"/>
    <n v="235"/>
    <n v="1046408"/>
    <n v="11506825572"/>
  </r>
  <r>
    <x v="4"/>
    <s v="Stockton CoGen"/>
    <n v="10006.18"/>
    <n v="54"/>
    <n v="419136"/>
    <n v="4193950260.48"/>
  </r>
  <r>
    <x v="4"/>
    <s v="Stone Container Corp (SSCC)"/>
    <n v="8725.59"/>
    <n v="103.3"/>
    <n v="272379"/>
    <n v="2376667478.6100001"/>
  </r>
  <r>
    <x v="4"/>
    <s v="Stony Brook"/>
    <n v="9313.23"/>
    <n v="502.73"/>
    <n v="781009"/>
    <n v="7273716449.0699997"/>
  </r>
  <r>
    <x v="4"/>
    <s v="Straits"/>
    <n v="16345.75"/>
    <n v="21"/>
    <n v="2219"/>
    <n v="36271219.25"/>
  </r>
  <r>
    <x v="4"/>
    <s v="Streeter Station"/>
    <n v="13927.62"/>
    <n v="56.4"/>
    <n v="38357"/>
    <n v="534221720.34000003"/>
  </r>
  <r>
    <x v="4"/>
    <s v="Stryker"/>
    <n v="20753.22"/>
    <n v="18"/>
    <n v="859"/>
    <n v="17827015.98"/>
  </r>
  <r>
    <x v="4"/>
    <s v="Stryker Creek"/>
    <n v="10287.35"/>
    <n v="707"/>
    <n v="2510159"/>
    <n v="25822884188.650002"/>
  </r>
  <r>
    <x v="4"/>
    <s v="Stuart (DP&amp;L)"/>
    <n v="9769.75"/>
    <n v="2340"/>
    <n v="14295447"/>
    <n v="139662943328.25"/>
  </r>
  <r>
    <x v="4"/>
    <s v="Sumas Cogeneration Company LP"/>
    <n v="8218.32"/>
    <n v="135.5"/>
    <n v="711854"/>
    <n v="5850243965.2799997"/>
  </r>
  <r>
    <x v="4"/>
    <s v="Summit Lake"/>
    <n v="10979.28"/>
    <n v="102.2"/>
    <n v="11049"/>
    <n v="121310064.72000001"/>
  </r>
  <r>
    <x v="4"/>
    <s v="Sunbury"/>
    <n v="13483.19"/>
    <n v="409.67"/>
    <n v="1963806"/>
    <n v="26478369421.139999"/>
  </r>
  <r>
    <x v="4"/>
    <s v="Sunnyside Cogeneration (COOPSE)"/>
    <n v="24506.39"/>
    <n v="51"/>
    <n v="109940"/>
    <n v="2694232516.5999999"/>
  </r>
  <r>
    <x v="4"/>
    <s v="Sunrise (NEVP)"/>
    <n v="11289.02"/>
    <n v="120.89"/>
    <n v="163514"/>
    <n v="1845912816.28"/>
  </r>
  <r>
    <x v="4"/>
    <s v="Superior (DETED)"/>
    <n v="14405.82"/>
    <n v="76"/>
    <n v="5244"/>
    <n v="75544120.079999998"/>
  </r>
  <r>
    <x v="4"/>
    <s v="Sutherland"/>
    <n v="11318.85"/>
    <n v="144.30000000000001"/>
    <n v="951623"/>
    <n v="10771277993.550001"/>
  </r>
  <r>
    <x v="4"/>
    <s v="Sutherland Plant"/>
    <n v="10936.43"/>
    <n v="2.9"/>
    <n v="461"/>
    <n v="5041694.2300000004"/>
  </r>
  <r>
    <x v="4"/>
    <s v="Sutton"/>
    <n v="10534.77"/>
    <n v="657"/>
    <n v="2701751"/>
    <n v="28462325382.27"/>
  </r>
  <r>
    <x v="4"/>
    <s v="Suwannee River"/>
    <n v="12618.17"/>
    <n v="334.83"/>
    <n v="458632"/>
    <n v="5787096543.4399996"/>
  </r>
  <r>
    <x v="4"/>
    <s v="Sweatt"/>
    <n v="13432.48"/>
    <n v="126.4"/>
    <n v="224744"/>
    <n v="3018869285.1199999"/>
  </r>
  <r>
    <x v="4"/>
    <s v="Sweeny Cogeneration Facility"/>
    <n v="11912.95"/>
    <n v="360"/>
    <n v="2554280"/>
    <n v="30429009926"/>
  </r>
  <r>
    <x v="4"/>
    <s v="Sweetwater Generating Plant"/>
    <n v="9425.4699999999993"/>
    <n v="265.8"/>
    <n v="1628512"/>
    <n v="15349491000.639999"/>
  </r>
  <r>
    <x v="4"/>
    <s v="Sycamore (MGE)"/>
    <n v="19982.060000000001"/>
    <n v="40.1"/>
    <n v="7700"/>
    <n v="153861862"/>
  </r>
  <r>
    <x v="4"/>
    <s v="Sycamore (MIDAM)"/>
    <n v="16524.080000000002"/>
    <n v="190"/>
    <n v="34893"/>
    <n v="576574723.44000006"/>
  </r>
  <r>
    <x v="4"/>
    <s v="Sycamore Cogeneration Co."/>
    <n v="11668.55"/>
    <n v="316.8"/>
    <n v="2757848"/>
    <n v="32180087280.399998"/>
  </r>
  <r>
    <x v="4"/>
    <s v="Syl Laskin"/>
    <n v="12743.67"/>
    <n v="110"/>
    <n v="570635"/>
    <n v="7271984130.4499998"/>
  </r>
  <r>
    <x v="4"/>
    <s v="Syracuse Cogeneration Facility"/>
    <n v="8206.8799999999992"/>
    <n v="101.4"/>
    <n v="340056"/>
    <n v="2790798785.2799997"/>
  </r>
  <r>
    <x v="4"/>
    <s v="T B Simon Power Plant"/>
    <n v="21340.62"/>
    <n v="61"/>
    <n v="214138"/>
    <n v="4569837685.5599995"/>
  </r>
  <r>
    <x v="4"/>
    <s v="T.C. Ferguson"/>
    <n v="10766.63"/>
    <n v="420"/>
    <n v="1194900"/>
    <n v="12865046186.999998"/>
  </r>
  <r>
    <x v="4"/>
    <s v="T.H. Wharton"/>
    <n v="9612.56"/>
    <n v="1196.75"/>
    <n v="2858322"/>
    <n v="27475791724.32"/>
  </r>
  <r>
    <x v="4"/>
    <s v="Taconite Harbor Energy Center"/>
    <n v="10800.25"/>
    <n v="200"/>
    <n v="1023845"/>
    <n v="11057781961.25"/>
  </r>
  <r>
    <x v="4"/>
    <s v="Tanners Creek"/>
    <n v="9788.6299999999992"/>
    <n v="995"/>
    <n v="5904840"/>
    <n v="57800293969.199997"/>
  </r>
  <r>
    <x v="4"/>
    <s v="Tasley"/>
    <n v="16445.66"/>
    <n v="33"/>
    <n v="12707"/>
    <n v="208975001.62"/>
  </r>
  <r>
    <x v="4"/>
    <s v="Teche"/>
    <n v="10482.49"/>
    <n v="430"/>
    <n v="1429541"/>
    <n v="14985149237.09"/>
  </r>
  <r>
    <x v="4"/>
    <s v="Tecumseh Energy Center"/>
    <n v="11177.54"/>
    <n v="231.33"/>
    <n v="1147098"/>
    <n v="12821733778.92"/>
  </r>
  <r>
    <x v="4"/>
    <s v="Tenaska Paris Generating Station"/>
    <n v="8457.4500000000007"/>
    <n v="255.39"/>
    <n v="1524051"/>
    <n v="12889585129.950001"/>
  </r>
  <r>
    <x v="4"/>
    <s v="Tenaska Washington Partners LP"/>
    <n v="8462.0499999999993"/>
    <n v="300.8"/>
    <n v="1321103"/>
    <n v="11179239641.15"/>
  </r>
  <r>
    <x v="4"/>
    <s v="TES Filer City Station"/>
    <n v="9659.84"/>
    <n v="65"/>
    <n v="520104"/>
    <n v="5024121423.3599997"/>
  </r>
  <r>
    <x v="4"/>
    <s v="Texas City (CPN)"/>
    <n v="9397.92"/>
    <n v="483"/>
    <n v="2910600"/>
    <n v="27353585952"/>
  </r>
  <r>
    <x v="4"/>
    <s v="The Dow Chemical Co. Texas"/>
    <n v="10668.99"/>
    <n v="1316.4"/>
    <n v="6886554"/>
    <n v="73472575760.459991"/>
  </r>
  <r>
    <x v="4"/>
    <s v="Thermo Cogen Fort Lupton"/>
    <n v="8917.83"/>
    <n v="118.5"/>
    <n v="630340"/>
    <n v="5621264962.1999998"/>
  </r>
  <r>
    <x v="4"/>
    <s v="Thermo Power &amp; Electric"/>
    <n v="7216.53"/>
    <n v="77"/>
    <n v="602452"/>
    <n v="4347612931.5599995"/>
  </r>
  <r>
    <x v="4"/>
    <s v="Thetford"/>
    <n v="15525.86"/>
    <n v="234"/>
    <n v="2039"/>
    <n v="31657228.540000003"/>
  </r>
  <r>
    <x v="4"/>
    <s v="Third Street"/>
    <n v="16946.52"/>
    <n v="12"/>
    <n v="5110"/>
    <n v="86596717.200000003"/>
  </r>
  <r>
    <x v="4"/>
    <s v="Thomas Fitzhugh"/>
    <n v="12550.08"/>
    <n v="59"/>
    <n v="96561"/>
    <n v="1211848274.8799999"/>
  </r>
  <r>
    <x v="4"/>
    <s v="Thomas Hill"/>
    <n v="10449.52"/>
    <n v="1120"/>
    <n v="8560665"/>
    <n v="89454840130.800003"/>
  </r>
  <r>
    <x v="4"/>
    <s v="Tiger Bay"/>
    <n v="7731.67"/>
    <n v="223"/>
    <n v="1193356"/>
    <n v="9226634784.5200005"/>
  </r>
  <r>
    <x v="4"/>
    <s v="Tilton"/>
    <n v="9769.73"/>
    <n v="188"/>
    <n v="111562"/>
    <n v="1089930618.26"/>
  </r>
  <r>
    <x v="4"/>
    <s v="Titus"/>
    <n v="12981.65"/>
    <n v="275"/>
    <n v="1087005"/>
    <n v="14111118458.25"/>
  </r>
  <r>
    <x v="4"/>
    <s v="Tobaccoville Utility Plant"/>
    <n v="12056.35"/>
    <n v="74.959999999999994"/>
    <n v="456764"/>
    <n v="5506906651.4000006"/>
  </r>
  <r>
    <x v="4"/>
    <s v="Tolk"/>
    <n v="9858.07"/>
    <n v="1080"/>
    <n v="8005481"/>
    <n v="78918592081.669998"/>
  </r>
  <r>
    <x v="4"/>
    <s v="Tolna"/>
    <n v="14949.62"/>
    <n v="54"/>
    <n v="8606"/>
    <n v="128656429.72000001"/>
  </r>
  <r>
    <x v="4"/>
    <s v="Tom G Smith"/>
    <n v="12230.48"/>
    <n v="129.75"/>
    <n v="211895"/>
    <n v="2591577559.5999999"/>
  </r>
  <r>
    <x v="4"/>
    <s v="Torrance Refinery"/>
    <n v="15481.33"/>
    <n v="41.8"/>
    <n v="57471"/>
    <n v="889727516.42999995"/>
  </r>
  <r>
    <x v="4"/>
    <s v="Torrington (NRG)"/>
    <n v="16263.55"/>
    <n v="21"/>
    <n v="2240"/>
    <n v="36430352"/>
  </r>
  <r>
    <x v="4"/>
    <s v="Tracy &amp; Clark Mountain"/>
    <n v="11848.96"/>
    <n v="336"/>
    <n v="1254964"/>
    <n v="14870018237.439999"/>
  </r>
  <r>
    <x v="4"/>
    <s v="Tradinghouse Creek"/>
    <n v="10408.14"/>
    <n v="1391"/>
    <n v="5813690"/>
    <n v="60509699436.599998"/>
  </r>
  <r>
    <x v="4"/>
    <s v="TransCanada Power Castleton"/>
    <n v="9774.1299999999992"/>
    <n v="72"/>
    <n v="273849"/>
    <n v="2676635726.3699999"/>
  </r>
  <r>
    <x v="4"/>
    <s v="Trenton Channel"/>
    <n v="10786.15"/>
    <n v="740"/>
    <n v="4096694"/>
    <n v="44187555988.099998"/>
  </r>
  <r>
    <x v="4"/>
    <s v="Trigen Syracuse"/>
    <n v="17739.41"/>
    <n v="78.900000000000006"/>
    <n v="263328"/>
    <n v="4671283356.4799995"/>
  </r>
  <r>
    <x v="4"/>
    <s v="Trigen-Nassau Energy Corporati"/>
    <n v="9243.7999999999993"/>
    <n v="57"/>
    <n v="447972"/>
    <n v="4140963573.5999999"/>
  </r>
  <r>
    <x v="4"/>
    <s v="Trimble County (LGEC)"/>
    <n v="10010.950000000001"/>
    <n v="512"/>
    <n v="3875412"/>
    <n v="38796555761.400002"/>
  </r>
  <r>
    <x v="4"/>
    <s v="Trinidad (TXUGEN)"/>
    <n v="10952.07"/>
    <n v="238.33"/>
    <n v="475201"/>
    <n v="5204434616.0699997"/>
  </r>
  <r>
    <x v="4"/>
    <s v="Tucumcari"/>
    <n v="10879.76"/>
    <n v="15"/>
    <n v="21"/>
    <n v="228474.96"/>
  </r>
  <r>
    <x v="4"/>
    <s v="Tulsa (PSOK)"/>
    <n v="11483.46"/>
    <n v="346.51"/>
    <n v="473133"/>
    <n v="5433203880.1799994"/>
  </r>
  <r>
    <x v="4"/>
    <s v="Tunnel"/>
    <n v="15817.98"/>
    <n v="20.8"/>
    <n v="1974"/>
    <n v="31224692.52"/>
  </r>
  <r>
    <x v="4"/>
    <s v="Twin Oaks Power One"/>
    <n v="12269.99"/>
    <n v="307"/>
    <n v="1818732"/>
    <n v="22315823452.68"/>
  </r>
  <r>
    <x v="4"/>
    <s v="Ty Cooke"/>
    <n v="13599.67"/>
    <n v="152.18"/>
    <n v="425648"/>
    <n v="5788672336.1599998"/>
  </r>
  <r>
    <x v="4"/>
    <s v="Tyrone (KUC)"/>
    <n v="12976.67"/>
    <n v="135"/>
    <n v="216378"/>
    <n v="2807865901.2600002"/>
  </r>
  <r>
    <x v="4"/>
    <s v="Unionville - ASEC"/>
    <n v="15286.04"/>
    <n v="46"/>
    <n v="5753"/>
    <n v="87940588.120000005"/>
  </r>
  <r>
    <x v="4"/>
    <s v="University of Florida Project"/>
    <n v="10205.780000000001"/>
    <n v="41"/>
    <n v="292479"/>
    <n v="2984976328.6200004"/>
  </r>
  <r>
    <x v="4"/>
    <s v="University of Missouri-Columbia"/>
    <n v="18572.990000000002"/>
    <n v="52.7"/>
    <n v="115363"/>
    <n v="2142635845.3700001"/>
  </r>
  <r>
    <x v="4"/>
    <s v="Urquhart - SCEG"/>
    <n v="10816.86"/>
    <n v="314.67"/>
    <n v="1322670"/>
    <n v="14307136216.200001"/>
  </r>
  <r>
    <x v="4"/>
    <s v="USDOE SRS (D-AREA)"/>
    <n v="14880"/>
    <n v="35"/>
    <n v="11649"/>
    <n v="173337120"/>
  </r>
  <r>
    <x v="4"/>
    <s v="V.H. Braunig"/>
    <n v="10507.97"/>
    <n v="877"/>
    <n v="1836214"/>
    <n v="19294881625.579998"/>
  </r>
  <r>
    <x v="4"/>
    <s v="Valero Refinery"/>
    <n v="19049.439999999999"/>
    <n v="60.9"/>
    <n v="261099"/>
    <n v="4973789734.5599995"/>
  </r>
  <r>
    <x v="4"/>
    <s v="Valley (TXUGEN)"/>
    <n v="10711.21"/>
    <n v="1174"/>
    <n v="3194509"/>
    <n v="34217056745.889996"/>
  </r>
  <r>
    <x v="4"/>
    <s v="Valley (WEP)"/>
    <n v="15298.63"/>
    <n v="267"/>
    <n v="1014903"/>
    <n v="15526625482.889999"/>
  </r>
  <r>
    <x v="4"/>
    <s v="Valley Generating Station"/>
    <n v="12499.2"/>
    <n v="323"/>
    <n v="133242"/>
    <n v="1665418406.4000001"/>
  </r>
  <r>
    <x v="4"/>
    <s v="Valley Road"/>
    <n v="14922"/>
    <n v="6"/>
    <n v="47"/>
    <n v="701334"/>
  </r>
  <r>
    <x v="4"/>
    <s v="Valmont (PSCO)"/>
    <n v="10007.24"/>
    <n v="205.08"/>
    <n v="749423"/>
    <n v="7499655822.5199995"/>
  </r>
  <r>
    <x v="4"/>
    <s v="Van Sant"/>
    <n v="12772.41"/>
    <n v="40"/>
    <n v="10231"/>
    <n v="130674526.70999999"/>
  </r>
  <r>
    <x v="4"/>
    <s v="Venice (UNIEL)"/>
    <n v="18235.18"/>
    <n v="348.99"/>
    <n v="97675"/>
    <n v="1781121206.5"/>
  </r>
  <r>
    <x v="4"/>
    <s v="Vergennes 9"/>
    <n v="10428.15"/>
    <n v="4.24"/>
    <n v="703"/>
    <n v="7330989.4500000002"/>
  </r>
  <r>
    <x v="4"/>
    <s v="Vermilion (DMG)"/>
    <n v="11744.26"/>
    <n v="186"/>
    <n v="771313"/>
    <n v="9058500413.3800011"/>
  </r>
  <r>
    <x v="4"/>
    <s v="Vernon (TNC)"/>
    <n v="10648.02"/>
    <n v="9"/>
    <n v="561"/>
    <n v="5973539.2200000007"/>
  </r>
  <r>
    <x v="4"/>
    <s v="Vero Beach Municipal"/>
    <n v="13862.74"/>
    <n v="102"/>
    <n v="135227"/>
    <n v="1874616741.98"/>
  </r>
  <r>
    <x v="4"/>
    <s v="Viaduct"/>
    <n v="20175.02"/>
    <n v="30"/>
    <n v="1545"/>
    <n v="31170405.900000002"/>
  </r>
  <r>
    <x v="4"/>
    <s v="Victor J. Daniel"/>
    <n v="10377.549999999999"/>
    <n v="1056"/>
    <n v="5877746"/>
    <n v="60996603002.299995"/>
  </r>
  <r>
    <x v="4"/>
    <s v="Victoria (TOPOW)"/>
    <n v="11306.43"/>
    <n v="491"/>
    <n v="1101187"/>
    <n v="12450493732.41"/>
  </r>
  <r>
    <x v="4"/>
    <s v="Victoria Texas Plant"/>
    <n v="8945.27"/>
    <n v="94"/>
    <n v="622036"/>
    <n v="5564279969.7200003"/>
  </r>
  <r>
    <x v="4"/>
    <s v="Vienna"/>
    <n v="12714.6"/>
    <n v="177"/>
    <n v="350010"/>
    <n v="4450237146"/>
  </r>
  <r>
    <x v="4"/>
    <s v="Vineland Cogeneration Plant"/>
    <n v="8637.74"/>
    <n v="46.5"/>
    <n v="89652"/>
    <n v="774390666.48000002"/>
  </r>
  <r>
    <x v="4"/>
    <s v="W. N. Clark"/>
    <n v="11004.13"/>
    <n v="43"/>
    <n v="228420"/>
    <n v="2513563374.5999999"/>
  </r>
  <r>
    <x v="4"/>
    <s v="W.B. Tuttle"/>
    <n v="11514.45"/>
    <n v="433"/>
    <n v="290050"/>
    <n v="3339766222.5"/>
  </r>
  <r>
    <x v="4"/>
    <s v="W.F. Wyman"/>
    <n v="10608.35"/>
    <n v="238.08"/>
    <n v="782264"/>
    <n v="8298530304.4000006"/>
  </r>
  <r>
    <x v="4"/>
    <s v="W.H. Zimmer"/>
    <n v="9690.99"/>
    <n v="1300"/>
    <n v="8458105"/>
    <n v="81967410973.949997"/>
  </r>
  <r>
    <x v="4"/>
    <s v="Wabash River"/>
    <n v="10741.98"/>
    <n v="865.33"/>
    <n v="4118156"/>
    <n v="44237149388.879997"/>
  </r>
  <r>
    <x v="4"/>
    <s v="Wading River"/>
    <n v="12006.79"/>
    <n v="296"/>
    <n v="169384"/>
    <n v="2033758117.3600001"/>
  </r>
  <r>
    <x v="4"/>
    <s v="Waiau - HIEC"/>
    <n v="10917.69"/>
    <n v="362.85"/>
    <n v="1174463"/>
    <n v="12822422950.470001"/>
  </r>
  <r>
    <x v="4"/>
    <s v="Wakefield Plant"/>
    <n v="12379.19"/>
    <n v="3.44"/>
    <n v="778"/>
    <n v="9631009.8200000003"/>
  </r>
  <r>
    <x v="4"/>
    <s v="Walnut (TID)"/>
    <n v="16012.62"/>
    <n v="49.9"/>
    <n v="3925"/>
    <n v="62849533.5"/>
  </r>
  <r>
    <x v="4"/>
    <s v="Wansley"/>
    <n v="10022.19"/>
    <n v="1828.19"/>
    <n v="10145768"/>
    <n v="101682814591.92"/>
  </r>
  <r>
    <x v="4"/>
    <s v="Warren (RRI)"/>
    <n v="15198.68"/>
    <n v="193.45"/>
    <n v="253544"/>
    <n v="3853534121.9200001"/>
  </r>
  <r>
    <x v="4"/>
    <s v="Warrick"/>
    <n v="10231.86"/>
    <n v="693"/>
    <n v="827795"/>
    <n v="8469882548.7000008"/>
  </r>
  <r>
    <x v="4"/>
    <s v="Wateree (SOCG)"/>
    <n v="9706.39"/>
    <n v="710"/>
    <n v="4582008"/>
    <n v="44474756631.119995"/>
  </r>
  <r>
    <x v="4"/>
    <s v="Waterford ST"/>
    <n v="11341.25"/>
    <n v="822"/>
    <n v="2274107"/>
    <n v="25791216013.75"/>
  </r>
  <r>
    <x v="4"/>
    <s v="Waters River"/>
    <n v="13158.42"/>
    <n v="65.599999999999994"/>
    <n v="9720"/>
    <n v="127899842.40000001"/>
  </r>
  <r>
    <x v="4"/>
    <s v="Waterside (COEDNY)"/>
    <n v="11946.93"/>
    <n v="167.8"/>
    <n v="510266"/>
    <n v="6096112183.3800001"/>
  </r>
  <r>
    <x v="4"/>
    <s v="Waterside (LGEC)"/>
    <n v="12409.11"/>
    <n v="26"/>
    <n v="1974"/>
    <n v="24495583.140000001"/>
  </r>
  <r>
    <x v="4"/>
    <s v="Watertown"/>
    <n v="13526.91"/>
    <n v="65"/>
    <n v="2739"/>
    <n v="37050206.490000002"/>
  </r>
  <r>
    <x v="4"/>
    <s v="Watson Cogeneration Co."/>
    <n v="11158.7"/>
    <n v="398"/>
    <n v="3008232"/>
    <n v="33567958418.400002"/>
  </r>
  <r>
    <x v="4"/>
    <s v="Waukegan (MIDGEN)"/>
    <n v="10583.23"/>
    <n v="860.85"/>
    <n v="3591297"/>
    <n v="38007522149.309998"/>
  </r>
  <r>
    <x v="4"/>
    <s v="Wayne (RRI)"/>
    <n v="17016"/>
    <n v="76"/>
    <n v="8146"/>
    <n v="138612336"/>
  </r>
  <r>
    <x v="4"/>
    <s v="Wayne Lee"/>
    <n v="10513.93"/>
    <n v="478"/>
    <n v="1726479"/>
    <n v="18152079352.470001"/>
  </r>
  <r>
    <x v="4"/>
    <s v="Weatherspoon"/>
    <n v="11950.03"/>
    <n v="275"/>
    <n v="701748"/>
    <n v="8385909652.4400005"/>
  </r>
  <r>
    <x v="4"/>
    <s v="Webster (NWPS)"/>
    <n v="12981"/>
    <n v="2.65"/>
    <n v="58"/>
    <n v="752898"/>
  </r>
  <r>
    <x v="4"/>
    <s v="Webster (TXGENCO)"/>
    <n v="10569.98"/>
    <n v="379.91"/>
    <n v="951258"/>
    <n v="10054778034.84"/>
  </r>
  <r>
    <x v="4"/>
    <s v="Weleetka"/>
    <n v="13713.66"/>
    <n v="172.13"/>
    <n v="44654"/>
    <n v="612369773.63999999"/>
  </r>
  <r>
    <x v="4"/>
    <s v="Welsh (SWEP)"/>
    <n v="10313.76"/>
    <n v="1584"/>
    <n v="10379650"/>
    <n v="107053218984"/>
  </r>
  <r>
    <x v="4"/>
    <s v="Werner"/>
    <n v="18267.34"/>
    <n v="292"/>
    <n v="5041"/>
    <n v="92085660.939999998"/>
  </r>
  <r>
    <x v="4"/>
    <s v="West 41st Street"/>
    <n v="16937.53"/>
    <n v="36"/>
    <n v="2895"/>
    <n v="49034149.349999994"/>
  </r>
  <r>
    <x v="4"/>
    <s v="West Babylon"/>
    <n v="16345.84"/>
    <n v="61.8"/>
    <n v="5314"/>
    <n v="86861793.760000005"/>
  </r>
  <r>
    <x v="4"/>
    <s v="West Coxsackie"/>
    <n v="13655.84"/>
    <n v="23.7"/>
    <n v="4142"/>
    <n v="56562489.280000001"/>
  </r>
  <r>
    <x v="4"/>
    <s v="West Faribault"/>
    <n v="16591.45"/>
    <n v="31.2"/>
    <n v="2592"/>
    <n v="43005038.399999999"/>
  </r>
  <r>
    <x v="4"/>
    <s v="West Marinette (WPS)"/>
    <n v="13971.11"/>
    <n v="194.7"/>
    <n v="123106"/>
    <n v="1719927467.6600001"/>
  </r>
  <r>
    <x v="4"/>
    <s v="West Medway"/>
    <n v="15655.06"/>
    <n v="172.4"/>
    <n v="7550"/>
    <n v="118195703"/>
  </r>
  <r>
    <x v="4"/>
    <s v="West Phoenix (AZPS)"/>
    <n v="11457.01"/>
    <n v="365"/>
    <n v="813347"/>
    <n v="9318524712.4699993"/>
  </r>
  <r>
    <x v="4"/>
    <s v="West Shore"/>
    <n v="13930.26"/>
    <n v="36"/>
    <n v="3316"/>
    <n v="46192742.160000004"/>
  </r>
  <r>
    <x v="4"/>
    <s v="West Springfield (COEDMA)"/>
    <n v="13148.35"/>
    <n v="201.3"/>
    <n v="128114"/>
    <n v="1684487711.9000001"/>
  </r>
  <r>
    <x v="4"/>
    <s v="West Station"/>
    <n v="15879.53"/>
    <n v="36.75"/>
    <n v="14963"/>
    <n v="237605407.39000002"/>
  </r>
  <r>
    <x v="4"/>
    <s v="Weston 4"/>
    <n v="11031.55"/>
    <n v="574.9"/>
    <n v="3196521"/>
    <n v="35262581237.549995"/>
  </r>
  <r>
    <x v="4"/>
    <s v="Westport"/>
    <n v="17716.14"/>
    <n v="132"/>
    <n v="16460"/>
    <n v="291607664.39999998"/>
  </r>
  <r>
    <x v="4"/>
    <s v="Wheaton"/>
    <n v="15894.51"/>
    <n v="431.2"/>
    <n v="47423"/>
    <n v="753765347.73000002"/>
  </r>
  <r>
    <x v="4"/>
    <s v="Whelan Energy Center"/>
    <n v="11455.45"/>
    <n v="77"/>
    <n v="479573"/>
    <n v="5493724522.8500004"/>
  </r>
  <r>
    <x v="4"/>
    <s v="White Bluff"/>
    <n v="10505.7"/>
    <n v="1659"/>
    <n v="9839248"/>
    <n v="103368187713.60001"/>
  </r>
  <r>
    <x v="4"/>
    <s v="White Lake"/>
    <n v="15676.4"/>
    <n v="21.2"/>
    <n v="532"/>
    <n v="8339844.7999999998"/>
  </r>
  <r>
    <x v="4"/>
    <s v="Whitehorn"/>
    <n v="12077.11"/>
    <n v="239.36"/>
    <n v="123909"/>
    <n v="1496462622.99"/>
  </r>
  <r>
    <x v="4"/>
    <s v="Whitewater"/>
    <n v="11683.93"/>
    <n v="99.82"/>
    <n v="634885"/>
    <n v="7417951898.0500002"/>
  </r>
  <r>
    <x v="4"/>
    <s v="Whitewater Cogeneration Facility"/>
    <n v="7819.71"/>
    <n v="262"/>
    <n v="826519"/>
    <n v="6463138889.4899998"/>
  </r>
  <r>
    <x v="4"/>
    <s v="Whiting Refinery (AMOOIL)"/>
    <n v="20266.47"/>
    <n v="98.1"/>
    <n v="671040"/>
    <n v="13599612028.800001"/>
  </r>
  <r>
    <x v="4"/>
    <s v="Widows Creek"/>
    <n v="10782.17"/>
    <n v="1629"/>
    <n v="9275346"/>
    <n v="100008357380.82001"/>
  </r>
  <r>
    <x v="4"/>
    <s v="Wilkes"/>
    <n v="10498.42"/>
    <n v="897"/>
    <n v="2258021"/>
    <n v="23705652826.82"/>
  </r>
  <r>
    <x v="4"/>
    <s v="Wilkins"/>
    <n v="11941.21"/>
    <n v="44.8"/>
    <n v="37922"/>
    <n v="452834565.61999995"/>
  </r>
  <r>
    <x v="4"/>
    <s v="Will County"/>
    <n v="10080"/>
    <n v="1092"/>
    <n v="3499274"/>
    <n v="35272681920"/>
  </r>
  <r>
    <x v="4"/>
    <s v="Williamsport"/>
    <n v="15225.1"/>
    <n v="36"/>
    <n v="2139"/>
    <n v="32566488.900000002"/>
  </r>
  <r>
    <x v="4"/>
    <s v="Williams-ST"/>
    <n v="9734.4"/>
    <n v="636.66999999999996"/>
    <n v="4468015"/>
    <n v="43493445216"/>
  </r>
  <r>
    <x v="4"/>
    <s v="Willow Glen"/>
    <n v="10827.24"/>
    <n v="1855"/>
    <n v="4586256"/>
    <n v="49656494413.440002"/>
  </r>
  <r>
    <x v="4"/>
    <s v="Willow Island"/>
    <n v="10745.19"/>
    <n v="243"/>
    <n v="1457226"/>
    <n v="15658170242.940001"/>
  </r>
  <r>
    <x v="4"/>
    <s v="Wilmont"/>
    <n v="11021.03"/>
    <n v="14"/>
    <n v="2086"/>
    <n v="22989868.580000002"/>
  </r>
  <r>
    <x v="4"/>
    <s v="Wilson (GPCO)"/>
    <n v="14121"/>
    <n v="402.68"/>
    <n v="85622"/>
    <n v="1209068262"/>
  </r>
  <r>
    <x v="4"/>
    <s v="Winnemucca-GT"/>
    <n v="21379"/>
    <n v="15"/>
    <n v="157"/>
    <n v="3356503"/>
  </r>
  <r>
    <x v="4"/>
    <s v="Winyah"/>
    <n v="9830.7999999999993"/>
    <n v="1155"/>
    <n v="7365254"/>
    <n v="72406339023.199997"/>
  </r>
  <r>
    <x v="4"/>
    <s v="Wood River (DMG)"/>
    <n v="10885.01"/>
    <n v="587.9"/>
    <n v="2223601"/>
    <n v="24203919121.010002"/>
  </r>
  <r>
    <x v="4"/>
    <s v="Woodland"/>
    <n v="9533.7999999999993"/>
    <n v="49.6"/>
    <n v="111440"/>
    <n v="1062446671.9999999"/>
  </r>
  <r>
    <x v="4"/>
    <s v="Woodland Road"/>
    <n v="14902.18"/>
    <n v="21"/>
    <n v="1136"/>
    <n v="16928876.48"/>
  </r>
  <r>
    <x v="4"/>
    <s v="Woodsdale"/>
    <n v="17213.169999999998"/>
    <n v="564"/>
    <n v="280043"/>
    <n v="4820427766.3099995"/>
  </r>
  <r>
    <x v="4"/>
    <s v="Woodward-GT"/>
    <n v="14691.4"/>
    <n v="10"/>
    <n v="317"/>
    <n v="4657173.8"/>
  </r>
  <r>
    <x v="4"/>
    <s v="Wright (FRE)"/>
    <n v="12238.88"/>
    <n v="120"/>
    <n v="396181"/>
    <n v="4848811717.2799997"/>
  </r>
  <r>
    <x v="4"/>
    <s v="Wyandotte (WYAN)"/>
    <n v="14876.09"/>
    <n v="75"/>
    <n v="240772"/>
    <n v="3581745941.48"/>
  </r>
  <r>
    <x v="4"/>
    <s v="Wyodak"/>
    <n v="11825.44"/>
    <n v="335"/>
    <n v="2822111"/>
    <n v="33372704303.84"/>
  </r>
  <r>
    <x v="4"/>
    <s v="Yankee Street"/>
    <n v="16300.05"/>
    <n v="138"/>
    <n v="15733"/>
    <n v="256448686.64999998"/>
  </r>
  <r>
    <x v="4"/>
    <s v="Yankton New"/>
    <n v="12350.49"/>
    <n v="13.5"/>
    <n v="685"/>
    <n v="8460085.6500000004"/>
  </r>
  <r>
    <x v="4"/>
    <s v="Yates"/>
    <n v="10378.92"/>
    <n v="1295"/>
    <n v="5407104"/>
    <n v="56119899847.68"/>
  </r>
  <r>
    <x v="4"/>
    <s v="Yerkes Energy Center"/>
    <n v="9709.94"/>
    <n v="57.4"/>
    <n v="189065"/>
    <n v="1835809806.1000001"/>
  </r>
  <r>
    <x v="4"/>
    <s v="York Cogen Facility"/>
    <n v="11426.02"/>
    <n v="56.8"/>
    <n v="121564"/>
    <n v="1388992695.28"/>
  </r>
  <r>
    <x v="4"/>
    <s v="Yorktown"/>
    <n v="9960.82"/>
    <n v="1155"/>
    <n v="4166928"/>
    <n v="41506019760.959999"/>
  </r>
  <r>
    <x v="4"/>
    <s v="Young"/>
    <n v="11534.67"/>
    <n v="705"/>
    <n v="5156158"/>
    <n v="59474580997.860001"/>
  </r>
  <r>
    <x v="4"/>
    <s v="Yucca"/>
    <n v="18266.88"/>
    <n v="170"/>
    <n v="23072"/>
    <n v="421453455.36000001"/>
  </r>
  <r>
    <x v="4"/>
    <s v="Yuma Axis (AZPS)"/>
    <n v="11056.9"/>
    <n v="75"/>
    <n v="352754"/>
    <n v="3900365702.5999999"/>
  </r>
  <r>
    <x v="4"/>
    <s v="Yuma Cogeneration Assoc."/>
    <n v="8684.01"/>
    <n v="55.6"/>
    <n v="444660"/>
    <n v="3861431886.5999999"/>
  </r>
  <r>
    <x v="4"/>
    <s v="Zorn"/>
    <n v="18806.86"/>
    <n v="16"/>
    <n v="2092"/>
    <n v="39343951.120000005"/>
  </r>
  <r>
    <x v="4"/>
    <s v="Zuni"/>
    <n v="18681.560000000001"/>
    <n v="107"/>
    <n v="13853"/>
    <n v="258795650.68000001"/>
  </r>
  <r>
    <x v="5"/>
    <s v="2 AC Station"/>
    <n v="16914.47"/>
    <n v="67.2"/>
    <n v="23192"/>
    <n v="392280388.24000001"/>
  </r>
  <r>
    <x v="5"/>
    <s v="4 AC Station"/>
    <n v="16829"/>
    <n v="127"/>
    <n v="5494"/>
    <n v="92458526"/>
  </r>
  <r>
    <x v="5"/>
    <s v="491 E. 48th Street"/>
    <n v="11567.16"/>
    <n v="125.3"/>
    <n v="34723"/>
    <n v="401646496.68000001"/>
  </r>
  <r>
    <x v="5"/>
    <s v="5 AC Station (NOLKEN)"/>
    <n v="11454"/>
    <n v="75"/>
    <n v="9851"/>
    <n v="112833354"/>
  </r>
  <r>
    <x v="5"/>
    <s v="59th Street"/>
    <n v="15242.43"/>
    <n v="20.2"/>
    <n v="997"/>
    <n v="15196702.710000001"/>
  </r>
  <r>
    <x v="5"/>
    <s v="74th Street"/>
    <n v="17133.39"/>
    <n v="37.799999999999997"/>
    <n v="57"/>
    <n v="976603.23"/>
  </r>
  <r>
    <x v="5"/>
    <s v="A E Staley Decatur Plant Cogen"/>
    <n v="18052.759999999998"/>
    <n v="62"/>
    <n v="369010"/>
    <n v="6661648967.5999994"/>
  </r>
  <r>
    <x v="5"/>
    <s v="A.B. Paterson"/>
    <n v="12532.21"/>
    <n v="110.88"/>
    <n v="180931"/>
    <n v="2267465287.5099998"/>
  </r>
  <r>
    <x v="5"/>
    <s v="Aberdeen"/>
    <n v="17020.02"/>
    <n v="28"/>
    <n v="329"/>
    <n v="5599586.5800000001"/>
  </r>
  <r>
    <x v="5"/>
    <s v="Abilene (KPL)"/>
    <n v="18371.32"/>
    <n v="66"/>
    <n v="5015"/>
    <n v="92132169.799999997"/>
  </r>
  <r>
    <x v="5"/>
    <s v="Abilene (TNC)"/>
    <n v="13573.23"/>
    <n v="18"/>
    <n v="9573"/>
    <n v="129936530.78999999"/>
  </r>
  <r>
    <x v="5"/>
    <s v="Abitibi Consolidated Lufkin"/>
    <n v="13967.13"/>
    <n v="76.5"/>
    <n v="202898"/>
    <n v="2833902742.7399998"/>
  </r>
  <r>
    <x v="5"/>
    <s v="ACE Cogeneration Facility"/>
    <n v="10021.08"/>
    <n v="101.5"/>
    <n v="817214"/>
    <n v="8189366871.1199999"/>
  </r>
  <r>
    <x v="5"/>
    <s v="AES Alamitos"/>
    <n v="10186.41"/>
    <n v="2064.58"/>
    <n v="6323415"/>
    <n v="64412897790.150002"/>
  </r>
  <r>
    <x v="5"/>
    <s v="AES Barbers Point"/>
    <n v="9502.75"/>
    <n v="180"/>
    <n v="1445843"/>
    <n v="13739484568.25"/>
  </r>
  <r>
    <x v="5"/>
    <s v="AES Beaver Valley"/>
    <n v="15006.71"/>
    <n v="151.5"/>
    <n v="841559"/>
    <n v="12629031860.889999"/>
  </r>
  <r>
    <x v="5"/>
    <s v="AES Cayuga"/>
    <n v="10014.049999999999"/>
    <n v="306"/>
    <n v="2042105"/>
    <n v="20449741575.25"/>
  </r>
  <r>
    <x v="5"/>
    <s v="AES Hickling"/>
    <n v="19338.439999999999"/>
    <n v="70"/>
    <n v="161744"/>
    <n v="3127876639.3599997"/>
  </r>
  <r>
    <x v="5"/>
    <s v="AES Huntington Beach"/>
    <n v="10771.52"/>
    <n v="954.65"/>
    <n v="1286887"/>
    <n v="13861729058.24"/>
  </r>
  <r>
    <x v="5"/>
    <s v="AES Jennison"/>
    <n v="18569.009999999998"/>
    <n v="60"/>
    <n v="217688"/>
    <n v="4042250648.8799996"/>
  </r>
  <r>
    <x v="5"/>
    <s v="AES Placerita Incorporated"/>
    <n v="9745.94"/>
    <n v="125"/>
    <n v="328122"/>
    <n v="3197857324.6800003"/>
  </r>
  <r>
    <x v="5"/>
    <s v="AES Redondo Beach"/>
    <n v="10339.56"/>
    <n v="1334"/>
    <n v="3215007"/>
    <n v="33241757776.919998"/>
  </r>
  <r>
    <x v="5"/>
    <s v="AES Riverside Canal"/>
    <n v="13528.75"/>
    <n v="154"/>
    <n v="19146"/>
    <n v="259021447.5"/>
  </r>
  <r>
    <x v="5"/>
    <s v="AES Shady Point Inc."/>
    <n v="9485.61"/>
    <n v="320"/>
    <n v="2158490"/>
    <n v="20474594328.900002"/>
  </r>
  <r>
    <x v="5"/>
    <s v="AES Somerset"/>
    <n v="9660.65"/>
    <n v="684"/>
    <n v="5209721"/>
    <n v="50329291178.650002"/>
  </r>
  <r>
    <x v="5"/>
    <s v="AES Thames Inc."/>
    <n v="7985.4"/>
    <n v="181"/>
    <n v="1991976"/>
    <n v="15906725150.4"/>
  </r>
  <r>
    <x v="5"/>
    <s v="AES Warrior Run Inc."/>
    <n v="12035.74"/>
    <n v="180"/>
    <n v="1400396"/>
    <n v="16854802153.039999"/>
  </r>
  <r>
    <x v="5"/>
    <s v="AES Westover"/>
    <n v="11204.39"/>
    <n v="127.7"/>
    <n v="897325"/>
    <n v="10053979256.75"/>
  </r>
  <r>
    <x v="5"/>
    <s v="Agua Fria"/>
    <n v="10884.54"/>
    <n v="663"/>
    <n v="2043449"/>
    <n v="22242002378.460003"/>
  </r>
  <r>
    <x v="5"/>
    <s v="Alamosa"/>
    <n v="7760.24"/>
    <n v="36"/>
    <n v="4239"/>
    <n v="32895657.359999999"/>
  </r>
  <r>
    <x v="5"/>
    <s v="Albany Paper Mill"/>
    <n v="11125.02"/>
    <n v="80.099999999999994"/>
    <n v="163660"/>
    <n v="1820720773.2"/>
  </r>
  <r>
    <x v="5"/>
    <s v="Albany Steam Station"/>
    <n v="11047.35"/>
    <n v="376"/>
    <n v="396948"/>
    <n v="4385223487.8000002"/>
  </r>
  <r>
    <x v="5"/>
    <s v="Albright"/>
    <n v="11257.66"/>
    <n v="292"/>
    <n v="1516252"/>
    <n v="17069449490.32"/>
  </r>
  <r>
    <x v="5"/>
    <s v="Allegheny Energy 8 &amp; 9"/>
    <n v="10615.69"/>
    <n v="88"/>
    <n v="11970"/>
    <n v="127069809.30000001"/>
  </r>
  <r>
    <x v="5"/>
    <s v="Allegheny Energy Unit 1&amp;2"/>
    <n v="10299.08"/>
    <n v="88"/>
    <n v="50533"/>
    <n v="520443409.63999999"/>
  </r>
  <r>
    <x v="5"/>
    <s v="Allen (DUPC)"/>
    <n v="9650.33"/>
    <n v="1179"/>
    <n v="5810125"/>
    <n v="56069623591.25"/>
  </r>
  <r>
    <x v="5"/>
    <s v="Allen (TVA)"/>
    <n v="11473.77"/>
    <n v="1223.33"/>
    <n v="5321402"/>
    <n v="61056542625.540001"/>
  </r>
  <r>
    <x v="5"/>
    <s v="Allentown"/>
    <n v="15379.96"/>
    <n v="72"/>
    <n v="2483"/>
    <n v="38188440.68"/>
  </r>
  <r>
    <x v="5"/>
    <s v="Alloy Steam Station"/>
    <n v="12300.07"/>
    <n v="38"/>
    <n v="263150"/>
    <n v="3236763420.5"/>
  </r>
  <r>
    <x v="5"/>
    <s v="Alma"/>
    <n v="10236.1"/>
    <n v="210.8"/>
    <n v="731669"/>
    <n v="7489437050.9000006"/>
  </r>
  <r>
    <x v="5"/>
    <s v="Almond"/>
    <n v="9683.3700000000008"/>
    <n v="49.5"/>
    <n v="244598"/>
    <n v="2368532935.2600002"/>
  </r>
  <r>
    <x v="5"/>
    <s v="Altresco Pittsfield L.P."/>
    <n v="9161.23"/>
    <n v="173"/>
    <n v="1215678"/>
    <n v="11137105763.939999"/>
  </r>
  <r>
    <x v="5"/>
    <s v="Ames Diesel Generating Station (IPL)"/>
    <n v="9728.7800000000007"/>
    <n v="2"/>
    <n v="55"/>
    <n v="535082.9"/>
  </r>
  <r>
    <x v="5"/>
    <s v="Ames Electric Services Power Plant"/>
    <n v="11508.99"/>
    <n v="107"/>
    <n v="363527"/>
    <n v="4183828607.73"/>
  </r>
  <r>
    <x v="5"/>
    <s v="Ames GT"/>
    <n v="18682.150000000001"/>
    <n v="23"/>
    <n v="428"/>
    <n v="7995960.2000000002"/>
  </r>
  <r>
    <x v="5"/>
    <s v="Amos"/>
    <n v="9777.48"/>
    <n v="2900"/>
    <n v="15387776"/>
    <n v="150453672084.47998"/>
  </r>
  <r>
    <x v="5"/>
    <s v="Anadarko (WEFA)"/>
    <n v="9238.4"/>
    <n v="385.17"/>
    <n v="1505904"/>
    <n v="13912143513.6"/>
  </r>
  <r>
    <x v="5"/>
    <s v="Anchorage 1"/>
    <n v="17084.8"/>
    <n v="59.27"/>
    <n v="11146"/>
    <n v="190427180.79999998"/>
  </r>
  <r>
    <x v="5"/>
    <s v="Anclote"/>
    <n v="10427.6"/>
    <n v="1044"/>
    <n v="4098420"/>
    <n v="42736684392"/>
  </r>
  <r>
    <x v="5"/>
    <s v="Anderson (IMPA)"/>
    <n v="13315.32"/>
    <n v="82"/>
    <n v="7788"/>
    <n v="103699712.16"/>
  </r>
  <r>
    <x v="5"/>
    <s v="Androscoggin Energy Center"/>
    <n v="14365.1"/>
    <n v="148.29"/>
    <n v="475908"/>
    <n v="6836466010.8000002"/>
  </r>
  <r>
    <x v="5"/>
    <s v="Angus Anson"/>
    <n v="13625.31"/>
    <n v="255"/>
    <n v="112000"/>
    <n v="1526034720"/>
  </r>
  <r>
    <x v="5"/>
    <s v="Anschutz Ranch East"/>
    <n v="13716.09"/>
    <n v="43"/>
    <n v="297453"/>
    <n v="4079892118.77"/>
  </r>
  <r>
    <x v="5"/>
    <s v="Antelope Valley (BEPC)"/>
    <n v="11115.62"/>
    <n v="900"/>
    <n v="6857825"/>
    <n v="76228976726.5"/>
  </r>
  <r>
    <x v="5"/>
    <s v="Apache"/>
    <n v="10687.02"/>
    <n v="487.42"/>
    <n v="3459437"/>
    <n v="36971072407.739998"/>
  </r>
  <r>
    <x v="5"/>
    <s v="Arapahoe (BHWY)"/>
    <n v="12172.03"/>
    <n v="74"/>
    <n v="45305"/>
    <n v="551453819.14999998"/>
  </r>
  <r>
    <x v="5"/>
    <s v="Arapahoe Station (PSCO)"/>
    <n v="12300.63"/>
    <n v="246"/>
    <n v="1395220"/>
    <n v="17162084988.599998"/>
  </r>
  <r>
    <x v="5"/>
    <s v="Archer Daniels Midland Cedar Rapids"/>
    <n v="21420.12"/>
    <n v="174.09"/>
    <n v="616600"/>
    <n v="13207645992"/>
  </r>
  <r>
    <x v="5"/>
    <s v="Arkwright"/>
    <n v="13715.58"/>
    <n v="183.5"/>
    <n v="374744"/>
    <n v="5139831311.5199995"/>
  </r>
  <r>
    <x v="5"/>
    <s v="Armstrong Power Station"/>
    <n v="9965.82"/>
    <n v="356"/>
    <n v="2311515"/>
    <n v="23036142417.299999"/>
  </r>
  <r>
    <x v="5"/>
    <s v="Arsenal Hill"/>
    <n v="12004.43"/>
    <n v="110"/>
    <n v="210568"/>
    <n v="2527748816.2400002"/>
  </r>
  <r>
    <x v="5"/>
    <s v="Arthur Kill (NRG)"/>
    <n v="10538"/>
    <n v="851"/>
    <n v="1672306"/>
    <n v="17622760628"/>
  </r>
  <r>
    <x v="5"/>
    <s v="Arthur Mullergren"/>
    <n v="10467.58"/>
    <n v="96"/>
    <n v="216691"/>
    <n v="2268230377.7800002"/>
  </r>
  <r>
    <x v="5"/>
    <s v="Arthur van Rosenberg"/>
    <n v="6993.3"/>
    <n v="540"/>
    <n v="2176014"/>
    <n v="15217518706.200001"/>
  </r>
  <r>
    <x v="5"/>
    <s v="Arvah B Hopkins"/>
    <n v="11022.99"/>
    <n v="349.33"/>
    <n v="1348455"/>
    <n v="14864005980.449999"/>
  </r>
  <r>
    <x v="5"/>
    <s v="Asbury"/>
    <n v="11481.24"/>
    <n v="210"/>
    <n v="1305106"/>
    <n v="14984235211.440001"/>
  </r>
  <r>
    <x v="5"/>
    <s v="Asheville"/>
    <n v="10340.370000000001"/>
    <n v="710.67"/>
    <n v="2731332"/>
    <n v="28242983472.840004"/>
  </r>
  <r>
    <x v="5"/>
    <s v="Ashtabula (FIRGEN)"/>
    <n v="12534.67"/>
    <n v="420"/>
    <n v="1143973"/>
    <n v="14339324043.91"/>
  </r>
  <r>
    <x v="5"/>
    <s v="Astoria Gas Turbines"/>
    <n v="14620.97"/>
    <n v="647.79999999999995"/>
    <n v="175382"/>
    <n v="2564254960.54"/>
  </r>
  <r>
    <x v="5"/>
    <s v="Astoria Generating Station (Orion)"/>
    <n v="10797.28"/>
    <n v="1282"/>
    <n v="2961104"/>
    <n v="31971868997.120003"/>
  </r>
  <r>
    <x v="5"/>
    <s v="Atkinson"/>
    <n v="14627.15"/>
    <n v="217.22"/>
    <n v="96745"/>
    <n v="1415103626.75"/>
  </r>
  <r>
    <x v="5"/>
    <s v="Auburndale Power Partners Lim"/>
    <n v="8334.9699999999993"/>
    <n v="181.1"/>
    <n v="1069718"/>
    <n v="8916067438.4599991"/>
  </r>
  <r>
    <x v="5"/>
    <s v="Auke Bay"/>
    <n v="14413.08"/>
    <n v="27.47"/>
    <n v="1958"/>
    <n v="28220810.640000001"/>
  </r>
  <r>
    <x v="5"/>
    <s v="Avon Lake"/>
    <n v="10772.17"/>
    <n v="753.5"/>
    <n v="2926154"/>
    <n v="31521028334.18"/>
  </r>
  <r>
    <x v="5"/>
    <s v="Avon Park"/>
    <n v="17137.72"/>
    <n v="64"/>
    <n v="30566"/>
    <n v="523831549.52000004"/>
  </r>
  <r>
    <x v="5"/>
    <s v="B. C. Cobb"/>
    <n v="11167.52"/>
    <n v="503"/>
    <n v="2235601"/>
    <n v="24966118879.52"/>
  </r>
  <r>
    <x v="5"/>
    <s v="B.E. Morrow"/>
    <n v="16171.27"/>
    <n v="34"/>
    <n v="3630"/>
    <n v="58701710.100000001"/>
  </r>
  <r>
    <x v="5"/>
    <s v="B.L. England Generating Station"/>
    <n v="12346.93"/>
    <n v="449.09"/>
    <n v="1256331"/>
    <n v="15511830913.83"/>
  </r>
  <r>
    <x v="5"/>
    <s v="Baconton"/>
    <n v="9710.7099999999991"/>
    <n v="185.43"/>
    <n v="48298"/>
    <n v="469007871.57999998"/>
  </r>
  <r>
    <x v="5"/>
    <s v="Badger Creek Cogen"/>
    <n v="9472.56"/>
    <n v="68.819999999999993"/>
    <n v="346228"/>
    <n v="3279665503.6799998"/>
  </r>
  <r>
    <x v="5"/>
    <s v="Bailly"/>
    <n v="11008.5"/>
    <n v="508.42"/>
    <n v="2822232"/>
    <n v="31068540972"/>
  </r>
  <r>
    <x v="5"/>
    <s v="Baldwin Energy Complex"/>
    <n v="12353.64"/>
    <n v="1778"/>
    <n v="10360084"/>
    <n v="127984748105.75999"/>
  </r>
  <r>
    <x v="5"/>
    <s v="Barney M. Davis"/>
    <n v="10381.049999999999"/>
    <n v="703"/>
    <n v="3455934"/>
    <n v="35876223650.699997"/>
  </r>
  <r>
    <x v="5"/>
    <s v="Barry (ALAP)"/>
    <n v="9523.8799999999992"/>
    <n v="1971.6"/>
    <n v="12348987"/>
    <n v="117610270309.56"/>
  </r>
  <r>
    <x v="5"/>
    <s v="Batavia Energy Facility"/>
    <n v="9177.17"/>
    <n v="64.900000000000006"/>
    <n v="45501"/>
    <n v="417570412.17000002"/>
  </r>
  <r>
    <x v="5"/>
    <s v="Batesville Generation Facility"/>
    <n v="7824.99"/>
    <n v="883.6"/>
    <n v="989610"/>
    <n v="7743688353.8999996"/>
  </r>
  <r>
    <x v="5"/>
    <s v="Baton Rouge Cogen (EGULF)"/>
    <n v="6087.31"/>
    <n v="433"/>
    <n v="2981630"/>
    <n v="18150106115.300003"/>
  </r>
  <r>
    <x v="5"/>
    <s v="Baton Rouge Turbine Generator"/>
    <n v="6831.38"/>
    <n v="88.12"/>
    <n v="689946"/>
    <n v="4713283305.4800005"/>
  </r>
  <r>
    <x v="5"/>
    <s v="Battle Mountain"/>
    <n v="11155.22"/>
    <n v="8"/>
    <n v="948"/>
    <n v="10575148.559999999"/>
  </r>
  <r>
    <x v="5"/>
    <s v="Baxter Wilson"/>
    <n v="11089.82"/>
    <n v="1300"/>
    <n v="3731633"/>
    <n v="41383138276.059998"/>
  </r>
  <r>
    <x v="5"/>
    <s v="Bay Shore"/>
    <n v="10322.08"/>
    <n v="635.25"/>
    <n v="2961840"/>
    <n v="30572349427.200001"/>
  </r>
  <r>
    <x v="5"/>
    <s v="Bayboro"/>
    <n v="13622.84"/>
    <n v="232"/>
    <n v="126046"/>
    <n v="1717104490.6400001"/>
  </r>
  <r>
    <x v="5"/>
    <s v="Bayonne"/>
    <n v="19458.55"/>
    <n v="48"/>
    <n v="598"/>
    <n v="11636212.9"/>
  </r>
  <r>
    <x v="5"/>
    <s v="Bayonne Cogen Plant"/>
    <n v="9110.69"/>
    <n v="176"/>
    <n v="1407329"/>
    <n v="12821738247.01"/>
  </r>
  <r>
    <x v="5"/>
    <s v="Bayou Cogeneration Plant"/>
    <n v="10960.9"/>
    <n v="340"/>
    <n v="2597407"/>
    <n v="28469918386.299999"/>
  </r>
  <r>
    <x v="5"/>
    <s v="Baytown Turbine Generator Proj"/>
    <n v="12528.99"/>
    <n v="207.8"/>
    <n v="1523462"/>
    <n v="19087440163.380001"/>
  </r>
  <r>
    <x v="5"/>
    <s v="Bayview"/>
    <n v="10377.14"/>
    <n v="12"/>
    <n v="14300"/>
    <n v="148393102"/>
  </r>
  <r>
    <x v="5"/>
    <s v="Bear Mountain Cogen"/>
    <n v="8895.76"/>
    <n v="68.819999999999993"/>
    <n v="371589"/>
    <n v="3305566562.6399999"/>
  </r>
  <r>
    <x v="5"/>
    <s v="Beaumont Refinery"/>
    <n v="18895.09"/>
    <n v="172.75"/>
    <n v="1064666"/>
    <n v="20116959889.939999"/>
  </r>
  <r>
    <x v="5"/>
    <s v="Beaver"/>
    <n v="10382.43"/>
    <n v="534.02"/>
    <n v="2837242"/>
    <n v="29457466458.060001"/>
  </r>
  <r>
    <x v="5"/>
    <s v="Beaver Falls (PDI)"/>
    <n v="9382.93"/>
    <n v="94.9"/>
    <n v="172323"/>
    <n v="1616894646.3900001"/>
  </r>
  <r>
    <x v="5"/>
    <s v="Beckjord"/>
    <n v="10197.42"/>
    <n v="1267.8"/>
    <n v="7344708"/>
    <n v="74897072253.360001"/>
  </r>
  <r>
    <x v="5"/>
    <s v="Belews Creek"/>
    <n v="9043.48"/>
    <n v="2290"/>
    <n v="12244485"/>
    <n v="110732755207.79999"/>
  </r>
  <r>
    <x v="5"/>
    <s v="Belle River"/>
    <n v="10288.83"/>
    <n v="1547.17"/>
    <n v="9327439"/>
    <n v="95968434206.369995"/>
  </r>
  <r>
    <x v="5"/>
    <s v="Bellingham Cogeneration Facility"/>
    <n v="8418.26"/>
    <n v="160"/>
    <n v="1297577"/>
    <n v="10923340556.02"/>
  </r>
  <r>
    <x v="5"/>
    <s v="Bellmeade Power Station"/>
    <n v="9484.61"/>
    <n v="250"/>
    <n v="272765"/>
    <n v="2587069646.6500001"/>
  </r>
  <r>
    <x v="5"/>
    <s v="Beluga"/>
    <n v="11027.46"/>
    <n v="385"/>
    <n v="1947226"/>
    <n v="21472956825.959999"/>
  </r>
  <r>
    <x v="5"/>
    <s v="Benndale"/>
    <n v="15197.72"/>
    <n v="16.2"/>
    <n v="1922"/>
    <n v="29210017.84"/>
  </r>
  <r>
    <x v="5"/>
    <s v="Benning"/>
    <n v="15373.46"/>
    <n v="550"/>
    <n v="129909"/>
    <n v="1997150815.1399999"/>
  </r>
  <r>
    <x v="5"/>
    <s v="Bergen (PSEGF)"/>
    <n v="8226.83"/>
    <n v="688.09"/>
    <n v="1377710"/>
    <n v="11334185959.299999"/>
  </r>
  <r>
    <x v="5"/>
    <s v="Berkshire Power"/>
    <n v="7297.98"/>
    <n v="262.5"/>
    <n v="324368"/>
    <n v="2367231176.6399999"/>
  </r>
  <r>
    <x v="5"/>
    <s v="Berlin 5"/>
    <n v="13713.79"/>
    <n v="47.7"/>
    <n v="23951"/>
    <n v="328458984.29000002"/>
  </r>
  <r>
    <x v="5"/>
    <s v="Bernice Lake"/>
    <n v="13846.81"/>
    <n v="71.900000000000006"/>
    <n v="242912"/>
    <n v="3363556310.7199998"/>
  </r>
  <r>
    <x v="5"/>
    <s v="Bethpage (TBG - Grumman)"/>
    <n v="8848.9699999999993"/>
    <n v="72.63"/>
    <n v="387536"/>
    <n v="3429294437.9199996"/>
  </r>
  <r>
    <x v="5"/>
    <s v="Big Bend"/>
    <n v="10235.34"/>
    <n v="1910.25"/>
    <n v="10802900"/>
    <n v="110571354486"/>
  </r>
  <r>
    <x v="5"/>
    <s v="Big Brown"/>
    <n v="10994.94"/>
    <n v="1145"/>
    <n v="8544983"/>
    <n v="93951575386.020004"/>
  </r>
  <r>
    <x v="5"/>
    <s v="Big Cajun 1"/>
    <n v="11575.74"/>
    <n v="220"/>
    <n v="224492"/>
    <n v="2598661024.0799999"/>
  </r>
  <r>
    <x v="5"/>
    <s v="Big Cajun 2"/>
    <n v="11381.77"/>
    <n v="1725"/>
    <n v="11263052"/>
    <n v="128193467362.04001"/>
  </r>
  <r>
    <x v="5"/>
    <s v="Big Sandy (KPC)"/>
    <n v="9690.85"/>
    <n v="1060"/>
    <n v="7119440"/>
    <n v="68993425124"/>
  </r>
  <r>
    <x v="5"/>
    <s v="Big Stone"/>
    <n v="10000.459999999999"/>
    <n v="473.2"/>
    <n v="3507173"/>
    <n v="35073343299.579994"/>
  </r>
  <r>
    <x v="5"/>
    <s v="Birchwood Power Facility"/>
    <n v="10223.09"/>
    <n v="242.2"/>
    <n v="1392318"/>
    <n v="14233792222.620001"/>
  </r>
  <r>
    <x v="5"/>
    <s v="Black Dog"/>
    <n v="11435.69"/>
    <n v="461"/>
    <n v="1480298"/>
    <n v="16928229035.620001"/>
  </r>
  <r>
    <x v="5"/>
    <s v="Black Mountain"/>
    <n v="8901.6"/>
    <n v="85"/>
    <n v="731666"/>
    <n v="6512998065.6000004"/>
  </r>
  <r>
    <x v="5"/>
    <s v="Blackhawk"/>
    <n v="15871.01"/>
    <n v="50.9"/>
    <n v="15710"/>
    <n v="249333567.09999999"/>
  </r>
  <r>
    <x v="5"/>
    <s v="Blackhawk Station"/>
    <n v="12618.35"/>
    <n v="252"/>
    <n v="1085579"/>
    <n v="13698215774.65"/>
  </r>
  <r>
    <x v="5"/>
    <s v="Blewett"/>
    <n v="17272.79"/>
    <n v="68"/>
    <n v="8018"/>
    <n v="138493230.22"/>
  </r>
  <r>
    <x v="5"/>
    <s v="Bloom"/>
    <n v="18816.009999999998"/>
    <n v="64.7"/>
    <n v="1178"/>
    <n v="22165259.779999997"/>
  </r>
  <r>
    <x v="5"/>
    <s v="Blount"/>
    <n v="13470.93"/>
    <n v="208.7"/>
    <n v="456964"/>
    <n v="6155730056.5200005"/>
  </r>
  <r>
    <x v="5"/>
    <s v="Blue Lake"/>
    <n v="16119.41"/>
    <n v="223.1"/>
    <n v="5537"/>
    <n v="89253173.170000002"/>
  </r>
  <r>
    <x v="5"/>
    <s v="Blue Valley"/>
    <n v="14430.35"/>
    <n v="120.91"/>
    <n v="244912"/>
    <n v="3534165879.2000003"/>
  </r>
  <r>
    <x v="5"/>
    <s v="Boardman (PGE)"/>
    <n v="11506.97"/>
    <n v="557"/>
    <n v="3578601"/>
    <n v="41178854348.970001"/>
  </r>
  <r>
    <x v="5"/>
    <s v="Bonanza"/>
    <n v="10321.99"/>
    <n v="425"/>
    <n v="2940187"/>
    <n v="30348580812.130001"/>
  </r>
  <r>
    <x v="5"/>
    <s v="Borden Chemicals &amp; Plastics"/>
    <n v="13826.56"/>
    <n v="91"/>
    <n v="680560"/>
    <n v="9409803673.6000004"/>
  </r>
  <r>
    <x v="5"/>
    <s v="Bosque County Peaking Plant"/>
    <n v="10850.92"/>
    <n v="340"/>
    <n v="473053"/>
    <n v="5133060258.7600002"/>
  </r>
  <r>
    <x v="5"/>
    <s v="Boulevard"/>
    <n v="19147.16"/>
    <n v="54.8"/>
    <n v="11791"/>
    <n v="225764163.56"/>
  </r>
  <r>
    <x v="5"/>
    <s v="Bowen"/>
    <n v="9425.7199999999993"/>
    <n v="3255.67"/>
    <n v="21681896"/>
    <n v="204367480765.12"/>
  </r>
  <r>
    <x v="5"/>
    <s v="Bowline Point"/>
    <n v="11451.88"/>
    <n v="1139"/>
    <n v="1270910"/>
    <n v="14554308810.799999"/>
  </r>
  <r>
    <x v="5"/>
    <s v="Brandon Shores"/>
    <n v="10154.52"/>
    <n v="1304"/>
    <n v="8341415"/>
    <n v="84703065445.800003"/>
  </r>
  <r>
    <x v="5"/>
    <s v="Brandon Station"/>
    <n v="11015.8"/>
    <n v="21.5"/>
    <n v="137674"/>
    <n v="1516589249.1999998"/>
  </r>
  <r>
    <x v="5"/>
    <s v="Brawley - IID"/>
    <n v="20834.41"/>
    <n v="22"/>
    <n v="335"/>
    <n v="6979527.3499999996"/>
  </r>
  <r>
    <x v="5"/>
    <s v="Brayton Point"/>
    <n v="9964.59"/>
    <n v="1584"/>
    <n v="8361624"/>
    <n v="83320154894.160004"/>
  </r>
  <r>
    <x v="5"/>
    <s v="Bremo Bluff"/>
    <n v="10397.89"/>
    <n v="234"/>
    <n v="1639676"/>
    <n v="17049170683.639999"/>
  </r>
  <r>
    <x v="5"/>
    <s v="Bridgeport Energy"/>
    <n v="7360.14"/>
    <n v="520"/>
    <n v="1520351"/>
    <n v="11189996209.140001"/>
  </r>
  <r>
    <x v="5"/>
    <s v="Bridgeport Harbor"/>
    <n v="8344.83"/>
    <n v="603"/>
    <n v="2068862"/>
    <n v="17264301683.459999"/>
  </r>
  <r>
    <x v="5"/>
    <s v="Bridger"/>
    <n v="10482.84"/>
    <n v="2120"/>
    <n v="16174289"/>
    <n v="169552483700.76001"/>
  </r>
  <r>
    <x v="5"/>
    <s v="Broad River Energy Center"/>
    <n v="10734.14"/>
    <n v="525"/>
    <n v="142606"/>
    <n v="1530752768.8399999"/>
  </r>
  <r>
    <x v="5"/>
    <s v="Broadway (PASA)"/>
    <n v="11675.16"/>
    <n v="157"/>
    <n v="220100"/>
    <n v="2569702716"/>
  </r>
  <r>
    <x v="5"/>
    <s v="Broadway (SIGE)"/>
    <n v="17049.900000000001"/>
    <n v="135"/>
    <n v="37416"/>
    <n v="637939058.4000001"/>
  </r>
  <r>
    <x v="5"/>
    <s v="Brooklyn Navy Yard Cogeneration"/>
    <n v="10163.280000000001"/>
    <n v="296"/>
    <n v="1924458"/>
    <n v="19558805502.240002"/>
  </r>
  <r>
    <x v="5"/>
    <s v="Brown (KUC)"/>
    <n v="10396.14"/>
    <n v="1493.25"/>
    <n v="4517560"/>
    <n v="46965186218.399994"/>
  </r>
  <r>
    <x v="5"/>
    <s v="Brown (SIGE)"/>
    <n v="10679.42"/>
    <n v="565.25"/>
    <n v="2989573"/>
    <n v="31926905687.66"/>
  </r>
  <r>
    <x v="5"/>
    <s v="Brownsville Peaking Power"/>
    <n v="12104.61"/>
    <n v="480"/>
    <n v="82482"/>
    <n v="998412442.0200001"/>
  </r>
  <r>
    <x v="5"/>
    <s v="Brunot Island"/>
    <n v="15659.97"/>
    <n v="234"/>
    <n v="10232"/>
    <n v="160232813.03999999"/>
  </r>
  <r>
    <x v="5"/>
    <s v="Brunswick (SPPC)"/>
    <n v="11735.39"/>
    <n v="6"/>
    <n v="584"/>
    <n v="6853467.7599999998"/>
  </r>
  <r>
    <x v="5"/>
    <s v="Brush Cogen Project Phase 2"/>
    <n v="10102.84"/>
    <n v="78.010000000000005"/>
    <n v="274290"/>
    <n v="2771107983.5999999"/>
  </r>
  <r>
    <x v="5"/>
    <s v="Brush Power Project"/>
    <n v="13174.13"/>
    <n v="90"/>
    <n v="102013"/>
    <n v="1343932523.6899998"/>
  </r>
  <r>
    <x v="5"/>
    <s v="Bryan (BRYN)"/>
    <n v="13226.17"/>
    <n v="116.64"/>
    <n v="102331"/>
    <n v="1353447202.27"/>
  </r>
  <r>
    <x v="5"/>
    <s v="Buck (DUPC)"/>
    <n v="10892.05"/>
    <n v="454.5"/>
    <n v="1720243"/>
    <n v="18736972768.149998"/>
  </r>
  <r>
    <x v="5"/>
    <s v="Bull Run (TVA)"/>
    <n v="8963.17"/>
    <n v="870"/>
    <n v="5967053"/>
    <n v="53483710438.010002"/>
  </r>
  <r>
    <x v="5"/>
    <s v="Buras"/>
    <n v="22912.86"/>
    <n v="14"/>
    <n v="1870"/>
    <n v="42847048.200000003"/>
  </r>
  <r>
    <x v="5"/>
    <s v="Burger"/>
    <n v="10464.44"/>
    <n v="411.25"/>
    <n v="1947461"/>
    <n v="20379088786.84"/>
  </r>
  <r>
    <x v="5"/>
    <s v="Burlington (IPL)"/>
    <n v="10549.67"/>
    <n v="280.33"/>
    <n v="1319051"/>
    <n v="13915552763.17"/>
  </r>
  <r>
    <x v="5"/>
    <s v="Burlington (PSEGF)"/>
    <n v="9674.5300000000007"/>
    <n v="686.67"/>
    <n v="280238"/>
    <n v="2711170938.1400003"/>
  </r>
  <r>
    <x v="5"/>
    <s v="Burlington GT (BURL)"/>
    <n v="16670.580000000002"/>
    <n v="24"/>
    <n v="6257"/>
    <n v="104307819.06000002"/>
  </r>
  <r>
    <x v="5"/>
    <s v="Burlington GT (TSGT)"/>
    <n v="11493.63"/>
    <n v="120"/>
    <n v="60231"/>
    <n v="692272828.52999997"/>
  </r>
  <r>
    <x v="5"/>
    <s v="Burton (SOCG)"/>
    <n v="22805.200000000001"/>
    <n v="30"/>
    <n v="1138"/>
    <n v="25952317.600000001"/>
  </r>
  <r>
    <x v="5"/>
    <s v="Butler Warner Generating Plant"/>
    <n v="16702.39"/>
    <n v="140.41999999999999"/>
    <n v="15495"/>
    <n v="258803533.04999998"/>
  </r>
  <r>
    <x v="5"/>
    <s v="Buzzard Point"/>
    <n v="18220.3"/>
    <n v="320"/>
    <n v="14025"/>
    <n v="255539707.5"/>
  </r>
  <r>
    <x v="5"/>
    <s v="Buzzard Roost"/>
    <n v="18201.73"/>
    <n v="196"/>
    <n v="5083"/>
    <n v="92519393.590000004"/>
  </r>
  <r>
    <x v="5"/>
    <s v="C R Wing Cogen Plant"/>
    <n v="7970.63"/>
    <n v="200"/>
    <n v="1072022"/>
    <n v="8544690713.8599997"/>
  </r>
  <r>
    <x v="5"/>
    <s v="C. P. Crane"/>
    <n v="10139.219999999999"/>
    <n v="393.5"/>
    <n v="2189286"/>
    <n v="22197652396.919998"/>
  </r>
  <r>
    <x v="5"/>
    <s v="C.E. Newman"/>
    <n v="13125.22"/>
    <n v="92"/>
    <n v="52066"/>
    <n v="683377704.51999998"/>
  </r>
  <r>
    <x v="5"/>
    <s v="C.W. Burdick"/>
    <n v="12515.62"/>
    <n v="97.43"/>
    <n v="42399"/>
    <n v="530649772.38000005"/>
  </r>
  <r>
    <x v="5"/>
    <s v="CA II (Chlor Alkali II)"/>
    <n v="14311.68"/>
    <n v="102"/>
    <n v="647980"/>
    <n v="9273682406.3999996"/>
  </r>
  <r>
    <x v="5"/>
    <s v="Calcasieu Generation Project"/>
    <n v="11021.52"/>
    <n v="160"/>
    <n v="192108"/>
    <n v="2117322164.1600001"/>
  </r>
  <r>
    <x v="5"/>
    <s v="Caledonia Power Project"/>
    <n v="11476.39"/>
    <n v="552"/>
    <n v="61214"/>
    <n v="702515737.45999992"/>
  </r>
  <r>
    <x v="5"/>
    <s v="Calumet"/>
    <n v="18218.12"/>
    <n v="191.8"/>
    <n v="45231"/>
    <n v="824023785.71999991"/>
  </r>
  <r>
    <x v="5"/>
    <s v="Cambria CoGen"/>
    <n v="22142.99"/>
    <n v="88"/>
    <n v="753505"/>
    <n v="16684853679.950001"/>
  </r>
  <r>
    <x v="5"/>
    <s v="Cambridge Station"/>
    <n v="18715.68"/>
    <n v="28"/>
    <n v="1772"/>
    <n v="33164184.960000001"/>
  </r>
  <r>
    <x v="5"/>
    <s v="Camden Cogen L.P."/>
    <n v="8652.8700000000008"/>
    <n v="151.5"/>
    <n v="969637"/>
    <n v="8390142908.1900005"/>
  </r>
  <r>
    <x v="5"/>
    <s v="Cameo"/>
    <n v="12858.19"/>
    <n v="72.7"/>
    <n v="552783"/>
    <n v="7107788842.7700005"/>
  </r>
  <r>
    <x v="5"/>
    <s v="Canaday"/>
    <n v="12038.68"/>
    <n v="118.3"/>
    <n v="170774"/>
    <n v="2055893538.3199999"/>
  </r>
  <r>
    <x v="5"/>
    <s v="Canadys"/>
    <n v="10243"/>
    <n v="396"/>
    <n v="2191184"/>
    <n v="22444297712"/>
  </r>
  <r>
    <x v="5"/>
    <s v="Canal (MIRNE)"/>
    <n v="9856.07"/>
    <n v="1126"/>
    <n v="4880018"/>
    <n v="48097799009.260002"/>
  </r>
  <r>
    <x v="5"/>
    <s v="Cane Island Power Park"/>
    <n v="8137.77"/>
    <n v="119"/>
    <n v="750288"/>
    <n v="6105671177.7600002"/>
  </r>
  <r>
    <x v="5"/>
    <s v="Cane Run"/>
    <n v="10583.86"/>
    <n v="570"/>
    <n v="3214859"/>
    <n v="34025617575.740002"/>
  </r>
  <r>
    <x v="5"/>
    <s v="Cape Fear"/>
    <n v="10235.25"/>
    <n v="367.17"/>
    <n v="1846847"/>
    <n v="18902940756.75"/>
  </r>
  <r>
    <x v="5"/>
    <s v="Capital District Energy Center"/>
    <n v="8946.25"/>
    <n v="65"/>
    <n v="354950"/>
    <n v="3175471437.5"/>
  </r>
  <r>
    <x v="5"/>
    <s v="Carbon"/>
    <n v="11217.56"/>
    <n v="172"/>
    <n v="1372266"/>
    <n v="15393476190.959999"/>
  </r>
  <r>
    <x v="5"/>
    <s v="Cardinal"/>
    <n v="9786.4"/>
    <n v="1830"/>
    <n v="10924121"/>
    <n v="106907817754.39999"/>
  </r>
  <r>
    <x v="5"/>
    <s v="Carl Bailey"/>
    <n v="11918.04"/>
    <n v="122"/>
    <n v="268675"/>
    <n v="3202079397"/>
  </r>
  <r>
    <x v="5"/>
    <s v="Carlls Corner"/>
    <n v="15050.18"/>
    <n v="86"/>
    <n v="7416"/>
    <n v="111612134.88"/>
  </r>
  <r>
    <x v="5"/>
    <s v="Carlsbad"/>
    <n v="16630.34"/>
    <n v="16"/>
    <n v="1947"/>
    <n v="32379271.98"/>
  </r>
  <r>
    <x v="5"/>
    <s v="Carlson"/>
    <n v="15466.91"/>
    <n v="51.95"/>
    <n v="144775"/>
    <n v="2239221895.25"/>
  </r>
  <r>
    <x v="5"/>
    <s v="Carneys Point"/>
    <n v="12414.49"/>
    <n v="262"/>
    <n v="1433632"/>
    <n v="17797810127.68"/>
  </r>
  <r>
    <x v="5"/>
    <s v="Carr Street"/>
    <n v="8454.7000000000007"/>
    <n v="109"/>
    <n v="257994"/>
    <n v="2181261871.8000002"/>
  </r>
  <r>
    <x v="5"/>
    <s v="Carson Ice"/>
    <n v="8699.51"/>
    <n v="43.2"/>
    <n v="164397"/>
    <n v="1430173345.47"/>
  </r>
  <r>
    <x v="5"/>
    <s v="Carthage (CARTEN)"/>
    <n v="9575.5300000000007"/>
    <n v="70.31"/>
    <n v="75332"/>
    <n v="721343825.96000004"/>
  </r>
  <r>
    <x v="5"/>
    <s v="Cayuga"/>
    <n v="10239.049999999999"/>
    <n v="1104.17"/>
    <n v="6500028"/>
    <n v="66554111693.399994"/>
  </r>
  <r>
    <x v="5"/>
    <s v="Cedar Bay (CEBAGE)"/>
    <n v="13720.29"/>
    <n v="250"/>
    <n v="1792701"/>
    <n v="24596377603.290001"/>
  </r>
  <r>
    <x v="5"/>
    <s v="Cedar Bayou"/>
    <n v="10116.58"/>
    <n v="2258"/>
    <n v="8201319"/>
    <n v="82969299769.020004"/>
  </r>
  <r>
    <x v="5"/>
    <s v="Cedar Falls GT"/>
    <n v="17085.669999999998"/>
    <n v="53"/>
    <n v="1571"/>
    <n v="26841587.569999997"/>
  </r>
  <r>
    <x v="5"/>
    <s v="Cedar Station"/>
    <n v="13600.45"/>
    <n v="78"/>
    <n v="19968"/>
    <n v="271573785.60000002"/>
  </r>
  <r>
    <x v="5"/>
    <s v="Centerville (IPL)"/>
    <n v="18886.830000000002"/>
    <n v="2"/>
    <n v="1108"/>
    <n v="20926607.640000001"/>
  </r>
  <r>
    <x v="5"/>
    <s v="Central Power and Lime Incorp (CEPOLI)"/>
    <n v="10401.290000000001"/>
    <n v="143"/>
    <n v="976569"/>
    <n v="10157577374.01"/>
  </r>
  <r>
    <x v="5"/>
    <s v="Centralia (TRAENE)"/>
    <n v="11105.26"/>
    <n v="1405"/>
    <n v="9505770"/>
    <n v="105564047350.2"/>
  </r>
  <r>
    <x v="5"/>
    <s v="Chalk Cliff Cogen"/>
    <n v="9053.41"/>
    <n v="68.819999999999993"/>
    <n v="326859"/>
    <n v="2959188539.1900001"/>
  </r>
  <r>
    <x v="5"/>
    <s v="Chalk Point"/>
    <n v="10900.39"/>
    <n v="2492"/>
    <n v="5198425"/>
    <n v="56664859885.75"/>
  </r>
  <r>
    <x v="5"/>
    <s v="Chamois"/>
    <n v="12083.54"/>
    <n v="68"/>
    <n v="454208"/>
    <n v="5488440536.3200006"/>
  </r>
  <r>
    <x v="5"/>
    <s v="Charles Poletti"/>
    <n v="10491.11"/>
    <n v="847"/>
    <n v="3330584"/>
    <n v="34941523108.240005"/>
  </r>
  <r>
    <x v="5"/>
    <s v="Chena"/>
    <n v="19678"/>
    <n v="29.3"/>
    <n v="89"/>
    <n v="1751342"/>
  </r>
  <r>
    <x v="5"/>
    <s v="Cherokee (PSCO)"/>
    <n v="10097.31"/>
    <n v="717"/>
    <n v="4747647"/>
    <n v="47938463529.57"/>
  </r>
  <r>
    <x v="5"/>
    <s v="Cherokee County Cogen"/>
    <n v="8176.56"/>
    <n v="50.62"/>
    <n v="299088"/>
    <n v="2445510977.2800002"/>
  </r>
  <r>
    <x v="5"/>
    <s v="Chesapeake Energy Center"/>
    <n v="10629.99"/>
    <n v="746.75"/>
    <n v="4475695"/>
    <n v="47576593093.049995"/>
  </r>
  <r>
    <x v="5"/>
    <s v="Chester"/>
    <n v="14633.11"/>
    <n v="54"/>
    <n v="2089"/>
    <n v="30568566.790000003"/>
  </r>
  <r>
    <x v="5"/>
    <s v="Chester Operations"/>
    <n v="19845.96"/>
    <n v="67"/>
    <n v="340121"/>
    <n v="6750027761.1599998"/>
  </r>
  <r>
    <x v="5"/>
    <s v="Chesterfield"/>
    <n v="10308.32"/>
    <n v="1731"/>
    <n v="9535230"/>
    <n v="98292202113.599991"/>
  </r>
  <r>
    <x v="5"/>
    <s v="Cheswick"/>
    <n v="10246.58"/>
    <n v="588"/>
    <n v="3478575"/>
    <n v="35643497023.5"/>
  </r>
  <r>
    <x v="5"/>
    <s v="Chino Mines Co."/>
    <n v="14745.45"/>
    <n v="60.5"/>
    <n v="104390"/>
    <n v="1539277525.5"/>
  </r>
  <r>
    <x v="5"/>
    <s v="Cholla"/>
    <n v="10875.68"/>
    <n v="995"/>
    <n v="6795289"/>
    <n v="73903388671.520004"/>
  </r>
  <r>
    <x v="5"/>
    <s v="Chouteau (ASEC)"/>
    <n v="7633.66"/>
    <n v="500"/>
    <n v="520865"/>
    <n v="3976106315.9000001"/>
  </r>
  <r>
    <x v="5"/>
    <s v="Christiana"/>
    <n v="16473.75"/>
    <n v="50"/>
    <n v="3898"/>
    <n v="64214677.5"/>
  </r>
  <r>
    <x v="5"/>
    <s v="Cimarron River"/>
    <n v="13906.69"/>
    <n v="60"/>
    <n v="102740"/>
    <n v="1428773330.6000001"/>
  </r>
  <r>
    <x v="5"/>
    <s v="Clark (NEVP)"/>
    <n v="9643.5300000000007"/>
    <n v="683.33"/>
    <n v="3691787"/>
    <n v="35601858688.110001"/>
  </r>
  <r>
    <x v="5"/>
    <s v="Clark (NWPS)"/>
    <n v="18744"/>
    <n v="2.7"/>
    <n v="10"/>
    <n v="187440"/>
  </r>
  <r>
    <x v="5"/>
    <s v="Clay Boswell Energy Center"/>
    <n v="11028.25"/>
    <n v="914"/>
    <n v="6466481"/>
    <n v="71313969088.25"/>
  </r>
  <r>
    <x v="5"/>
    <s v="Clear Lake Cogeneration LTD"/>
    <n v="10711"/>
    <n v="467"/>
    <n v="2982767"/>
    <n v="31948417337"/>
  </r>
  <r>
    <x v="5"/>
    <s v="Cleary Flood"/>
    <n v="10917.31"/>
    <n v="131.33000000000001"/>
    <n v="250969"/>
    <n v="2739906373.3899999"/>
  </r>
  <r>
    <x v="5"/>
    <s v="Cleburne Cogen Facility"/>
    <n v="8149.17"/>
    <n v="278"/>
    <n v="1560673"/>
    <n v="12718189591.41"/>
  </r>
  <r>
    <x v="5"/>
    <s v="Cleco Evangeline"/>
    <n v="9520.69"/>
    <n v="766.9"/>
    <n v="91096"/>
    <n v="867296776.24000001"/>
  </r>
  <r>
    <x v="5"/>
    <s v="Cliffside"/>
    <n v="10092.209999999999"/>
    <n v="770"/>
    <n v="4051924"/>
    <n v="40892867912.039993"/>
  </r>
  <r>
    <x v="5"/>
    <s v="Clifton"/>
    <n v="13598.31"/>
    <n v="61.63"/>
    <n v="20145"/>
    <n v="273937954.94999999"/>
  </r>
  <r>
    <x v="5"/>
    <s v="Clifty Creek"/>
    <n v="10226.16"/>
    <n v="1230"/>
    <n v="8368345"/>
    <n v="85576034905.199997"/>
  </r>
  <r>
    <x v="5"/>
    <s v="Clinch River"/>
    <n v="9488.0300000000007"/>
    <n v="705"/>
    <n v="5009119"/>
    <n v="47526671345.57"/>
  </r>
  <r>
    <x v="5"/>
    <s v="Clover"/>
    <n v="9609.52"/>
    <n v="882"/>
    <n v="6856720"/>
    <n v="65889787974.400002"/>
  </r>
  <r>
    <x v="5"/>
    <s v="Coachella"/>
    <n v="15121.22"/>
    <n v="80"/>
    <n v="10895"/>
    <n v="164745691.90000001"/>
  </r>
  <r>
    <x v="5"/>
    <s v="Coal Creek"/>
    <n v="11032.89"/>
    <n v="1114"/>
    <n v="8753886"/>
    <n v="96580661310.539993"/>
  </r>
  <r>
    <x v="5"/>
    <s v="Coffeen"/>
    <n v="10326.31"/>
    <n v="900"/>
    <n v="4383968"/>
    <n v="45270212598.079994"/>
  </r>
  <r>
    <x v="5"/>
    <s v="Coffeyville"/>
    <n v="11846.86"/>
    <n v="56.74"/>
    <n v="80924"/>
    <n v="958695298.6400001"/>
  </r>
  <r>
    <x v="5"/>
    <s v="CoGen Lyondell Inc."/>
    <n v="10726.26"/>
    <n v="564"/>
    <n v="3971741"/>
    <n v="42601926618.660004"/>
  </r>
  <r>
    <x v="5"/>
    <s v="Cogeneration Plant (SNCL)"/>
    <n v="14849.55"/>
    <n v="7.64"/>
    <n v="56541"/>
    <n v="839608406.54999995"/>
  </r>
  <r>
    <x v="5"/>
    <s v="Cogentrix Richmond"/>
    <n v="15756.46"/>
    <n v="190"/>
    <n v="1181185"/>
    <n v="18611294205.099998"/>
  </r>
  <r>
    <x v="5"/>
    <s v="Coit"/>
    <n v="17464.09"/>
    <n v="40"/>
    <n v="4393"/>
    <n v="76719747.370000005"/>
  </r>
  <r>
    <x v="5"/>
    <s v="Colbert"/>
    <n v="11259.86"/>
    <n v="1564"/>
    <n v="7371392"/>
    <n v="83000841925.12001"/>
  </r>
  <r>
    <x v="5"/>
    <s v="Colchester 16"/>
    <n v="18215.91"/>
    <n v="13.7"/>
    <n v="6908"/>
    <n v="125835506.28"/>
  </r>
  <r>
    <x v="5"/>
    <s v="Coleman (WKEC)"/>
    <n v="10373.76"/>
    <n v="455"/>
    <n v="3175251"/>
    <n v="32939291813.760002"/>
  </r>
  <r>
    <x v="5"/>
    <s v="Coleto Creek"/>
    <n v="10055.459999999999"/>
    <n v="632"/>
    <n v="4823734"/>
    <n v="48504864287.639999"/>
  </r>
  <r>
    <x v="5"/>
    <s v="Colfax (DETED)"/>
    <n v="12955.39"/>
    <n v="14"/>
    <n v="699"/>
    <n v="9055817.6099999994"/>
  </r>
  <r>
    <x v="5"/>
    <s v="Collin"/>
    <n v="11239.99"/>
    <n v="156"/>
    <n v="295290"/>
    <n v="3319056647.0999999"/>
  </r>
  <r>
    <x v="5"/>
    <s v="Collins (MIDGEN)"/>
    <n v="15871.66"/>
    <n v="2698"/>
    <n v="1848410"/>
    <n v="29337335060.599998"/>
  </r>
  <r>
    <x v="5"/>
    <s v="Collinwood"/>
    <n v="20671.45"/>
    <n v="18"/>
    <n v="1385"/>
    <n v="28629958.25"/>
  </r>
  <r>
    <x v="5"/>
    <s v="Colstrip"/>
    <n v="10660.55"/>
    <n v="2094"/>
    <n v="14310360"/>
    <n v="152556308298"/>
  </r>
  <r>
    <x v="5"/>
    <s v="Columbia (WPL)"/>
    <n v="10495.29"/>
    <n v="1132"/>
    <n v="7125526"/>
    <n v="74784461772.540009"/>
  </r>
  <r>
    <x v="5"/>
    <s v="Columbia-Mo"/>
    <n v="16186.48"/>
    <n v="77.069999999999993"/>
    <n v="63873"/>
    <n v="1033879037.04"/>
  </r>
  <r>
    <x v="5"/>
    <s v="Colver Power Project"/>
    <n v="17693.05"/>
    <n v="110"/>
    <n v="693861"/>
    <n v="12276517366.049999"/>
  </r>
  <r>
    <x v="5"/>
    <s v="Comanche (PSOK)"/>
    <n v="9287.5400000000009"/>
    <n v="285.67"/>
    <n v="1553706"/>
    <n v="14430106623.240002"/>
  </r>
  <r>
    <x v="5"/>
    <s v="Comanche 1 and 2 (PSCO)"/>
    <n v="10556.68"/>
    <n v="660"/>
    <n v="4223847"/>
    <n v="44589801147.959999"/>
  </r>
  <r>
    <x v="5"/>
    <s v="Commonwealth Atlantic"/>
    <n v="12481.47"/>
    <n v="375"/>
    <n v="88634"/>
    <n v="1106282611.98"/>
  </r>
  <r>
    <x v="5"/>
    <s v="Commonwealth Chesapeake Project"/>
    <n v="10359.25"/>
    <n v="133"/>
    <n v="24044"/>
    <n v="249077807"/>
  </r>
  <r>
    <x v="5"/>
    <s v="Concord"/>
    <n v="14861.37"/>
    <n v="380"/>
    <n v="99574"/>
    <n v="1479806056.3800001"/>
  </r>
  <r>
    <x v="5"/>
    <s v="Conemaugh"/>
    <n v="9608.76"/>
    <n v="1710.97"/>
    <n v="12112868"/>
    <n v="116389641523.68001"/>
  </r>
  <r>
    <x v="5"/>
    <s v="Conesville"/>
    <n v="10287.219999999999"/>
    <n v="1945"/>
    <n v="10831090"/>
    <n v="111421805669.79999"/>
  </r>
  <r>
    <x v="5"/>
    <s v="Conners Creek"/>
    <n v="13736.4"/>
    <n v="148"/>
    <n v="100196"/>
    <n v="1376332334.3999999"/>
  </r>
  <r>
    <x v="5"/>
    <s v="Connersville"/>
    <n v="13247.87"/>
    <n v="98"/>
    <n v="8626"/>
    <n v="114276126.62"/>
  </r>
  <r>
    <x v="5"/>
    <s v="Conoco"/>
    <n v="9684.61"/>
    <n v="61"/>
    <n v="212338"/>
    <n v="2056410718.1800001"/>
  </r>
  <r>
    <x v="5"/>
    <s v="Contra Costa"/>
    <n v="10615.21"/>
    <n v="671.9"/>
    <n v="2562310"/>
    <n v="27199458735.099998"/>
  </r>
  <r>
    <x v="5"/>
    <s v="Cooke Generating Station"/>
    <n v="10192.290000000001"/>
    <n v="14.17"/>
    <n v="40213"/>
    <n v="409862557.77000004"/>
  </r>
  <r>
    <x v="5"/>
    <s v="Cool Water"/>
    <n v="9655.5"/>
    <n v="608"/>
    <n v="2592949"/>
    <n v="25036219069.5"/>
  </r>
  <r>
    <x v="5"/>
    <s v="Cooper"/>
    <n v="10568.87"/>
    <n v="341"/>
    <n v="1737592"/>
    <n v="18364383961.040001"/>
  </r>
  <r>
    <x v="5"/>
    <s v="Cope"/>
    <n v="9574.19"/>
    <n v="410"/>
    <n v="2788319"/>
    <n v="26695895886.610001"/>
  </r>
  <r>
    <x v="5"/>
    <s v="Copper"/>
    <n v="15046.39"/>
    <n v="71"/>
    <n v="85973"/>
    <n v="1293583287.47"/>
  </r>
  <r>
    <x v="5"/>
    <s v="Coralville"/>
    <n v="14587.79"/>
    <n v="80"/>
    <n v="2163"/>
    <n v="31553389.770000003"/>
  </r>
  <r>
    <x v="5"/>
    <s v="Corinth Energy Center"/>
    <n v="8486.26"/>
    <n v="143"/>
    <n v="919128"/>
    <n v="7799959181.2799997"/>
  </r>
  <r>
    <x v="5"/>
    <s v="Corn Products-Illinois"/>
    <n v="20790.68"/>
    <n v="51.6"/>
    <n v="338107"/>
    <n v="7029474442.7600002"/>
  </r>
  <r>
    <x v="5"/>
    <s v="Corona Cogen"/>
    <n v="9781.5300000000007"/>
    <n v="25.84"/>
    <n v="128018"/>
    <n v="1252211907.5400002"/>
  </r>
  <r>
    <x v="5"/>
    <s v="Coronado"/>
    <n v="10104.19"/>
    <n v="773"/>
    <n v="6276187"/>
    <n v="63415785923.530006"/>
  </r>
  <r>
    <x v="5"/>
    <s v="Corpus Refinery"/>
    <n v="13912.58"/>
    <n v="38"/>
    <n v="171015"/>
    <n v="2379259868.6999998"/>
  </r>
  <r>
    <x v="5"/>
    <s v="Cos Cob"/>
    <n v="13645.06"/>
    <n v="70.400000000000006"/>
    <n v="661"/>
    <n v="9019384.6600000001"/>
  </r>
  <r>
    <x v="5"/>
    <s v="Cottage Grove Cogeneration Facility"/>
    <n v="8006.08"/>
    <n v="266"/>
    <n v="563064"/>
    <n v="4507935429.1199999"/>
  </r>
  <r>
    <x v="5"/>
    <s v="Council Bluffs"/>
    <n v="10321.56"/>
    <n v="822.99"/>
    <n v="5619565"/>
    <n v="58002677321.399994"/>
  </r>
  <r>
    <x v="5"/>
    <s v="Courtland Mill"/>
    <n v="11296.38"/>
    <n v="40"/>
    <n v="267670"/>
    <n v="3023702034.5999999"/>
  </r>
  <r>
    <x v="5"/>
    <s v="Coyote"/>
    <n v="11566.83"/>
    <n v="427"/>
    <n v="2743727"/>
    <n v="31736223775.41"/>
  </r>
  <r>
    <x v="5"/>
    <s v="Coyote Springs"/>
    <n v="7539.15"/>
    <n v="246"/>
    <n v="1715872"/>
    <n v="12936216388.799999"/>
  </r>
  <r>
    <x v="5"/>
    <s v="Craig (TSGT)"/>
    <n v="10369.65"/>
    <n v="1264"/>
    <n v="9844041"/>
    <n v="102079259755.64999"/>
  </r>
  <r>
    <x v="5"/>
    <s v="Crawford (MIDGEN)"/>
    <n v="11930"/>
    <n v="662.93"/>
    <n v="2582276"/>
    <n v="30806552680"/>
  </r>
  <r>
    <x v="5"/>
    <s v="Crisfield"/>
    <n v="10420.790000000001"/>
    <n v="10"/>
    <n v="9296"/>
    <n v="96871663.840000004"/>
  </r>
  <r>
    <x v="5"/>
    <s v="Crist"/>
    <n v="10679.94"/>
    <n v="1020"/>
    <n v="5579230"/>
    <n v="59585841646.200005"/>
  </r>
  <r>
    <x v="5"/>
    <s v="Crockett Cogen"/>
    <n v="9128.6200000000008"/>
    <n v="247.01"/>
    <n v="1500471"/>
    <n v="13697229580.02"/>
  </r>
  <r>
    <x v="5"/>
    <s v="Cromby"/>
    <n v="11692.06"/>
    <n v="330.42"/>
    <n v="955058"/>
    <n v="11166595439.48"/>
  </r>
  <r>
    <x v="5"/>
    <s v="Cross"/>
    <n v="9598.2099999999991"/>
    <n v="1174"/>
    <n v="8612473"/>
    <n v="82664324473.329987"/>
  </r>
  <r>
    <x v="5"/>
    <s v="Croydon (EXGEN)"/>
    <n v="13961.32"/>
    <n v="497"/>
    <n v="32318"/>
    <n v="451201939.75999999"/>
  </r>
  <r>
    <x v="5"/>
    <s v="Crystal Mountain"/>
    <n v="18764.98"/>
    <n v="2.75"/>
    <n v="230"/>
    <n v="4315945.4000000004"/>
  </r>
  <r>
    <x v="5"/>
    <s v="Crystal River"/>
    <n v="9575.5"/>
    <n v="2341"/>
    <n v="14516170"/>
    <n v="138999585835"/>
  </r>
  <r>
    <x v="5"/>
    <s v="Culley"/>
    <n v="10988.85"/>
    <n v="406"/>
    <n v="2701998"/>
    <n v="29691850722.299999"/>
  </r>
  <r>
    <x v="5"/>
    <s v="Cumberland (ATELCO)"/>
    <n v="12891.23"/>
    <n v="96"/>
    <n v="35532"/>
    <n v="458051184.36000001"/>
  </r>
  <r>
    <x v="5"/>
    <s v="Cumberland (TVA)"/>
    <n v="9698.91"/>
    <n v="2528"/>
    <n v="19240613"/>
    <n v="186612973831.82999"/>
  </r>
  <r>
    <x v="5"/>
    <s v="Cunningham"/>
    <n v="10508.61"/>
    <n v="470.33"/>
    <n v="1451647"/>
    <n v="15254792180.67"/>
  </r>
  <r>
    <x v="5"/>
    <s v="D B Wilson (WKEC)"/>
    <n v="10315.66"/>
    <n v="435"/>
    <n v="3195912"/>
    <n v="32967941581.919998"/>
  </r>
  <r>
    <x v="5"/>
    <s v="D.G. Hunter"/>
    <n v="12807.64"/>
    <n v="157"/>
    <n v="187982"/>
    <n v="2407605782.48"/>
  </r>
  <r>
    <x v="5"/>
    <s v="Dahlberg"/>
    <n v="12142.12"/>
    <n v="625.1"/>
    <n v="556764"/>
    <n v="6760295299.6800003"/>
  </r>
  <r>
    <x v="5"/>
    <s v="Dale (EKPC)"/>
    <n v="11510.62"/>
    <n v="196"/>
    <n v="1160612"/>
    <n v="13359363699.440001"/>
  </r>
  <r>
    <x v="5"/>
    <s v="Dallman"/>
    <n v="10933.35"/>
    <n v="372"/>
    <n v="1736718"/>
    <n v="18988145745.299999"/>
  </r>
  <r>
    <x v="5"/>
    <s v="Dan E. Karn"/>
    <n v="10209.25"/>
    <n v="1791"/>
    <n v="4521005"/>
    <n v="46156070296.25"/>
  </r>
  <r>
    <x v="5"/>
    <s v="Dan River"/>
    <n v="11253.77"/>
    <n v="318.42"/>
    <n v="915000"/>
    <n v="10297199550"/>
  </r>
  <r>
    <x v="5"/>
    <s v="Dansby"/>
    <n v="11427.72"/>
    <n v="110"/>
    <n v="345749"/>
    <n v="3951122762.2799997"/>
  </r>
  <r>
    <x v="5"/>
    <s v="Danskammer"/>
    <n v="10159.41"/>
    <n v="497.48"/>
    <n v="2715855"/>
    <n v="27591484445.549999"/>
  </r>
  <r>
    <x v="5"/>
    <s v="Darbytown"/>
    <n v="13246.73"/>
    <n v="368"/>
    <n v="71879"/>
    <n v="952161705.66999996"/>
  </r>
  <r>
    <x v="5"/>
    <s v="Darlington County"/>
    <n v="17426.52"/>
    <n v="970"/>
    <n v="176359"/>
    <n v="3073323640.6800003"/>
  </r>
  <r>
    <x v="5"/>
    <s v="Dartmouth Power Assoc."/>
    <n v="8333.25"/>
    <n v="72"/>
    <n v="536667"/>
    <n v="4472180277.75"/>
  </r>
  <r>
    <x v="5"/>
    <s v="David City Plant"/>
    <n v="9505.61"/>
    <n v="8.8000000000000007"/>
    <n v="2830"/>
    <n v="26900876.300000001"/>
  </r>
  <r>
    <x v="5"/>
    <s v="Dayton (DETED)"/>
    <n v="12146.43"/>
    <n v="10"/>
    <n v="606"/>
    <n v="7360736.5800000001"/>
  </r>
  <r>
    <x v="5"/>
    <s v="DC Battle Cogeneration"/>
    <n v="12098.71"/>
    <n v="105"/>
    <n v="862533"/>
    <n v="10435536632.429998"/>
  </r>
  <r>
    <x v="5"/>
    <s v="De Pere Energy Center"/>
    <n v="11890.72"/>
    <n v="196"/>
    <n v="146741"/>
    <n v="1744856143.52"/>
  </r>
  <r>
    <x v="5"/>
    <s v="Dearborn Industrial Generation LLC"/>
    <n v="9365.93"/>
    <n v="180"/>
    <n v="29010"/>
    <n v="271705629.30000001"/>
  </r>
  <r>
    <x v="5"/>
    <s v="Debary"/>
    <n v="13573.03"/>
    <n v="762"/>
    <n v="538700"/>
    <n v="7311791261"/>
  </r>
  <r>
    <x v="5"/>
    <s v="Decatur (ADM)"/>
    <n v="23247.54"/>
    <n v="230"/>
    <n v="185994"/>
    <n v="4323902954.7600002"/>
  </r>
  <r>
    <x v="5"/>
    <s v="Decker Creek"/>
    <n v="10447.18"/>
    <n v="1031.33"/>
    <n v="2226749"/>
    <n v="23263247617.82"/>
  </r>
  <r>
    <x v="5"/>
    <s v="Decordova"/>
    <n v="10013.76"/>
    <n v="1168"/>
    <n v="4092872"/>
    <n v="40985037918.720001"/>
  </r>
  <r>
    <x v="5"/>
    <s v="Deepwater (CONEC)"/>
    <n v="12872.2"/>
    <n v="223.64"/>
    <n v="382443"/>
    <n v="4922882784.6000004"/>
  </r>
  <r>
    <x v="5"/>
    <s v="Deepwater (TXGENCO)"/>
    <n v="12177.67"/>
    <n v="174"/>
    <n v="191934"/>
    <n v="2337308913.7800002"/>
  </r>
  <r>
    <x v="5"/>
    <s v="Deer Island Treatment Plant"/>
    <n v="13021.88"/>
    <n v="54"/>
    <n v="757"/>
    <n v="9857563.1600000001"/>
  </r>
  <r>
    <x v="5"/>
    <s v="Deer Park Plant"/>
    <n v="10204.49"/>
    <n v="104.3"/>
    <n v="769209"/>
    <n v="7849385548.4099998"/>
  </r>
  <r>
    <x v="5"/>
    <s v="Deerhaven"/>
    <n v="11162.08"/>
    <n v="432"/>
    <n v="1763074"/>
    <n v="19679573033.919998"/>
  </r>
  <r>
    <x v="5"/>
    <s v="Delaware City"/>
    <n v="16289.15"/>
    <n v="18"/>
    <n v="801"/>
    <n v="13047609.15"/>
  </r>
  <r>
    <x v="5"/>
    <s v="Delaware Generating Station"/>
    <n v="13188.48"/>
    <n v="250.28"/>
    <n v="107973"/>
    <n v="1423999751.04"/>
  </r>
  <r>
    <x v="5"/>
    <s v="Delray"/>
    <n v="12361.22"/>
    <n v="159"/>
    <n v="12598"/>
    <n v="155726649.56"/>
  </r>
  <r>
    <x v="5"/>
    <s v="Delta (EMISS)"/>
    <n v="13474.38"/>
    <n v="194"/>
    <n v="271269"/>
    <n v="3655181588.2199998"/>
  </r>
  <r>
    <x v="5"/>
    <s v="Delta-Person Power Project"/>
    <n v="12131.08"/>
    <n v="140"/>
    <n v="149528"/>
    <n v="1813936130.24"/>
  </r>
  <r>
    <x v="5"/>
    <s v="Devon (NRG)"/>
    <n v="11308.68"/>
    <n v="393.8"/>
    <n v="896672"/>
    <n v="10140176712.960001"/>
  </r>
  <r>
    <x v="5"/>
    <s v="Dewey"/>
    <n v="10133.49"/>
    <n v="223"/>
    <n v="1068814"/>
    <n v="10830815980.860001"/>
  </r>
  <r>
    <x v="5"/>
    <s v="Dexter Cogeneration Facility"/>
    <n v="10720.58"/>
    <n v="61"/>
    <n v="360585"/>
    <n v="3865680339.3000002"/>
  </r>
  <r>
    <x v="5"/>
    <s v="Dickerson"/>
    <n v="10130.31"/>
    <n v="806.25"/>
    <n v="2761287"/>
    <n v="27972693308.969997"/>
  </r>
  <r>
    <x v="5"/>
    <s v="Dicks Creek"/>
    <n v="22470.27"/>
    <n v="172.3"/>
    <n v="1033"/>
    <n v="23211788.91"/>
  </r>
  <r>
    <x v="5"/>
    <s v="Diesel Plant  (GHLP)"/>
    <n v="13082.15"/>
    <n v="20"/>
    <n v="380"/>
    <n v="4971217"/>
  </r>
  <r>
    <x v="5"/>
    <s v="Dighton (CPN)"/>
    <n v="7684.94"/>
    <n v="175"/>
    <n v="354712"/>
    <n v="2725940437.2799997"/>
  </r>
  <r>
    <x v="5"/>
    <s v="Doc Bonin"/>
    <n v="12000.33"/>
    <n v="316"/>
    <n v="637768"/>
    <n v="7653426463.4399996"/>
  </r>
  <r>
    <x v="5"/>
    <s v="Dolet Hills"/>
    <n v="10982.76"/>
    <n v="650.01"/>
    <n v="4606311"/>
    <n v="50590008198.360001"/>
  </r>
  <r>
    <x v="5"/>
    <s v="Don Henry"/>
    <n v="24549"/>
    <n v="18"/>
    <n v="27"/>
    <n v="662823"/>
  </r>
  <r>
    <x v="5"/>
    <s v="Double C"/>
    <n v="11065.18"/>
    <n v="37.5"/>
    <n v="274174"/>
    <n v="3033784661.3200002"/>
  </r>
  <r>
    <x v="5"/>
    <s v="Douglas (AZPS)"/>
    <n v="17949.86"/>
    <n v="16"/>
    <n v="3344"/>
    <n v="60024331.840000004"/>
  </r>
  <r>
    <x v="5"/>
    <s v="Dover (DOVEWP)"/>
    <n v="15852.77"/>
    <n v="16.809999999999999"/>
    <n v="71083"/>
    <n v="1126862449.9100001"/>
  </r>
  <r>
    <x v="5"/>
    <s v="Dow St. Charles"/>
    <n v="12677.07"/>
    <n v="254"/>
    <n v="1861970"/>
    <n v="23604324027.899998"/>
  </r>
  <r>
    <x v="5"/>
    <s v="Drake"/>
    <n v="10594.89"/>
    <n v="259"/>
    <n v="1870734"/>
    <n v="19820220949.259998"/>
  </r>
  <r>
    <x v="5"/>
    <s v="Dubuque"/>
    <n v="13211.16"/>
    <n v="82.48"/>
    <n v="332071"/>
    <n v="4387043112.3599997"/>
  </r>
  <r>
    <x v="5"/>
    <s v="Duck Creek"/>
    <n v="10267.290000000001"/>
    <n v="366"/>
    <n v="2172839"/>
    <n v="22309168136.310001"/>
  </r>
  <r>
    <x v="5"/>
    <s v="Dunkirk (NRG)"/>
    <n v="6792.02"/>
    <n v="587"/>
    <n v="3790373"/>
    <n v="25744289223.460003"/>
  </r>
  <r>
    <x v="5"/>
    <s v="Dupont (San Jacinto SES)"/>
    <n v="12098.79"/>
    <n v="162"/>
    <n v="1367335"/>
    <n v="16543099024.650002"/>
  </r>
  <r>
    <x v="5"/>
    <s v="E J Stoneman"/>
    <n v="10425.67"/>
    <n v="50"/>
    <n v="37893"/>
    <n v="395059913.31"/>
  </r>
  <r>
    <x v="5"/>
    <s v="E.F. Barrett"/>
    <n v="11174.25"/>
    <n v="721.48"/>
    <n v="1525571"/>
    <n v="17047111746.75"/>
  </r>
  <r>
    <x v="5"/>
    <s v="E.P. Coleman"/>
    <n v="11723.24"/>
    <n v="4.3"/>
    <n v="49"/>
    <n v="574438.76"/>
  </r>
  <r>
    <x v="5"/>
    <s v="E.S. Joslin"/>
    <n v="10752.61"/>
    <n v="260"/>
    <n v="601242"/>
    <n v="6464920741.6199999"/>
  </r>
  <r>
    <x v="5"/>
    <s v="Eagle Mountain"/>
    <n v="12829.8"/>
    <n v="671"/>
    <n v="935687"/>
    <n v="12004677072.599998"/>
  </r>
  <r>
    <x v="5"/>
    <s v="Eagle Point Cogeneration"/>
    <n v="10181.74"/>
    <n v="227"/>
    <n v="1713319"/>
    <n v="17444568595.060001"/>
  </r>
  <r>
    <x v="5"/>
    <s v="Eagle River"/>
    <n v="11841.78"/>
    <n v="4.2"/>
    <n v="72"/>
    <n v="852608.16"/>
  </r>
  <r>
    <x v="5"/>
    <s v="Eagle Valley"/>
    <n v="12005.52"/>
    <n v="343.25"/>
    <n v="1472987"/>
    <n v="17683974888.240002"/>
  </r>
  <r>
    <x v="5"/>
    <s v="Earl F. Wisdom"/>
    <n v="9927.51"/>
    <n v="38"/>
    <n v="53734"/>
    <n v="533444822.34000003"/>
  </r>
  <r>
    <x v="5"/>
    <s v="East Bend"/>
    <n v="10370.74"/>
    <n v="600"/>
    <n v="4356418"/>
    <n v="45179278409.32"/>
  </r>
  <r>
    <x v="5"/>
    <s v="East Hampton"/>
    <n v="12947.95"/>
    <n v="26.64"/>
    <n v="17983"/>
    <n v="232842984.85000002"/>
  </r>
  <r>
    <x v="5"/>
    <s v="East Millinocket Mill"/>
    <n v="17958.03"/>
    <n v="57.8"/>
    <n v="157828"/>
    <n v="2834279958.8399997"/>
  </r>
  <r>
    <x v="5"/>
    <s v="East River"/>
    <n v="13119.5"/>
    <n v="310.2"/>
    <n v="570506"/>
    <n v="7484753467"/>
  </r>
  <r>
    <x v="5"/>
    <s v="Eastlake"/>
    <n v="10097.92"/>
    <n v="1242.67"/>
    <n v="5258460"/>
    <n v="53099508403.199997"/>
  </r>
  <r>
    <x v="5"/>
    <s v="Eaton"/>
    <n v="14021.33"/>
    <n v="76.3"/>
    <n v="139557"/>
    <n v="1956774750.8099999"/>
  </r>
  <r>
    <x v="5"/>
    <s v="Eckert"/>
    <n v="12287.79"/>
    <n v="350.8"/>
    <n v="1497077"/>
    <n v="18395767789.830002"/>
  </r>
  <r>
    <x v="5"/>
    <s v="Eddystone"/>
    <n v="12356.06"/>
    <n v="1409.67"/>
    <n v="3392788"/>
    <n v="41921492095.279999"/>
  </r>
  <r>
    <x v="5"/>
    <s v="Edgemoor"/>
    <n v="10937.14"/>
    <n v="712.75"/>
    <n v="1765710"/>
    <n v="19311817469.399998"/>
  </r>
  <r>
    <x v="5"/>
    <s v="Edgewater (FIRGEN)"/>
    <n v="12185.43"/>
    <n v="106"/>
    <n v="30586"/>
    <n v="372703561.98000002"/>
  </r>
  <r>
    <x v="5"/>
    <s v="Edgewater (WPL)"/>
    <n v="9906.23"/>
    <n v="835.9"/>
    <n v="4697292"/>
    <n v="46532454929.159996"/>
  </r>
  <r>
    <x v="5"/>
    <s v="Edison"/>
    <n v="15078.79"/>
    <n v="582"/>
    <n v="111734"/>
    <n v="1684813521.8600001"/>
  </r>
  <r>
    <x v="5"/>
    <s v="Edwards"/>
    <n v="10226.27"/>
    <n v="740"/>
    <n v="4038979"/>
    <n v="41303689778.330002"/>
  </r>
  <r>
    <x v="5"/>
    <s v="Edwardsport"/>
    <n v="13984.35"/>
    <n v="160"/>
    <n v="527704"/>
    <n v="7379597432.4000006"/>
  </r>
  <r>
    <x v="5"/>
    <s v="El Centro"/>
    <n v="10879.17"/>
    <n v="141.75"/>
    <n v="264475"/>
    <n v="2877268485.75"/>
  </r>
  <r>
    <x v="5"/>
    <s v="El Dorado Energy Center"/>
    <n v="7523.92"/>
    <n v="490"/>
    <n v="1630528"/>
    <n v="12267962229.76"/>
  </r>
  <r>
    <x v="5"/>
    <s v="El Segundo"/>
    <n v="9796.66"/>
    <n v="943.6"/>
    <n v="2390064"/>
    <n v="23414644386.239998"/>
  </r>
  <r>
    <x v="5"/>
    <s v="El Segundo Refinery"/>
    <n v="12340.96"/>
    <n v="137.02000000000001"/>
    <n v="868505"/>
    <n v="10718185464.799999"/>
  </r>
  <r>
    <x v="5"/>
    <s v="Electric Junction"/>
    <n v="16507.900000000001"/>
    <n v="217"/>
    <n v="48571"/>
    <n v="801805210.9000001"/>
  </r>
  <r>
    <x v="5"/>
    <s v="Electrifarm"/>
    <n v="15576.98"/>
    <n v="245.7"/>
    <n v="46640"/>
    <n v="726510347.19999993"/>
  </r>
  <r>
    <x v="5"/>
    <s v="Ellwood"/>
    <n v="12907.21"/>
    <n v="54"/>
    <n v="9712"/>
    <n v="125354823.52"/>
  </r>
  <r>
    <x v="5"/>
    <s v="Elrama"/>
    <n v="11187.5"/>
    <n v="487"/>
    <n v="2076385"/>
    <n v="23229557187.5"/>
  </r>
  <r>
    <x v="5"/>
    <s v="Elwood Energy LLC"/>
    <n v="11046.3"/>
    <n v="768"/>
    <n v="417408"/>
    <n v="4610813990.3999996"/>
  </r>
  <r>
    <x v="5"/>
    <s v="Empire Energy Center"/>
    <n v="16949.27"/>
    <n v="171"/>
    <n v="105795"/>
    <n v="1793148019.6500001"/>
  </r>
  <r>
    <x v="5"/>
    <s v="Encina"/>
    <n v="9699.74"/>
    <n v="944"/>
    <n v="3812724"/>
    <n v="36982431491.760002"/>
  </r>
  <r>
    <x v="5"/>
    <s v="Encogen NW"/>
    <n v="9515.4"/>
    <n v="160"/>
    <n v="1244308"/>
    <n v="11840088343.199999"/>
  </r>
  <r>
    <x v="5"/>
    <s v="Endicott"/>
    <n v="12721.56"/>
    <n v="55"/>
    <n v="270845"/>
    <n v="3445570918.1999998"/>
  </r>
  <r>
    <x v="5"/>
    <s v="Enid"/>
    <n v="15925.28"/>
    <n v="43.3"/>
    <n v="4456"/>
    <n v="70963047.680000007"/>
  </r>
  <r>
    <x v="5"/>
    <s v="Erickson"/>
    <n v="9933.14"/>
    <n v="158.9"/>
    <n v="885521"/>
    <n v="8796004065.9399986"/>
  </r>
  <r>
    <x v="5"/>
    <s v="Escalante"/>
    <n v="10810.31"/>
    <n v="247"/>
    <n v="1804546"/>
    <n v="19507701669.259998"/>
  </r>
  <r>
    <x v="5"/>
    <s v="Essex"/>
    <n v="14007.53"/>
    <n v="715"/>
    <n v="174589"/>
    <n v="2445560655.1700001"/>
  </r>
  <r>
    <x v="5"/>
    <s v="Essex Junction 19"/>
    <n v="10837.33"/>
    <n v="4.3600000000000003"/>
    <n v="1793"/>
    <n v="19431332.690000001"/>
  </r>
  <r>
    <x v="5"/>
    <s v="Essex Power Plant"/>
    <n v="11352.58"/>
    <n v="113"/>
    <n v="55273"/>
    <n v="627491154.34000003"/>
  </r>
  <r>
    <x v="5"/>
    <s v="Etiwanda"/>
    <n v="11173.93"/>
    <n v="1022.33"/>
    <n v="2360652"/>
    <n v="26377760202.360001"/>
  </r>
  <r>
    <x v="5"/>
    <s v="Faber Place"/>
    <n v="20877.3"/>
    <n v="9"/>
    <n v="149"/>
    <n v="3110717.7"/>
  </r>
  <r>
    <x v="5"/>
    <s v="Factory"/>
    <n v="14178.31"/>
    <n v="24"/>
    <n v="520"/>
    <n v="7372721.2000000002"/>
  </r>
  <r>
    <x v="5"/>
    <s v="Fair Station"/>
    <n v="12410.03"/>
    <n v="66"/>
    <n v="350368"/>
    <n v="4348077391.04"/>
  </r>
  <r>
    <x v="5"/>
    <s v="Fairbanks (GVEA)"/>
    <n v="22635.38"/>
    <n v="40.479999999999997"/>
    <n v="2877"/>
    <n v="65121988.260000005"/>
  </r>
  <r>
    <x v="5"/>
    <s v="Fairfield Works"/>
    <n v="11075.42"/>
    <n v="77.099999999999994"/>
    <n v="270205"/>
    <n v="2992633861.0999999"/>
  </r>
  <r>
    <x v="5"/>
    <s v="Fairgrounds"/>
    <n v="14320.04"/>
    <n v="62"/>
    <n v="5731"/>
    <n v="82068149.24000001"/>
  </r>
  <r>
    <x v="5"/>
    <s v="Fairless Works (Trenton)"/>
    <n v="20735.2"/>
    <n v="60"/>
    <n v="25"/>
    <n v="518380"/>
  </r>
  <r>
    <x v="5"/>
    <s v="Falls (EXGEN)"/>
    <n v="13779.4"/>
    <n v="60"/>
    <n v="2598"/>
    <n v="35798881.199999996"/>
  </r>
  <r>
    <x v="5"/>
    <s v="Far Rockaway (KEYGEN)"/>
    <n v="11477.45"/>
    <n v="107"/>
    <n v="379281"/>
    <n v="4353178713.4499998"/>
  </r>
  <r>
    <x v="5"/>
    <s v="Faulkton"/>
    <n v="11715"/>
    <n v="2.7"/>
    <n v="5"/>
    <n v="58575"/>
  </r>
  <r>
    <x v="5"/>
    <s v="Fauquier County"/>
    <n v="12082.86"/>
    <n v="712"/>
    <n v="8312"/>
    <n v="100432732.32000001"/>
  </r>
  <r>
    <x v="5"/>
    <s v="Fayette (LCRA)"/>
    <n v="10406.36"/>
    <n v="1626"/>
    <n v="11871988"/>
    <n v="123544181043.68001"/>
  </r>
  <r>
    <x v="5"/>
    <s v="Fermi"/>
    <n v="16978.7"/>
    <n v="75"/>
    <n v="927"/>
    <n v="15739254.9"/>
  </r>
  <r>
    <x v="5"/>
    <s v="Fishbach"/>
    <n v="14787.19"/>
    <n v="36"/>
    <n v="549"/>
    <n v="8118167.3100000005"/>
  </r>
  <r>
    <x v="5"/>
    <s v="Fisk"/>
    <n v="10371.200000000001"/>
    <n v="479.83"/>
    <n v="1345296"/>
    <n v="13952333875.200001"/>
  </r>
  <r>
    <x v="5"/>
    <s v="Fitchburg (MGE)"/>
    <n v="15943.46"/>
    <n v="46.7"/>
    <n v="11488"/>
    <n v="183158468.47999999"/>
  </r>
  <r>
    <x v="5"/>
    <s v="Flambeau (NSPWI)"/>
    <n v="19362.080000000002"/>
    <n v="19.5"/>
    <n v="3508"/>
    <n v="67922176.640000001"/>
  </r>
  <r>
    <x v="5"/>
    <s v="Flint Creek (SWEP)"/>
    <n v="10567.57"/>
    <n v="480"/>
    <n v="3816692"/>
    <n v="40333159878.440002"/>
  </r>
  <r>
    <x v="5"/>
    <s v="Forked River-Gt"/>
    <n v="15083.03"/>
    <n v="86"/>
    <n v="46764"/>
    <n v="705342814.92000008"/>
  </r>
  <r>
    <x v="5"/>
    <s v="Formosa Plastics Corp"/>
    <n v="11829.21"/>
    <n v="143.80000000000001"/>
    <n v="1007692"/>
    <n v="11920200283.32"/>
  </r>
  <r>
    <x v="5"/>
    <s v="Formosa Utility Venture LTD"/>
    <n v="10261"/>
    <n v="511.8"/>
    <n v="3851416"/>
    <n v="39519379576"/>
  </r>
  <r>
    <x v="5"/>
    <s v="Fort Churchill"/>
    <n v="10442.74"/>
    <n v="226"/>
    <n v="1237913"/>
    <n v="12927203601.619999"/>
  </r>
  <r>
    <x v="5"/>
    <s v="Fort Lupton"/>
    <n v="16602.89"/>
    <n v="100"/>
    <n v="55804"/>
    <n v="926507673.55999994"/>
  </r>
  <r>
    <x v="5"/>
    <s v="Fort Martin (MONG)"/>
    <n v="9664.8799999999992"/>
    <n v="1107"/>
    <n v="7837630"/>
    <n v="75749753434.399994"/>
  </r>
  <r>
    <x v="5"/>
    <s v="Fort Phantom"/>
    <n v="10353.01"/>
    <n v="362"/>
    <n v="1326599"/>
    <n v="13734292712.99"/>
  </r>
  <r>
    <x v="5"/>
    <s v="Fort St. Vrain"/>
    <n v="7875.18"/>
    <n v="492"/>
    <n v="2733681"/>
    <n v="21528229937.580002"/>
  </r>
  <r>
    <x v="5"/>
    <s v="Fort Stockton"/>
    <n v="17670"/>
    <n v="6"/>
    <n v="18"/>
    <n v="318060"/>
  </r>
  <r>
    <x v="5"/>
    <s v="Fortistar North Tonawanda"/>
    <n v="8899.3799999999992"/>
    <n v="60.5"/>
    <n v="348780"/>
    <n v="3103925756.3999996"/>
  </r>
  <r>
    <x v="5"/>
    <s v="Foster Wheeler Martinez Incor"/>
    <n v="9170.85"/>
    <n v="113.5"/>
    <n v="758385"/>
    <n v="6955035077.25"/>
  </r>
  <r>
    <x v="5"/>
    <s v="Four Corners (AZPS)"/>
    <n v="10241.51"/>
    <n v="2040"/>
    <n v="14929618"/>
    <n v="152901832043.17999"/>
  </r>
  <r>
    <x v="5"/>
    <s v="Fourth Street"/>
    <n v="21944"/>
    <n v="18"/>
    <n v="2"/>
    <n v="43888"/>
  </r>
  <r>
    <x v="5"/>
    <s v="Fox Lake"/>
    <n v="13059.56"/>
    <n v="118.04"/>
    <n v="65727"/>
    <n v="858365700.12"/>
  </r>
  <r>
    <x v="5"/>
    <s v="Frank M Tait"/>
    <n v="12995.48"/>
    <n v="309"/>
    <n v="72673"/>
    <n v="944420518.03999996"/>
  </r>
  <r>
    <x v="5"/>
    <s v="Franklin Fine Paper Division"/>
    <n v="14719.55"/>
    <n v="131.99"/>
    <n v="579918"/>
    <n v="8536131996.8999996"/>
  </r>
  <r>
    <x v="5"/>
    <s v="Frederickson (PSPL)"/>
    <n v="12597.17"/>
    <n v="178"/>
    <n v="277116"/>
    <n v="3490877361.7199998"/>
  </r>
  <r>
    <x v="5"/>
    <s v="Fredonia (PSPL)"/>
    <n v="11771.14"/>
    <n v="247.28"/>
    <n v="956593"/>
    <n v="11260190126.019999"/>
  </r>
  <r>
    <x v="5"/>
    <s v="French"/>
    <n v="14269.04"/>
    <n v="126.6"/>
    <n v="347841"/>
    <n v="4963357142.6400003"/>
  </r>
  <r>
    <x v="5"/>
    <s v="French Island"/>
    <n v="15283.07"/>
    <n v="167.2"/>
    <n v="2420"/>
    <n v="36985029.399999999"/>
  </r>
  <r>
    <x v="5"/>
    <s v="Frontera Plant"/>
    <n v="7838.91"/>
    <n v="524"/>
    <n v="1284740"/>
    <n v="10070961233.4"/>
  </r>
  <r>
    <x v="5"/>
    <s v="Fruita"/>
    <n v="16872.02"/>
    <n v="20"/>
    <n v="314"/>
    <n v="5297814.28"/>
  </r>
  <r>
    <x v="5"/>
    <s v="Fulton Cogeneration Assoc."/>
    <n v="9272.9"/>
    <n v="47"/>
    <n v="24315"/>
    <n v="225470563.5"/>
  </r>
  <r>
    <x v="5"/>
    <s v="G.E. Turner"/>
    <n v="14374.55"/>
    <n v="194"/>
    <n v="54138"/>
    <n v="778209387.89999998"/>
  </r>
  <r>
    <x v="5"/>
    <s v="G.W. Ivey"/>
    <n v="10537.44"/>
    <n v="52.6"/>
    <n v="59667"/>
    <n v="628737432.48000002"/>
  </r>
  <r>
    <x v="5"/>
    <s v="Gabbs"/>
    <n v="12296.08"/>
    <n v="5.4"/>
    <n v="459"/>
    <n v="5643900.7199999997"/>
  </r>
  <r>
    <x v="5"/>
    <s v="Gadsby"/>
    <n v="12948.01"/>
    <n v="235"/>
    <n v="718120"/>
    <n v="9298224941.2000008"/>
  </r>
  <r>
    <x v="5"/>
    <s v="Gadsden"/>
    <n v="13717.3"/>
    <n v="130"/>
    <n v="509008"/>
    <n v="6982215438.3999996"/>
  </r>
  <r>
    <x v="5"/>
    <s v="Gallagher"/>
    <n v="10825.34"/>
    <n v="560"/>
    <n v="3345392"/>
    <n v="36215005833.279999"/>
  </r>
  <r>
    <x v="5"/>
    <s v="Gallatin (TVA)"/>
    <n v="10988.3"/>
    <n v="1549.67"/>
    <n v="7182261"/>
    <n v="78920838546.299988"/>
  </r>
  <r>
    <x v="5"/>
    <s v="Gannon"/>
    <n v="12295.53"/>
    <n v="1211.67"/>
    <n v="4356475"/>
    <n v="53565169056.75"/>
  </r>
  <r>
    <x v="5"/>
    <s v="Garden City (SUNC)"/>
    <n v="10433.120000000001"/>
    <n v="198.69"/>
    <n v="179823"/>
    <n v="1876114937.7600002"/>
  </r>
  <r>
    <x v="5"/>
    <s v="Gardner (NEVP)"/>
    <n v="11119.52"/>
    <n v="595"/>
    <n v="4238122"/>
    <n v="47125882341.440002"/>
  </r>
  <r>
    <x v="5"/>
    <s v="Garnet Valley"/>
    <n v="8676.8799999999992"/>
    <n v="85"/>
    <n v="727144"/>
    <n v="6309341230.7199993"/>
  </r>
  <r>
    <x v="5"/>
    <s v="Gaston (ALAP)"/>
    <n v="9702.35"/>
    <n v="1884.33"/>
    <n v="12622827"/>
    <n v="122471085543.45001"/>
  </r>
  <r>
    <x v="5"/>
    <s v="Gavin"/>
    <n v="9707.89"/>
    <n v="2600"/>
    <n v="16554502"/>
    <n v="160709284420.78"/>
  </r>
  <r>
    <x v="5"/>
    <s v="Gaylord (CEC)"/>
    <n v="14103.68"/>
    <n v="85"/>
    <n v="11835"/>
    <n v="166917052.80000001"/>
  </r>
  <r>
    <x v="5"/>
    <s v="GE Co. Aircraft Engines"/>
    <n v="20321.939999999999"/>
    <n v="56.78"/>
    <n v="152585"/>
    <n v="3100823214.8999996"/>
  </r>
  <r>
    <x v="5"/>
    <s v="Geismar"/>
    <n v="13429.23"/>
    <n v="80.900000000000006"/>
    <n v="409539"/>
    <n v="5499793424.9700003"/>
  </r>
  <r>
    <x v="5"/>
    <s v="Geismar Plant"/>
    <n v="11687.04"/>
    <n v="121"/>
    <n v="831742"/>
    <n v="9720602023.6800003"/>
  </r>
  <r>
    <x v="5"/>
    <s v="General Electric Plastic"/>
    <n v="12485.54"/>
    <n v="105"/>
    <n v="190923"/>
    <n v="2383776753.4200001"/>
  </r>
  <r>
    <x v="5"/>
    <s v="Geneva Steel"/>
    <n v="17071.64"/>
    <n v="50"/>
    <n v="312361"/>
    <n v="5332514542.04"/>
  </r>
  <r>
    <x v="5"/>
    <s v="Genoa"/>
    <n v="10368.58"/>
    <n v="374"/>
    <n v="2032238"/>
    <n v="21071422282.040001"/>
  </r>
  <r>
    <x v="5"/>
    <s v="Gentleman"/>
    <n v="10673.27"/>
    <n v="1365"/>
    <n v="7791230"/>
    <n v="83157901422.100006"/>
  </r>
  <r>
    <x v="5"/>
    <s v="George Birdsall"/>
    <n v="17254.84"/>
    <n v="56"/>
    <n v="111476"/>
    <n v="1923500543.8399999"/>
  </r>
  <r>
    <x v="5"/>
    <s v="George M Sullivan"/>
    <n v="13116.83"/>
    <n v="112.62"/>
    <n v="202391"/>
    <n v="2654728340.5300002"/>
  </r>
  <r>
    <x v="5"/>
    <s v="George Neal North"/>
    <n v="10377.459999999999"/>
    <n v="950"/>
    <n v="5641286"/>
    <n v="58542219813.559998"/>
  </r>
  <r>
    <x v="5"/>
    <s v="George Neal South"/>
    <n v="10275.33"/>
    <n v="623.99"/>
    <n v="4363721"/>
    <n v="44838673302.93"/>
  </r>
  <r>
    <x v="5"/>
    <s v="Georgetown (IP&amp;L)"/>
    <n v="13983.84"/>
    <n v="280"/>
    <n v="6341"/>
    <n v="88671529.439999998"/>
  </r>
  <r>
    <x v="5"/>
    <s v="Georgia Gulf Corp. Plaquemine Division"/>
    <n v="12895.55"/>
    <n v="960"/>
    <n v="2037718"/>
    <n v="26277494354.899998"/>
  </r>
  <r>
    <x v="5"/>
    <s v="Gerald Andrus"/>
    <n v="10152.530000000001"/>
    <n v="741"/>
    <n v="2425186"/>
    <n v="24621773620.580002"/>
  </r>
  <r>
    <x v="5"/>
    <s v="Germantown"/>
    <n v="13741.91"/>
    <n v="322.33"/>
    <n v="44572"/>
    <n v="612504412.51999998"/>
  </r>
  <r>
    <x v="5"/>
    <s v="GF Weaton Power Station"/>
    <n v="11147.31"/>
    <n v="120"/>
    <n v="654754"/>
    <n v="7298745811.7399998"/>
  </r>
  <r>
    <x v="5"/>
    <s v="Ghent"/>
    <n v="10397.23"/>
    <n v="1954"/>
    <n v="12436701"/>
    <n v="129307240738.23"/>
  </r>
  <r>
    <x v="5"/>
    <s v="Gianera"/>
    <n v="14217.2"/>
    <n v="64"/>
    <n v="34338"/>
    <n v="488190213.60000002"/>
  </r>
  <r>
    <x v="5"/>
    <s v="Gibbons Creek"/>
    <n v="9609.0400000000009"/>
    <n v="462"/>
    <n v="3283963"/>
    <n v="31555731825.520004"/>
  </r>
  <r>
    <x v="5"/>
    <s v="Gibson (PSI)"/>
    <n v="9917.84"/>
    <n v="3157"/>
    <n v="21349831"/>
    <n v="211744207885.04001"/>
  </r>
  <r>
    <x v="5"/>
    <s v="Gibson City (AMGE)"/>
    <n v="12354.48"/>
    <n v="215.43"/>
    <n v="42100"/>
    <n v="520123608"/>
  </r>
  <r>
    <x v="5"/>
    <s v="Gilbert (RRI)"/>
    <n v="10781"/>
    <n v="572.36"/>
    <n v="236309"/>
    <n v="2547647329"/>
  </r>
  <r>
    <x v="5"/>
    <s v="Gilroy Energy Co."/>
    <n v="8557.8700000000008"/>
    <n v="130"/>
    <n v="919633"/>
    <n v="7870099661.710001"/>
  </r>
  <r>
    <x v="5"/>
    <s v="Gleason Generating Facility"/>
    <n v="11598.52"/>
    <n v="550"/>
    <n v="71547"/>
    <n v="829839310.44000006"/>
  </r>
  <r>
    <x v="5"/>
    <s v="Glen Gardner"/>
    <n v="16640.18"/>
    <n v="208"/>
    <n v="15984"/>
    <n v="265976637.12"/>
  </r>
  <r>
    <x v="5"/>
    <s v="Glen Lyn"/>
    <n v="10300.200000000001"/>
    <n v="335"/>
    <n v="1777752"/>
    <n v="18311201150.400002"/>
  </r>
  <r>
    <x v="5"/>
    <s v="Glenarm"/>
    <n v="17394.02"/>
    <n v="60.7"/>
    <n v="7119"/>
    <n v="123828028.38000001"/>
  </r>
  <r>
    <x v="5"/>
    <s v="Glendive"/>
    <n v="16069.36"/>
    <n v="42.3"/>
    <n v="9992"/>
    <n v="160565045.12"/>
  </r>
  <r>
    <x v="5"/>
    <s v="Glenwood (KEYGEN)"/>
    <n v="12070.54"/>
    <n v="270.55"/>
    <n v="698183"/>
    <n v="8427445828.8200006"/>
  </r>
  <r>
    <x v="5"/>
    <s v="Goal Line LP"/>
    <n v="9240.49"/>
    <n v="51.41"/>
    <n v="294627"/>
    <n v="2722497847.23"/>
  </r>
  <r>
    <x v="5"/>
    <s v="Gold Creek (AKLP)"/>
    <n v="14392.37"/>
    <n v="8.4"/>
    <n v="175"/>
    <n v="2518664.75"/>
  </r>
  <r>
    <x v="5"/>
    <s v="Gordon Evans"/>
    <n v="11423.37"/>
    <n v="618.66999999999996"/>
    <n v="825386"/>
    <n v="9428689670.8200016"/>
  </r>
  <r>
    <x v="5"/>
    <s v="Gordonsville Energy L.P."/>
    <n v="9098.2099999999991"/>
    <n v="294"/>
    <n v="146916"/>
    <n v="1336672620.3599999"/>
  </r>
  <r>
    <x v="5"/>
    <s v="Gorgas"/>
    <n v="9927.5499999999993"/>
    <n v="1235"/>
    <n v="8659216"/>
    <n v="85964799800.799988"/>
  </r>
  <r>
    <x v="5"/>
    <s v="Gould Street"/>
    <n v="12574.69"/>
    <n v="103"/>
    <n v="96635"/>
    <n v="1215155168.1500001"/>
  </r>
  <r>
    <x v="5"/>
    <s v="Gowanus"/>
    <n v="17984.48"/>
    <n v="678.6"/>
    <n v="104370"/>
    <n v="1877040177.5999999"/>
  </r>
  <r>
    <x v="5"/>
    <s v="Graham"/>
    <n v="9970.0400000000009"/>
    <n v="641"/>
    <n v="2293324"/>
    <n v="22864532012.960003"/>
  </r>
  <r>
    <x v="5"/>
    <s v="Grainger"/>
    <n v="9957.5"/>
    <n v="170"/>
    <n v="917915"/>
    <n v="9140138612.5"/>
  </r>
  <r>
    <x v="5"/>
    <s v="Grand River Dam (GRDA)"/>
    <n v="10410.459999999999"/>
    <n v="1010"/>
    <n v="6600680"/>
    <n v="68716115112.799995"/>
  </r>
  <r>
    <x v="5"/>
    <s v="Grand Tower"/>
    <n v="11067.08"/>
    <n v="186"/>
    <n v="541372"/>
    <n v="5991407233.7600002"/>
  </r>
  <r>
    <x v="5"/>
    <s v="Granite City"/>
    <n v="19386.23"/>
    <n v="72"/>
    <n v="1887"/>
    <n v="36581816.009999998"/>
  </r>
  <r>
    <x v="5"/>
    <s v="Grant Town Facility (American Bituminous)"/>
    <n v="21254.5"/>
    <n v="80"/>
    <n v="637689"/>
    <n v="13553760850.5"/>
  </r>
  <r>
    <x v="5"/>
    <s v="Gravel Neck"/>
    <n v="12648.18"/>
    <n v="413"/>
    <n v="40356"/>
    <n v="510429952.07999998"/>
  </r>
  <r>
    <x v="5"/>
    <s v="Grays Ferry Cogeneration Partnership"/>
    <n v="9939.06"/>
    <n v="150"/>
    <n v="1030126"/>
    <n v="10238484121.559999"/>
  </r>
  <r>
    <x v="5"/>
    <s v="Grayson"/>
    <n v="12822.07"/>
    <n v="266.33"/>
    <n v="211083"/>
    <n v="2706521001.8099999"/>
  </r>
  <r>
    <x v="5"/>
    <s v="Green"/>
    <n v="12306.56"/>
    <n v="464"/>
    <n v="3059352"/>
    <n v="37650098949.119995"/>
  </r>
  <r>
    <x v="5"/>
    <s v="Green Bay Mill"/>
    <n v="17312.509999999998"/>
    <n v="111.1"/>
    <n v="595840"/>
    <n v="10315485958.4"/>
  </r>
  <r>
    <x v="5"/>
    <s v="Green River (KUC)"/>
    <n v="12346.84"/>
    <n v="217"/>
    <n v="1043498"/>
    <n v="12883902846.32"/>
  </r>
  <r>
    <x v="5"/>
    <s v="Greene County (ALAP)"/>
    <n v="10316.52"/>
    <n v="1393"/>
    <n v="4494641"/>
    <n v="46369053769.32"/>
  </r>
  <r>
    <x v="5"/>
    <s v="Greenleaf Unit One"/>
    <n v="9599.99"/>
    <n v="49.5"/>
    <n v="352355"/>
    <n v="3382604476.4499998"/>
  </r>
  <r>
    <x v="5"/>
    <s v="Greens Bayou"/>
    <n v="11959.66"/>
    <n v="624.66999999999996"/>
    <n v="896021"/>
    <n v="10716106512.860001"/>
  </r>
  <r>
    <x v="5"/>
    <s v="Greenville Electric Generating Station"/>
    <n v="11003.02"/>
    <n v="232"/>
    <n v="37256"/>
    <n v="409928513.12"/>
  </r>
  <r>
    <x v="5"/>
    <s v="Greenwood"/>
    <n v="11718.43"/>
    <n v="937.18"/>
    <n v="1112195"/>
    <n v="13033179253.85"/>
  </r>
  <r>
    <x v="5"/>
    <s v="Greenwood Energy Center"/>
    <n v="13343.01"/>
    <n v="242"/>
    <n v="170982"/>
    <n v="2281414535.8200002"/>
  </r>
  <r>
    <x v="5"/>
    <s v="Gregory Power Facility"/>
    <n v="10496.4"/>
    <n v="432"/>
    <n v="1525316"/>
    <n v="16010326862.4"/>
  </r>
  <r>
    <x v="5"/>
    <s v="Grinnell"/>
    <n v="12258.24"/>
    <n v="49.1"/>
    <n v="1007"/>
    <n v="12344047.68"/>
  </r>
  <r>
    <x v="5"/>
    <s v="Guadalupe Generating Station"/>
    <n v="8439"/>
    <n v="1138.4000000000001"/>
    <n v="102674"/>
    <n v="866465886"/>
  </r>
  <r>
    <x v="5"/>
    <s v="H.M. Down"/>
    <n v="14281.9"/>
    <n v="59"/>
    <n v="62270"/>
    <n v="889333913"/>
  </r>
  <r>
    <x v="5"/>
    <s v="Haefling"/>
    <n v="13936.38"/>
    <n v="42"/>
    <n v="72"/>
    <n v="1003419.36"/>
  </r>
  <r>
    <x v="5"/>
    <s v="Hagood"/>
    <n v="12896.84"/>
    <n v="99"/>
    <n v="48796"/>
    <n v="629314204.63999999"/>
  </r>
  <r>
    <x v="5"/>
    <s v="Hal C Weaver Power Plant"/>
    <n v="13486.75"/>
    <n v="103.43"/>
    <n v="319961"/>
    <n v="4315234016.75"/>
  </r>
  <r>
    <x v="5"/>
    <s v="Hallam"/>
    <n v="13517.75"/>
    <n v="56"/>
    <n v="8116"/>
    <n v="109710059"/>
  </r>
  <r>
    <x v="5"/>
    <s v="Hamakua Energy Plant"/>
    <n v="15117.61"/>
    <n v="60.8"/>
    <n v="16448"/>
    <n v="248654449.28"/>
  </r>
  <r>
    <x v="5"/>
    <s v="Hamilton (HAMI)"/>
    <n v="14520.16"/>
    <n v="119.45"/>
    <n v="247323"/>
    <n v="3591169531.6799998"/>
  </r>
  <r>
    <x v="5"/>
    <s v="Hammond (GPCO)"/>
    <n v="10367.68"/>
    <n v="846"/>
    <n v="5015497"/>
    <n v="51999067936.959999"/>
  </r>
  <r>
    <x v="5"/>
    <s v="Hancock (DETED)"/>
    <n v="11359.41"/>
    <n v="183"/>
    <n v="33119"/>
    <n v="376212299.79000002"/>
  </r>
  <r>
    <x v="5"/>
    <s v="Handley"/>
    <n v="12117.96"/>
    <n v="1421"/>
    <n v="3008390"/>
    <n v="36455549684.399994"/>
  </r>
  <r>
    <x v="5"/>
    <s v="Hansel"/>
    <n v="13196.93"/>
    <n v="46.83"/>
    <n v="49024"/>
    <n v="646966296.32000005"/>
  </r>
  <r>
    <x v="5"/>
    <s v="Harbor Beach"/>
    <n v="12344.68"/>
    <n v="104.33"/>
    <n v="284883"/>
    <n v="3516789472.4400001"/>
  </r>
  <r>
    <x v="5"/>
    <s v="Harbor Cogeneration Co."/>
    <n v="12566.84"/>
    <n v="81.790000000000006"/>
    <n v="97515"/>
    <n v="1225455402.5999999"/>
  </r>
  <r>
    <x v="5"/>
    <s v="Harbor Generating Station"/>
    <n v="9023.67"/>
    <n v="240"/>
    <n v="985252"/>
    <n v="8890588914.8400002"/>
  </r>
  <r>
    <x v="5"/>
    <s v="Hardee Power Station - SEC1"/>
    <n v="10131.26"/>
    <n v="255"/>
    <n v="1089464"/>
    <n v="11037643044.639999"/>
  </r>
  <r>
    <x v="5"/>
    <s v="Hardeeville"/>
    <n v="16140"/>
    <n v="15"/>
    <n v="209"/>
    <n v="3373260"/>
  </r>
  <r>
    <x v="5"/>
    <s v="Harding Street"/>
    <n v="10194.709999999999"/>
    <n v="989.92"/>
    <n v="3538405"/>
    <n v="36073012837.549995"/>
  </r>
  <r>
    <x v="5"/>
    <s v="Harlee Branch"/>
    <n v="9988.16"/>
    <n v="1623"/>
    <n v="8362640"/>
    <n v="83527386342.399994"/>
  </r>
  <r>
    <x v="5"/>
    <s v="Harrington"/>
    <n v="10209.51"/>
    <n v="1066"/>
    <n v="8028946"/>
    <n v="81971604476.460007"/>
  </r>
  <r>
    <x v="5"/>
    <s v="Harrisburg"/>
    <n v="15500.41"/>
    <n v="72"/>
    <n v="6075"/>
    <n v="94164990.75"/>
  </r>
  <r>
    <x v="5"/>
    <s v="Harrison"/>
    <n v="9723.8799999999992"/>
    <n v="1963"/>
    <n v="13542618"/>
    <n v="131686792317.84"/>
  </r>
  <r>
    <x v="5"/>
    <s v="Harry Allen"/>
    <n v="12235.92"/>
    <n v="76"/>
    <n v="161120"/>
    <n v="1971451430.4000001"/>
  </r>
  <r>
    <x v="5"/>
    <s v="Hartwell Energy Limited Partne"/>
    <n v="13724.96"/>
    <n v="302.5"/>
    <n v="412504"/>
    <n v="5661600899.8399992"/>
  </r>
  <r>
    <x v="5"/>
    <s v="Harvey Couch"/>
    <n v="15177.31"/>
    <n v="148"/>
    <n v="169324"/>
    <n v="2569882838.4400001"/>
  </r>
  <r>
    <x v="5"/>
    <s v="Harwood (PPLGEN)"/>
    <n v="16235.44"/>
    <n v="36"/>
    <n v="960"/>
    <n v="15586022.4"/>
  </r>
  <r>
    <x v="5"/>
    <s v="Hatfields Ferry Power Station"/>
    <n v="9772.6"/>
    <n v="1710"/>
    <n v="9792616"/>
    <n v="95699319121.600006"/>
  </r>
  <r>
    <x v="5"/>
    <s v="Havana"/>
    <n v="10229.75"/>
    <n v="690"/>
    <n v="2220340"/>
    <n v="22713523115"/>
  </r>
  <r>
    <x v="5"/>
    <s v="Hawthorn"/>
    <n v="10441.06"/>
    <n v="259.73"/>
    <n v="613707"/>
    <n v="6407751609.4200001"/>
  </r>
  <r>
    <x v="5"/>
    <s v="Hay Road"/>
    <n v="8868.91"/>
    <n v="541"/>
    <n v="707063"/>
    <n v="6270878111.3299999"/>
  </r>
  <r>
    <x v="5"/>
    <s v="Hayden"/>
    <n v="10479.959999999999"/>
    <n v="446"/>
    <n v="3170859"/>
    <n v="33230475485.639996"/>
  </r>
  <r>
    <x v="5"/>
    <s v="Haynes Generating Station"/>
    <n v="10410.23"/>
    <n v="1570"/>
    <n v="3568531"/>
    <n v="37149228472.129997"/>
  </r>
  <r>
    <x v="5"/>
    <s v="Hazelton"/>
    <n v="15963.45"/>
    <n v="67"/>
    <n v="5579"/>
    <n v="89060087.549999997"/>
  </r>
  <r>
    <x v="5"/>
    <s v="Healy"/>
    <n v="15298.8"/>
    <n v="25"/>
    <n v="185277"/>
    <n v="2834515767.5999999"/>
  </r>
  <r>
    <x v="5"/>
    <s v="Hebron"/>
    <n v="12185.66"/>
    <n v="56"/>
    <n v="3835"/>
    <n v="46732006.100000001"/>
  </r>
  <r>
    <x v="5"/>
    <s v="Henderson II"/>
    <n v="9137.49"/>
    <n v="312"/>
    <n v="1579560"/>
    <n v="14433213704.4"/>
  </r>
  <r>
    <x v="5"/>
    <s v="Hennepin"/>
    <n v="12709.09"/>
    <n v="306"/>
    <n v="1680017"/>
    <n v="21351487254.529999"/>
  </r>
  <r>
    <x v="5"/>
    <s v="Henry D King"/>
    <n v="15357.99"/>
    <n v="86.5"/>
    <n v="53332"/>
    <n v="819072322.67999995"/>
  </r>
  <r>
    <x v="5"/>
    <s v="Herbert A Wagner"/>
    <n v="10203.91"/>
    <n v="1009.92"/>
    <n v="3576739"/>
    <n v="36496722849.489998"/>
  </r>
  <r>
    <x v="5"/>
    <s v="Hermiston Generating Co."/>
    <n v="7151.05"/>
    <n v="490"/>
    <n v="3657526"/>
    <n v="26155151302.299999"/>
  </r>
  <r>
    <x v="5"/>
    <s v="Heskett"/>
    <n v="13438.64"/>
    <n v="104.1"/>
    <n v="430030"/>
    <n v="5779018359.1999998"/>
  </r>
  <r>
    <x v="5"/>
    <s v="Higgins"/>
    <n v="16711.89"/>
    <n v="134"/>
    <n v="84222"/>
    <n v="1407508799.5799999"/>
  </r>
  <r>
    <x v="5"/>
    <s v="High Bridge"/>
    <n v="10867.19"/>
    <n v="271"/>
    <n v="1199398"/>
    <n v="13034085951.620001"/>
  </r>
  <r>
    <x v="5"/>
    <s v="High Sierra"/>
    <n v="10347.629999999999"/>
    <n v="26.46"/>
    <n v="211989"/>
    <n v="2193583736.0699997"/>
  </r>
  <r>
    <x v="5"/>
    <s v="Highmore"/>
    <n v="12088.62"/>
    <n v="4.7"/>
    <n v="47"/>
    <n v="568165.14"/>
  </r>
  <r>
    <x v="5"/>
    <s v="Hills"/>
    <n v="17052"/>
    <n v="5.8"/>
    <n v="20"/>
    <n v="341040"/>
  </r>
  <r>
    <x v="5"/>
    <s v="Hilton Head"/>
    <n v="16629.689999999999"/>
    <n v="120"/>
    <n v="17836"/>
    <n v="296607150.83999997"/>
  </r>
  <r>
    <x v="5"/>
    <s v="Hines Energy Complex"/>
    <n v="7269.9"/>
    <n v="529"/>
    <n v="2722410"/>
    <n v="19791648459"/>
  </r>
  <r>
    <x v="5"/>
    <s v="Hiram Clarke"/>
    <n v="17922.64"/>
    <n v="78"/>
    <n v="19833"/>
    <n v="355459719.12"/>
  </r>
  <r>
    <x v="5"/>
    <s v="Holcomb"/>
    <n v="10208.39"/>
    <n v="360"/>
    <n v="2464502"/>
    <n v="25158597571.779999"/>
  </r>
  <r>
    <x v="5"/>
    <s v="Holly Street"/>
    <n v="11052.93"/>
    <n v="590.20000000000005"/>
    <n v="1244904"/>
    <n v="13759836768.720001"/>
  </r>
  <r>
    <x v="5"/>
    <s v="Holtsville"/>
    <n v="14218.3"/>
    <n v="638.6"/>
    <n v="231972"/>
    <n v="3298247487.5999999"/>
  </r>
  <r>
    <x v="5"/>
    <s v="Homer City"/>
    <n v="10875.22"/>
    <n v="1914"/>
    <n v="11796380"/>
    <n v="128288227703.59999"/>
  </r>
  <r>
    <x v="5"/>
    <s v="Honolulu"/>
    <n v="14753.66"/>
    <n v="100.3"/>
    <n v="69225"/>
    <n v="1021322113.5"/>
  </r>
  <r>
    <x v="5"/>
    <s v="Hookers Point"/>
    <n v="16644.46"/>
    <n v="212"/>
    <n v="145493"/>
    <n v="2421652418.7799997"/>
  </r>
  <r>
    <x v="5"/>
    <s v="Hoot Lake"/>
    <n v="11431.14"/>
    <n v="153.19999999999999"/>
    <n v="747004"/>
    <n v="8539107304.5599995"/>
  </r>
  <r>
    <x v="5"/>
    <s v="Hopewell (DOMENE)"/>
    <n v="12028.36"/>
    <n v="63"/>
    <n v="327873"/>
    <n v="3943774478.2800002"/>
  </r>
  <r>
    <x v="5"/>
    <s v="Hopewell Cogeneration"/>
    <n v="10153.64"/>
    <n v="399"/>
    <n v="472884"/>
    <n v="4801493897.7599993"/>
  </r>
  <r>
    <x v="5"/>
    <s v="Horseshoe Lake"/>
    <n v="11501.79"/>
    <n v="692.1"/>
    <n v="1003977"/>
    <n v="11547532618.83"/>
  </r>
  <r>
    <x v="5"/>
    <s v="Houma"/>
    <n v="13135.61"/>
    <n v="72.13"/>
    <n v="110658"/>
    <n v="1453560331.3800001"/>
  </r>
  <r>
    <x v="5"/>
    <s v="Houston Chemical Complex"/>
    <n v="9537.6200000000008"/>
    <n v="207"/>
    <n v="1501626"/>
    <n v="14321938170.120001"/>
  </r>
  <r>
    <x v="5"/>
    <s v="Howard Bend"/>
    <n v="17061.64"/>
    <n v="47"/>
    <n v="1226"/>
    <n v="20917570.640000001"/>
  </r>
  <r>
    <x v="5"/>
    <s v="Hudson (PSEGF)"/>
    <n v="10932.18"/>
    <n v="1060"/>
    <n v="3121732"/>
    <n v="34127336135.760002"/>
  </r>
  <r>
    <x v="5"/>
    <s v="Hudson Avenue"/>
    <n v="19053.14"/>
    <n v="50"/>
    <n v="2841"/>
    <n v="54129970.739999995"/>
  </r>
  <r>
    <x v="5"/>
    <s v="Hugo (WEFA)"/>
    <n v="10755.61"/>
    <n v="450"/>
    <n v="2778613"/>
    <n v="29885677768.93"/>
  </r>
  <r>
    <x v="5"/>
    <s v="Humboldt Bay"/>
    <n v="12761.87"/>
    <n v="105"/>
    <n v="518405"/>
    <n v="6615817217.3500004"/>
  </r>
  <r>
    <x v="5"/>
    <s v="Hunter"/>
    <n v="10466.92"/>
    <n v="1320"/>
    <n v="9527506"/>
    <n v="99723643101.520004"/>
  </r>
  <r>
    <x v="5"/>
    <s v="Hunters Point"/>
    <n v="12351.15"/>
    <n v="416"/>
    <n v="637095"/>
    <n v="7868855909.25"/>
  </r>
  <r>
    <x v="5"/>
    <s v="Hunterstown"/>
    <n v="14815.54"/>
    <n v="81"/>
    <n v="8093"/>
    <n v="119902165.22000001"/>
  </r>
  <r>
    <x v="5"/>
    <s v="Huntington"/>
    <n v="10196.57"/>
    <n v="895"/>
    <n v="7053195"/>
    <n v="71918396541.149994"/>
  </r>
  <r>
    <x v="5"/>
    <s v="Huntley"/>
    <n v="7051.44"/>
    <n v="816"/>
    <n v="3992126"/>
    <n v="28150236961.439999"/>
  </r>
  <r>
    <x v="5"/>
    <s v="Huron"/>
    <n v="14997.42"/>
    <n v="51.66"/>
    <n v="4752"/>
    <n v="71267739.840000004"/>
  </r>
  <r>
    <x v="5"/>
    <s v="Hutchings"/>
    <n v="11540.27"/>
    <n v="351.08"/>
    <n v="883862"/>
    <n v="10200006122.74"/>
  </r>
  <r>
    <x v="5"/>
    <s v="Hutchinson (KPL)"/>
    <n v="12400.87"/>
    <n v="424"/>
    <n v="273258"/>
    <n v="3388636934.46"/>
  </r>
  <r>
    <x v="5"/>
    <s v="Hutchinson Plant 1"/>
    <n v="10711.01"/>
    <n v="17.78"/>
    <n v="1720"/>
    <n v="18422937.199999999"/>
  </r>
  <r>
    <x v="5"/>
    <s v="Hutchinson Plant 2"/>
    <n v="9223.2000000000007"/>
    <n v="55.42"/>
    <n v="104219"/>
    <n v="961232680.80000007"/>
  </r>
  <r>
    <x v="5"/>
    <s v="Hutsonville"/>
    <n v="10047.06"/>
    <n v="157.5"/>
    <n v="524955"/>
    <n v="5274254382.3000002"/>
  </r>
  <r>
    <x v="5"/>
    <s v="Iatan"/>
    <n v="10223.57"/>
    <n v="670"/>
    <n v="3946408"/>
    <n v="40346378436.559998"/>
  </r>
  <r>
    <x v="5"/>
    <s v="IBM San Jose Standby Generator"/>
    <n v="14600.18"/>
    <n v="52.23"/>
    <n v="2513"/>
    <n v="36690252.340000004"/>
  </r>
  <r>
    <x v="5"/>
    <s v="Ilion Energy Center"/>
    <n v="9661.48"/>
    <n v="59.8"/>
    <n v="63848"/>
    <n v="616866175.03999996"/>
  </r>
  <r>
    <x v="5"/>
    <s v="Indeck Oswego Energy Center"/>
    <n v="10289.84"/>
    <n v="54.6"/>
    <n v="55060"/>
    <n v="566558590.39999998"/>
  </r>
  <r>
    <x v="5"/>
    <s v="Indeck-Silver Springs Energy C"/>
    <n v="10571.56"/>
    <n v="62"/>
    <n v="180916"/>
    <n v="1912564348.9599998"/>
  </r>
  <r>
    <x v="5"/>
    <s v="Independence"/>
    <n v="10678.42"/>
    <n v="1678"/>
    <n v="10224969"/>
    <n v="109186513468.98"/>
  </r>
  <r>
    <x v="5"/>
    <s v="Independence Station (Sithe)"/>
    <n v="7498.77"/>
    <n v="1051.2"/>
    <n v="7884168"/>
    <n v="59121562473.360001"/>
  </r>
  <r>
    <x v="5"/>
    <s v="Indian Point 2"/>
    <n v="20199.240000000002"/>
    <n v="63.6"/>
    <n v="1597"/>
    <n v="32258186.280000001"/>
  </r>
  <r>
    <x v="5"/>
    <s v="Indian River (NRG)"/>
    <n v="11556.51"/>
    <n v="782.75"/>
    <n v="2797568"/>
    <n v="32330122567.68"/>
  </r>
  <r>
    <x v="5"/>
    <s v="Indian River (REINR)"/>
    <n v="11226.35"/>
    <n v="968"/>
    <n v="1384297"/>
    <n v="15540602625.950001"/>
  </r>
  <r>
    <x v="5"/>
    <s v="Indian Trails Cogen 1"/>
    <n v="5844.93"/>
    <n v="16"/>
    <n v="63907"/>
    <n v="373531941.50999999"/>
  </r>
  <r>
    <x v="5"/>
    <s v="Indiantown Cogeneration Facility"/>
    <n v="9971.67"/>
    <n v="330"/>
    <n v="2331388"/>
    <n v="23247831777.959999"/>
  </r>
  <r>
    <x v="5"/>
    <s v="Ingleside"/>
    <n v="8692.3799999999992"/>
    <n v="528"/>
    <n v="2648296"/>
    <n v="23019995184.48"/>
  </r>
  <r>
    <x v="5"/>
    <s v="Intercession City"/>
    <n v="13272.1"/>
    <n v="936.5"/>
    <n v="698711"/>
    <n v="9273362263.1000004"/>
  </r>
  <r>
    <x v="5"/>
    <s v="Intermountain Generating"/>
    <n v="9499.9500000000007"/>
    <n v="1660"/>
    <n v="13184564"/>
    <n v="125252698771.8"/>
  </r>
  <r>
    <x v="5"/>
    <s v="International"/>
    <n v="20705.97"/>
    <n v="46.7"/>
    <n v="337"/>
    <n v="6977911.8900000006"/>
  </r>
  <r>
    <x v="5"/>
    <s v="International Paper - Augusta Mill"/>
    <n v="14341.6"/>
    <n v="79.7"/>
    <n v="502838"/>
    <n v="7211501460.8000002"/>
  </r>
  <r>
    <x v="5"/>
    <s v="International Paper, Riegelwood Mill"/>
    <n v="14599.66"/>
    <n v="56.2"/>
    <n v="507777"/>
    <n v="7413371555.8199997"/>
  </r>
  <r>
    <x v="5"/>
    <s v="Interstate"/>
    <n v="14066.52"/>
    <n v="134"/>
    <n v="12123"/>
    <n v="170528421.96000001"/>
  </r>
  <r>
    <x v="5"/>
    <s v="Inver Hills"/>
    <n v="14010.29"/>
    <n v="428.4"/>
    <n v="76637"/>
    <n v="1073706594.73"/>
  </r>
  <r>
    <x v="5"/>
    <s v="Irvington"/>
    <n v="10768.15"/>
    <n v="455.67"/>
    <n v="1639006"/>
    <n v="17649062458.899998"/>
  </r>
  <r>
    <x v="5"/>
    <s v="J Robert Massengale"/>
    <n v="12224.36"/>
    <n v="57.22"/>
    <n v="73281"/>
    <n v="895813325.16000009"/>
  </r>
  <r>
    <x v="5"/>
    <s v="J T Deely"/>
    <n v="10464.67"/>
    <n v="824"/>
    <n v="5534842"/>
    <n v="57920295032.139999"/>
  </r>
  <r>
    <x v="5"/>
    <s v="J. C. Weadock"/>
    <n v="10387.879999999999"/>
    <n v="324.17"/>
    <n v="2198268"/>
    <n v="22835344191.839996"/>
  </r>
  <r>
    <x v="5"/>
    <s v="J. E. Corette"/>
    <n v="11301.67"/>
    <n v="154"/>
    <n v="1173300"/>
    <n v="13260249411"/>
  </r>
  <r>
    <x v="5"/>
    <s v="J. H. Campbell (CEC)"/>
    <n v="9622.51"/>
    <n v="1448.5"/>
    <n v="8306375"/>
    <n v="79928176501.25"/>
  </r>
  <r>
    <x v="5"/>
    <s v="J. R. Whiting (CEC)"/>
    <n v="10598.91"/>
    <n v="335.08"/>
    <n v="2004683"/>
    <n v="21247454695.529999"/>
  </r>
  <r>
    <x v="5"/>
    <s v="J.D. Kennedy"/>
    <n v="13142.22"/>
    <n v="336.81"/>
    <n v="159032"/>
    <n v="2090033531.04"/>
  </r>
  <r>
    <x v="5"/>
    <s v="J.K. Smith"/>
    <n v="12831.85"/>
    <n v="449"/>
    <n v="103664"/>
    <n v="1330200898.4000001"/>
  </r>
  <r>
    <x v="5"/>
    <s v="J.K. Spruce"/>
    <n v="9937.19"/>
    <n v="595"/>
    <n v="3979311"/>
    <n v="39543169476.090004"/>
  </r>
  <r>
    <x v="5"/>
    <s v="J.L. Bates"/>
    <n v="11836.54"/>
    <n v="182"/>
    <n v="521686"/>
    <n v="6174957206.4400005"/>
  </r>
  <r>
    <x v="5"/>
    <s v="J.P. Madgett"/>
    <n v="12118.02"/>
    <n v="368"/>
    <n v="2185090"/>
    <n v="26478964321.799999"/>
  </r>
  <r>
    <x v="5"/>
    <s v="Jack Watson"/>
    <n v="10274.02"/>
    <n v="1078.77"/>
    <n v="5619558"/>
    <n v="57735451283.160004"/>
  </r>
  <r>
    <x v="5"/>
    <s v="Jackson Square (Station J)"/>
    <n v="20129.080000000002"/>
    <n v="30"/>
    <n v="693"/>
    <n v="13949452.440000001"/>
  </r>
  <r>
    <x v="5"/>
    <s v="James De Young"/>
    <n v="13221.65"/>
    <n v="58"/>
    <n v="340683"/>
    <n v="4504391386.9499998"/>
  </r>
  <r>
    <x v="5"/>
    <s v="James River (SPCIUT)"/>
    <n v="11759.5"/>
    <n v="374"/>
    <n v="1717296"/>
    <n v="20194542312"/>
  </r>
  <r>
    <x v="5"/>
    <s v="James River Cogeneration Co."/>
    <n v="18878.21"/>
    <n v="92.6"/>
    <n v="351562"/>
    <n v="6636861264.0199995"/>
  </r>
  <r>
    <x v="5"/>
    <s v="Jamestown"/>
    <n v="17092.490000000002"/>
    <n v="57.5"/>
    <n v="9723"/>
    <n v="166190280.27000001"/>
  </r>
  <r>
    <x v="5"/>
    <s v="JCO-Oxides &amp; Olefins Plant"/>
    <n v="12931.87"/>
    <n v="71"/>
    <n v="560543"/>
    <n v="7248869205.4100008"/>
  </r>
  <r>
    <x v="5"/>
    <s v="Jefferies"/>
    <n v="11152.04"/>
    <n v="398"/>
    <n v="1870153"/>
    <n v="20856021062.120003"/>
  </r>
  <r>
    <x v="5"/>
    <s v="Jeffrey Energy Center"/>
    <n v="11015.71"/>
    <n v="2213"/>
    <n v="14401955"/>
    <n v="158647759713.04999"/>
  </r>
  <r>
    <x v="5"/>
    <s v="Jenkins"/>
    <n v="15314.64"/>
    <n v="36"/>
    <n v="724"/>
    <n v="11087799.359999999"/>
  </r>
  <r>
    <x v="5"/>
    <s v="John B Rich Memorial Power St"/>
    <n v="23700.91"/>
    <n v="75.64"/>
    <n v="586049"/>
    <n v="13889894604.59"/>
  </r>
  <r>
    <x v="5"/>
    <s v="John R. Kelly"/>
    <n v="13270.53"/>
    <n v="68.180000000000007"/>
    <n v="66322"/>
    <n v="880128090.66000009"/>
  </r>
  <r>
    <x v="5"/>
    <s v="John Sevier"/>
    <n v="10696.71"/>
    <n v="712"/>
    <n v="5193401"/>
    <n v="55552304410.709999"/>
  </r>
  <r>
    <x v="5"/>
    <s v="Johnsonville (TVA)"/>
    <n v="10072.66"/>
    <n v="2379.42"/>
    <n v="8658933"/>
    <n v="87218488071.779999"/>
  </r>
  <r>
    <x v="5"/>
    <s v="Johnston"/>
    <n v="11268.15"/>
    <n v="762"/>
    <n v="5667380"/>
    <n v="63860887947"/>
  </r>
  <r>
    <x v="5"/>
    <s v="Joliet 29"/>
    <n v="11135.72"/>
    <n v="1044"/>
    <n v="5034813"/>
    <n v="56066267820.359993"/>
  </r>
  <r>
    <x v="5"/>
    <s v="Joliet 9"/>
    <n v="10780.89"/>
    <n v="405.92"/>
    <n v="1124084"/>
    <n v="12118625954.76"/>
  </r>
  <r>
    <x v="5"/>
    <s v="Jones Station"/>
    <n v="10552.6"/>
    <n v="486"/>
    <n v="2372275"/>
    <n v="25033669165"/>
  </r>
  <r>
    <x v="5"/>
    <s v="Jones Street"/>
    <n v="10176.93"/>
    <n v="129.4"/>
    <n v="4329"/>
    <n v="44055929.969999999"/>
  </r>
  <r>
    <x v="5"/>
    <s v="Joppa Steam"/>
    <n v="10751.16"/>
    <n v="1002"/>
    <n v="8059559"/>
    <n v="86649608338.440002"/>
  </r>
  <r>
    <x v="5"/>
    <s v="Judson Large"/>
    <n v="11678.42"/>
    <n v="142"/>
    <n v="443246"/>
    <n v="5176412951.3199997"/>
  </r>
  <r>
    <x v="5"/>
    <s v="K Street Jet"/>
    <n v="11531.58"/>
    <n v="68"/>
    <n v="3054"/>
    <n v="35217445.32"/>
  </r>
  <r>
    <x v="5"/>
    <s v="Kahe"/>
    <n v="9954.94"/>
    <n v="582.29999999999995"/>
    <n v="3343138"/>
    <n v="33280738201.720001"/>
  </r>
  <r>
    <x v="5"/>
    <s v="Kahului"/>
    <n v="14123.13"/>
    <n v="32.299999999999997"/>
    <n v="234141"/>
    <n v="3306803781.3299999"/>
  </r>
  <r>
    <x v="5"/>
    <s v="Kaiser Aluminum"/>
    <n v="17430.7"/>
    <n v="95"/>
    <n v="436434"/>
    <n v="7607350123.8000002"/>
  </r>
  <r>
    <x v="5"/>
    <s v="Kalamazoo River Generating Station"/>
    <n v="12340.27"/>
    <n v="70"/>
    <n v="2941"/>
    <n v="36292734.07"/>
  </r>
  <r>
    <x v="5"/>
    <s v="Kammer"/>
    <n v="9589.5400000000009"/>
    <n v="630"/>
    <n v="4301253"/>
    <n v="41247037693.620003"/>
  </r>
  <r>
    <x v="5"/>
    <s v="Kanawha River"/>
    <n v="9640.23"/>
    <n v="400"/>
    <n v="2451449"/>
    <n v="23632532193.27"/>
  </r>
  <r>
    <x v="5"/>
    <s v="Kansas City Intl"/>
    <n v="17609.36"/>
    <n v="32"/>
    <n v="2219"/>
    <n v="39075169.840000004"/>
  </r>
  <r>
    <x v="5"/>
    <s v="Kaw"/>
    <n v="14549.93"/>
    <n v="129"/>
    <n v="64194"/>
    <n v="934018206.42000008"/>
  </r>
  <r>
    <x v="5"/>
    <s v="Kearny"/>
    <n v="9006.06"/>
    <n v="136"/>
    <n v="142394"/>
    <n v="1282408907.6399999"/>
  </r>
  <r>
    <x v="5"/>
    <s v="Kearny (PSEGF)"/>
    <n v="16268.97"/>
    <n v="627.29999999999995"/>
    <n v="33950"/>
    <n v="552331531.5"/>
  </r>
  <r>
    <x v="5"/>
    <s v="Keith D. Beardmore (Chillicothe)"/>
    <n v="14250.23"/>
    <n v="68.25"/>
    <n v="22575"/>
    <n v="321698942.25"/>
  </r>
  <r>
    <x v="5"/>
    <s v="Kendall Square"/>
    <n v="21790.44"/>
    <n v="60.7"/>
    <n v="32405"/>
    <n v="706119208.19999993"/>
  </r>
  <r>
    <x v="5"/>
    <s v="Kennedy International Airport"/>
    <n v="8518.43"/>
    <n v="103"/>
    <n v="451255"/>
    <n v="3843984129.6500001"/>
  </r>
  <r>
    <x v="5"/>
    <s v="Kern Front"/>
    <n v="10284.49"/>
    <n v="39.08"/>
    <n v="311903"/>
    <n v="3207763284.4699998"/>
  </r>
  <r>
    <x v="5"/>
    <s v="Kern River Cogeneration Compan"/>
    <n v="12189.35"/>
    <n v="300"/>
    <n v="2566980"/>
    <n v="31289817663"/>
  </r>
  <r>
    <x v="5"/>
    <s v="Key City"/>
    <n v="18296.099999999999"/>
    <n v="78"/>
    <n v="3031"/>
    <n v="55455479.099999994"/>
  </r>
  <r>
    <x v="5"/>
    <s v="Keystone (RRI)"/>
    <n v="9471.35"/>
    <n v="1712"/>
    <n v="12306681"/>
    <n v="116560883089.35001"/>
  </r>
  <r>
    <x v="5"/>
    <s v="Killen"/>
    <n v="9800.69"/>
    <n v="600"/>
    <n v="4593026"/>
    <n v="45014823987.940002"/>
  </r>
  <r>
    <x v="5"/>
    <s v="Kincaid"/>
    <n v="11346.05"/>
    <n v="1168"/>
    <n v="5677787"/>
    <n v="64420455191.349998"/>
  </r>
  <r>
    <x v="5"/>
    <s v="King"/>
    <n v="10038.719999999999"/>
    <n v="583"/>
    <n v="3521617"/>
    <n v="35352527010.239998"/>
  </r>
  <r>
    <x v="5"/>
    <s v="King City (CAKICO)"/>
    <n v="8653.5400000000009"/>
    <n v="122.5"/>
    <n v="888254"/>
    <n v="7686541519.1600008"/>
  </r>
  <r>
    <x v="5"/>
    <s v="Kings Beach"/>
    <n v="11753.02"/>
    <n v="16.2"/>
    <n v="865"/>
    <n v="10166362.300000001"/>
  </r>
  <r>
    <x v="5"/>
    <s v="Kingston"/>
    <n v="9722.2199999999993"/>
    <n v="1456"/>
    <n v="9778492"/>
    <n v="95068650492.23999"/>
  </r>
  <r>
    <x v="5"/>
    <s v="Kirksville"/>
    <n v="19531.830000000002"/>
    <n v="14"/>
    <n v="644"/>
    <n v="12578498.520000001"/>
  </r>
  <r>
    <x v="5"/>
    <s v="Kitty Hawk"/>
    <n v="22440.92"/>
    <n v="56"/>
    <n v="109"/>
    <n v="2446060.2799999998"/>
  </r>
  <r>
    <x v="5"/>
    <s v="Knox Lee"/>
    <n v="10586.89"/>
    <n v="486"/>
    <n v="1296194"/>
    <n v="13722663296.66"/>
  </r>
  <r>
    <x v="5"/>
    <s v="Kodak Park Site"/>
    <n v="22214.400000000001"/>
    <n v="206.4"/>
    <n v="867735"/>
    <n v="19276212384"/>
  </r>
  <r>
    <x v="5"/>
    <s v="Kyger Creek"/>
    <n v="10343.74"/>
    <n v="1023"/>
    <n v="8005389"/>
    <n v="82805662414.860001"/>
  </r>
  <r>
    <x v="5"/>
    <s v="Kyrene"/>
    <n v="13037.68"/>
    <n v="266.5"/>
    <n v="395135"/>
    <n v="5151643686.8000002"/>
  </r>
  <r>
    <x v="5"/>
    <s v="La Palma"/>
    <n v="11004.16"/>
    <n v="205"/>
    <n v="613040"/>
    <n v="6745990246.3999996"/>
  </r>
  <r>
    <x v="5"/>
    <s v="Labadie"/>
    <n v="10480.620000000001"/>
    <n v="2445"/>
    <n v="14936149"/>
    <n v="156540101932.38"/>
  </r>
  <r>
    <x v="5"/>
    <s v="Lacygne"/>
    <n v="11076.91"/>
    <n v="1460"/>
    <n v="8882366"/>
    <n v="98389168769.059998"/>
  </r>
  <r>
    <x v="5"/>
    <s v="Lake Catherine"/>
    <n v="10989.42"/>
    <n v="739"/>
    <n v="1575236"/>
    <n v="17310930003.119999"/>
  </r>
  <r>
    <x v="5"/>
    <s v="Lake Cogen Limited"/>
    <n v="8312.48"/>
    <n v="110"/>
    <n v="701543"/>
    <n v="5831562156.6399994"/>
  </r>
  <r>
    <x v="5"/>
    <s v="Lake Creek (TXUGEN)"/>
    <n v="11849.66"/>
    <n v="328.5"/>
    <n v="901084"/>
    <n v="10677539031.440001"/>
  </r>
  <r>
    <x v="5"/>
    <s v="Lake Hubbard"/>
    <n v="10850.08"/>
    <n v="926"/>
    <n v="2665782"/>
    <n v="28923947962.560001"/>
  </r>
  <r>
    <x v="5"/>
    <s v="Lake Pauline"/>
    <n v="16969.580000000002"/>
    <n v="35"/>
    <n v="23709"/>
    <n v="402331772.22000003"/>
  </r>
  <r>
    <x v="5"/>
    <s v="Lake Preston"/>
    <n v="15672.43"/>
    <n v="26.9"/>
    <n v="4503"/>
    <n v="70572952.290000007"/>
  </r>
  <r>
    <x v="5"/>
    <s v="Lake Road (UTIL)"/>
    <n v="12935.18"/>
    <n v="211.5"/>
    <n v="536794"/>
    <n v="6943527012.9200001"/>
  </r>
  <r>
    <x v="5"/>
    <s v="Lake Shore"/>
    <n v="14463.18"/>
    <n v="186.75"/>
    <n v="345561"/>
    <n v="4997910943.9800005"/>
  </r>
  <r>
    <x v="5"/>
    <s v="Lakeside (SPRIL)"/>
    <n v="14598.22"/>
    <n v="78"/>
    <n v="203086"/>
    <n v="2964694106.9200001"/>
  </r>
  <r>
    <x v="5"/>
    <s v="Lakewood Cogeneration L/P"/>
    <n v="8509.6299999999992"/>
    <n v="224.1"/>
    <n v="551077"/>
    <n v="4689461371.5099993"/>
  </r>
  <r>
    <x v="5"/>
    <s v="Lamar Power Project"/>
    <n v="8686.85"/>
    <n v="9.5299999999999994"/>
    <n v="16900"/>
    <n v="146807765"/>
  </r>
  <r>
    <x v="5"/>
    <s v="Lansing"/>
    <n v="11860.44"/>
    <n v="335.9"/>
    <n v="1542666"/>
    <n v="18296697533.040001"/>
  </r>
  <r>
    <x v="5"/>
    <s v="Lansing Smith (GUPC)"/>
    <n v="10614.31"/>
    <n v="381"/>
    <n v="2469628"/>
    <n v="26213397176.68"/>
  </r>
  <r>
    <x v="5"/>
    <s v="Laramie River"/>
    <n v="10268.74"/>
    <n v="1650.02"/>
    <n v="12454160"/>
    <n v="127888530958.39999"/>
  </r>
  <r>
    <x v="5"/>
    <s v="Laredo"/>
    <n v="11612.16"/>
    <n v="182"/>
    <n v="735976"/>
    <n v="8546271068.1599998"/>
  </r>
  <r>
    <x v="5"/>
    <s v="Larsen Memorial"/>
    <n v="11398.1"/>
    <n v="199.08"/>
    <n v="462951"/>
    <n v="5276761793.1000004"/>
  </r>
  <r>
    <x v="5"/>
    <s v="Las Vegas (PNM)"/>
    <n v="15369.72"/>
    <n v="20"/>
    <n v="3920"/>
    <n v="60249302.399999999"/>
  </r>
  <r>
    <x v="5"/>
    <s v="Las Vegas Cogeneration (BLHIGE)"/>
    <n v="8212.75"/>
    <n v="53"/>
    <n v="288801"/>
    <n v="2371850412.75"/>
  </r>
  <r>
    <x v="5"/>
    <s v="Lawrence Energy Center (KPL)"/>
    <n v="11479.5"/>
    <n v="588.66999999999996"/>
    <n v="2628563"/>
    <n v="30174588958.5"/>
  </r>
  <r>
    <x v="5"/>
    <s v="Lee (DUPC)"/>
    <n v="10681.2"/>
    <n v="379.5"/>
    <n v="1388934"/>
    <n v="14835481840.800001"/>
  </r>
  <r>
    <x v="5"/>
    <s v="Leland Olds"/>
    <n v="11391.29"/>
    <n v="669"/>
    <n v="4029510"/>
    <n v="45901316967.900002"/>
  </r>
  <r>
    <x v="5"/>
    <s v="Lemon Creek"/>
    <n v="14949.52"/>
    <n v="53.41"/>
    <n v="1839"/>
    <n v="27492167.280000001"/>
  </r>
  <r>
    <x v="5"/>
    <s v="Leon Creek"/>
    <n v="12213.26"/>
    <n v="163"/>
    <n v="91592"/>
    <n v="1118636909.9200001"/>
  </r>
  <r>
    <x v="5"/>
    <s v="Lewis &amp; Clark"/>
    <n v="12966.82"/>
    <n v="52.3"/>
    <n v="323757"/>
    <n v="4198098742.7399998"/>
  </r>
  <r>
    <x v="5"/>
    <s v="Lewis Creek"/>
    <n v="10761.17"/>
    <n v="456"/>
    <n v="2855245"/>
    <n v="30725776836.650002"/>
  </r>
  <r>
    <x v="5"/>
    <s v="Lieberman"/>
    <n v="11424.3"/>
    <n v="278"/>
    <n v="435967"/>
    <n v="4980617798.0999994"/>
  </r>
  <r>
    <x v="5"/>
    <s v="Lime Creek"/>
    <n v="14700.54"/>
    <n v="86.6"/>
    <n v="6573"/>
    <n v="96626649.420000002"/>
  </r>
  <r>
    <x v="5"/>
    <s v="Limestone (TXGENCO)"/>
    <n v="10241.02"/>
    <n v="1602"/>
    <n v="11309765"/>
    <n v="115823529560.3"/>
  </r>
  <r>
    <x v="5"/>
    <s v="Lincoln Combustion"/>
    <n v="12512.91"/>
    <n v="1488"/>
    <n v="447843"/>
    <n v="5603819153.1300001"/>
  </r>
  <r>
    <x v="5"/>
    <s v="Lincoln Energy Center"/>
    <n v="12425.4"/>
    <n v="704"/>
    <n v="60853"/>
    <n v="756122866.19999993"/>
  </r>
  <r>
    <x v="5"/>
    <s v="Lincoln J Street"/>
    <n v="16617.45"/>
    <n v="34.9"/>
    <n v="796"/>
    <n v="13227490.200000001"/>
  </r>
  <r>
    <x v="5"/>
    <s v="Linden Cogen Plant (ECOAST)"/>
    <n v="9641.98"/>
    <n v="819"/>
    <n v="4211743"/>
    <n v="40609541771.139999"/>
  </r>
  <r>
    <x v="5"/>
    <s v="Linden Combined Cycle"/>
    <n v="12175.31"/>
    <n v="746"/>
    <n v="304201"/>
    <n v="3703741477.3099999"/>
  </r>
  <r>
    <x v="5"/>
    <s v="Little Gypsy"/>
    <n v="11167.45"/>
    <n v="1219"/>
    <n v="2966403"/>
    <n v="33127157182.350002"/>
  </r>
  <r>
    <x v="5"/>
    <s v="Little Mountain"/>
    <n v="18322.36"/>
    <n v="14"/>
    <n v="60591"/>
    <n v="1110170114.76"/>
  </r>
  <r>
    <x v="5"/>
    <s v="Live Oak Cogen"/>
    <n v="9624.44"/>
    <n v="68.819999999999993"/>
    <n v="358999"/>
    <n v="3455164335.5600004"/>
  </r>
  <r>
    <x v="5"/>
    <s v="Livingston Generating Station"/>
    <n v="15915.69"/>
    <n v="160"/>
    <n v="7814"/>
    <n v="124365201.66000001"/>
  </r>
  <r>
    <x v="5"/>
    <s v="Lock Haven"/>
    <n v="15120.15"/>
    <n v="18"/>
    <n v="132"/>
    <n v="1995859.8"/>
  </r>
  <r>
    <x v="5"/>
    <s v="Logan Generating Plant"/>
    <n v="10925.18"/>
    <n v="219"/>
    <n v="1082512"/>
    <n v="11826638452.16"/>
  </r>
  <r>
    <x v="5"/>
    <s v="Logansport"/>
    <n v="12182.55"/>
    <n v="40.049999999999997"/>
    <n v="159726"/>
    <n v="1945869981.3"/>
  </r>
  <r>
    <x v="5"/>
    <s v="Lombard"/>
    <n v="16267.27"/>
    <n v="84.31"/>
    <n v="3220"/>
    <n v="52380609.399999999"/>
  </r>
  <r>
    <x v="5"/>
    <s v="Lon C. Hill"/>
    <n v="11186.4"/>
    <n v="559"/>
    <n v="1545059"/>
    <n v="17283647997.599998"/>
  </r>
  <r>
    <x v="5"/>
    <s v="Lone Star"/>
    <n v="12514.08"/>
    <n v="50"/>
    <n v="56442"/>
    <n v="706319703.36000001"/>
  </r>
  <r>
    <x v="5"/>
    <s v="Long Beach"/>
    <n v="10996.6"/>
    <n v="544"/>
    <n v="519780"/>
    <n v="5715812748"/>
  </r>
  <r>
    <x v="5"/>
    <s v="Longview Fibre Co."/>
    <n v="13922.02"/>
    <n v="65"/>
    <n v="340030"/>
    <n v="4733904460.6000004"/>
  </r>
  <r>
    <x v="5"/>
    <s v="Los Angeles Refinery Wilmington"/>
    <n v="8330.94"/>
    <n v="68.5"/>
    <n v="382359"/>
    <n v="3185409887.46"/>
  </r>
  <r>
    <x v="5"/>
    <s v="Lost Nation"/>
    <n v="17190.41"/>
    <n v="18.100000000000001"/>
    <n v="537"/>
    <n v="9231250.1699999999"/>
  </r>
  <r>
    <x v="5"/>
    <s v="Louisa (MIDAM)"/>
    <n v="10503.01"/>
    <n v="700"/>
    <n v="4431138"/>
    <n v="46540286725.379997"/>
  </r>
  <r>
    <x v="5"/>
    <s v="Louisiana 2"/>
    <n v="16711.89"/>
    <n v="140"/>
    <n v="46998"/>
    <n v="785425406.22000003"/>
  </r>
  <r>
    <x v="5"/>
    <s v="Lovett"/>
    <n v="11223.51"/>
    <n v="432"/>
    <n v="2038309"/>
    <n v="22876981444.59"/>
  </r>
  <r>
    <x v="5"/>
    <s v="Low Moor"/>
    <n v="16936.689999999999"/>
    <n v="72"/>
    <n v="1262"/>
    <n v="21374102.779999997"/>
  </r>
  <r>
    <x v="5"/>
    <s v="Lowell Power"/>
    <n v="8311.7199999999993"/>
    <n v="87.5"/>
    <n v="133048"/>
    <n v="1105857722.5599999"/>
  </r>
  <r>
    <x v="5"/>
    <s v="Lowman (Tombigbee)"/>
    <n v="10594.32"/>
    <n v="555"/>
    <n v="3330587"/>
    <n v="35285304465.839996"/>
  </r>
  <r>
    <x v="5"/>
    <s v="Lyons Plant"/>
    <n v="11125.84"/>
    <n v="1.1000000000000001"/>
    <n v="316"/>
    <n v="3515765.44"/>
  </r>
  <r>
    <x v="5"/>
    <s v="Maalaea"/>
    <n v="10157.16"/>
    <n v="170.9"/>
    <n v="811786"/>
    <n v="8245440287.7600002"/>
  </r>
  <r>
    <x v="5"/>
    <s v="Mabelvale"/>
    <n v="11097.39"/>
    <n v="64"/>
    <n v="3849"/>
    <n v="42713854.109999999"/>
  </r>
  <r>
    <x v="5"/>
    <s v="Mad River"/>
    <n v="23475.62"/>
    <n v="60"/>
    <n v="2980"/>
    <n v="69957347.599999994"/>
  </r>
  <r>
    <x v="5"/>
    <s v="Maddox"/>
    <n v="10597.27"/>
    <n v="181.33"/>
    <n v="621885"/>
    <n v="6590283253.9499998"/>
  </r>
  <r>
    <x v="5"/>
    <s v="Madison Generating Station"/>
    <n v="13090.83"/>
    <n v="704"/>
    <n v="96690"/>
    <n v="1265752352.7"/>
  </r>
  <r>
    <x v="5"/>
    <s v="Madison Plant (NPPD)"/>
    <n v="11847.57"/>
    <n v="4"/>
    <n v="560"/>
    <n v="6634639.2000000002"/>
  </r>
  <r>
    <x v="5"/>
    <s v="Magnolia (BURB)"/>
    <n v="21909"/>
    <n v="21.7"/>
    <n v="16"/>
    <n v="350544"/>
  </r>
  <r>
    <x v="5"/>
    <s v="Main Street (SPCIUT)"/>
    <n v="19699.93"/>
    <n v="12"/>
    <n v="42"/>
    <n v="827397.06"/>
  </r>
  <r>
    <x v="5"/>
    <s v="Maine Independence Station"/>
    <n v="6869.08"/>
    <n v="540"/>
    <n v="470108"/>
    <n v="3229209460.6399999"/>
  </r>
  <r>
    <x v="5"/>
    <s v="Manchester Street"/>
    <n v="7747.33"/>
    <n v="495"/>
    <n v="1912582"/>
    <n v="14817403906.059999"/>
  </r>
  <r>
    <x v="5"/>
    <s v="Manchief Power Station"/>
    <n v="10556.44"/>
    <n v="310"/>
    <n v="324327"/>
    <n v="3423738515.8800001"/>
  </r>
  <r>
    <x v="5"/>
    <s v="Mandalay"/>
    <n v="9573.74"/>
    <n v="538.33000000000004"/>
    <n v="2574955"/>
    <n v="24651949681.700001"/>
  </r>
  <r>
    <x v="5"/>
    <s v="Manitowoc"/>
    <n v="13611.51"/>
    <n v="88.17"/>
    <n v="291888"/>
    <n v="3973036430.8800001"/>
  </r>
  <r>
    <x v="5"/>
    <s v="Mansfield (FIRGEN)"/>
    <n v="9908.89"/>
    <n v="2360"/>
    <n v="16404564"/>
    <n v="162551020173.95999"/>
  </r>
  <r>
    <x v="5"/>
    <s v="Mansfield Mill"/>
    <n v="8317.73"/>
    <n v="26"/>
    <n v="86382"/>
    <n v="718502152.86000001"/>
  </r>
  <r>
    <x v="5"/>
    <s v="Maple Lake"/>
    <n v="19240.490000000002"/>
    <n v="25.2"/>
    <n v="1677"/>
    <n v="32266301.730000004"/>
  </r>
  <r>
    <x v="5"/>
    <s v="March Point Cogeneration Compa"/>
    <n v="11943.34"/>
    <n v="154.19999999999999"/>
    <n v="1155288"/>
    <n v="13797997381.92"/>
  </r>
  <r>
    <x v="5"/>
    <s v="Marion (SIPC)"/>
    <n v="12231.31"/>
    <n v="290"/>
    <n v="1357960"/>
    <n v="16609629727.599998"/>
  </r>
  <r>
    <x v="5"/>
    <s v="Marshall (DUPC)"/>
    <n v="9058.01"/>
    <n v="2100"/>
    <n v="15041617"/>
    <n v="136247117202.17"/>
  </r>
  <r>
    <x v="5"/>
    <s v="Marshall (MARSH)"/>
    <n v="12601.35"/>
    <n v="39.71"/>
    <n v="51308"/>
    <n v="646550065.80000007"/>
  </r>
  <r>
    <x v="5"/>
    <s v="Marshalltown"/>
    <n v="14270.34"/>
    <n v="192.3"/>
    <n v="25547"/>
    <n v="364564375.98000002"/>
  </r>
  <r>
    <x v="5"/>
    <s v="Martin Lake"/>
    <n v="11234.18"/>
    <n v="2250"/>
    <n v="16417304"/>
    <n v="184434948250.72"/>
  </r>
  <r>
    <x v="5"/>
    <s v="Martins Creek"/>
    <n v="12090.67"/>
    <n v="2038.92"/>
    <n v="2584441"/>
    <n v="31247623265.470001"/>
  </r>
  <r>
    <x v="5"/>
    <s v="Marysville"/>
    <n v="14783.72"/>
    <n v="201"/>
    <n v="145622"/>
    <n v="2152834873.8399997"/>
  </r>
  <r>
    <x v="5"/>
    <s v="Massena Energy Facility"/>
    <n v="9284.4"/>
    <n v="91"/>
    <n v="39214"/>
    <n v="364078461.59999996"/>
  </r>
  <r>
    <x v="5"/>
    <s v="Masspower"/>
    <n v="8851.81"/>
    <n v="269.89999999999998"/>
    <n v="1685892"/>
    <n v="14923195664.519999"/>
  </r>
  <r>
    <x v="5"/>
    <s v="Maury A. McWilliams"/>
    <n v="9158.89"/>
    <n v="160.4"/>
    <n v="359575"/>
    <n v="3293307871.75"/>
  </r>
  <r>
    <x v="5"/>
    <s v="Mayo"/>
    <n v="10151.549999999999"/>
    <n v="750.01"/>
    <n v="4792192"/>
    <n v="48648176697.599998"/>
  </r>
  <r>
    <x v="5"/>
    <s v="McClellan (AREC)"/>
    <n v="10888.28"/>
    <n v="134"/>
    <n v="391339"/>
    <n v="4261008606.9200001"/>
  </r>
  <r>
    <x v="5"/>
    <s v="McClellen"/>
    <n v="14193.19"/>
    <n v="77"/>
    <n v="15961"/>
    <n v="226537505.59"/>
  </r>
  <r>
    <x v="5"/>
    <s v="McClure (MID)"/>
    <n v="14721.54"/>
    <n v="122"/>
    <n v="48717"/>
    <n v="717189264.18000007"/>
  </r>
  <r>
    <x v="5"/>
    <s v="McCook"/>
    <n v="12939.7"/>
    <n v="54"/>
    <n v="4178"/>
    <n v="54062066.600000001"/>
  </r>
  <r>
    <x v="5"/>
    <s v="McDonough"/>
    <n v="9857.84"/>
    <n v="576.4"/>
    <n v="3641991"/>
    <n v="35902164559.440002"/>
  </r>
  <r>
    <x v="5"/>
    <s v="McIntosh (LALW)"/>
    <n v="10303.74"/>
    <n v="556.74"/>
    <n v="3198275"/>
    <n v="32954194048.5"/>
  </r>
  <r>
    <x v="5"/>
    <s v="McIntosh (SAEP)"/>
    <n v="12459.65"/>
    <n v="911"/>
    <n v="1304636"/>
    <n v="16255307937.4"/>
  </r>
  <r>
    <x v="5"/>
    <s v="McIntosh-CAES"/>
    <n v="10679.06"/>
    <n v="350"/>
    <n v="216779"/>
    <n v="2314995947.7399998"/>
  </r>
  <r>
    <x v="5"/>
    <s v="McKee Run"/>
    <n v="10893.55"/>
    <n v="136"/>
    <n v="127486"/>
    <n v="1388775115.3"/>
  </r>
  <r>
    <x v="5"/>
    <s v="McKittrick Cogen"/>
    <n v="9091.77"/>
    <n v="68.8"/>
    <n v="379072"/>
    <n v="3446435437.4400001"/>
  </r>
  <r>
    <x v="5"/>
    <s v="McManus"/>
    <n v="13313.07"/>
    <n v="538.58000000000004"/>
    <n v="302070"/>
    <n v="4021479054.9000001"/>
  </r>
  <r>
    <x v="5"/>
    <s v="McMeekin"/>
    <n v="9377.09"/>
    <n v="250"/>
    <n v="1874647"/>
    <n v="17578733637.23"/>
  </r>
  <r>
    <x v="5"/>
    <s v="McPherson 2"/>
    <n v="15234.03"/>
    <n v="193.3"/>
    <n v="37693"/>
    <n v="574216292.79000008"/>
  </r>
  <r>
    <x v="5"/>
    <s v="McPherson 3"/>
    <n v="13955.21"/>
    <n v="99.9"/>
    <n v="33334"/>
    <n v="465182970.13999999"/>
  </r>
  <r>
    <x v="5"/>
    <s v="Mecklenburg"/>
    <n v="12560.29"/>
    <n v="132"/>
    <n v="700928"/>
    <n v="8803858949.1200008"/>
  </r>
  <r>
    <x v="5"/>
    <s v="Medical Area Total Energy Plan"/>
    <n v="10397.950000000001"/>
    <n v="62.2"/>
    <n v="216586"/>
    <n v="2252050398.7000003"/>
  </r>
  <r>
    <x v="5"/>
    <s v="Meramec"/>
    <n v="11275.67"/>
    <n v="880.5"/>
    <n v="3042667"/>
    <n v="34308109011.889999"/>
  </r>
  <r>
    <x v="5"/>
    <s v="Mercer"/>
    <n v="10342.14"/>
    <n v="673.83"/>
    <n v="3135236"/>
    <n v="32425049645.039997"/>
  </r>
  <r>
    <x v="5"/>
    <s v="Meredosia"/>
    <n v="11678.18"/>
    <n v="528"/>
    <n v="1250597"/>
    <n v="14604696873.460001"/>
  </r>
  <r>
    <x v="5"/>
    <s v="Merle Parr"/>
    <n v="16628.97"/>
    <n v="36"/>
    <n v="1233"/>
    <n v="20503520.010000002"/>
  </r>
  <r>
    <x v="5"/>
    <s v="Merom"/>
    <n v="10526.77"/>
    <n v="1016"/>
    <n v="6853549"/>
    <n v="72145734006.729996"/>
  </r>
  <r>
    <x v="5"/>
    <s v="Merrimack"/>
    <n v="10597.67"/>
    <n v="459.08"/>
    <n v="3110818"/>
    <n v="32967422594.060001"/>
  </r>
  <r>
    <x v="5"/>
    <s v="Mexico"/>
    <n v="15771.62"/>
    <n v="62"/>
    <n v="4807"/>
    <n v="75814177.340000004"/>
  </r>
  <r>
    <x v="5"/>
    <s v="Miami Fort"/>
    <n v="10534.61"/>
    <n v="1275.5"/>
    <n v="8354424"/>
    <n v="88010598614.639999"/>
  </r>
  <r>
    <x v="5"/>
    <s v="Miami Wabash"/>
    <n v="21906.59"/>
    <n v="102"/>
    <n v="2277"/>
    <n v="49881305.43"/>
  </r>
  <r>
    <x v="5"/>
    <s v="Michigan City"/>
    <n v="10818.65"/>
    <n v="589"/>
    <n v="2746059"/>
    <n v="29708651200.349998"/>
  </r>
  <r>
    <x v="5"/>
    <s v="Michigan Power, L.P."/>
    <n v="9678.43"/>
    <n v="143"/>
    <n v="1049764"/>
    <n v="10160067390.52"/>
  </r>
  <r>
    <x v="5"/>
    <s v="Michoud"/>
    <n v="10579.61"/>
    <n v="867"/>
    <n v="3460964"/>
    <n v="36615649344.040001"/>
  </r>
  <r>
    <x v="5"/>
    <s v="Mickleton"/>
    <n v="13934.53"/>
    <n v="79"/>
    <n v="21486"/>
    <n v="299397311.58000004"/>
  </r>
  <r>
    <x v="5"/>
    <s v="Mid Georgia Cogen"/>
    <n v="8079.62"/>
    <n v="360"/>
    <n v="685166"/>
    <n v="5535880916.9200001"/>
  </r>
  <r>
    <x v="5"/>
    <s v="Middle Station"/>
    <n v="15791.4"/>
    <n v="69"/>
    <n v="7929"/>
    <n v="125210010.59999999"/>
  </r>
  <r>
    <x v="5"/>
    <s v="Middletown (NRG)"/>
    <n v="10874.47"/>
    <n v="844.37"/>
    <n v="2209497"/>
    <n v="24027108841.59"/>
  </r>
  <r>
    <x v="5"/>
    <s v="Midland Cogeneration Venture (MCV)"/>
    <n v="9105.2099999999991"/>
    <n v="2015.41"/>
    <n v="8413651"/>
    <n v="76608059221.709991"/>
  </r>
  <r>
    <x v="5"/>
    <s v="Midway Sunset Cogeneration Com"/>
    <n v="11646.85"/>
    <n v="240.24"/>
    <n v="1940610"/>
    <n v="22601993578.5"/>
  </r>
  <r>
    <x v="5"/>
    <s v="Miki Basin"/>
    <n v="10312.370000000001"/>
    <n v="10.199999999999999"/>
    <n v="28757"/>
    <n v="296552824.09000003"/>
  </r>
  <r>
    <x v="5"/>
    <s v="Milagro Cogeneration Plant"/>
    <n v="14114.5"/>
    <n v="120"/>
    <n v="483421"/>
    <n v="6823245704.5"/>
  </r>
  <r>
    <x v="5"/>
    <s v="Miles City GT"/>
    <n v="17795.27"/>
    <n v="28.92"/>
    <n v="3467"/>
    <n v="61696201.090000004"/>
  </r>
  <r>
    <x v="5"/>
    <s v="Milford Power Limited Partners (MILPWR)"/>
    <n v="8186.9"/>
    <n v="170.2"/>
    <n v="896653"/>
    <n v="7340808445.6999998"/>
  </r>
  <r>
    <x v="5"/>
    <s v="Mill Creek (LGEC)"/>
    <n v="10709.2"/>
    <n v="1491"/>
    <n v="9033702"/>
    <n v="96743721458.400009"/>
  </r>
  <r>
    <x v="5"/>
    <s v="Millennium Power Partners, LP"/>
    <n v="15935.52"/>
    <n v="351"/>
    <n v="25550"/>
    <n v="407152536"/>
  </r>
  <r>
    <x v="5"/>
    <s v="Miller (ALAP)"/>
    <n v="10053.26"/>
    <n v="2741.8"/>
    <n v="20419012"/>
    <n v="205277636579.12"/>
  </r>
  <r>
    <x v="5"/>
    <s v="Millinocket Mill"/>
    <n v="17958.080000000002"/>
    <n v="104.1"/>
    <n v="217952"/>
    <n v="3913999452.1600003"/>
  </r>
  <r>
    <x v="5"/>
    <s v="Milton L.Kapp"/>
    <n v="10901.45"/>
    <n v="239.9"/>
    <n v="1220614"/>
    <n v="13306462490.300001"/>
  </r>
  <r>
    <x v="5"/>
    <s v="Minnesota Valley"/>
    <n v="12588"/>
    <n v="47"/>
    <n v="1510"/>
    <n v="19007880"/>
  </r>
  <r>
    <x v="5"/>
    <s v="MIrant Wichita Falls"/>
    <n v="9087.0400000000009"/>
    <n v="79"/>
    <n v="489898"/>
    <n v="4451722721.9200001"/>
  </r>
  <r>
    <x v="5"/>
    <s v="Mission Road"/>
    <n v="11854.04"/>
    <n v="100"/>
    <n v="56742"/>
    <n v="672621937.68000007"/>
  </r>
  <r>
    <x v="5"/>
    <s v="Missouri Avenue"/>
    <n v="14593.28"/>
    <n v="72"/>
    <n v="6875"/>
    <n v="100328800"/>
  </r>
  <r>
    <x v="5"/>
    <s v="Missouri City"/>
    <n v="14174.24"/>
    <n v="38"/>
    <n v="48935"/>
    <n v="693616434.39999998"/>
  </r>
  <r>
    <x v="5"/>
    <s v="Mistersky"/>
    <n v="12583.59"/>
    <n v="159"/>
    <n v="358031"/>
    <n v="4505315311.29"/>
  </r>
  <r>
    <x v="5"/>
    <s v="Mitchell (GPCO)"/>
    <n v="11972.47"/>
    <n v="303.48"/>
    <n v="690973"/>
    <n v="8272653513.3099995"/>
  </r>
  <r>
    <x v="5"/>
    <s v="Mitchell (NIPS)"/>
    <n v="11582.07"/>
    <n v="496.33"/>
    <n v="1875989"/>
    <n v="21727835917.23"/>
  </r>
  <r>
    <x v="5"/>
    <s v="Mitchell (OPC)"/>
    <n v="9813.64"/>
    <n v="1600"/>
    <n v="8831933"/>
    <n v="86673410966.119995"/>
  </r>
  <r>
    <x v="5"/>
    <s v="Mitchell Power Station"/>
    <n v="10007.200000000001"/>
    <n v="442"/>
    <n v="1745253"/>
    <n v="17465095821.600002"/>
  </r>
  <r>
    <x v="5"/>
    <s v="Moberly (UNIEL)"/>
    <n v="14644.81"/>
    <n v="62"/>
    <n v="3372"/>
    <n v="49382299.32"/>
  </r>
  <r>
    <x v="5"/>
    <s v="Mobile GT"/>
    <n v="14716.74"/>
    <n v="45"/>
    <n v="33371"/>
    <n v="491112330.54000002"/>
  </r>
  <r>
    <x v="5"/>
    <s v="Mohave"/>
    <n v="9897.56"/>
    <n v="1580"/>
    <n v="10769403"/>
    <n v="106590812356.67999"/>
  </r>
  <r>
    <x v="5"/>
    <s v="Mojave Cogeneration Co."/>
    <n v="10636.03"/>
    <n v="56.5"/>
    <n v="339816"/>
    <n v="3614293170.48"/>
  </r>
  <r>
    <x v="5"/>
    <s v="Moline (MIDAM)"/>
    <n v="18270.990000000002"/>
    <n v="80"/>
    <n v="2008"/>
    <n v="36688147.920000002"/>
  </r>
  <r>
    <x v="5"/>
    <s v="Mon Valley Works"/>
    <n v="16465.59"/>
    <n v="60"/>
    <n v="399996"/>
    <n v="6586170137.6400003"/>
  </r>
  <r>
    <x v="5"/>
    <s v="Monroe (DETED)"/>
    <n v="9854.7000000000007"/>
    <n v="3024.67"/>
    <n v="18354026"/>
    <n v="180873420022.20001"/>
  </r>
  <r>
    <x v="5"/>
    <s v="Monroe (ELA)"/>
    <n v="14827.7"/>
    <n v="128"/>
    <n v="57533"/>
    <n v="853082064.10000002"/>
  </r>
  <r>
    <x v="5"/>
    <s v="Montauk"/>
    <n v="9903.69"/>
    <n v="6"/>
    <n v="3000"/>
    <n v="29711070"/>
  </r>
  <r>
    <x v="5"/>
    <s v="Montgomery (IPL)"/>
    <n v="15386"/>
    <n v="23.5"/>
    <n v="806"/>
    <n v="12401116"/>
  </r>
  <r>
    <x v="5"/>
    <s v="Monticello (TXUGEN)"/>
    <n v="11093.17"/>
    <n v="1880"/>
    <n v="12370262"/>
    <n v="137225419310.53999"/>
  </r>
  <r>
    <x v="5"/>
    <s v="Montour"/>
    <n v="9422.99"/>
    <n v="1540"/>
    <n v="9674371"/>
    <n v="91161501189.289993"/>
  </r>
  <r>
    <x v="5"/>
    <s v="Montrose"/>
    <n v="11229.07"/>
    <n v="510"/>
    <n v="2804735"/>
    <n v="31494565646.450001"/>
  </r>
  <r>
    <x v="5"/>
    <s v="Montville"/>
    <n v="11833.33"/>
    <n v="497.58"/>
    <n v="1015393"/>
    <n v="12015480448.690001"/>
  </r>
  <r>
    <x v="5"/>
    <s v="Monument"/>
    <n v="10682.16"/>
    <n v="12.5"/>
    <n v="374"/>
    <n v="3995127.84"/>
  </r>
  <r>
    <x v="5"/>
    <s v="Moore County"/>
    <n v="13907.63"/>
    <n v="48"/>
    <n v="52830"/>
    <n v="734740092.89999998"/>
  </r>
  <r>
    <x v="5"/>
    <s v="Mooreland"/>
    <n v="11137.67"/>
    <n v="342"/>
    <n v="671699"/>
    <n v="7481161801.3299999"/>
  </r>
  <r>
    <x v="5"/>
    <s v="Moreau (UNIEL)"/>
    <n v="14754.71"/>
    <n v="62"/>
    <n v="4912"/>
    <n v="72475135.519999996"/>
  </r>
  <r>
    <x v="5"/>
    <s v="Morehead"/>
    <n v="20720.36"/>
    <n v="18"/>
    <n v="400"/>
    <n v="8288144"/>
  </r>
  <r>
    <x v="5"/>
    <s v="Morgan City"/>
    <n v="14663.21"/>
    <n v="67.400000000000006"/>
    <n v="82466"/>
    <n v="1209216275.8599999"/>
  </r>
  <r>
    <x v="5"/>
    <s v="Morgan Creek"/>
    <n v="10633.42"/>
    <n v="1218"/>
    <n v="3597160"/>
    <n v="38250113087.199997"/>
  </r>
  <r>
    <x v="5"/>
    <s v="Morgantown"/>
    <n v="9242.19"/>
    <n v="1544"/>
    <n v="7579985"/>
    <n v="70055661567.150009"/>
  </r>
  <r>
    <x v="5"/>
    <s v="Morgantown Energy Facility"/>
    <n v="23964.66"/>
    <n v="50"/>
    <n v="236572"/>
    <n v="5669367545.5199995"/>
  </r>
  <r>
    <x v="5"/>
    <s v="Morris Cogeneration Plant"/>
    <n v="12685.14"/>
    <n v="179.5"/>
    <n v="328814"/>
    <n v="4171051623.96"/>
  </r>
  <r>
    <x v="5"/>
    <s v="Morro Bay"/>
    <n v="9772.07"/>
    <n v="1002"/>
    <n v="4708215"/>
    <n v="46009006555.049995"/>
  </r>
  <r>
    <x v="5"/>
    <s v="Morrow (SOMI)"/>
    <n v="10808.96"/>
    <n v="400"/>
    <n v="2404639"/>
    <n v="25991646765.439999"/>
  </r>
  <r>
    <x v="5"/>
    <s v="Moselle"/>
    <n v="12170.44"/>
    <n v="177"/>
    <n v="470416"/>
    <n v="5725169703.04"/>
  </r>
  <r>
    <x v="5"/>
    <s v="Moser"/>
    <n v="14244.38"/>
    <n v="60"/>
    <n v="3024"/>
    <n v="43075005.119999997"/>
  </r>
  <r>
    <x v="5"/>
    <s v="Moss Landing (DUENNO)"/>
    <n v="9169.83"/>
    <n v="1478"/>
    <n v="7727019"/>
    <n v="70855450636.770004"/>
  </r>
  <r>
    <x v="5"/>
    <s v="Motiva Port Arthur Refinery"/>
    <n v="24252.7"/>
    <n v="125.35"/>
    <n v="306995"/>
    <n v="7445457636.5"/>
  </r>
  <r>
    <x v="5"/>
    <s v="Mount Poso Cogeneration"/>
    <n v="9728.3700000000008"/>
    <n v="62.03"/>
    <n v="399837"/>
    <n v="3889762275.6900005"/>
  </r>
  <r>
    <x v="5"/>
    <s v="Mount Storm (VIEP)"/>
    <n v="10132.469999999999"/>
    <n v="1624"/>
    <n v="11633564"/>
    <n v="117876738223.07999"/>
  </r>
  <r>
    <x v="5"/>
    <s v="Mount Tom"/>
    <n v="10599.42"/>
    <n v="147"/>
    <n v="1095618"/>
    <n v="11612915341.559999"/>
  </r>
  <r>
    <x v="5"/>
    <s v="Mountain"/>
    <n v="15139.33"/>
    <n v="54"/>
    <n v="10803"/>
    <n v="163550181.99000001"/>
  </r>
  <r>
    <x v="5"/>
    <s v="Mountain Creek"/>
    <n v="11366.75"/>
    <n v="938"/>
    <n v="2283187"/>
    <n v="25952415832.25"/>
  </r>
  <r>
    <x v="5"/>
    <s v="Mountaineer"/>
    <n v="9449.86"/>
    <n v="1300"/>
    <n v="7344422"/>
    <n v="69403759680.919998"/>
  </r>
  <r>
    <x v="5"/>
    <s v="Mountainview Power"/>
    <n v="11114.69"/>
    <n v="126"/>
    <n v="153391"/>
    <n v="1704893413.79"/>
  </r>
  <r>
    <x v="5"/>
    <s v="Mulberry Cogeneration Facility"/>
    <n v="8404"/>
    <n v="115"/>
    <n v="420520"/>
    <n v="3534050080"/>
  </r>
  <r>
    <x v="5"/>
    <s v="Murray Gill"/>
    <n v="12430.93"/>
    <n v="322"/>
    <n v="372308"/>
    <n v="4628134686.4400005"/>
  </r>
  <r>
    <x v="5"/>
    <s v="Muscatine (MPW)"/>
    <n v="12737.18"/>
    <n v="232.31"/>
    <n v="1357930"/>
    <n v="17296198837.400002"/>
  </r>
  <r>
    <x v="5"/>
    <s v="Muskingum River"/>
    <n v="9900.01"/>
    <n v="1425"/>
    <n v="8406662"/>
    <n v="83226037866.619995"/>
  </r>
  <r>
    <x v="5"/>
    <s v="Muskogee"/>
    <n v="10351.540000000001"/>
    <n v="1665.5"/>
    <n v="10352028"/>
    <n v="107159431923.12001"/>
  </r>
  <r>
    <x v="5"/>
    <s v="Muskogee Mill"/>
    <n v="19360.689999999999"/>
    <n v="72"/>
    <n v="516797"/>
    <n v="10005546509.929998"/>
  </r>
  <r>
    <x v="5"/>
    <s v="Mustang"/>
    <n v="11468.76"/>
    <n v="433.5"/>
    <n v="826370"/>
    <n v="9477439201.2000008"/>
  </r>
  <r>
    <x v="5"/>
    <s v="Mustang Station"/>
    <n v="7325.2"/>
    <n v="486"/>
    <n v="2589817"/>
    <n v="18970927488.399998"/>
  </r>
  <r>
    <x v="5"/>
    <s v="Myrtle Beach"/>
    <n v="20475.66"/>
    <n v="107"/>
    <n v="13250"/>
    <n v="271302495"/>
  </r>
  <r>
    <x v="5"/>
    <s v="Mystic"/>
    <n v="12343.23"/>
    <n v="772.58"/>
    <n v="1475522"/>
    <n v="18212707416.059998"/>
  </r>
  <r>
    <x v="5"/>
    <s v="Narrows Gas Turbines"/>
    <n v="17628.93"/>
    <n v="345"/>
    <n v="172600"/>
    <n v="3042753318"/>
  </r>
  <r>
    <x v="5"/>
    <s v="Natchez"/>
    <n v="15508.28"/>
    <n v="65"/>
    <n v="43956"/>
    <n v="681681955.68000007"/>
  </r>
  <r>
    <x v="5"/>
    <s v="National Park"/>
    <n v="10818.13"/>
    <n v="24"/>
    <n v="134"/>
    <n v="1449629.42"/>
  </r>
  <r>
    <x v="5"/>
    <s v="Natrium Plant"/>
    <n v="14086.43"/>
    <n v="123"/>
    <n v="735286"/>
    <n v="10357554768.98"/>
  </r>
  <r>
    <x v="5"/>
    <s v="Naughton"/>
    <n v="10546.41"/>
    <n v="700"/>
    <n v="5368410"/>
    <n v="56617452908.099998"/>
  </r>
  <r>
    <x v="5"/>
    <s v="Navajo (SRP)"/>
    <n v="10132.1"/>
    <n v="2250"/>
    <n v="18096245"/>
    <n v="183352963964.5"/>
  </r>
  <r>
    <x v="5"/>
    <s v="Nearman Creek (KACY)"/>
    <n v="11010.39"/>
    <n v="235"/>
    <n v="1656326"/>
    <n v="18236795227.139999"/>
  </r>
  <r>
    <x v="5"/>
    <s v="Nebraska City - OPPD"/>
    <n v="10388.67"/>
    <n v="652.6"/>
    <n v="4436145"/>
    <n v="46085646477.150002"/>
  </r>
  <r>
    <x v="5"/>
    <s v="Neenah"/>
    <n v="11452.33"/>
    <n v="374"/>
    <n v="120707"/>
    <n v="1382376397.3099999"/>
  </r>
  <r>
    <x v="5"/>
    <s v="Neil Simpson 1"/>
    <n v="13173.16"/>
    <n v="18.600000000000001"/>
    <n v="160468"/>
    <n v="2113870638.8799999"/>
  </r>
  <r>
    <x v="5"/>
    <s v="Neil Simpson 2"/>
    <n v="11561.21"/>
    <n v="80"/>
    <n v="712309"/>
    <n v="8235153933.8899994"/>
  </r>
  <r>
    <x v="5"/>
    <s v="Nelson (EGULF)"/>
    <n v="11348.07"/>
    <n v="1400"/>
    <n v="6228441"/>
    <n v="70680784458.869995"/>
  </r>
  <r>
    <x v="5"/>
    <s v="Neosho"/>
    <n v="13484.68"/>
    <n v="69"/>
    <n v="36167"/>
    <n v="487700421.56"/>
  </r>
  <r>
    <x v="5"/>
    <s v="Nevada (UTIL)"/>
    <n v="15766.54"/>
    <n v="20"/>
    <n v="961"/>
    <n v="15151644.940000001"/>
  </r>
  <r>
    <x v="5"/>
    <s v="Nevada Sun Peak Project"/>
    <n v="11268"/>
    <n v="222"/>
    <n v="130972"/>
    <n v="1475792496"/>
  </r>
  <r>
    <x v="5"/>
    <s v="New Albany Power Facility"/>
    <n v="13254.26"/>
    <n v="366"/>
    <n v="49824"/>
    <n v="660380250.24000001"/>
  </r>
  <r>
    <x v="5"/>
    <s v="New Boston"/>
    <n v="10937.13"/>
    <n v="546.45000000000005"/>
    <n v="712746"/>
    <n v="7795395658.9799995"/>
  </r>
  <r>
    <x v="5"/>
    <s v="New Castle"/>
    <n v="11300.21"/>
    <n v="334.67"/>
    <n v="1527418"/>
    <n v="17260144157.779999"/>
  </r>
  <r>
    <x v="5"/>
    <s v="New Haven Harbor"/>
    <n v="9703.9699999999993"/>
    <n v="455"/>
    <n v="1798737"/>
    <n v="17454889885.889999"/>
  </r>
  <r>
    <x v="5"/>
    <s v="New Madrid - ASEC"/>
    <n v="10337.75"/>
    <n v="1160"/>
    <n v="7598988"/>
    <n v="78556438197"/>
  </r>
  <r>
    <x v="5"/>
    <s v="New Ulm"/>
    <n v="21262.67"/>
    <n v="41.45"/>
    <n v="13171"/>
    <n v="280050626.56999999"/>
  </r>
  <r>
    <x v="5"/>
    <s v="Newark Bay Cogeneration Projec"/>
    <n v="9771.89"/>
    <n v="135"/>
    <n v="615527"/>
    <n v="6014862136.0299997"/>
  </r>
  <r>
    <x v="5"/>
    <s v="Newark Project"/>
    <n v="10400.01"/>
    <n v="56.34"/>
    <n v="296447"/>
    <n v="3083051764.4700003"/>
  </r>
  <r>
    <x v="5"/>
    <s v="Newgulf Plant"/>
    <n v="11003.04"/>
    <n v="90"/>
    <n v="27383"/>
    <n v="301296244.32000005"/>
  </r>
  <r>
    <x v="5"/>
    <s v="Newington (PSNH)"/>
    <n v="11943.89"/>
    <n v="400.2"/>
    <n v="470741"/>
    <n v="5622478722.4899998"/>
  </r>
  <r>
    <x v="5"/>
    <s v="Newman"/>
    <n v="10657.53"/>
    <n v="509.2"/>
    <n v="2065103"/>
    <n v="22008897175.59"/>
  </r>
  <r>
    <x v="5"/>
    <s v="Newton"/>
    <n v="10807.95"/>
    <n v="1131"/>
    <n v="6296460"/>
    <n v="68051824857.000008"/>
  </r>
  <r>
    <x v="5"/>
    <s v="Niagara Falls (PDI)"/>
    <n v="12662.1"/>
    <n v="52.7"/>
    <n v="167091"/>
    <n v="2115722951.1000001"/>
  </r>
  <r>
    <x v="5"/>
    <s v="Nichols Station"/>
    <n v="10943.59"/>
    <n v="457"/>
    <n v="994230"/>
    <n v="10880445485.700001"/>
  </r>
  <r>
    <x v="5"/>
    <s v="Niles (ORION)"/>
    <n v="10713.31"/>
    <n v="228.5"/>
    <n v="1140125"/>
    <n v="12214512563.75"/>
  </r>
  <r>
    <x v="5"/>
    <s v="Nine Mile Point (COOPSE)"/>
    <n v="10584.57"/>
    <n v="5.3"/>
    <n v="104"/>
    <n v="1100795.28"/>
  </r>
  <r>
    <x v="5"/>
    <s v="Nine Springs"/>
    <n v="21951.360000000001"/>
    <n v="17"/>
    <n v="125"/>
    <n v="2743920"/>
  </r>
  <r>
    <x v="5"/>
    <s v="Ninemile Point (ELA)"/>
    <n v="11242.52"/>
    <n v="1728"/>
    <n v="5942701"/>
    <n v="66810934846.520004"/>
  </r>
  <r>
    <x v="5"/>
    <s v="Nixon"/>
    <n v="10108.41"/>
    <n v="268"/>
    <n v="1742251"/>
    <n v="17611387430.91"/>
  </r>
  <r>
    <x v="5"/>
    <s v="Noblesville (PSI)"/>
    <n v="13195.89"/>
    <n v="90"/>
    <n v="351202"/>
    <n v="4634422959.7799997"/>
  </r>
  <r>
    <x v="5"/>
    <s v="Nodaway Power Plant"/>
    <n v="11430"/>
    <n v="228"/>
    <n v="99979"/>
    <n v="1142759970"/>
  </r>
  <r>
    <x v="5"/>
    <s v="North Branch Project"/>
    <n v="13219.42"/>
    <n v="77"/>
    <n v="225168"/>
    <n v="2976590362.5599999"/>
  </r>
  <r>
    <x v="5"/>
    <s v="North Denver"/>
    <n v="13919.1"/>
    <n v="37"/>
    <n v="10321"/>
    <n v="143659031.09999999"/>
  </r>
  <r>
    <x v="5"/>
    <s v="North East Cogeneration"/>
    <n v="8769.99"/>
    <n v="86"/>
    <n v="13272"/>
    <n v="116395307.28"/>
  </r>
  <r>
    <x v="5"/>
    <s v="North Island Energy Facility"/>
    <n v="13066.69"/>
    <n v="34"/>
    <n v="17870"/>
    <n v="233501750.30000001"/>
  </r>
  <r>
    <x v="5"/>
    <s v="North Lake"/>
    <n v="10894.14"/>
    <n v="730"/>
    <n v="1919915"/>
    <n v="20915822798.099998"/>
  </r>
  <r>
    <x v="5"/>
    <s v="North Loop"/>
    <n v="16300.33"/>
    <n v="73"/>
    <n v="47944"/>
    <n v="781503021.51999998"/>
  </r>
  <r>
    <x v="5"/>
    <s v="North Main"/>
    <n v="13909.15"/>
    <n v="80"/>
    <n v="146177"/>
    <n v="2033197819.55"/>
  </r>
  <r>
    <x v="5"/>
    <s v="North Omaha"/>
    <n v="11083.68"/>
    <n v="662.8"/>
    <n v="3352984"/>
    <n v="37163401701.120003"/>
  </r>
  <r>
    <x v="5"/>
    <s v="North Plant"/>
    <n v="10546.56"/>
    <n v="20.6"/>
    <n v="609"/>
    <n v="6422855.04"/>
  </r>
  <r>
    <x v="5"/>
    <s v="North Pole"/>
    <n v="12519.04"/>
    <n v="130"/>
    <n v="335913"/>
    <n v="4205308283.5200005"/>
  </r>
  <r>
    <x v="5"/>
    <s v="North Texas"/>
    <n v="13031.63"/>
    <n v="76"/>
    <n v="31043"/>
    <n v="404540890.08999997"/>
  </r>
  <r>
    <x v="5"/>
    <s v="North Valmy"/>
    <n v="10262.799999999999"/>
    <n v="522"/>
    <n v="4011252"/>
    <n v="41166677025.599998"/>
  </r>
  <r>
    <x v="5"/>
    <s v="Northampton Generating Compan"/>
    <n v="20673.13"/>
    <n v="112"/>
    <n v="871496"/>
    <n v="18016550102.48"/>
  </r>
  <r>
    <x v="5"/>
    <s v="Northeast (DETED)"/>
    <n v="9375.6200000000008"/>
    <n v="150"/>
    <n v="22838"/>
    <n v="214120409.56000003"/>
  </r>
  <r>
    <x v="5"/>
    <s v="Northeast (KCPL)"/>
    <n v="14442.36"/>
    <n v="520"/>
    <n v="105272"/>
    <n v="1520376121.9200001"/>
  </r>
  <r>
    <x v="5"/>
    <s v="Northeast (SIGE)"/>
    <n v="20415.97"/>
    <n v="24"/>
    <n v="1199"/>
    <n v="24478748.030000001"/>
  </r>
  <r>
    <x v="5"/>
    <s v="Northeast (WWPC)"/>
    <n v="12836.95"/>
    <n v="66.8"/>
    <n v="47768"/>
    <n v="613195427.60000002"/>
  </r>
  <r>
    <x v="5"/>
    <s v="Northeastern"/>
    <n v="10239.870000000001"/>
    <n v="1573"/>
    <n v="8231581"/>
    <n v="84290319334.470001"/>
  </r>
  <r>
    <x v="5"/>
    <s v="Northern Neck"/>
    <n v="16944.810000000001"/>
    <n v="76"/>
    <n v="1049"/>
    <n v="17775105.690000001"/>
  </r>
  <r>
    <x v="5"/>
    <s v="Northport"/>
    <n v="10547.7"/>
    <n v="1544"/>
    <n v="6557483"/>
    <n v="69166363439.100006"/>
  </r>
  <r>
    <x v="5"/>
    <s v="Northside"/>
    <n v="10505.67"/>
    <n v="1301.4000000000001"/>
    <n v="2439551"/>
    <n v="25629117754.170002"/>
  </r>
  <r>
    <x v="5"/>
    <s v="Norwalk Harbor"/>
    <n v="10338.209999999999"/>
    <n v="341.7"/>
    <n v="1340557"/>
    <n v="13858959782.969999"/>
  </r>
  <r>
    <x v="5"/>
    <s v="Notch Cliff"/>
    <n v="17726.37"/>
    <n v="136"/>
    <n v="10180"/>
    <n v="180454446.59999999"/>
  </r>
  <r>
    <x v="5"/>
    <s v="NRG Rockford I"/>
    <n v="9031.77"/>
    <n v="320"/>
    <n v="37251"/>
    <n v="336442464.27000004"/>
  </r>
  <r>
    <x v="5"/>
    <s v="Nucla"/>
    <n v="11782.48"/>
    <n v="100"/>
    <n v="657042"/>
    <n v="7741584224.1599998"/>
  </r>
  <r>
    <x v="5"/>
    <s v="Nueces Bay"/>
    <n v="10100.209999999999"/>
    <n v="568"/>
    <n v="2274273"/>
    <n v="22970634897.329998"/>
  </r>
  <r>
    <x v="5"/>
    <s v="O.W. Sommers"/>
    <n v="10316.17"/>
    <n v="864"/>
    <n v="2564440"/>
    <n v="26455198994.799999"/>
  </r>
  <r>
    <x v="5"/>
    <s v="Oak Creek (WTU)"/>
    <n v="10971.49"/>
    <n v="85"/>
    <n v="327109"/>
    <n v="3588873122.4099998"/>
  </r>
  <r>
    <x v="5"/>
    <s v="Oak Creek South"/>
    <n v="9649.0400000000009"/>
    <n v="1143.75"/>
    <n v="6573836"/>
    <n v="63431206517.440002"/>
  </r>
  <r>
    <x v="5"/>
    <s v="Oakland (DUENNO)"/>
    <n v="12526.62"/>
    <n v="165"/>
    <n v="93655"/>
    <n v="1173180596.1000001"/>
  </r>
  <r>
    <x v="5"/>
    <s v="Ocean State Power"/>
    <n v="8834.57"/>
    <n v="238.9"/>
    <n v="1498210"/>
    <n v="13236041119.699999"/>
  </r>
  <r>
    <x v="5"/>
    <s v="Ocean State Power II"/>
    <n v="8798.39"/>
    <n v="238.9"/>
    <n v="1456557"/>
    <n v="12815356543.23"/>
  </r>
  <r>
    <x v="5"/>
    <s v="Ocotillo"/>
    <n v="12374.48"/>
    <n v="311.67"/>
    <n v="747452"/>
    <n v="9249329824.9599991"/>
  </r>
  <r>
    <x v="5"/>
    <s v="Ogdensburg Energy Facility (AG-Energy L/P)"/>
    <n v="8515.31"/>
    <n v="87"/>
    <n v="113018"/>
    <n v="962383305.57999992"/>
  </r>
  <r>
    <x v="5"/>
    <s v="Oglesby"/>
    <n v="17061.55"/>
    <n v="63.2"/>
    <n v="1818"/>
    <n v="31017897.899999999"/>
  </r>
  <r>
    <x v="5"/>
    <s v="Oklaunion"/>
    <n v="10257.049999999999"/>
    <n v="690"/>
    <n v="4459043"/>
    <n v="45736627003.149994"/>
  </r>
  <r>
    <x v="5"/>
    <s v="Olean Energy Center"/>
    <n v="8283.42"/>
    <n v="86.9"/>
    <n v="120796"/>
    <n v="1000604002.3200001"/>
  </r>
  <r>
    <x v="5"/>
    <s v="Olive"/>
    <n v="12941.54"/>
    <n v="93"/>
    <n v="119332"/>
    <n v="1544339851.2800002"/>
  </r>
  <r>
    <x v="5"/>
    <s v="Oliver"/>
    <n v="11996.04"/>
    <n v="14"/>
    <n v="973"/>
    <n v="11672146.92"/>
  </r>
  <r>
    <x v="5"/>
    <s v="Oneida Casino"/>
    <n v="9775.65"/>
    <n v="4"/>
    <n v="80"/>
    <n v="782052"/>
  </r>
  <r>
    <x v="5"/>
    <s v="Onondaga Cogeneration"/>
    <n v="8827.06"/>
    <n v="105.8"/>
    <n v="181486"/>
    <n v="1601987811.1599998"/>
  </r>
  <r>
    <x v="5"/>
    <s v="Orange Cogen"/>
    <n v="12330.74"/>
    <n v="98"/>
    <n v="144372"/>
    <n v="1780213595.28"/>
  </r>
  <r>
    <x v="5"/>
    <s v="Orange Cogeneration L.P."/>
    <n v="7677.18"/>
    <n v="128.5"/>
    <n v="494560"/>
    <n v="3796826140.8000002"/>
  </r>
  <r>
    <x v="5"/>
    <s v="Ord Plant"/>
    <n v="10320.02"/>
    <n v="8"/>
    <n v="2678"/>
    <n v="27637013.560000002"/>
  </r>
  <r>
    <x v="5"/>
    <s v="Orlando CoGen Limited L. P."/>
    <n v="8315.65"/>
    <n v="129"/>
    <n v="860802"/>
    <n v="7158128151.2999992"/>
  </r>
  <r>
    <x v="5"/>
    <s v="Ormond Beach"/>
    <n v="9409.69"/>
    <n v="1516"/>
    <n v="4124351"/>
    <n v="38808864361.190002"/>
  </r>
  <r>
    <x v="5"/>
    <s v="Orrville (Vine Street)"/>
    <n v="13239.95"/>
    <n v="71.5"/>
    <n v="307581"/>
    <n v="4072357060.9500003"/>
  </r>
  <r>
    <x v="5"/>
    <s v="Osage (BKH)"/>
    <n v="16461.169999999998"/>
    <n v="30.3"/>
    <n v="245439"/>
    <n v="4040213103.6299996"/>
  </r>
  <r>
    <x v="5"/>
    <s v="Oswego Harbor"/>
    <n v="12416.97"/>
    <n v="1666.5"/>
    <n v="311162"/>
    <n v="3863689219.1399999"/>
  </r>
  <r>
    <x v="5"/>
    <s v="Ottumwa Generating Station"/>
    <n v="10603.34"/>
    <n v="730.6"/>
    <n v="4649990"/>
    <n v="49305424966.599998"/>
  </r>
  <r>
    <x v="5"/>
    <s v="Oxnard (PRGAOX)"/>
    <n v="13449.79"/>
    <n v="66.5"/>
    <n v="388504"/>
    <n v="5225297214.1600008"/>
  </r>
  <r>
    <x v="5"/>
    <s v="Oyster Creek Unit 8"/>
    <n v="11337.77"/>
    <n v="497.9"/>
    <n v="2768620"/>
    <n v="31389976777.400002"/>
  </r>
  <r>
    <x v="5"/>
    <s v="P.H. Robinson"/>
    <n v="10053.77"/>
    <n v="2211"/>
    <n v="9308940"/>
    <n v="93589941703.800003"/>
  </r>
  <r>
    <x v="5"/>
    <s v="P.L. Bartow"/>
    <n v="10696"/>
    <n v="671"/>
    <n v="1829582"/>
    <n v="19569209072"/>
  </r>
  <r>
    <x v="5"/>
    <s v="Paddys Run"/>
    <n v="21895.33"/>
    <n v="41"/>
    <n v="2118"/>
    <n v="46374308.940000005"/>
  </r>
  <r>
    <x v="5"/>
    <s v="Painesville (PVILL)"/>
    <n v="15198.9"/>
    <n v="53.5"/>
    <n v="157025"/>
    <n v="2386607272.5"/>
  </r>
  <r>
    <x v="5"/>
    <s v="Paint Creek"/>
    <n v="11694.48"/>
    <n v="238"/>
    <n v="445706"/>
    <n v="5212299902.8800001"/>
  </r>
  <r>
    <x v="5"/>
    <s v="Panda Brandywine Cogeneration Facility"/>
    <n v="7932.03"/>
    <n v="230"/>
    <n v="782187"/>
    <n v="6204330749.6099997"/>
  </r>
  <r>
    <x v="5"/>
    <s v="Panda-Rosemary Limited Partner"/>
    <n v="9440.4500000000007"/>
    <n v="198"/>
    <n v="103964"/>
    <n v="981466943.80000007"/>
  </r>
  <r>
    <x v="5"/>
    <s v="Panther Creek Energy Facility"/>
    <n v="22438.04"/>
    <n v="83"/>
    <n v="701396"/>
    <n v="15737951503.84"/>
  </r>
  <r>
    <x v="5"/>
    <s v="Paradise (TVA)"/>
    <n v="9961.7000000000007"/>
    <n v="2295"/>
    <n v="13153691"/>
    <n v="131033123634.70001"/>
  </r>
  <r>
    <x v="5"/>
    <s v="Paris (WEP)"/>
    <n v="14105.54"/>
    <n v="382"/>
    <n v="132556"/>
    <n v="1869773960.24"/>
  </r>
  <r>
    <x v="5"/>
    <s v="Parish"/>
    <n v="10608.1"/>
    <n v="3646.5"/>
    <n v="18178716"/>
    <n v="192841637199.60001"/>
  </r>
  <r>
    <x v="5"/>
    <s v="Parkdale"/>
    <n v="12768.72"/>
    <n v="330"/>
    <n v="590311"/>
    <n v="7537515871.9200001"/>
  </r>
  <r>
    <x v="5"/>
    <s v="Parlin Project"/>
    <n v="9561.5400000000009"/>
    <n v="131"/>
    <n v="389288"/>
    <n v="3722192783.5200005"/>
  </r>
  <r>
    <x v="5"/>
    <s v="Parr Steam"/>
    <n v="14274.55"/>
    <n v="81"/>
    <n v="3307"/>
    <n v="47205936.849999994"/>
  </r>
  <r>
    <x v="5"/>
    <s v="Pasadena Power Plant"/>
    <n v="7673.16"/>
    <n v="679"/>
    <n v="2383931"/>
    <n v="18292283991.959999"/>
  </r>
  <r>
    <x v="5"/>
    <s v="Pasco Cogen Limited"/>
    <n v="8432.77"/>
    <n v="116.2"/>
    <n v="681599"/>
    <n v="5747767599.2300005"/>
  </r>
  <r>
    <x v="5"/>
    <s v="Paulding"/>
    <n v="16168.15"/>
    <n v="20"/>
    <n v="740"/>
    <n v="11964431"/>
  </r>
  <r>
    <x v="5"/>
    <s v="Pawnee"/>
    <n v="10661"/>
    <n v="505"/>
    <n v="3655268"/>
    <n v="38968812148"/>
  </r>
  <r>
    <x v="5"/>
    <s v="Pawtucket Power Assoc."/>
    <n v="8549.9599999999991"/>
    <n v="67.099999999999994"/>
    <n v="508439"/>
    <n v="4347133112.4399996"/>
  </r>
  <r>
    <x v="5"/>
    <s v="Pearsall"/>
    <n v="14565.32"/>
    <n v="75"/>
    <n v="52714"/>
    <n v="767796278.48000002"/>
  </r>
  <r>
    <x v="5"/>
    <s v="Pebbly Beach"/>
    <n v="11933.83"/>
    <n v="9.23"/>
    <n v="29929"/>
    <n v="357167598.06999999"/>
  </r>
  <r>
    <x v="5"/>
    <s v="Pedricktown Cogeneration Plant"/>
    <n v="8487.7900000000009"/>
    <n v="126.49"/>
    <n v="227838"/>
    <n v="1933841098.0200002"/>
  </r>
  <r>
    <x v="5"/>
    <s v="Pensacola Florida Plant"/>
    <n v="7248.74"/>
    <n v="113.33"/>
    <n v="649918"/>
    <n v="4711086603.3199997"/>
  </r>
  <r>
    <x v="5"/>
    <s v="Peoria"/>
    <n v="23594.38"/>
    <n v="11"/>
    <n v="218562"/>
    <n v="5156834881.5600004"/>
  </r>
  <r>
    <x v="5"/>
    <s v="Permian Basin"/>
    <n v="10566.23"/>
    <n v="1023.33"/>
    <n v="3094151"/>
    <n v="32693511120.73"/>
  </r>
  <r>
    <x v="5"/>
    <s v="Perryman"/>
    <n v="11373.22"/>
    <n v="417"/>
    <n v="151253"/>
    <n v="1720233644.6599998"/>
  </r>
  <r>
    <x v="5"/>
    <s v="Pete 1 (IP&amp;L)"/>
    <n v="10605.07"/>
    <n v="1701.33"/>
    <n v="11981818"/>
    <n v="127068018617.25999"/>
  </r>
  <r>
    <x v="5"/>
    <s v="Philadelphia Road"/>
    <n v="15559.8"/>
    <n v="68"/>
    <n v="5888"/>
    <n v="91616102.399999991"/>
  </r>
  <r>
    <x v="5"/>
    <s v="Picway"/>
    <n v="11853.29"/>
    <n v="100"/>
    <n v="419229"/>
    <n v="4969242913.4100008"/>
  </r>
  <r>
    <x v="5"/>
    <s v="Pinckneyville"/>
    <n v="10726.06"/>
    <n v="176"/>
    <n v="48099"/>
    <n v="515912759.94"/>
  </r>
  <r>
    <x v="5"/>
    <s v="Pineville"/>
    <n v="13492.65"/>
    <n v="33"/>
    <n v="117665"/>
    <n v="1587612662.25"/>
  </r>
  <r>
    <x v="5"/>
    <s v="Piqua"/>
    <n v="19122.45"/>
    <n v="36.5"/>
    <n v="910"/>
    <n v="17401429.5"/>
  </r>
  <r>
    <x v="5"/>
    <s v="Pirkey"/>
    <n v="10998.62"/>
    <n v="580.1"/>
    <n v="4354998"/>
    <n v="47898968102.760002"/>
  </r>
  <r>
    <x v="5"/>
    <s v="Pittsburg (CPN)"/>
    <n v="13738.48"/>
    <n v="67"/>
    <n v="434074"/>
    <n v="5963516967.5199995"/>
  </r>
  <r>
    <x v="5"/>
    <s v="Pittsburg (MIR)"/>
    <n v="10951.51"/>
    <n v="1957"/>
    <n v="5542337"/>
    <n v="60696959078.870003"/>
  </r>
  <r>
    <x v="5"/>
    <s v="Placid 12"/>
    <n v="13542"/>
    <n v="14"/>
    <n v="540"/>
    <n v="7312680"/>
  </r>
  <r>
    <x v="5"/>
    <s v="Plant Four"/>
    <n v="14940.54"/>
    <n v="24"/>
    <n v="6936"/>
    <n v="103627585.44000001"/>
  </r>
  <r>
    <x v="5"/>
    <s v="Plant Kraft (Port Wentworth)"/>
    <n v="11170.92"/>
    <n v="331.23"/>
    <n v="1430411"/>
    <n v="15979006848.120001"/>
  </r>
  <r>
    <x v="5"/>
    <s v="Plant X (SWPS)"/>
    <n v="11436.22"/>
    <n v="442"/>
    <n v="865127"/>
    <n v="9893782699.9399986"/>
  </r>
  <r>
    <x v="5"/>
    <s v="Platte"/>
    <n v="10702.63"/>
    <n v="100"/>
    <n v="606665"/>
    <n v="6492911028.9499998"/>
  </r>
  <r>
    <x v="5"/>
    <s v="Pleasant Hill (MIDAM)"/>
    <n v="14552.09"/>
    <n v="194"/>
    <n v="9852"/>
    <n v="143367190.68000001"/>
  </r>
  <r>
    <x v="5"/>
    <s v="Pleasant Prairie"/>
    <n v="10755.9"/>
    <n v="1234"/>
    <n v="8403012"/>
    <n v="90381956770.800003"/>
  </r>
  <r>
    <x v="5"/>
    <s v="Pleasants"/>
    <n v="9944.19"/>
    <n v="1300"/>
    <n v="7477304"/>
    <n v="74355731663.76001"/>
  </r>
  <r>
    <x v="5"/>
    <s v="Point Beach"/>
    <n v="16586.41"/>
    <n v="18"/>
    <n v="519"/>
    <n v="8608346.7899999991"/>
  </r>
  <r>
    <x v="5"/>
    <s v="Polk"/>
    <n v="10272.92"/>
    <n v="341.82"/>
    <n v="1896265"/>
    <n v="19480178643.799999"/>
  </r>
  <r>
    <x v="5"/>
    <s v="Ponca"/>
    <n v="15656.56"/>
    <n v="37"/>
    <n v="10301"/>
    <n v="161278224.56"/>
  </r>
  <r>
    <x v="5"/>
    <s v="Ponca City Repower"/>
    <n v="9249.86"/>
    <n v="78.5"/>
    <n v="97959"/>
    <n v="906107035.74000001"/>
  </r>
  <r>
    <x v="5"/>
    <s v="Ponca Diesel"/>
    <n v="11888.46"/>
    <n v="20.440000000000001"/>
    <n v="2317"/>
    <n v="27545561.819999997"/>
  </r>
  <r>
    <x v="5"/>
    <s v="Port Allen"/>
    <n v="9597.0499999999993"/>
    <n v="43.45"/>
    <n v="185542"/>
    <n v="1780655851.0999999"/>
  </r>
  <r>
    <x v="5"/>
    <s v="Port Jefferson"/>
    <n v="10642.52"/>
    <n v="471.22"/>
    <n v="1786848"/>
    <n v="19016565576.959999"/>
  </r>
  <r>
    <x v="5"/>
    <s v="Port of Stockton District Ener"/>
    <n v="11660.02"/>
    <n v="22"/>
    <n v="139895"/>
    <n v="1631178497.9000001"/>
  </r>
  <r>
    <x v="5"/>
    <s v="Port Washington (WEP)"/>
    <n v="13758.97"/>
    <n v="332.75"/>
    <n v="1227519"/>
    <n v="16889397095.429998"/>
  </r>
  <r>
    <x v="5"/>
    <s v="Portland (RRI)"/>
    <n v="10168.19"/>
    <n v="582.5"/>
    <n v="1858234"/>
    <n v="18894876376.459999"/>
  </r>
  <r>
    <x v="5"/>
    <s v="Portola"/>
    <n v="11286.87"/>
    <n v="6"/>
    <n v="410"/>
    <n v="4627616.7"/>
  </r>
  <r>
    <x v="5"/>
    <s v="Portside Energy Corp."/>
    <n v="6047"/>
    <n v="55"/>
    <n v="20010"/>
    <n v="121000470"/>
  </r>
  <r>
    <x v="5"/>
    <s v="Portsmouth"/>
    <n v="17410.240000000002"/>
    <n v="115"/>
    <n v="222746"/>
    <n v="3878061319.0400004"/>
  </r>
  <r>
    <x v="5"/>
    <s v="Possum Point"/>
    <n v="10159.39"/>
    <n v="1296"/>
    <n v="2864750"/>
    <n v="29104112502.5"/>
  </r>
  <r>
    <x v="5"/>
    <s v="Potomac River"/>
    <n v="11295.86"/>
    <n v="482"/>
    <n v="2018257"/>
    <n v="22797948516.02"/>
  </r>
  <r>
    <x v="5"/>
    <s v="Potrero"/>
    <n v="11168.33"/>
    <n v="369"/>
    <n v="1064492"/>
    <n v="11888597938.360001"/>
  </r>
  <r>
    <x v="5"/>
    <s v="Potter Station 2"/>
    <n v="10738.85"/>
    <n v="101.63"/>
    <n v="120903"/>
    <n v="1298359181.55"/>
  </r>
  <r>
    <x v="5"/>
    <s v="Power and Utilities"/>
    <n v="20026.240000000002"/>
    <n v="587"/>
    <n v="3582006"/>
    <n v="71734111837.440002"/>
  </r>
  <r>
    <x v="5"/>
    <s v="Power Station #4"/>
    <n v="9738.8700000000008"/>
    <n v="190"/>
    <n v="89907"/>
    <n v="875592585.09000003"/>
  </r>
  <r>
    <x v="5"/>
    <s v="Powerhouse A"/>
    <n v="21103.93"/>
    <n v="52.5"/>
    <n v="22063"/>
    <n v="465616007.59000003"/>
  </r>
  <r>
    <x v="5"/>
    <s v="PowerSmith Cogen Project"/>
    <n v="8476.65"/>
    <n v="111.41"/>
    <n v="727370"/>
    <n v="6165660910.5"/>
  </r>
  <r>
    <x v="5"/>
    <s v="Powerton Generating Station"/>
    <n v="11341.02"/>
    <n v="1538"/>
    <n v="7319581"/>
    <n v="83011514512.62001"/>
  </r>
  <r>
    <x v="5"/>
    <s v="PPG - Riverside"/>
    <n v="12270.26"/>
    <n v="168"/>
    <n v="512815"/>
    <n v="6292373381.9000006"/>
  </r>
  <r>
    <x v="5"/>
    <s v="PPG- Powerhouse C"/>
    <n v="11545.14"/>
    <n v="335.2"/>
    <n v="1424453"/>
    <n v="16445509308.42"/>
  </r>
  <r>
    <x v="5"/>
    <s v="PPL Brunner Island"/>
    <n v="9784.89"/>
    <n v="1491.4"/>
    <n v="8948780"/>
    <n v="87562827934.199997"/>
  </r>
  <r>
    <x v="5"/>
    <s v="Prairie Creek"/>
    <n v="10545.21"/>
    <n v="221.6"/>
    <n v="935783"/>
    <n v="9868028249.4299984"/>
  </r>
  <r>
    <x v="5"/>
    <s v="Presidio"/>
    <n v="10476"/>
    <n v="2"/>
    <n v="15"/>
    <n v="157140"/>
  </r>
  <r>
    <x v="5"/>
    <s v="Presque Isle"/>
    <n v="11781.82"/>
    <n v="618"/>
    <n v="3411429"/>
    <n v="40192842420.779999"/>
  </r>
  <r>
    <x v="5"/>
    <s v="Prime Energy"/>
    <n v="10361.469999999999"/>
    <n v="72"/>
    <n v="513730"/>
    <n v="5322997983.0999994"/>
  </r>
  <r>
    <x v="5"/>
    <s v="Pryor Power Plant"/>
    <n v="11213.34"/>
    <n v="65.099999999999994"/>
    <n v="321975"/>
    <n v="3610415146.5"/>
  </r>
  <r>
    <x v="5"/>
    <s v="Pueblo (UTIL)"/>
    <n v="16515.03"/>
    <n v="30.58"/>
    <n v="46576"/>
    <n v="769204037.27999997"/>
  </r>
  <r>
    <x v="5"/>
    <s v="Pulliam"/>
    <n v="11719.13"/>
    <n v="392.2"/>
    <n v="2260415"/>
    <n v="26490097238.949997"/>
  </r>
  <r>
    <x v="5"/>
    <s v="Putnam (DETED)"/>
    <n v="10738.81"/>
    <n v="14"/>
    <n v="845"/>
    <n v="9074294.4499999993"/>
  </r>
  <r>
    <x v="5"/>
    <s v="Quindaro"/>
    <n v="11680.67"/>
    <n v="253"/>
    <n v="855684"/>
    <n v="9994962428.2800007"/>
  </r>
  <r>
    <x v="5"/>
    <s v="R Paul Smith"/>
    <n v="11378.53"/>
    <n v="116"/>
    <n v="487766"/>
    <n v="5550060063.9800005"/>
  </r>
  <r>
    <x v="5"/>
    <s v="R.W. Miller"/>
    <n v="10560.35"/>
    <n v="611"/>
    <n v="1784594"/>
    <n v="18845937247.900002"/>
  </r>
  <r>
    <x v="5"/>
    <s v="Ralph Green"/>
    <n v="14975.19"/>
    <n v="69"/>
    <n v="25909"/>
    <n v="387992197.71000004"/>
  </r>
  <r>
    <x v="5"/>
    <s v="Rathdrum"/>
    <n v="12025.57"/>
    <n v="176"/>
    <n v="767815"/>
    <n v="9233413029.5499992"/>
  </r>
  <r>
    <x v="5"/>
    <s v="Ratts"/>
    <n v="9977.09"/>
    <n v="250"/>
    <n v="1668887"/>
    <n v="16650635798.83"/>
  </r>
  <r>
    <x v="5"/>
    <s v="Ravenswood"/>
    <n v="11193.68"/>
    <n v="2040.25"/>
    <n v="4820360"/>
    <n v="53957567324.800003"/>
  </r>
  <r>
    <x v="5"/>
    <s v="Rawhide"/>
    <n v="10504.64"/>
    <n v="270"/>
    <n v="1964843"/>
    <n v="20639968371.52"/>
  </r>
  <r>
    <x v="5"/>
    <s v="Ray Olinger"/>
    <n v="11759.4"/>
    <n v="335"/>
    <n v="1086200"/>
    <n v="12773060280"/>
  </r>
  <r>
    <x v="5"/>
    <s v="Redding Power"/>
    <n v="14414.48"/>
    <n v="95.51"/>
    <n v="179890"/>
    <n v="2593020807.1999998"/>
  </r>
  <r>
    <x v="5"/>
    <s v="Reeves"/>
    <n v="12586.77"/>
    <n v="154"/>
    <n v="222557"/>
    <n v="2801273770.8899999"/>
  </r>
  <r>
    <x v="5"/>
    <s v="Reid"/>
    <n v="10978.06"/>
    <n v="65"/>
    <n v="256656"/>
    <n v="2817584967.3599997"/>
  </r>
  <r>
    <x v="5"/>
    <s v="Reliant Energy Shelby County LP"/>
    <n v="11578.88"/>
    <n v="218.55"/>
    <n v="68054"/>
    <n v="787989099.51999998"/>
  </r>
  <r>
    <x v="5"/>
    <s v="Rensselaer (COTE)"/>
    <n v="7780.48"/>
    <n v="79.599999999999994"/>
    <n v="226810"/>
    <n v="1764690668.8"/>
  </r>
  <r>
    <x v="5"/>
    <s v="Rex Brown"/>
    <n v="13847.42"/>
    <n v="295"/>
    <n v="364771"/>
    <n v="5051137240.8199997"/>
  </r>
  <r>
    <x v="5"/>
    <s v="Reynolds"/>
    <n v="20973.52"/>
    <n v="19"/>
    <n v="82"/>
    <n v="1719828.64"/>
  </r>
  <r>
    <x v="5"/>
    <s v="Richard H. Gorsuch"/>
    <n v="14788.31"/>
    <n v="200"/>
    <n v="1373654"/>
    <n v="20314021184.739998"/>
  </r>
  <r>
    <x v="5"/>
    <s v="Richland Peaking"/>
    <n v="10131.51"/>
    <n v="107"/>
    <n v="1094"/>
    <n v="11083871.939999999"/>
  </r>
  <r>
    <x v="5"/>
    <s v="Richmond (EXGEN)"/>
    <n v="13486.98"/>
    <n v="132"/>
    <n v="8609"/>
    <n v="116109410.81999999"/>
  </r>
  <r>
    <x v="5"/>
    <s v="Richmond (IMPA)"/>
    <n v="13679.26"/>
    <n v="82"/>
    <n v="6183"/>
    <n v="84578864.579999998"/>
  </r>
  <r>
    <x v="5"/>
    <s v="Richmond Cogeneration Project"/>
    <n v="9578.85"/>
    <n v="125.28"/>
    <n v="865291"/>
    <n v="8288492695.3500004"/>
  </r>
  <r>
    <x v="5"/>
    <s v="Rifle Generating Station"/>
    <n v="10698.38"/>
    <n v="67"/>
    <n v="158873"/>
    <n v="1699683725.7399998"/>
  </r>
  <r>
    <x v="5"/>
    <s v="Rio Grande"/>
    <n v="11456.87"/>
    <n v="231.4"/>
    <n v="975026"/>
    <n v="11170746128.620001"/>
  </r>
  <r>
    <x v="5"/>
    <s v="Rio Pinar"/>
    <n v="19015.330000000002"/>
    <n v="16"/>
    <n v="2714"/>
    <n v="51607605.620000005"/>
  </r>
  <r>
    <x v="5"/>
    <s v="River Crest"/>
    <n v="13014.02"/>
    <n v="110"/>
    <n v="183679"/>
    <n v="2390402179.5799999"/>
  </r>
  <r>
    <x v="5"/>
    <s v="River Hills"/>
    <n v="17310.89"/>
    <n v="150.4"/>
    <n v="6482"/>
    <n v="112209188.97999999"/>
  </r>
  <r>
    <x v="5"/>
    <s v="River Rouge"/>
    <n v="13672.75"/>
    <n v="735.8"/>
    <n v="2813691"/>
    <n v="38470893620.25"/>
  </r>
  <r>
    <x v="5"/>
    <s v="Riverbend"/>
    <n v="10481.15"/>
    <n v="504"/>
    <n v="2358829"/>
    <n v="24723240573.349998"/>
  </r>
  <r>
    <x v="5"/>
    <s v="Riverdale Mill"/>
    <n v="13212.12"/>
    <n v="40"/>
    <n v="258009"/>
    <n v="3408845869.0800004"/>
  </r>
  <r>
    <x v="5"/>
    <s v="Riverside (CPS)"/>
    <n v="15891.05"/>
    <n v="202"/>
    <n v="20620"/>
    <n v="327673451"/>
  </r>
  <r>
    <x v="5"/>
    <s v="Riverside (MIDAM)"/>
    <n v="10952.7"/>
    <n v="135"/>
    <n v="606037"/>
    <n v="6637741449.9000006"/>
  </r>
  <r>
    <x v="5"/>
    <s v="Riverside (NSP)"/>
    <n v="10386.77"/>
    <n v="395"/>
    <n v="2426870"/>
    <n v="25207340509.900002"/>
  </r>
  <r>
    <x v="5"/>
    <s v="Riverside (PSOK)"/>
    <n v="9933.5300000000007"/>
    <n v="929.17"/>
    <n v="3278613"/>
    <n v="32568200593.890003"/>
  </r>
  <r>
    <x v="5"/>
    <s v="Riverside (SAEP)"/>
    <n v="15733.93"/>
    <n v="107"/>
    <n v="44170"/>
    <n v="694967688.10000002"/>
  </r>
  <r>
    <x v="5"/>
    <s v="Riverton (EMDE)"/>
    <n v="12859.81"/>
    <n v="136"/>
    <n v="437017"/>
    <n v="5619955586.7699995"/>
  </r>
  <r>
    <x v="5"/>
    <s v="Riverview (SWPS)"/>
    <n v="13352.77"/>
    <n v="25"/>
    <n v="4566"/>
    <n v="60968747.82"/>
  </r>
  <r>
    <x v="5"/>
    <s v="Rivesville"/>
    <n v="13165.36"/>
    <n v="142"/>
    <n v="518140"/>
    <n v="6821499630.4000006"/>
  </r>
  <r>
    <x v="5"/>
    <s v="Roanoke Valley II"/>
    <n v="10944.19"/>
    <n v="45.1"/>
    <n v="324468"/>
    <n v="3551039440.9200001"/>
  </r>
  <r>
    <x v="5"/>
    <s v="Roanoke Valley Project"/>
    <n v="9546.89"/>
    <n v="167.2"/>
    <n v="1239934"/>
    <n v="11837513505.26"/>
  </r>
  <r>
    <x v="5"/>
    <s v="Robert E. Ritchie"/>
    <n v="11660.11"/>
    <n v="792.7"/>
    <n v="679512"/>
    <n v="7923184666.3200006"/>
  </r>
  <r>
    <x v="5"/>
    <s v="Robins"/>
    <n v="13135"/>
    <n v="185.4"/>
    <n v="128122"/>
    <n v="1682882470"/>
  </r>
  <r>
    <x v="5"/>
    <s v="Robinson"/>
    <n v="9978.65"/>
    <n v="198.5"/>
    <n v="1022507"/>
    <n v="10203239475.549999"/>
  </r>
  <r>
    <x v="5"/>
    <s v="Rochester 3 (Beebee Station)"/>
    <n v="17023.05"/>
    <n v="18"/>
    <n v="942"/>
    <n v="16035713.1"/>
  </r>
  <r>
    <x v="5"/>
    <s v="Rochester 7 (Russell Station)"/>
    <n v="10876.38"/>
    <n v="257"/>
    <n v="1420264"/>
    <n v="15447330964.32"/>
  </r>
  <r>
    <x v="5"/>
    <s v="Rochester 9"/>
    <n v="15292.83"/>
    <n v="18"/>
    <n v="3028"/>
    <n v="46306689.240000002"/>
  </r>
  <r>
    <x v="5"/>
    <s v="Rock Lake"/>
    <n v="20855.79"/>
    <n v="27"/>
    <n v="1546"/>
    <n v="32243051.34"/>
  </r>
  <r>
    <x v="5"/>
    <s v="Rock River"/>
    <n v="12911.58"/>
    <n v="310.81"/>
    <n v="104744"/>
    <n v="1352410535.52"/>
  </r>
  <r>
    <x v="5"/>
    <s v="Rockport (INMI)"/>
    <n v="10114.120000000001"/>
    <n v="2600"/>
    <n v="17933850"/>
    <n v="181385110962"/>
  </r>
  <r>
    <x v="5"/>
    <s v="Rockwood"/>
    <n v="13635.75"/>
    <n v="50"/>
    <n v="18556"/>
    <n v="253024977"/>
  </r>
  <r>
    <x v="5"/>
    <s v="Rocky Ford"/>
    <n v="11245.21"/>
    <n v="10"/>
    <n v="6829"/>
    <n v="76793539.089999989"/>
  </r>
  <r>
    <x v="5"/>
    <s v="Rocky Road Power, LLC"/>
    <n v="12227.84"/>
    <n v="400.7"/>
    <n v="29222"/>
    <n v="357321940.48000002"/>
  </r>
  <r>
    <x v="5"/>
    <s v="Rodemacher"/>
    <n v="11057.84"/>
    <n v="963"/>
    <n v="4688680"/>
    <n v="51846673251.199997"/>
  </r>
  <r>
    <x v="5"/>
    <s v="Rokeby"/>
    <n v="13145.58"/>
    <n v="164.85"/>
    <n v="42700"/>
    <n v="561316266"/>
  </r>
  <r>
    <x v="5"/>
    <s v="Roseton"/>
    <n v="10426.93"/>
    <n v="1221.8"/>
    <n v="2923636"/>
    <n v="30484547917.48"/>
  </r>
  <r>
    <x v="5"/>
    <s v="Roxboro"/>
    <n v="9704.7000000000007"/>
    <n v="2545.5"/>
    <n v="15339082"/>
    <n v="148861189085.40002"/>
  </r>
  <r>
    <x v="5"/>
    <s v="Rumford Cogeneration Co"/>
    <n v="6024.15"/>
    <n v="95.02"/>
    <n v="377983"/>
    <n v="2277026289.4499998"/>
  </r>
  <r>
    <x v="5"/>
    <s v="Rush Island"/>
    <n v="10355.56"/>
    <n v="1204"/>
    <n v="7895566"/>
    <n v="81763007446.959991"/>
  </r>
  <r>
    <x v="5"/>
    <s v="Ruston (RUST)"/>
    <n v="10430.24"/>
    <n v="77"/>
    <n v="212688"/>
    <n v="2218386885.1199999"/>
  </r>
  <r>
    <x v="5"/>
    <s v="S &amp; L Cogeneration"/>
    <n v="13929.14"/>
    <n v="40"/>
    <n v="302521"/>
    <n v="4213857361.9400001"/>
  </r>
  <r>
    <x v="5"/>
    <s v="S.O. Purdom"/>
    <n v="8840.7999999999993"/>
    <n v="217"/>
    <n v="567580"/>
    <n v="5017861264"/>
  </r>
  <r>
    <x v="5"/>
    <s v="Sabine"/>
    <n v="10630.3"/>
    <n v="1834"/>
    <n v="8531948"/>
    <n v="90697166824.399994"/>
  </r>
  <r>
    <x v="5"/>
    <s v="Sabine Cogeneration Facility"/>
    <n v="11238.51"/>
    <n v="101"/>
    <n v="335596"/>
    <n v="3771599001.96"/>
  </r>
  <r>
    <x v="5"/>
    <s v="Sabine River Works (DD)"/>
    <n v="8242.76"/>
    <n v="110.5"/>
    <n v="742783"/>
    <n v="6122582001.0799999"/>
  </r>
  <r>
    <x v="5"/>
    <s v="Sabrooke"/>
    <n v="15988.85"/>
    <n v="108"/>
    <n v="12064"/>
    <n v="192889486.40000001"/>
  </r>
  <r>
    <x v="5"/>
    <s v="Saguaro"/>
    <n v="13350.63"/>
    <n v="320"/>
    <n v="663616"/>
    <n v="8859691678.0799999"/>
  </r>
  <r>
    <x v="5"/>
    <s v="Saguaro Power Co."/>
    <n v="9507.08"/>
    <n v="105"/>
    <n v="803688"/>
    <n v="7640726111.04"/>
  </r>
  <r>
    <x v="5"/>
    <s v="Salem (PSEGN)"/>
    <n v="11793.86"/>
    <n v="46"/>
    <n v="2524"/>
    <n v="29767702.640000001"/>
  </r>
  <r>
    <x v="5"/>
    <s v="Salem Harbor"/>
    <n v="11455.74"/>
    <n v="712.6"/>
    <n v="3092648"/>
    <n v="35428571399.519997"/>
  </r>
  <r>
    <x v="5"/>
    <s v="Salmon Diesel"/>
    <n v="11003.28"/>
    <n v="5.4"/>
    <n v="2792"/>
    <n v="30721157.760000002"/>
  </r>
  <r>
    <x v="5"/>
    <s v="Sam Bertron"/>
    <n v="10822.66"/>
    <n v="835"/>
    <n v="1868502"/>
    <n v="20222161855.32"/>
  </r>
  <r>
    <x v="5"/>
    <s v="Sammis"/>
    <n v="10350.19"/>
    <n v="2233"/>
    <n v="12659153"/>
    <n v="131024638789.07001"/>
  </r>
  <r>
    <x v="5"/>
    <s v="San Angelo"/>
    <n v="10266.040000000001"/>
    <n v="128"/>
    <n v="757421"/>
    <n v="7775714282.8400011"/>
  </r>
  <r>
    <x v="5"/>
    <s v="San Francisco Refinery"/>
    <n v="11764.36"/>
    <n v="51"/>
    <n v="390849"/>
    <n v="4598088341.6400003"/>
  </r>
  <r>
    <x v="5"/>
    <s v="San Joaquin Cogen"/>
    <n v="8596.83"/>
    <n v="48"/>
    <n v="246689"/>
    <n v="2120743395.8699999"/>
  </r>
  <r>
    <x v="5"/>
    <s v="San Juan (PNM)"/>
    <n v="10667.74"/>
    <n v="1647"/>
    <n v="12385885"/>
    <n v="132129400849.89999"/>
  </r>
  <r>
    <x v="5"/>
    <s v="San Miguel (SMIG)"/>
    <n v="12275.12"/>
    <n v="391"/>
    <n v="2976995"/>
    <n v="36542970864.400002"/>
  </r>
  <r>
    <x v="5"/>
    <s v="Sandow 4 &amp; 5"/>
    <n v="13407.44"/>
    <n v="555.20000000000005"/>
    <n v="3556818"/>
    <n v="47687823925.919998"/>
  </r>
  <r>
    <x v="5"/>
    <s v="Sandow Station 1,2 &amp;3"/>
    <n v="19282.96"/>
    <n v="372"/>
    <n v="2795377"/>
    <n v="53903142875.919998"/>
  </r>
  <r>
    <x v="5"/>
    <s v="Santan"/>
    <n v="8804.1200000000008"/>
    <n v="412"/>
    <n v="1483808"/>
    <n v="13063623688.960001"/>
  </r>
  <r>
    <x v="5"/>
    <s v="Saranac Facility"/>
    <n v="8657.36"/>
    <n v="241.02"/>
    <n v="1968824"/>
    <n v="17044818144.640001"/>
  </r>
  <r>
    <x v="5"/>
    <s v="Sarpy County"/>
    <n v="12965.83"/>
    <n v="337.73"/>
    <n v="74315"/>
    <n v="963555656.45000005"/>
  </r>
  <r>
    <x v="5"/>
    <s v="Savannah River Mill"/>
    <n v="15933.94"/>
    <n v="121.65"/>
    <n v="654295"/>
    <n v="10425497272.300001"/>
  </r>
  <r>
    <x v="5"/>
    <s v="Sayreville"/>
    <n v="16568.28"/>
    <n v="462.33"/>
    <n v="17710"/>
    <n v="293424238.79999995"/>
  </r>
  <r>
    <x v="5"/>
    <s v="Sayreville Cogeneration Facility"/>
    <n v="9093.9599999999991"/>
    <n v="137.5"/>
    <n v="1026236"/>
    <n v="9332549134.5599995"/>
  </r>
  <r>
    <x v="5"/>
    <s v="Scattergood Generating Station"/>
    <n v="11532.31"/>
    <n v="803"/>
    <n v="1604397"/>
    <n v="18502403567.07"/>
  </r>
  <r>
    <x v="5"/>
    <s v="Schahfer"/>
    <n v="10974.27"/>
    <n v="1780"/>
    <n v="9763527"/>
    <n v="107147581450.29001"/>
  </r>
  <r>
    <x v="5"/>
    <s v="Scherer"/>
    <n v="10135.120000000001"/>
    <n v="2788.17"/>
    <n v="15617690"/>
    <n v="158287162272.80002"/>
  </r>
  <r>
    <x v="5"/>
    <s v="Schiller Station"/>
    <n v="12895.09"/>
    <n v="158.19999999999999"/>
    <n v="872782"/>
    <n v="11254602440.380001"/>
  </r>
  <r>
    <x v="5"/>
    <s v="Scholz"/>
    <n v="12654.87"/>
    <n v="92"/>
    <n v="310848"/>
    <n v="3933741029.7600002"/>
  </r>
  <r>
    <x v="5"/>
    <s v="Schuylkill"/>
    <n v="14018.99"/>
    <n v="122.78"/>
    <n v="30637"/>
    <n v="429499796.63"/>
  </r>
  <r>
    <x v="5"/>
    <s v="Scrubgrass Generating Co."/>
    <n v="22750.94"/>
    <n v="85"/>
    <n v="704109"/>
    <n v="16019141612.459999"/>
  </r>
  <r>
    <x v="5"/>
    <s v="Seadrift Plant Union Carbide C"/>
    <n v="10674.67"/>
    <n v="122"/>
    <n v="733274"/>
    <n v="7827457969.5799999"/>
  </r>
  <r>
    <x v="5"/>
    <s v="Selkirk Cogen Partners LP"/>
    <n v="10558.62"/>
    <n v="382"/>
    <n v="1192195"/>
    <n v="12587933970.900002"/>
  </r>
  <r>
    <x v="5"/>
    <s v="Seminole (OKGE)"/>
    <n v="11563.71"/>
    <n v="1523.1"/>
    <n v="3666308"/>
    <n v="42396122482.68"/>
  </r>
  <r>
    <x v="5"/>
    <s v="Seminole Generating Station"/>
    <n v="9926.5"/>
    <n v="1330"/>
    <n v="9109561"/>
    <n v="90426057266.5"/>
  </r>
  <r>
    <x v="5"/>
    <s v="Seward (RRI)"/>
    <n v="11585.61"/>
    <n v="199"/>
    <n v="716318"/>
    <n v="8298980983.9800005"/>
  </r>
  <r>
    <x v="5"/>
    <s v="Sewaren"/>
    <n v="12875.74"/>
    <n v="505"/>
    <n v="184205"/>
    <n v="2371775686.6999998"/>
  </r>
  <r>
    <x v="5"/>
    <s v="Shawnee (TVA)"/>
    <n v="10568.79"/>
    <n v="1369"/>
    <n v="8440601"/>
    <n v="89206939442.790009"/>
  </r>
  <r>
    <x v="5"/>
    <s v="Shawville"/>
    <n v="10552.07"/>
    <n v="621.5"/>
    <n v="3270578"/>
    <n v="34511367996.459999"/>
  </r>
  <r>
    <x v="5"/>
    <s v="Sheepskin"/>
    <n v="18074.14"/>
    <n v="40"/>
    <n v="245"/>
    <n v="4428164.3"/>
  </r>
  <r>
    <x v="5"/>
    <s v="Sheldon (NPPD)"/>
    <n v="11239.02"/>
    <n v="225"/>
    <n v="1387050"/>
    <n v="15589082691"/>
  </r>
  <r>
    <x v="5"/>
    <s v="Shell Deer Park"/>
    <n v="12385.17"/>
    <n v="150"/>
    <n v="1234968"/>
    <n v="15295288624.559999"/>
  </r>
  <r>
    <x v="5"/>
    <s v="Shenandoah (MIDAM)"/>
    <n v="11167"/>
    <n v="20"/>
    <n v="556"/>
    <n v="6208852"/>
  </r>
  <r>
    <x v="5"/>
    <s v="Sherburne"/>
    <n v="11812.37"/>
    <n v="2320"/>
    <n v="13408914"/>
    <n v="158391053466.18002"/>
  </r>
  <r>
    <x v="5"/>
    <s v="Sherman Avenue"/>
    <n v="13252.48"/>
    <n v="96"/>
    <n v="65576"/>
    <n v="869044628.48000002"/>
  </r>
  <r>
    <x v="5"/>
    <s v="Shiras"/>
    <n v="13733.05"/>
    <n v="77.5"/>
    <n v="258007"/>
    <n v="3543223031.3499999"/>
  </r>
  <r>
    <x v="5"/>
    <s v="Shoreham (KEYGEN)"/>
    <n v="20714.29"/>
    <n v="84.6"/>
    <n v="769"/>
    <n v="15929289.01"/>
  </r>
  <r>
    <x v="5"/>
    <s v="Sibley (UTIL)"/>
    <n v="10296.73"/>
    <n v="508"/>
    <n v="3099279"/>
    <n v="31912439057.669998"/>
  </r>
  <r>
    <x v="5"/>
    <s v="Sidney (DP&amp;L)"/>
    <n v="10711.83"/>
    <n v="12.5"/>
    <n v="339"/>
    <n v="3631310.37"/>
  </r>
  <r>
    <x v="5"/>
    <s v="Sikeston"/>
    <n v="11027.58"/>
    <n v="233"/>
    <n v="1699938"/>
    <n v="18746202290.040001"/>
  </r>
  <r>
    <x v="5"/>
    <s v="Silas Ray"/>
    <n v="12207.7"/>
    <n v="52.5"/>
    <n v="110203"/>
    <n v="1345325163.1000001"/>
  </r>
  <r>
    <x v="5"/>
    <s v="Silver Bay Power Co."/>
    <n v="12034.34"/>
    <n v="105"/>
    <n v="674306"/>
    <n v="8114827668.04"/>
  </r>
  <r>
    <x v="5"/>
    <s v="Silver Lake (RPU)"/>
    <n v="11823.61"/>
    <n v="110.2"/>
    <n v="297527"/>
    <n v="3517843212.4700003"/>
  </r>
  <r>
    <x v="5"/>
    <s v="Sim Gideon"/>
    <n v="10331.27"/>
    <n v="631"/>
    <n v="2214828"/>
    <n v="22881986071.560001"/>
  </r>
  <r>
    <x v="5"/>
    <s v="Sims"/>
    <n v="11841.34"/>
    <n v="67"/>
    <n v="370442"/>
    <n v="4386529672.2799997"/>
  </r>
  <r>
    <x v="5"/>
    <s v="Sioux"/>
    <n v="10310.08"/>
    <n v="982.7"/>
    <n v="4877280"/>
    <n v="50285146982.400002"/>
  </r>
  <r>
    <x v="5"/>
    <s v="Sixth Street"/>
    <n v="21462.69"/>
    <n v="70.7"/>
    <n v="176912"/>
    <n v="3797007413.2799997"/>
  </r>
  <r>
    <x v="5"/>
    <s v="Sixth Street Mi"/>
    <n v="11630"/>
    <n v="22"/>
    <n v="1"/>
    <n v="11630"/>
  </r>
  <r>
    <x v="5"/>
    <s v="Slocum"/>
    <n v="12452.56"/>
    <n v="14"/>
    <n v="638"/>
    <n v="7944733.2799999993"/>
  </r>
  <r>
    <x v="5"/>
    <s v="Smith (OMU)"/>
    <n v="10677.86"/>
    <n v="425.8"/>
    <n v="2642017"/>
    <n v="28211087643.620003"/>
  </r>
  <r>
    <x v="5"/>
    <s v="Snowflake Paper Mill"/>
    <n v="20427.43"/>
    <n v="73"/>
    <n v="212875"/>
    <n v="4348489161.25"/>
  </r>
  <r>
    <x v="5"/>
    <s v="Somerset Plant"/>
    <n v="7693.17"/>
    <n v="115"/>
    <n v="384986"/>
    <n v="2961762745.6199999"/>
  </r>
  <r>
    <x v="5"/>
    <s v="Somerset Station"/>
    <n v="9070.93"/>
    <n v="198.22"/>
    <n v="792546"/>
    <n v="7189129287.7800007"/>
  </r>
  <r>
    <x v="5"/>
    <s v="Sooner"/>
    <n v="10256.799999999999"/>
    <n v="1019.1"/>
    <n v="7258912"/>
    <n v="74453208601.599991"/>
  </r>
  <r>
    <x v="5"/>
    <s v="South Bay"/>
    <n v="10410.42"/>
    <n v="690"/>
    <n v="2228790"/>
    <n v="23202639991.799999"/>
  </r>
  <r>
    <x v="5"/>
    <s v="South Belridge Cogen Facility"/>
    <n v="10967.37"/>
    <n v="94.2"/>
    <n v="447271"/>
    <n v="4905386547.2700005"/>
  </r>
  <r>
    <x v="5"/>
    <s v="South Cairo"/>
    <n v="14843.35"/>
    <n v="21.6"/>
    <n v="1400"/>
    <n v="20780690"/>
  </r>
  <r>
    <x v="5"/>
    <s v="South Fond Du Lac"/>
    <n v="14971.33"/>
    <n v="366.08"/>
    <n v="46474"/>
    <n v="695777590.41999996"/>
  </r>
  <r>
    <x v="5"/>
    <s v="South Glens Falls Cayuga"/>
    <n v="9681.51"/>
    <n v="51.32"/>
    <n v="129289"/>
    <n v="1251712746.3900001"/>
  </r>
  <r>
    <x v="5"/>
    <s v="South Meadow"/>
    <n v="15734.07"/>
    <n v="190.1"/>
    <n v="5087"/>
    <n v="80039214.090000004"/>
  </r>
  <r>
    <x v="5"/>
    <s v="South Plant"/>
    <n v="9191.91"/>
    <n v="11.13"/>
    <n v="744"/>
    <n v="6838781.04"/>
  </r>
  <r>
    <x v="5"/>
    <s v="Southampton (KEYGEN)"/>
    <n v="21500.66"/>
    <n v="12.9"/>
    <n v="1749"/>
    <n v="37604654.339999996"/>
  </r>
  <r>
    <x v="5"/>
    <s v="Southampton (VIEP)"/>
    <n v="13421.04"/>
    <n v="63"/>
    <n v="303926"/>
    <n v="4079003003.0400004"/>
  </r>
  <r>
    <x v="5"/>
    <s v="Southold"/>
    <n v="19718.34"/>
    <n v="16.100000000000001"/>
    <n v="1182"/>
    <n v="23307077.879999999"/>
  </r>
  <r>
    <x v="5"/>
    <s v="Southport"/>
    <n v="16557.88"/>
    <n v="107"/>
    <n v="211576"/>
    <n v="3503250018.8800001"/>
  </r>
  <r>
    <x v="5"/>
    <s v="Southport (ADM)"/>
    <n v="18476.939999999999"/>
    <n v="52.5"/>
    <n v="9783"/>
    <n v="180759904.01999998"/>
  </r>
  <r>
    <x v="5"/>
    <s v="Southside"/>
    <n v="10809.08"/>
    <n v="209"/>
    <n v="549522"/>
    <n v="5939827259.7600002"/>
  </r>
  <r>
    <x v="5"/>
    <s v="Southwark"/>
    <n v="15132.18"/>
    <n v="72"/>
    <n v="2546"/>
    <n v="38526530.280000001"/>
  </r>
  <r>
    <x v="5"/>
    <s v="Southwest II"/>
    <n v="10965.58"/>
    <n v="309.82"/>
    <n v="1161979"/>
    <n v="12741773682.82"/>
  </r>
  <r>
    <x v="5"/>
    <s v="Southwestern"/>
    <n v="11545.02"/>
    <n v="475"/>
    <n v="1057259"/>
    <n v="12206076300.18"/>
  </r>
  <r>
    <x v="5"/>
    <s v="SP Newsprint Cogen GA"/>
    <n v="15002.34"/>
    <n v="86"/>
    <n v="147678"/>
    <n v="2215515566.52"/>
  </r>
  <r>
    <x v="5"/>
    <s v="Sparrows Point"/>
    <n v="21098.21"/>
    <n v="152.4"/>
    <n v="509356"/>
    <n v="10746499852.76"/>
  </r>
  <r>
    <x v="5"/>
    <s v="Spencer"/>
    <n v="13227.71"/>
    <n v="179"/>
    <n v="258538"/>
    <n v="3419865687.9799995"/>
  </r>
  <r>
    <x v="5"/>
    <s v="Spirit Mound"/>
    <n v="13214.83"/>
    <n v="120"/>
    <n v="5224"/>
    <n v="69034271.920000002"/>
  </r>
  <r>
    <x v="5"/>
    <s v="Sporn"/>
    <n v="9671"/>
    <n v="1050.01"/>
    <n v="6817288"/>
    <n v="65929992248"/>
  </r>
  <r>
    <x v="5"/>
    <s v="Springerville"/>
    <n v="10086.52"/>
    <n v="800"/>
    <n v="5776943"/>
    <n v="58269251108.360001"/>
  </r>
  <r>
    <x v="5"/>
    <s v="Spurlock"/>
    <n v="9772.65"/>
    <n v="850"/>
    <n v="6110390"/>
    <n v="59714702833.5"/>
  </r>
  <r>
    <x v="5"/>
    <s v="St Francis"/>
    <n v="7234.91"/>
    <n v="242"/>
    <n v="642582"/>
    <n v="4649022937.6199999"/>
  </r>
  <r>
    <x v="5"/>
    <s v="St. Bonifacius"/>
    <n v="13010.47"/>
    <n v="50"/>
    <n v="5318"/>
    <n v="69189679.459999993"/>
  </r>
  <r>
    <x v="5"/>
    <s v="St. Clair"/>
    <n v="10125.27"/>
    <n v="1677.38"/>
    <n v="7347229"/>
    <n v="74392677376.830002"/>
  </r>
  <r>
    <x v="5"/>
    <s v="St. Cloud (STCM)"/>
    <n v="10709.97"/>
    <n v="28"/>
    <n v="7376"/>
    <n v="78996738.719999999"/>
  </r>
  <r>
    <x v="5"/>
    <s v="St. Johns River Power"/>
    <n v="9976.86"/>
    <n v="1020.8"/>
    <n v="7981005"/>
    <n v="79625369544.300003"/>
  </r>
  <r>
    <x v="5"/>
    <s v="Stallings"/>
    <n v="19779.95"/>
    <n v="93"/>
    <n v="4306"/>
    <n v="85172464.700000003"/>
  </r>
  <r>
    <x v="5"/>
    <s v="Stanton (GRERIV)"/>
    <n v="11242.22"/>
    <n v="188.2"/>
    <n v="1164175"/>
    <n v="13087911468.5"/>
  </r>
  <r>
    <x v="5"/>
    <s v="Stanton Energy Center I"/>
    <n v="9832.31"/>
    <n v="908.8"/>
    <n v="6448331"/>
    <n v="63401989374.609993"/>
  </r>
  <r>
    <x v="5"/>
    <s v="Stateline (DOMENE)"/>
    <n v="11160.66"/>
    <n v="515"/>
    <n v="3090618"/>
    <n v="34493336687.879997"/>
  </r>
  <r>
    <x v="5"/>
    <s v="Stateline (EMDE)"/>
    <n v="14084.02"/>
    <n v="241"/>
    <n v="323595"/>
    <n v="4557518451.9000006"/>
  </r>
  <r>
    <x v="5"/>
    <s v="Station H"/>
    <n v="16682.66"/>
    <n v="39"/>
    <n v="5929"/>
    <n v="98911491.140000001"/>
  </r>
  <r>
    <x v="5"/>
    <s v="Station I"/>
    <n v="16080.58"/>
    <n v="38"/>
    <n v="1436"/>
    <n v="23091712.879999999"/>
  </r>
  <r>
    <x v="5"/>
    <s v="Sterling Avenue"/>
    <n v="17271.990000000002"/>
    <n v="32"/>
    <n v="186"/>
    <n v="3212590.14"/>
  </r>
  <r>
    <x v="5"/>
    <s v="Sterling Energy Facility"/>
    <n v="9090.66"/>
    <n v="59.86"/>
    <n v="50538"/>
    <n v="459423775.07999998"/>
  </r>
  <r>
    <x v="5"/>
    <s v="Sterlington (ELA)"/>
    <n v="10464.75"/>
    <n v="235"/>
    <n v="1379362"/>
    <n v="14434678489.5"/>
  </r>
  <r>
    <x v="5"/>
    <s v="Stockton CoGen"/>
    <n v="13188.9"/>
    <n v="54"/>
    <n v="394528"/>
    <n v="5203390339.1999998"/>
  </r>
  <r>
    <x v="5"/>
    <s v="Stone Container Corp (SSCC)"/>
    <n v="11582"/>
    <n v="103.3"/>
    <n v="30908"/>
    <n v="357976456"/>
  </r>
  <r>
    <x v="5"/>
    <s v="Stony Brook"/>
    <n v="12100.7"/>
    <n v="170"/>
    <n v="34271"/>
    <n v="414703089.70000005"/>
  </r>
  <r>
    <x v="5"/>
    <s v="Straits"/>
    <n v="14367.7"/>
    <n v="21"/>
    <n v="2357"/>
    <n v="33864668.899999999"/>
  </r>
  <r>
    <x v="5"/>
    <s v="Streeter Station"/>
    <n v="13195.12"/>
    <n v="56.4"/>
    <n v="47595"/>
    <n v="628021736.4000001"/>
  </r>
  <r>
    <x v="5"/>
    <s v="Stryker"/>
    <n v="16678.46"/>
    <n v="18"/>
    <n v="529"/>
    <n v="8822905.3399999999"/>
  </r>
  <r>
    <x v="5"/>
    <s v="Stryker Creek"/>
    <n v="10320.030000000001"/>
    <n v="707"/>
    <n v="2374121"/>
    <n v="24500999943.630001"/>
  </r>
  <r>
    <x v="5"/>
    <s v="Stuart (DP&amp;L)"/>
    <n v="9683.67"/>
    <n v="2340"/>
    <n v="14701549"/>
    <n v="142364949004.82999"/>
  </r>
  <r>
    <x v="5"/>
    <s v="Sumas Cogeneration Company LP"/>
    <n v="8297.64"/>
    <n v="135.5"/>
    <n v="1087608"/>
    <n v="9024579645.1199989"/>
  </r>
  <r>
    <x v="5"/>
    <s v="Summit Lake"/>
    <n v="13299.69"/>
    <n v="88.2"/>
    <n v="19357"/>
    <n v="257442099.33000001"/>
  </r>
  <r>
    <x v="5"/>
    <s v="Sunbury"/>
    <n v="13421.75"/>
    <n v="415.45"/>
    <n v="1855110"/>
    <n v="24898822642.5"/>
  </r>
  <r>
    <x v="5"/>
    <s v="Sunnyside Cogeneration (COOPSE)"/>
    <n v="24834"/>
    <n v="51"/>
    <n v="35556"/>
    <n v="882997704"/>
  </r>
  <r>
    <x v="5"/>
    <s v="Sunrise (NEVP)"/>
    <n v="11687.7"/>
    <n v="141.44999999999999"/>
    <n v="485078"/>
    <n v="5669446140.6000004"/>
  </r>
  <r>
    <x v="5"/>
    <s v="Superior (DETED)"/>
    <n v="11983.45"/>
    <n v="76"/>
    <n v="823"/>
    <n v="9862379.3500000015"/>
  </r>
  <r>
    <x v="5"/>
    <s v="Sutherland"/>
    <n v="11569.18"/>
    <n v="144.30000000000001"/>
    <n v="964410"/>
    <n v="11157432883.800001"/>
  </r>
  <r>
    <x v="5"/>
    <s v="Sutherland Plant"/>
    <n v="10759.29"/>
    <n v="2.9"/>
    <n v="763"/>
    <n v="8209338.2700000005"/>
  </r>
  <r>
    <x v="5"/>
    <s v="Sutton"/>
    <n v="10827.71"/>
    <n v="650"/>
    <n v="2598879"/>
    <n v="28139908137.089996"/>
  </r>
  <r>
    <x v="5"/>
    <s v="Suwannee River"/>
    <n v="12337.93"/>
    <n v="310.5"/>
    <n v="422599"/>
    <n v="5213996880.0699997"/>
  </r>
  <r>
    <x v="5"/>
    <s v="Sweatt"/>
    <n v="13337.18"/>
    <n v="104.03"/>
    <n v="201157"/>
    <n v="2682867117.2600002"/>
  </r>
  <r>
    <x v="5"/>
    <s v="Sweeny Cogeneration Facility"/>
    <n v="12098.24"/>
    <n v="360"/>
    <n v="2693852"/>
    <n v="32590868020.48"/>
  </r>
  <r>
    <x v="5"/>
    <s v="Sweetwater Generating Plant"/>
    <n v="9572.93"/>
    <n v="265.8"/>
    <n v="1647427"/>
    <n v="15770703351.110001"/>
  </r>
  <r>
    <x v="5"/>
    <s v="Sycamore (MGE)"/>
    <n v="20507.14"/>
    <n v="40.1"/>
    <n v="3204"/>
    <n v="65704876.559999995"/>
  </r>
  <r>
    <x v="5"/>
    <s v="Sycamore (MIDAM)"/>
    <n v="17105.009999999998"/>
    <n v="190"/>
    <n v="19997"/>
    <n v="342048884.96999997"/>
  </r>
  <r>
    <x v="5"/>
    <s v="Sycamore Cogeneration Co."/>
    <n v="12044.49"/>
    <n v="316.8"/>
    <n v="2698956"/>
    <n v="32507548552.439999"/>
  </r>
  <r>
    <x v="5"/>
    <s v="Syl Laskin"/>
    <n v="12692.4"/>
    <n v="110"/>
    <n v="573765"/>
    <n v="7282454886"/>
  </r>
  <r>
    <x v="5"/>
    <s v="Syracuse Cogeneration Facility"/>
    <n v="8830.76"/>
    <n v="101.4"/>
    <n v="138872"/>
    <n v="1226345302.72"/>
  </r>
  <r>
    <x v="5"/>
    <s v="T B Simon Power Plant"/>
    <n v="21965.17"/>
    <n v="61"/>
    <n v="189336"/>
    <n v="4158797427.1199999"/>
  </r>
  <r>
    <x v="5"/>
    <s v="T.C. Ferguson"/>
    <n v="10600.36"/>
    <n v="420"/>
    <n v="1448162"/>
    <n v="15351038538.320002"/>
  </r>
  <r>
    <x v="5"/>
    <s v="T.H. Wharton"/>
    <n v="9666.2099999999991"/>
    <n v="1254"/>
    <n v="4024769"/>
    <n v="38904262355.489998"/>
  </r>
  <r>
    <x v="5"/>
    <s v="Taconite Harbor Energy Center"/>
    <n v="11654.44"/>
    <n v="200"/>
    <n v="1072607"/>
    <n v="12500633925.08"/>
  </r>
  <r>
    <x v="5"/>
    <s v="Tanners Creek"/>
    <n v="9998.42"/>
    <n v="995"/>
    <n v="5834631"/>
    <n v="58337091283.019997"/>
  </r>
  <r>
    <x v="5"/>
    <s v="Tasley"/>
    <n v="15611.48"/>
    <n v="33"/>
    <n v="22745"/>
    <n v="355083112.59999996"/>
  </r>
  <r>
    <x v="5"/>
    <s v="Teche"/>
    <n v="10903.04"/>
    <n v="430"/>
    <n v="1430808"/>
    <n v="15600156856.320002"/>
  </r>
  <r>
    <x v="5"/>
    <s v="Tecumseh Energy Center"/>
    <n v="11561.05"/>
    <n v="228"/>
    <n v="1333725"/>
    <n v="15419261411.249998"/>
  </r>
  <r>
    <x v="5"/>
    <s v="Tenaska Frontier Generation Station"/>
    <n v="7856.15"/>
    <n v="830"/>
    <n v="998626"/>
    <n v="7845355649.8999996"/>
  </r>
  <r>
    <x v="5"/>
    <s v="Tenaska Paris Generating Station"/>
    <n v="8560.19"/>
    <n v="255.39"/>
    <n v="1496051"/>
    <n v="12806480809.690001"/>
  </r>
  <r>
    <x v="5"/>
    <s v="Tenaska Washington Partners LP"/>
    <n v="8474.57"/>
    <n v="300.8"/>
    <n v="1957910"/>
    <n v="16592445348.699999"/>
  </r>
  <r>
    <x v="5"/>
    <s v="TES Filer City Station"/>
    <n v="10334.48"/>
    <n v="65"/>
    <n v="492160"/>
    <n v="5086217676.8000002"/>
  </r>
  <r>
    <x v="5"/>
    <s v="Texaco Los Angeles Plant"/>
    <n v="15200.64"/>
    <n v="23"/>
    <n v="68610"/>
    <n v="1042915910.4"/>
  </r>
  <r>
    <x v="5"/>
    <s v="Texas City (CPN)"/>
    <n v="9156.2999999999993"/>
    <n v="483"/>
    <n v="3405872"/>
    <n v="31185185793.599998"/>
  </r>
  <r>
    <x v="5"/>
    <s v="The Dow Chemical Co. Texas"/>
    <n v="10557.75"/>
    <n v="1316.4"/>
    <n v="6734517"/>
    <n v="71101346856.75"/>
  </r>
  <r>
    <x v="5"/>
    <s v="Thermo Cogen Fort Lupton"/>
    <n v="8907.33"/>
    <n v="118.5"/>
    <n v="653372"/>
    <n v="5819800016.7600002"/>
  </r>
  <r>
    <x v="5"/>
    <s v="Thermo Power &amp; Electric"/>
    <n v="7151.81"/>
    <n v="77"/>
    <n v="624042"/>
    <n v="4463029816.0200005"/>
  </r>
  <r>
    <x v="5"/>
    <s v="Thetford"/>
    <n v="15524"/>
    <n v="234"/>
    <n v="8800"/>
    <n v="136611200"/>
  </r>
  <r>
    <x v="5"/>
    <s v="Thomas Fitzhugh"/>
    <n v="12387.47"/>
    <n v="59"/>
    <n v="79027"/>
    <n v="978944591.68999994"/>
  </r>
  <r>
    <x v="5"/>
    <s v="Thomas Hill"/>
    <n v="10350.299999999999"/>
    <n v="1120"/>
    <n v="8058421"/>
    <n v="83407074876.299988"/>
  </r>
  <r>
    <x v="5"/>
    <s v="Tiger Bay"/>
    <n v="7624.85"/>
    <n v="223"/>
    <n v="1347448"/>
    <n v="10274088882.800001"/>
  </r>
  <r>
    <x v="5"/>
    <s v="Tilton"/>
    <n v="10653.79"/>
    <n v="188"/>
    <n v="87599"/>
    <n v="933261350.21000004"/>
  </r>
  <r>
    <x v="5"/>
    <s v="Titus"/>
    <n v="10560.7"/>
    <n v="275"/>
    <n v="1268884"/>
    <n v="13400303258.800001"/>
  </r>
  <r>
    <x v="5"/>
    <s v="Tiverton Power Plant (CPN)"/>
    <n v="7195.62"/>
    <n v="238.5"/>
    <n v="366653"/>
    <n v="2638295659.8600001"/>
  </r>
  <r>
    <x v="5"/>
    <s v="Tobaccoville Utility Plant"/>
    <n v="12729.16"/>
    <n v="74.959999999999994"/>
    <n v="439827"/>
    <n v="5598628255.3199997"/>
  </r>
  <r>
    <x v="5"/>
    <s v="Tolk"/>
    <n v="9840.58"/>
    <n v="1080"/>
    <n v="8140435"/>
    <n v="80106601852.300003"/>
  </r>
  <r>
    <x v="5"/>
    <s v="Tolna"/>
    <n v="14738.04"/>
    <n v="54"/>
    <n v="1979"/>
    <n v="29166581.16"/>
  </r>
  <r>
    <x v="5"/>
    <s v="Tom G Smith"/>
    <n v="14046.9"/>
    <n v="114"/>
    <n v="147304"/>
    <n v="2069164557.5999999"/>
  </r>
  <r>
    <x v="5"/>
    <s v="Torrance Refinery"/>
    <n v="9244.6200000000008"/>
    <n v="41.8"/>
    <n v="248146"/>
    <n v="2294015474.52"/>
  </r>
  <r>
    <x v="5"/>
    <s v="Tracy &amp; Clark Mountain"/>
    <n v="11792.78"/>
    <n v="336"/>
    <n v="1793661"/>
    <n v="21152249567.580002"/>
  </r>
  <r>
    <x v="5"/>
    <s v="Tradinghouse Creek"/>
    <n v="10193.36"/>
    <n v="1391"/>
    <n v="5401353"/>
    <n v="55057935616.080002"/>
  </r>
  <r>
    <x v="5"/>
    <s v="TransCanada Power Castleton"/>
    <n v="9484.16"/>
    <n v="72"/>
    <n v="343854"/>
    <n v="3261166352.6399999"/>
  </r>
  <r>
    <x v="5"/>
    <s v="Trenton Channel"/>
    <n v="11011.15"/>
    <n v="740"/>
    <n v="3725939"/>
    <n v="41026873219.849998"/>
  </r>
  <r>
    <x v="5"/>
    <s v="Trigen Syracuse"/>
    <n v="20479.919999999998"/>
    <n v="78.900000000000006"/>
    <n v="331244"/>
    <n v="6783850620.4799995"/>
  </r>
  <r>
    <x v="5"/>
    <s v="Trigen-Nassau Energy Corporati"/>
    <n v="9382.74"/>
    <n v="57"/>
    <n v="454104"/>
    <n v="4260739764.96"/>
  </r>
  <r>
    <x v="5"/>
    <s v="Trimble County (LGEC)"/>
    <n v="10116.65"/>
    <n v="512"/>
    <n v="3486697"/>
    <n v="35273693205.049995"/>
  </r>
  <r>
    <x v="5"/>
    <s v="Trinidad (TXUGEN)"/>
    <n v="11200.18"/>
    <n v="238.67"/>
    <n v="397926"/>
    <n v="4456842826.6800003"/>
  </r>
  <r>
    <x v="5"/>
    <s v="Tucumcari"/>
    <n v="19555.05"/>
    <n v="15"/>
    <n v="85"/>
    <n v="1662179.25"/>
  </r>
  <r>
    <x v="5"/>
    <s v="Tulsa (PSOK)"/>
    <n v="11990.5"/>
    <n v="304.22000000000003"/>
    <n v="387608"/>
    <n v="4647613724"/>
  </r>
  <r>
    <x v="5"/>
    <s v="Tunnel"/>
    <n v="16243.31"/>
    <n v="20.8"/>
    <n v="636"/>
    <n v="10330745.16"/>
  </r>
  <r>
    <x v="5"/>
    <s v="Twin Oaks Power One"/>
    <n v="11189.16"/>
    <n v="307"/>
    <n v="2215215"/>
    <n v="24786395069.400002"/>
  </r>
  <r>
    <x v="5"/>
    <s v="Ty Cooke"/>
    <n v="15694.24"/>
    <n v="142.36000000000001"/>
    <n v="416363"/>
    <n v="6534500849.1199999"/>
  </r>
  <r>
    <x v="5"/>
    <s v="Tyrone (KUC)"/>
    <n v="12881.77"/>
    <n v="135"/>
    <n v="298342"/>
    <n v="3843173025.3400002"/>
  </r>
  <r>
    <x v="5"/>
    <s v="Unionville - ASEC"/>
    <n v="13492.61"/>
    <n v="46"/>
    <n v="3169"/>
    <n v="42758081.090000004"/>
  </r>
  <r>
    <x v="5"/>
    <s v="University of Florida Project"/>
    <n v="10502.08"/>
    <n v="41"/>
    <n v="312164"/>
    <n v="3278371301.1199999"/>
  </r>
  <r>
    <x v="5"/>
    <s v="University of Missouri-Columbia"/>
    <n v="20360.96"/>
    <n v="52.7"/>
    <n v="108697"/>
    <n v="2213175269.1199999"/>
  </r>
  <r>
    <x v="5"/>
    <s v="Urquhart - SCEG"/>
    <n v="10628.39"/>
    <n v="340.42"/>
    <n v="1344515"/>
    <n v="14290029780.849998"/>
  </r>
  <r>
    <x v="5"/>
    <s v="USDOE SRS (D-AREA)"/>
    <n v="14703"/>
    <n v="35"/>
    <n v="12179"/>
    <n v="179067837"/>
  </r>
  <r>
    <x v="5"/>
    <s v="V.H. Braunig"/>
    <n v="10653.18"/>
    <n v="877"/>
    <n v="1778434"/>
    <n v="18945977520.119999"/>
  </r>
  <r>
    <x v="5"/>
    <s v="Valero Refinery"/>
    <n v="19437.77"/>
    <n v="60.9"/>
    <n v="281425"/>
    <n v="5470274422.25"/>
  </r>
  <r>
    <x v="5"/>
    <s v="Valley (TXUGEN)"/>
    <n v="10919.79"/>
    <n v="1174"/>
    <n v="3193711"/>
    <n v="34874653440.690002"/>
  </r>
  <r>
    <x v="5"/>
    <s v="Valley (WEP)"/>
    <n v="15748.53"/>
    <n v="267"/>
    <n v="1063493"/>
    <n v="16748451415.290001"/>
  </r>
  <r>
    <x v="5"/>
    <s v="Valley Generating Station"/>
    <n v="12426.06"/>
    <n v="323"/>
    <n v="180336"/>
    <n v="2240865956.1599998"/>
  </r>
  <r>
    <x v="5"/>
    <s v="Valley Road"/>
    <n v="11591.23"/>
    <n v="6"/>
    <n v="683"/>
    <n v="7916810.0899999999"/>
  </r>
  <r>
    <x v="5"/>
    <s v="Valmont (PSCO)"/>
    <n v="9523.4500000000007"/>
    <n v="237.58"/>
    <n v="1465773"/>
    <n v="13959215876.85"/>
  </r>
  <r>
    <x v="5"/>
    <s v="Van Sant"/>
    <n v="13041.82"/>
    <n v="40"/>
    <n v="9658"/>
    <n v="125957897.56"/>
  </r>
  <r>
    <x v="5"/>
    <s v="Venice (UNIEL)"/>
    <n v="20485.91"/>
    <n v="339.99"/>
    <n v="42163"/>
    <n v="863747423.33000004"/>
  </r>
  <r>
    <x v="5"/>
    <s v="Vergennes 9"/>
    <n v="9704.9"/>
    <n v="4.24"/>
    <n v="2638"/>
    <n v="25601526.199999999"/>
  </r>
  <r>
    <x v="5"/>
    <s v="Vermilion (DMG)"/>
    <n v="11578.16"/>
    <n v="185"/>
    <n v="878655"/>
    <n v="10173208174.799999"/>
  </r>
  <r>
    <x v="5"/>
    <s v="Vermillion Generating Station, LLC"/>
    <n v="11967.03"/>
    <n v="720"/>
    <n v="104394"/>
    <n v="1249286129.8200002"/>
  </r>
  <r>
    <x v="5"/>
    <s v="Vero Beach Municipal"/>
    <n v="14081.02"/>
    <n v="102"/>
    <n v="86354"/>
    <n v="1215952401.0799999"/>
  </r>
  <r>
    <x v="5"/>
    <s v="Viaduct"/>
    <n v="18435.68"/>
    <n v="30"/>
    <n v="1074"/>
    <n v="19799920.32"/>
  </r>
  <r>
    <x v="5"/>
    <s v="Vicksburg Mill"/>
    <n v="12644.89"/>
    <n v="38.5"/>
    <n v="107064"/>
    <n v="1353812502.96"/>
  </r>
  <r>
    <x v="5"/>
    <s v="Victor J. Daniel"/>
    <n v="10488.28"/>
    <n v="1056"/>
    <n v="6330676"/>
    <n v="66397902477.280006"/>
  </r>
  <r>
    <x v="5"/>
    <s v="Victoria (TOPOW)"/>
    <n v="11376.78"/>
    <n v="491"/>
    <n v="892276"/>
    <n v="10151227751.280001"/>
  </r>
  <r>
    <x v="5"/>
    <s v="Victoria Texas Plant"/>
    <n v="7892.54"/>
    <n v="94"/>
    <n v="690964"/>
    <n v="5453461008.5600004"/>
  </r>
  <r>
    <x v="5"/>
    <s v="Vienna"/>
    <n v="12464.82"/>
    <n v="166.5"/>
    <n v="274731"/>
    <n v="3424472463.4200001"/>
  </r>
  <r>
    <x v="5"/>
    <s v="Vineland Cogeneration Plant"/>
    <n v="8749.32"/>
    <n v="46.51"/>
    <n v="89267"/>
    <n v="781025548.43999994"/>
  </r>
  <r>
    <x v="5"/>
    <s v="W. N. Clark"/>
    <n v="11312.25"/>
    <n v="43"/>
    <n v="276551"/>
    <n v="3128414049.75"/>
  </r>
  <r>
    <x v="5"/>
    <s v="W.B. Tuttle"/>
    <n v="11735.78"/>
    <n v="433"/>
    <n v="361171"/>
    <n v="4238623398.3800001"/>
  </r>
  <r>
    <x v="5"/>
    <s v="W.F. Wyman"/>
    <n v="10834.56"/>
    <n v="238.08"/>
    <n v="540573"/>
    <n v="5856870602.8800001"/>
  </r>
  <r>
    <x v="5"/>
    <s v="W.H. Zimmer"/>
    <n v="9740.6299999999992"/>
    <n v="1300"/>
    <n v="7708486"/>
    <n v="75085509986.179993"/>
  </r>
  <r>
    <x v="5"/>
    <s v="Wabash River"/>
    <n v="10539.34"/>
    <n v="915.67"/>
    <n v="4810456"/>
    <n v="50699031339.040001"/>
  </r>
  <r>
    <x v="5"/>
    <s v="Wading River"/>
    <n v="10915.51"/>
    <n v="296"/>
    <n v="317538"/>
    <n v="3466089214.3800001"/>
  </r>
  <r>
    <x v="5"/>
    <s v="Waiau - HIEC"/>
    <n v="11212.44"/>
    <n v="372.94"/>
    <n v="977519"/>
    <n v="10960373136.360001"/>
  </r>
  <r>
    <x v="5"/>
    <s v="Wakefield Plant"/>
    <n v="12943.53"/>
    <n v="3.44"/>
    <n v="1004"/>
    <n v="12995304.120000001"/>
  </r>
  <r>
    <x v="5"/>
    <s v="Walnut (TID)"/>
    <n v="16291.16"/>
    <n v="49.9"/>
    <n v="14500"/>
    <n v="236221820"/>
  </r>
  <r>
    <x v="5"/>
    <s v="Wansley"/>
    <n v="9537.61"/>
    <n v="1823.3"/>
    <n v="9730233"/>
    <n v="92803167563.130005"/>
  </r>
  <r>
    <x v="5"/>
    <s v="Warren (RRI)"/>
    <n v="15341.99"/>
    <n v="186.87"/>
    <n v="187177"/>
    <n v="2871667662.23"/>
  </r>
  <r>
    <x v="5"/>
    <s v="Warrick"/>
    <n v="10306.94"/>
    <n v="693"/>
    <n v="868445"/>
    <n v="8951010508.3000011"/>
  </r>
  <r>
    <x v="5"/>
    <s v="Washington County"/>
    <n v="11116.05"/>
    <n v="109"/>
    <n v="648495"/>
    <n v="7208702844.75"/>
  </r>
  <r>
    <x v="5"/>
    <s v="Wateree (SOCG)"/>
    <n v="9639.51"/>
    <n v="710"/>
    <n v="4575966"/>
    <n v="44110070016.660004"/>
  </r>
  <r>
    <x v="5"/>
    <s v="Waterford ST"/>
    <n v="11334.97"/>
    <n v="822"/>
    <n v="1480577"/>
    <n v="16782295877.689999"/>
  </r>
  <r>
    <x v="5"/>
    <s v="Waterloo Lundquist (MIDAM)"/>
    <n v="10754.13"/>
    <n v="20"/>
    <n v="2601"/>
    <n v="27971492.129999999"/>
  </r>
  <r>
    <x v="5"/>
    <s v="Waters River"/>
    <n v="11561.08"/>
    <n v="65.599999999999994"/>
    <n v="18338"/>
    <n v="212007085.03999999"/>
  </r>
  <r>
    <x v="5"/>
    <s v="Waterside (COEDNY)"/>
    <n v="11801.13"/>
    <n v="167.8"/>
    <n v="534458"/>
    <n v="6307208337.54"/>
  </r>
  <r>
    <x v="5"/>
    <s v="Waterside (LGEC)"/>
    <n v="20463.93"/>
    <n v="26"/>
    <n v="1165"/>
    <n v="23840478.449999999"/>
  </r>
  <r>
    <x v="5"/>
    <s v="Watertown"/>
    <n v="16110.26"/>
    <n v="65"/>
    <n v="775"/>
    <n v="12485451.5"/>
  </r>
  <r>
    <x v="5"/>
    <s v="Watson Cogeneration Co."/>
    <n v="10913.97"/>
    <n v="398"/>
    <n v="2877541"/>
    <n v="31405396147.769997"/>
  </r>
  <r>
    <x v="5"/>
    <s v="Waukegan (MIDGEN)"/>
    <n v="10777.93"/>
    <n v="800.98"/>
    <n v="4604445"/>
    <n v="49626385898.849998"/>
  </r>
  <r>
    <x v="5"/>
    <s v="Wayne (RRI)"/>
    <n v="15828.86"/>
    <n v="76"/>
    <n v="7083"/>
    <n v="112115815.38000001"/>
  </r>
  <r>
    <x v="5"/>
    <s v="Wayne County (CP&amp;L)"/>
    <n v="10352.52"/>
    <n v="746"/>
    <n v="333680"/>
    <n v="3454428873.6000004"/>
  </r>
  <r>
    <x v="5"/>
    <s v="Wayne Lee"/>
    <n v="10508.39"/>
    <n v="478"/>
    <n v="1913328"/>
    <n v="20105996821.919998"/>
  </r>
  <r>
    <x v="5"/>
    <s v="Weatherspoon"/>
    <n v="11785.66"/>
    <n v="261"/>
    <n v="836395"/>
    <n v="9857467095.7000008"/>
  </r>
  <r>
    <x v="5"/>
    <s v="Webster (NWPS)"/>
    <n v="19702"/>
    <n v="2.65"/>
    <n v="11"/>
    <n v="216722"/>
  </r>
  <r>
    <x v="5"/>
    <s v="Webster (TXGENCO)"/>
    <n v="11203.79"/>
    <n v="302.44"/>
    <n v="501234"/>
    <n v="5615720476.8600006"/>
  </r>
  <r>
    <x v="5"/>
    <s v="Weleetka"/>
    <n v="16688.599999999999"/>
    <n v="178"/>
    <n v="35632"/>
    <n v="594648195.19999993"/>
  </r>
  <r>
    <x v="5"/>
    <s v="Welsh (SWEP)"/>
    <n v="10528.33"/>
    <n v="1584"/>
    <n v="10819312"/>
    <n v="113909287108.96001"/>
  </r>
  <r>
    <x v="5"/>
    <s v="Werner"/>
    <n v="17816.59"/>
    <n v="292"/>
    <n v="4102"/>
    <n v="73083652.180000007"/>
  </r>
  <r>
    <x v="5"/>
    <s v="West 41st Street"/>
    <n v="21063.45"/>
    <n v="36"/>
    <n v="2201"/>
    <n v="46360653.450000003"/>
  </r>
  <r>
    <x v="5"/>
    <s v="West Babylon"/>
    <n v="15993.36"/>
    <n v="61.8"/>
    <n v="1398"/>
    <n v="22358717.280000001"/>
  </r>
  <r>
    <x v="5"/>
    <s v="West Coxsackie"/>
    <n v="14464.98"/>
    <n v="23.7"/>
    <n v="2070"/>
    <n v="29942508.599999998"/>
  </r>
  <r>
    <x v="5"/>
    <s v="West Faribault"/>
    <n v="15206.73"/>
    <n v="31.2"/>
    <n v="687"/>
    <n v="10447023.51"/>
  </r>
  <r>
    <x v="5"/>
    <s v="West Georgia Generating Facility"/>
    <n v="10412.09"/>
    <n v="661"/>
    <n v="444137"/>
    <n v="4624394416.3299999"/>
  </r>
  <r>
    <x v="5"/>
    <s v="West Marinette (MGE)"/>
    <n v="12938.14"/>
    <n v="88"/>
    <n v="20855"/>
    <n v="269824909.69999999"/>
  </r>
  <r>
    <x v="5"/>
    <s v="West Marinette (WPS)"/>
    <n v="13843.83"/>
    <n v="194.7"/>
    <n v="132560"/>
    <n v="1835138104.8"/>
  </r>
  <r>
    <x v="5"/>
    <s v="West Medway"/>
    <n v="15831.36"/>
    <n v="172.4"/>
    <n v="1668"/>
    <n v="26406708.48"/>
  </r>
  <r>
    <x v="5"/>
    <s v="West Phoenix (AZPS)"/>
    <n v="11438.94"/>
    <n v="365"/>
    <n v="1222362"/>
    <n v="13982525576.280001"/>
  </r>
  <r>
    <x v="5"/>
    <s v="West Shore"/>
    <n v="13995.48"/>
    <n v="36"/>
    <n v="989"/>
    <n v="13841529.719999999"/>
  </r>
  <r>
    <x v="5"/>
    <s v="West Springfield (COEDMA)"/>
    <n v="11953.75"/>
    <n v="195.8"/>
    <n v="171673"/>
    <n v="2052136123.75"/>
  </r>
  <r>
    <x v="5"/>
    <s v="West Station"/>
    <n v="15600.97"/>
    <n v="40.64"/>
    <n v="10688"/>
    <n v="166743167.35999998"/>
  </r>
  <r>
    <x v="5"/>
    <s v="Weston 4"/>
    <n v="10882.77"/>
    <n v="574.9"/>
    <n v="3286567"/>
    <n v="35766952750.590004"/>
  </r>
  <r>
    <x v="5"/>
    <s v="Westport"/>
    <n v="18251.21"/>
    <n v="132"/>
    <n v="10838"/>
    <n v="197806613.97999999"/>
  </r>
  <r>
    <x v="5"/>
    <s v="Wheatland Generating Facility"/>
    <n v="10823.94"/>
    <n v="512"/>
    <n v="33860"/>
    <n v="366498608.40000004"/>
  </r>
  <r>
    <x v="5"/>
    <s v="Wheaton"/>
    <n v="13480.86"/>
    <n v="431.2"/>
    <n v="34121"/>
    <n v="459980424.06"/>
  </r>
  <r>
    <x v="5"/>
    <s v="Whelan Energy Center"/>
    <n v="11057.2"/>
    <n v="77"/>
    <n v="528987"/>
    <n v="5849115056.4000006"/>
  </r>
  <r>
    <x v="5"/>
    <s v="White Bluff"/>
    <n v="10854.77"/>
    <n v="1659"/>
    <n v="10067958"/>
    <n v="109285368459.66"/>
  </r>
  <r>
    <x v="5"/>
    <s v="White Lake"/>
    <n v="16223.09"/>
    <n v="21.2"/>
    <n v="584"/>
    <n v="9474284.5600000005"/>
  </r>
  <r>
    <x v="5"/>
    <s v="Whitehorn"/>
    <n v="12322.55"/>
    <n v="178"/>
    <n v="670881"/>
    <n v="8266964666.5499992"/>
  </r>
  <r>
    <x v="5"/>
    <s v="Whitewater"/>
    <n v="11942.85"/>
    <n v="99.82"/>
    <n v="534381"/>
    <n v="6382032125.8500004"/>
  </r>
  <r>
    <x v="5"/>
    <s v="Whitewater Cogeneration Facility"/>
    <n v="7969.61"/>
    <n v="262"/>
    <n v="712358"/>
    <n v="5677215440.3800001"/>
  </r>
  <r>
    <x v="5"/>
    <s v="Whiting Refinery (AMOOIL)"/>
    <n v="22492.68"/>
    <n v="98.1"/>
    <n v="418837"/>
    <n v="9420766613.1599998"/>
  </r>
  <r>
    <x v="5"/>
    <s v="Widows Creek"/>
    <n v="10779.13"/>
    <n v="1629"/>
    <n v="9594634"/>
    <n v="103421807188.42"/>
  </r>
  <r>
    <x v="5"/>
    <s v="Wilkes"/>
    <n v="10370.379999999999"/>
    <n v="897"/>
    <n v="2389036"/>
    <n v="24775211153.679996"/>
  </r>
  <r>
    <x v="5"/>
    <s v="Wilkins"/>
    <n v="13239.87"/>
    <n v="44.8"/>
    <n v="39322"/>
    <n v="520618168.14000005"/>
  </r>
  <r>
    <x v="5"/>
    <s v="Will County"/>
    <n v="10617.95"/>
    <n v="1092"/>
    <n v="4560940"/>
    <n v="48427832873"/>
  </r>
  <r>
    <x v="5"/>
    <s v="Williamsport"/>
    <n v="16429.919999999998"/>
    <n v="36"/>
    <n v="618"/>
    <n v="10153690.559999999"/>
  </r>
  <r>
    <x v="5"/>
    <s v="Williams-ST"/>
    <n v="9404.8799999999992"/>
    <n v="649.66999999999996"/>
    <n v="4353326"/>
    <n v="40942508630.879997"/>
  </r>
  <r>
    <x v="5"/>
    <s v="Willow Glen"/>
    <n v="11584.29"/>
    <n v="1855"/>
    <n v="4629455"/>
    <n v="53628949261.950005"/>
  </r>
  <r>
    <x v="5"/>
    <s v="Willow Island"/>
    <n v="10750.45"/>
    <n v="243"/>
    <n v="1485800"/>
    <n v="15973018610.000002"/>
  </r>
  <r>
    <x v="5"/>
    <s v="Wilmont"/>
    <n v="11445.31"/>
    <n v="14"/>
    <n v="865"/>
    <n v="9900193.1500000004"/>
  </r>
  <r>
    <x v="5"/>
    <s v="Wilson (GPCO)"/>
    <n v="14913.52"/>
    <n v="322.85000000000002"/>
    <n v="53080"/>
    <n v="791609641.60000002"/>
  </r>
  <r>
    <x v="5"/>
    <s v="Winyah"/>
    <n v="9931.91"/>
    <n v="1155"/>
    <n v="7753335"/>
    <n v="77005425419.850006"/>
  </r>
  <r>
    <x v="5"/>
    <s v="Wood River (DMG)"/>
    <n v="9777.42"/>
    <n v="587.9"/>
    <n v="2077311"/>
    <n v="20310742117.619999"/>
  </r>
  <r>
    <x v="5"/>
    <s v="Woodland"/>
    <n v="9581.41"/>
    <n v="49.6"/>
    <n v="258338"/>
    <n v="2475242296.5799999"/>
  </r>
  <r>
    <x v="5"/>
    <s v="Woodsdale"/>
    <n v="17111.97"/>
    <n v="564"/>
    <n v="254386"/>
    <n v="4353045600.4200001"/>
  </r>
  <r>
    <x v="5"/>
    <s v="Woodward-GT"/>
    <n v="11740.84"/>
    <n v="10"/>
    <n v="146"/>
    <n v="1714162.64"/>
  </r>
  <r>
    <x v="5"/>
    <s v="Worthington Plant"/>
    <n v="12082.98"/>
    <n v="170"/>
    <n v="22077"/>
    <n v="266755949.45999998"/>
  </r>
  <r>
    <x v="5"/>
    <s v="Wright (FRE)"/>
    <n v="13069.19"/>
    <n v="120"/>
    <n v="397300"/>
    <n v="5192389187"/>
  </r>
  <r>
    <x v="5"/>
    <s v="Wyandotte (WYAN)"/>
    <n v="14630.3"/>
    <n v="75"/>
    <n v="251886"/>
    <n v="3685167745.7999997"/>
  </r>
  <r>
    <x v="5"/>
    <s v="Wyodak"/>
    <n v="11882.68"/>
    <n v="335"/>
    <n v="2664945"/>
    <n v="31666688652.600002"/>
  </r>
  <r>
    <x v="5"/>
    <s v="Yankee Street"/>
    <n v="14865.62"/>
    <n v="138"/>
    <n v="4160"/>
    <n v="61840979.200000003"/>
  </r>
  <r>
    <x v="5"/>
    <s v="Yankton New"/>
    <n v="14003.29"/>
    <n v="13.5"/>
    <n v="446"/>
    <n v="6245467.3400000008"/>
  </r>
  <r>
    <x v="5"/>
    <s v="Yates"/>
    <n v="10473.77"/>
    <n v="1295"/>
    <n v="6199950"/>
    <n v="64936850311.5"/>
  </r>
  <r>
    <x v="5"/>
    <s v="Yerkes Energy Center"/>
    <n v="9271.51"/>
    <n v="57.4"/>
    <n v="34707"/>
    <n v="321786297.56999999"/>
  </r>
  <r>
    <x v="5"/>
    <s v="York Cogen Facility"/>
    <n v="13025.96"/>
    <n v="56.8"/>
    <n v="79792"/>
    <n v="1039367400.3199999"/>
  </r>
  <r>
    <x v="5"/>
    <s v="Yorktown"/>
    <n v="9930.5300000000007"/>
    <n v="1155"/>
    <n v="3708007"/>
    <n v="36822474753.709999"/>
  </r>
  <r>
    <x v="5"/>
    <s v="Young"/>
    <n v="11578.31"/>
    <n v="705"/>
    <n v="5005119"/>
    <n v="57950819368.889999"/>
  </r>
  <r>
    <x v="5"/>
    <s v="Yucca"/>
    <n v="18563.12"/>
    <n v="170"/>
    <n v="101485"/>
    <n v="1883878233.1999998"/>
  </r>
  <r>
    <x v="5"/>
    <s v="Yuma Axis (AZPS)"/>
    <n v="13335.16"/>
    <n v="75"/>
    <n v="271929"/>
    <n v="3626216723.6399999"/>
  </r>
  <r>
    <x v="5"/>
    <s v="Yuma Cogeneration Assoc."/>
    <n v="8891.02"/>
    <n v="55.6"/>
    <n v="440842"/>
    <n v="3919535038.8400002"/>
  </r>
  <r>
    <x v="5"/>
    <s v="Zorn"/>
    <n v="19448.75"/>
    <n v="16"/>
    <n v="701"/>
    <n v="13633573.75"/>
  </r>
  <r>
    <x v="5"/>
    <s v="Zuni"/>
    <n v="16810.419999999998"/>
    <n v="107"/>
    <n v="78630"/>
    <n v="1321803324.5999999"/>
  </r>
  <r>
    <x v="6"/>
    <s v="491 E. 48th Street"/>
    <n v="12583.04"/>
    <n v="158.69999999999999"/>
    <n v="51817"/>
    <n v="652015383.68000007"/>
  </r>
  <r>
    <x v="6"/>
    <s v="5 AC Station (NOLKEN)"/>
    <n v="18624.88"/>
    <n v="75"/>
    <n v="4727"/>
    <n v="88039807.760000005"/>
  </r>
  <r>
    <x v="6"/>
    <s v="59th Street"/>
    <n v="17293.39"/>
    <n v="20.2"/>
    <n v="2054"/>
    <n v="35520623.060000002"/>
  </r>
  <r>
    <x v="6"/>
    <s v="74th Street"/>
    <n v="18520"/>
    <n v="37.799999999999997"/>
    <n v="27"/>
    <n v="500040"/>
  </r>
  <r>
    <x v="6"/>
    <s v="A E Staley Decatur Plant Cogen"/>
    <n v="17669.48"/>
    <n v="62"/>
    <n v="401340"/>
    <n v="7091469103.1999998"/>
  </r>
  <r>
    <x v="6"/>
    <s v="A.B. Paterson"/>
    <n v="14670.3"/>
    <n v="129.33000000000001"/>
    <n v="139811"/>
    <n v="2051069313.3"/>
  </r>
  <r>
    <x v="6"/>
    <s v="Abilene (KPL)"/>
    <n v="22180.18"/>
    <n v="66"/>
    <n v="4163"/>
    <n v="92336089.340000004"/>
  </r>
  <r>
    <x v="6"/>
    <s v="Abilene (TNC)"/>
    <n v="11643.18"/>
    <n v="18"/>
    <n v="1068"/>
    <n v="12434916.24"/>
  </r>
  <r>
    <x v="6"/>
    <s v="Abitibi Consolidated Lufkin"/>
    <n v="19129.91"/>
    <n v="76.5"/>
    <n v="148900"/>
    <n v="2848443599"/>
  </r>
  <r>
    <x v="6"/>
    <s v="ACE Cogeneration Facility"/>
    <n v="10813.04"/>
    <n v="101.5"/>
    <n v="676534"/>
    <n v="7315389203.3600006"/>
  </r>
  <r>
    <x v="6"/>
    <s v="ACS - Drayton (AMCR)"/>
    <n v="23233"/>
    <n v="6"/>
    <n v="6394"/>
    <n v="148551802"/>
  </r>
  <r>
    <x v="6"/>
    <s v="AES Alamitos"/>
    <n v="10105.049999999999"/>
    <n v="2083.73"/>
    <n v="7979554"/>
    <n v="80633792147.699997"/>
  </r>
  <r>
    <x v="6"/>
    <s v="AES Barbers Point"/>
    <n v="9138.81"/>
    <n v="180"/>
    <n v="1502763"/>
    <n v="13733465532.029999"/>
  </r>
  <r>
    <x v="6"/>
    <s v="AES Beaver Valley"/>
    <n v="13395.12"/>
    <n v="151.5"/>
    <n v="1052515"/>
    <n v="14098564726.800001"/>
  </r>
  <r>
    <x v="6"/>
    <s v="AES Cayuga"/>
    <n v="10157.040000000001"/>
    <n v="306"/>
    <n v="2221901"/>
    <n v="22567937333.040001"/>
  </r>
  <r>
    <x v="6"/>
    <s v="AES Greenidge"/>
    <n v="11104.52"/>
    <n v="162"/>
    <n v="983531"/>
    <n v="10921639660.120001"/>
  </r>
  <r>
    <x v="6"/>
    <s v="AES Huntington Beach"/>
    <n v="10800.7"/>
    <n v="908.1"/>
    <n v="1305859"/>
    <n v="14104191301.300001"/>
  </r>
  <r>
    <x v="6"/>
    <s v="AES Ironwood"/>
    <n v="7631.29"/>
    <n v="777"/>
    <n v="305802"/>
    <n v="2333663744.5799999"/>
  </r>
  <r>
    <x v="6"/>
    <s v="AES Placerita Incorporated"/>
    <n v="10009.39"/>
    <n v="125"/>
    <n v="168898"/>
    <n v="1690565952.2199998"/>
  </r>
  <r>
    <x v="6"/>
    <s v="AES Redondo Beach"/>
    <n v="10335.59"/>
    <n v="1334"/>
    <n v="5631001"/>
    <n v="58199717625.590004"/>
  </r>
  <r>
    <x v="6"/>
    <s v="AES Shady Point Inc."/>
    <n v="8138.27"/>
    <n v="320"/>
    <n v="1963745"/>
    <n v="15981487021.150002"/>
  </r>
  <r>
    <x v="6"/>
    <s v="AES Somerset"/>
    <n v="9497"/>
    <n v="684"/>
    <n v="5492573"/>
    <n v="52162965781"/>
  </r>
  <r>
    <x v="6"/>
    <s v="AES Thames Inc."/>
    <n v="9588.2000000000007"/>
    <n v="181"/>
    <n v="1484857"/>
    <n v="14237105887.400002"/>
  </r>
  <r>
    <x v="6"/>
    <s v="AES Warrior Run Inc."/>
    <n v="9695.42"/>
    <n v="180"/>
    <n v="1449908"/>
    <n v="14057467021.360001"/>
  </r>
  <r>
    <x v="6"/>
    <s v="AES Westover"/>
    <n v="11009.07"/>
    <n v="127.7"/>
    <n v="872056"/>
    <n v="9600525547.9200001"/>
  </r>
  <r>
    <x v="6"/>
    <s v="Agency GT"/>
    <n v="18371.330000000002"/>
    <n v="70.2"/>
    <n v="1815"/>
    <n v="33343963.950000003"/>
  </r>
  <r>
    <x v="6"/>
    <s v="Agua Fria"/>
    <n v="11132.78"/>
    <n v="663"/>
    <n v="2171268"/>
    <n v="24172248965.040001"/>
  </r>
  <r>
    <x v="6"/>
    <s v="Alamosa"/>
    <n v="16647.810000000001"/>
    <n v="36"/>
    <n v="4194"/>
    <n v="69820915.140000001"/>
  </r>
  <r>
    <x v="6"/>
    <s v="Albany Paper Mill"/>
    <n v="10595.24"/>
    <n v="80.099999999999994"/>
    <n v="250959"/>
    <n v="2658970835.1599998"/>
  </r>
  <r>
    <x v="6"/>
    <s v="Albany Steam Station"/>
    <n v="11220.04"/>
    <n v="376"/>
    <n v="316823"/>
    <n v="3554766732.9200001"/>
  </r>
  <r>
    <x v="6"/>
    <s v="Albright"/>
    <n v="12077.77"/>
    <n v="292"/>
    <n v="1363516"/>
    <n v="16468232639.32"/>
  </r>
  <r>
    <x v="6"/>
    <s v="Aliso Water Management Agency"/>
    <n v="11845.92"/>
    <n v="1.2"/>
    <n v="24"/>
    <n v="284302.08000000002"/>
  </r>
  <r>
    <x v="6"/>
    <s v="Allegheny Energy 12 &amp; 13"/>
    <n v="11328"/>
    <n v="88"/>
    <n v="1602"/>
    <n v="18147456"/>
  </r>
  <r>
    <x v="6"/>
    <s v="Allegheny Energy 8 &amp; 9"/>
    <n v="9995.08"/>
    <n v="88"/>
    <n v="35302"/>
    <n v="352846314.16000003"/>
  </r>
  <r>
    <x v="6"/>
    <s v="Allegheny Energy Unit 1&amp;2"/>
    <n v="10608.34"/>
    <n v="88"/>
    <n v="33787"/>
    <n v="358423983.57999998"/>
  </r>
  <r>
    <x v="6"/>
    <s v="Allen (DUPC)"/>
    <n v="9681.06"/>
    <n v="1179"/>
    <n v="5426420"/>
    <n v="52533497605.199997"/>
  </r>
  <r>
    <x v="6"/>
    <s v="Allen (TVA)"/>
    <n v="11714.08"/>
    <n v="1081.33"/>
    <n v="4712020"/>
    <n v="55196979241.599998"/>
  </r>
  <r>
    <x v="6"/>
    <s v="Allentown"/>
    <n v="17272.599999999999"/>
    <n v="72"/>
    <n v="2720"/>
    <n v="46981471.999999993"/>
  </r>
  <r>
    <x v="6"/>
    <s v="Alliance Refinery"/>
    <n v="12532.43"/>
    <n v="25"/>
    <n v="25780"/>
    <n v="323086045.40000004"/>
  </r>
  <r>
    <x v="6"/>
    <s v="Alliant SBD 9403 Aegon DC"/>
    <n v="10127.31"/>
    <n v="2.7"/>
    <n v="67"/>
    <n v="678529.77"/>
  </r>
  <r>
    <x v="6"/>
    <s v="Alliant SBD-9805 Rockford Products"/>
    <n v="14070.17"/>
    <n v="4.8"/>
    <n v="8369"/>
    <n v="117753252.73"/>
  </r>
  <r>
    <x v="6"/>
    <s v="Alloy Steam Station"/>
    <n v="11749.71"/>
    <n v="38"/>
    <n v="243715"/>
    <n v="2863580572.6499996"/>
  </r>
  <r>
    <x v="6"/>
    <s v="Alma"/>
    <n v="10505.24"/>
    <n v="210.8"/>
    <n v="592357"/>
    <n v="6222852450.6800003"/>
  </r>
  <r>
    <x v="6"/>
    <s v="Almond"/>
    <n v="8060.14"/>
    <n v="49.5"/>
    <n v="283511"/>
    <n v="2285138351.54"/>
  </r>
  <r>
    <x v="6"/>
    <s v="Altavista Power Station (DOMENE)"/>
    <n v="12059.88"/>
    <n v="63"/>
    <n v="267409"/>
    <n v="3224920450.9199996"/>
  </r>
  <r>
    <x v="6"/>
    <s v="Altresco Pittsfield L.P."/>
    <n v="9169.1"/>
    <n v="173"/>
    <n v="1215197"/>
    <n v="11142262812.700001"/>
  </r>
  <r>
    <x v="6"/>
    <s v="Ames Diesel Generating Station (IPL)"/>
    <n v="12152"/>
    <n v="2"/>
    <n v="15"/>
    <n v="182280"/>
  </r>
  <r>
    <x v="6"/>
    <s v="Ames Electric Services Power Plant"/>
    <n v="11161.31"/>
    <n v="107"/>
    <n v="405648"/>
    <n v="4527563078.8800001"/>
  </r>
  <r>
    <x v="6"/>
    <s v="Ames GT"/>
    <n v="17137.580000000002"/>
    <n v="23"/>
    <n v="1034"/>
    <n v="17720257.720000003"/>
  </r>
  <r>
    <x v="6"/>
    <s v="Amos"/>
    <n v="9870.24"/>
    <n v="2900"/>
    <n v="13003896"/>
    <n v="128351574455.03999"/>
  </r>
  <r>
    <x v="6"/>
    <s v="Anadarko (WEFA)"/>
    <n v="9348.11"/>
    <n v="372.83"/>
    <n v="1336767"/>
    <n v="12496244960.370001"/>
  </r>
  <r>
    <x v="6"/>
    <s v="Anchorage 1"/>
    <n v="19416.8"/>
    <n v="78.84"/>
    <n v="21183"/>
    <n v="411306074.39999998"/>
  </r>
  <r>
    <x v="6"/>
    <s v="Anclote"/>
    <n v="10109.200000000001"/>
    <n v="1044"/>
    <n v="4124241"/>
    <n v="41692777117.200005"/>
  </r>
  <r>
    <x v="6"/>
    <s v="Anderson (IMPA)"/>
    <n v="13500.57"/>
    <n v="82"/>
    <n v="5585"/>
    <n v="75400683.450000003"/>
  </r>
  <r>
    <x v="6"/>
    <s v="Androscoggin Energy Center"/>
    <n v="14045.78"/>
    <n v="155.69999999999999"/>
    <n v="775180"/>
    <n v="10888007740.4"/>
  </r>
  <r>
    <x v="6"/>
    <s v="Angus Anson"/>
    <n v="13725.91"/>
    <n v="255"/>
    <n v="127144"/>
    <n v="1745167101.04"/>
  </r>
  <r>
    <x v="6"/>
    <s v="Anheuser-Busch Inc - Newark"/>
    <n v="18623.09"/>
    <n v="13"/>
    <n v="57510"/>
    <n v="1071013905.9"/>
  </r>
  <r>
    <x v="6"/>
    <s v="Anheuser-Busch Inc.-S"/>
    <n v="23388"/>
    <n v="26.1"/>
    <n v="10515"/>
    <n v="245924820"/>
  </r>
  <r>
    <x v="6"/>
    <s v="Anschutz Ranch East"/>
    <n v="13910.23"/>
    <n v="43"/>
    <n v="281171"/>
    <n v="3911153279.3299999"/>
  </r>
  <r>
    <x v="6"/>
    <s v="Antelope Valley (BEPC)"/>
    <n v="11278.14"/>
    <n v="900"/>
    <n v="6285124"/>
    <n v="70884508389.360001"/>
  </r>
  <r>
    <x v="6"/>
    <s v="Apache"/>
    <n v="10599.39"/>
    <n v="501.33"/>
    <n v="3186572"/>
    <n v="33775719391.079998"/>
  </r>
  <r>
    <x v="6"/>
    <s v="Appomattox Cogeneration Facility"/>
    <n v="16257.44"/>
    <n v="40.71"/>
    <n v="165567"/>
    <n v="2691695568.48"/>
  </r>
  <r>
    <x v="6"/>
    <s v="Arapahoe (BHWY)"/>
    <n v="13533.99"/>
    <n v="74"/>
    <n v="134862"/>
    <n v="1825220959.3799999"/>
  </r>
  <r>
    <x v="6"/>
    <s v="Arapahoe Station (PSCO)"/>
    <n v="12219.11"/>
    <n v="246"/>
    <n v="1374422"/>
    <n v="16794213604.42"/>
  </r>
  <r>
    <x v="6"/>
    <s v="Archer Daniels Midland Cedar Rapids"/>
    <n v="21077.439999999999"/>
    <n v="260"/>
    <n v="710866"/>
    <n v="14983235463.039999"/>
  </r>
  <r>
    <x v="6"/>
    <s v="Aries"/>
    <n v="10689.67"/>
    <n v="320"/>
    <n v="212222"/>
    <n v="2268583146.7400002"/>
  </r>
  <r>
    <x v="6"/>
    <s v="Arkwright"/>
    <n v="12847.71"/>
    <n v="175.75"/>
    <n v="215924"/>
    <n v="2774128934.04"/>
  </r>
  <r>
    <x v="6"/>
    <s v="Armstrong Power Station"/>
    <n v="10286.65"/>
    <n v="356"/>
    <n v="1906213"/>
    <n v="19608545956.450001"/>
  </r>
  <r>
    <x v="6"/>
    <s v="Arsenal Hill"/>
    <n v="12719.93"/>
    <n v="110"/>
    <n v="137581"/>
    <n v="1750020689.3299999"/>
  </r>
  <r>
    <x v="6"/>
    <s v="Arthur Kill (NRG)"/>
    <n v="10322.950000000001"/>
    <n v="851"/>
    <n v="2469083"/>
    <n v="25488220354.850002"/>
  </r>
  <r>
    <x v="6"/>
    <s v="Arthur Mullergren"/>
    <n v="10894.18"/>
    <n v="96"/>
    <n v="64829"/>
    <n v="706258795.22000003"/>
  </r>
  <r>
    <x v="6"/>
    <s v="Arthur van Rosenberg"/>
    <n v="7038.64"/>
    <n v="540"/>
    <n v="2527686"/>
    <n v="17791471787.040001"/>
  </r>
  <r>
    <x v="6"/>
    <s v="Arvah B Hopkins"/>
    <n v="11470.23"/>
    <n v="329.33"/>
    <n v="782195"/>
    <n v="8971956554.8500004"/>
  </r>
  <r>
    <x v="6"/>
    <s v="Asbury"/>
    <n v="11509.42"/>
    <n v="210"/>
    <n v="971046"/>
    <n v="11176176253.32"/>
  </r>
  <r>
    <x v="6"/>
    <s v="Asheville"/>
    <n v="10144.42"/>
    <n v="774"/>
    <n v="2562213"/>
    <n v="25992164801.459999"/>
  </r>
  <r>
    <x v="6"/>
    <s v="Ashtabula (FIRGEN)"/>
    <n v="14735.38"/>
    <n v="420"/>
    <n v="1192438"/>
    <n v="17571027056.439999"/>
  </r>
  <r>
    <x v="6"/>
    <s v="Astoria Gas Turbines"/>
    <n v="15056.6"/>
    <n v="647.79999999999995"/>
    <n v="195325"/>
    <n v="2940930395"/>
  </r>
  <r>
    <x v="6"/>
    <s v="Astoria Generating Station (Orion)"/>
    <n v="10713.53"/>
    <n v="1284.5"/>
    <n v="3369193"/>
    <n v="36095950281.290001"/>
  </r>
  <r>
    <x v="6"/>
    <s v="Atkinson"/>
    <n v="9876.07"/>
    <n v="85.12"/>
    <n v="752"/>
    <n v="7426804.6399999997"/>
  </r>
  <r>
    <x v="6"/>
    <s v="Auburndale Power Partners Lim"/>
    <n v="8286.68"/>
    <n v="181.1"/>
    <n v="1071877"/>
    <n v="8882301698.3600006"/>
  </r>
  <r>
    <x v="6"/>
    <s v="Avon Lake"/>
    <n v="9727.1"/>
    <n v="753.5"/>
    <n v="3584003"/>
    <n v="34861955581.300003"/>
  </r>
  <r>
    <x v="6"/>
    <s v="Avon Park"/>
    <n v="16850.18"/>
    <n v="64"/>
    <n v="21390"/>
    <n v="360425350.19999999"/>
  </r>
  <r>
    <x v="6"/>
    <s v="B. C. Cobb"/>
    <n v="10535.99"/>
    <n v="503"/>
    <n v="2087331"/>
    <n v="21992098542.689999"/>
  </r>
  <r>
    <x v="6"/>
    <s v="B.E. Morrow"/>
    <n v="18774.77"/>
    <n v="34"/>
    <n v="474"/>
    <n v="8899240.9800000004"/>
  </r>
  <r>
    <x v="6"/>
    <s v="B.L. England Generating Station"/>
    <n v="12235.34"/>
    <n v="448.36"/>
    <n v="1131585"/>
    <n v="13845327213.9"/>
  </r>
  <r>
    <x v="6"/>
    <s v="Baconton"/>
    <n v="9471.5499999999993"/>
    <n v="195.19"/>
    <n v="69089"/>
    <n v="654379917.94999993"/>
  </r>
  <r>
    <x v="6"/>
    <s v="Badger Creek Cogen"/>
    <n v="9269.5499999999993"/>
    <n v="68.819999999999993"/>
    <n v="250553"/>
    <n v="2322513561.1499996"/>
  </r>
  <r>
    <x v="6"/>
    <s v="Bailly"/>
    <n v="11001.22"/>
    <n v="505.83"/>
    <n v="2657823"/>
    <n v="29239295544.059998"/>
  </r>
  <r>
    <x v="6"/>
    <s v="Baldwin Energy Complex"/>
    <n v="11542.09"/>
    <n v="1778"/>
    <n v="10931111"/>
    <n v="126167866961.99001"/>
  </r>
  <r>
    <x v="6"/>
    <s v="Barney M. Davis"/>
    <n v="10588.56"/>
    <n v="703"/>
    <n v="2993651"/>
    <n v="31698453232.559998"/>
  </r>
  <r>
    <x v="6"/>
    <s v="Barry (ALAP)"/>
    <n v="8988.24"/>
    <n v="2554.27"/>
    <n v="15798765"/>
    <n v="142003091523.60001"/>
  </r>
  <r>
    <x v="6"/>
    <s v="Batavia Energy Facility"/>
    <n v="8644.39"/>
    <n v="38.28"/>
    <n v="60111"/>
    <n v="519622927.28999996"/>
  </r>
  <r>
    <x v="6"/>
    <s v="Batesville Generation Facility"/>
    <n v="8034.04"/>
    <n v="883.6"/>
    <n v="1427667"/>
    <n v="11469933784.68"/>
  </r>
  <r>
    <x v="6"/>
    <s v="Baton Rouge Cogen (EGULF)"/>
    <n v="6131.76"/>
    <n v="433"/>
    <n v="2990704"/>
    <n v="18338279159.040001"/>
  </r>
  <r>
    <x v="6"/>
    <s v="Baton Rouge Turbine Generator"/>
    <n v="6977.41"/>
    <n v="88.12"/>
    <n v="642775"/>
    <n v="4484904712.75"/>
  </r>
  <r>
    <x v="6"/>
    <s v="Battle Mountain"/>
    <n v="15052.37"/>
    <n v="8"/>
    <n v="177"/>
    <n v="2664269.4900000002"/>
  </r>
  <r>
    <x v="6"/>
    <s v="Baxter Wilson"/>
    <n v="11103.16"/>
    <n v="1300"/>
    <n v="4287962"/>
    <n v="47609928159.919998"/>
  </r>
  <r>
    <x v="6"/>
    <s v="Bay Shore"/>
    <n v="11152.21"/>
    <n v="632.41999999999996"/>
    <n v="3178657"/>
    <n v="35449050381.969994"/>
  </r>
  <r>
    <x v="6"/>
    <s v="Bayboro"/>
    <n v="13558.18"/>
    <n v="232"/>
    <n v="122640"/>
    <n v="1662775195.2"/>
  </r>
  <r>
    <x v="6"/>
    <s v="Bayonne"/>
    <n v="16079.26"/>
    <n v="48"/>
    <n v="912"/>
    <n v="14664285.120000001"/>
  </r>
  <r>
    <x v="6"/>
    <s v="Bayonne Cogen Plant"/>
    <n v="9192.4"/>
    <n v="176"/>
    <n v="1008911"/>
    <n v="9274313476.3999996"/>
  </r>
  <r>
    <x v="6"/>
    <s v="Bayou Cogeneration Plant"/>
    <n v="12480.91"/>
    <n v="340"/>
    <n v="2545638"/>
    <n v="31771878770.579998"/>
  </r>
  <r>
    <x v="6"/>
    <s v="Baytown Turbine Generator Proj"/>
    <n v="12867.68"/>
    <n v="207.8"/>
    <n v="1591280"/>
    <n v="20476081830.400002"/>
  </r>
  <r>
    <x v="6"/>
    <s v="Bayville Central Facility"/>
    <n v="20579"/>
    <n v="1.5"/>
    <n v="313"/>
    <n v="6441227"/>
  </r>
  <r>
    <x v="6"/>
    <s v="Bear Mountain Cogen"/>
    <n v="9419.89"/>
    <n v="68.819999999999993"/>
    <n v="194173"/>
    <n v="1829088300.9699998"/>
  </r>
  <r>
    <x v="6"/>
    <s v="Beaumont Refinery"/>
    <n v="20320.310000000001"/>
    <n v="177.5"/>
    <n v="1345364"/>
    <n v="27338213542.84"/>
  </r>
  <r>
    <x v="6"/>
    <s v="Beaver"/>
    <n v="9855.11"/>
    <n v="534.02"/>
    <n v="3329503"/>
    <n v="32812618310.330002"/>
  </r>
  <r>
    <x v="6"/>
    <s v="Beaver Creek"/>
    <n v="13246.85"/>
    <n v="5"/>
    <n v="20331"/>
    <n v="269321707.35000002"/>
  </r>
  <r>
    <x v="6"/>
    <s v="Beaver Falls (PDI)"/>
    <n v="9011.42"/>
    <n v="94.9"/>
    <n v="129000"/>
    <n v="1162473180"/>
  </r>
  <r>
    <x v="6"/>
    <s v="Beckjord"/>
    <n v="10648.08"/>
    <n v="1267.8"/>
    <n v="6018996"/>
    <n v="64090750927.68"/>
  </r>
  <r>
    <x v="6"/>
    <s v="Belews Creek"/>
    <n v="9094.15"/>
    <n v="2290"/>
    <n v="14129200"/>
    <n v="128493064180"/>
  </r>
  <r>
    <x v="6"/>
    <s v="Belle River"/>
    <n v="10562.96"/>
    <n v="1521.58"/>
    <n v="9268506"/>
    <n v="97902858137.759995"/>
  </r>
  <r>
    <x v="6"/>
    <s v="Bellingham Cogeneration Facility"/>
    <n v="8113.45"/>
    <n v="160"/>
    <n v="1362540"/>
    <n v="11054900163"/>
  </r>
  <r>
    <x v="6"/>
    <s v="Bellmeade Power Station"/>
    <n v="9516.86"/>
    <n v="250"/>
    <n v="353638"/>
    <n v="3365523336.6800003"/>
  </r>
  <r>
    <x v="6"/>
    <s v="Beluga"/>
    <n v="10502.89"/>
    <n v="385"/>
    <n v="1859079"/>
    <n v="19525702238.309998"/>
  </r>
  <r>
    <x v="6"/>
    <s v="Benndale"/>
    <n v="15788.85"/>
    <n v="16.2"/>
    <n v="60"/>
    <n v="947331"/>
  </r>
  <r>
    <x v="6"/>
    <s v="Benning"/>
    <n v="14605.49"/>
    <n v="550"/>
    <n v="122701"/>
    <n v="1792108228.49"/>
  </r>
  <r>
    <x v="6"/>
    <s v="Bergen (PSEGF)"/>
    <n v="8209.2999999999993"/>
    <n v="628.75"/>
    <n v="2049314"/>
    <n v="16823433420.199999"/>
  </r>
  <r>
    <x v="6"/>
    <s v="Berkshire Power"/>
    <n v="7487.8"/>
    <n v="262.5"/>
    <n v="622389"/>
    <n v="4660324354.1999998"/>
  </r>
  <r>
    <x v="6"/>
    <s v="Berlin 5"/>
    <n v="14051.17"/>
    <n v="47.7"/>
    <n v="13426"/>
    <n v="188651008.41999999"/>
  </r>
  <r>
    <x v="6"/>
    <s v="Bernice Lake"/>
    <n v="15006.02"/>
    <n v="71.900000000000006"/>
    <n v="114102"/>
    <n v="1712216894.04"/>
  </r>
  <r>
    <x v="6"/>
    <s v="Berry Placerita Cogen"/>
    <n v="11748.75"/>
    <n v="39.200000000000003"/>
    <n v="213150"/>
    <n v="2504246062.5"/>
  </r>
  <r>
    <x v="6"/>
    <s v="Bethpage (TBG - Grumman)"/>
    <n v="8630.91"/>
    <n v="72.55"/>
    <n v="303297"/>
    <n v="2617729110.27"/>
  </r>
  <r>
    <x v="6"/>
    <s v="Big Bend"/>
    <n v="10335.59"/>
    <n v="1896.5"/>
    <n v="9259569"/>
    <n v="95703108760.710007"/>
  </r>
  <r>
    <x v="6"/>
    <s v="Big Brown"/>
    <n v="10987.65"/>
    <n v="1145"/>
    <n v="7272835"/>
    <n v="79911365487.75"/>
  </r>
  <r>
    <x v="6"/>
    <s v="Big Cajun 1"/>
    <n v="11308.63"/>
    <n v="220"/>
    <n v="55357"/>
    <n v="626011830.90999997"/>
  </r>
  <r>
    <x v="6"/>
    <s v="Big Cajun 2"/>
    <n v="16304.33"/>
    <n v="1725"/>
    <n v="11026893"/>
    <n v="179786102346.69"/>
  </r>
  <r>
    <x v="6"/>
    <s v="Big Pine (KEYW)"/>
    <n v="11722.21"/>
    <n v="2.5"/>
    <n v="1054"/>
    <n v="12355209.34"/>
  </r>
  <r>
    <x v="6"/>
    <s v="Big Sandy (CPI)"/>
    <n v="20000"/>
    <n v="336"/>
    <n v="39"/>
    <n v="780000"/>
  </r>
  <r>
    <x v="6"/>
    <s v="Big Sandy (KPC)"/>
    <n v="9560.19"/>
    <n v="1060"/>
    <n v="7498304"/>
    <n v="71685210917.76001"/>
  </r>
  <r>
    <x v="6"/>
    <s v="Big Stone"/>
    <n v="10137.61"/>
    <n v="473.2"/>
    <n v="3462038"/>
    <n v="35096791049.18"/>
  </r>
  <r>
    <x v="6"/>
    <s v="Birchwood Power Facility"/>
    <n v="10450.780000000001"/>
    <n v="242.2"/>
    <n v="1544564"/>
    <n v="16141898559.92"/>
  </r>
  <r>
    <x v="6"/>
    <s v="Black Dog"/>
    <n v="11351.42"/>
    <n v="461"/>
    <n v="1051380"/>
    <n v="11934655959.6"/>
  </r>
  <r>
    <x v="6"/>
    <s v="Black Mountain"/>
    <n v="8948.6200000000008"/>
    <n v="85"/>
    <n v="721546"/>
    <n v="6456840966.5200005"/>
  </r>
  <r>
    <x v="6"/>
    <s v="Black River Power LLC"/>
    <n v="13159.36"/>
    <n v="49.9"/>
    <n v="421935"/>
    <n v="5552394561.6000004"/>
  </r>
  <r>
    <x v="6"/>
    <s v="Blackhawk"/>
    <n v="18101.169999999998"/>
    <n v="50.9"/>
    <n v="13230"/>
    <n v="239478479.09999996"/>
  </r>
  <r>
    <x v="6"/>
    <s v="Blackhawk Station"/>
    <n v="14066.04"/>
    <n v="252"/>
    <n v="1596519"/>
    <n v="22456700114.760002"/>
  </r>
  <r>
    <x v="6"/>
    <s v="Blacks Fork Gas Processing Plant"/>
    <n v="9660.41"/>
    <n v="1.2"/>
    <n v="4532"/>
    <n v="43780978.119999997"/>
  </r>
  <r>
    <x v="6"/>
    <s v="Blewett"/>
    <n v="19667.64"/>
    <n v="68"/>
    <n v="1907"/>
    <n v="37506189.479999997"/>
  </r>
  <r>
    <x v="6"/>
    <s v="Bloom"/>
    <n v="12182"/>
    <n v="64.7"/>
    <n v="351"/>
    <n v="4275882"/>
  </r>
  <r>
    <x v="6"/>
    <s v="Blossburg"/>
    <n v="17126.96"/>
    <n v="26"/>
    <n v="925"/>
    <n v="15842438"/>
  </r>
  <r>
    <x v="6"/>
    <s v="Blount"/>
    <n v="14269.04"/>
    <n v="208.7"/>
    <n v="443626"/>
    <n v="6330117139.04"/>
  </r>
  <r>
    <x v="6"/>
    <s v="Blue Lake"/>
    <n v="16913.990000000002"/>
    <n v="223.1"/>
    <n v="14673"/>
    <n v="248178975.27000001"/>
  </r>
  <r>
    <x v="6"/>
    <s v="Blue Valley"/>
    <n v="14622.21"/>
    <n v="126.33"/>
    <n v="221216"/>
    <n v="3234666807.3599997"/>
  </r>
  <r>
    <x v="6"/>
    <s v="Boardman (PGE)"/>
    <n v="9843.91"/>
    <n v="557"/>
    <n v="4426638"/>
    <n v="43575426074.580002"/>
  </r>
  <r>
    <x v="6"/>
    <s v="Boise Cascade Corporation"/>
    <n v="17017.37"/>
    <n v="12.5"/>
    <n v="9748"/>
    <n v="165885322.75999999"/>
  </r>
  <r>
    <x v="6"/>
    <s v="Boise Cascade/International Fa"/>
    <n v="5042.54"/>
    <n v="29.25"/>
    <n v="49246"/>
    <n v="248324924.84"/>
  </r>
  <r>
    <x v="6"/>
    <s v="Bonanza"/>
    <n v="10174.36"/>
    <n v="425"/>
    <n v="3938340"/>
    <n v="40070088962.400002"/>
  </r>
  <r>
    <x v="6"/>
    <s v="Borden Chemicals &amp; Plastics"/>
    <n v="13550.47"/>
    <n v="91"/>
    <n v="345479"/>
    <n v="4681402825.1300001"/>
  </r>
  <r>
    <x v="6"/>
    <s v="Bosque County Peaking Plant"/>
    <n v="8308.81"/>
    <n v="462.17"/>
    <n v="1101441"/>
    <n v="9151663995.2099991"/>
  </r>
  <r>
    <x v="6"/>
    <s v="Boulevard"/>
    <n v="18135.39"/>
    <n v="54.8"/>
    <n v="698"/>
    <n v="12658502.219999999"/>
  </r>
  <r>
    <x v="6"/>
    <s v="Bowater Newsprint Calhoun Operations"/>
    <n v="19061.060000000001"/>
    <n v="66"/>
    <n v="83292"/>
    <n v="1587633809.5200002"/>
  </r>
  <r>
    <x v="6"/>
    <s v="Bowen"/>
    <n v="9477.15"/>
    <n v="3242.2"/>
    <n v="19977334"/>
    <n v="189328190918.10001"/>
  </r>
  <r>
    <x v="6"/>
    <s v="Bowline Point"/>
    <n v="10224.49"/>
    <n v="1139"/>
    <n v="1715931"/>
    <n v="17544519350.189999"/>
  </r>
  <r>
    <x v="6"/>
    <s v="Brandon Shores"/>
    <n v="9268.6200000000008"/>
    <n v="1304"/>
    <n v="8563017"/>
    <n v="79367350626.540009"/>
  </r>
  <r>
    <x v="6"/>
    <s v="Brandon Station"/>
    <n v="10341.280000000001"/>
    <n v="21.5"/>
    <n v="139067"/>
    <n v="1438130785.76"/>
  </r>
  <r>
    <x v="6"/>
    <s v="Brandy Branch Generating Station"/>
    <n v="12012.64"/>
    <n v="464.34"/>
    <n v="299311"/>
    <n v="3595515291.04"/>
  </r>
  <r>
    <x v="6"/>
    <s v="Brawley - IID"/>
    <n v="13776"/>
    <n v="22"/>
    <n v="7"/>
    <n v="96432"/>
  </r>
  <r>
    <x v="6"/>
    <s v="Brayton Point"/>
    <n v="8154.21"/>
    <n v="1584"/>
    <n v="8205951"/>
    <n v="66913047703.709999"/>
  </r>
  <r>
    <x v="6"/>
    <s v="Bremo Bluff"/>
    <n v="10375.959999999999"/>
    <n v="234"/>
    <n v="1286776"/>
    <n v="13351536304.959999"/>
  </r>
  <r>
    <x v="6"/>
    <s v="Bridgeport Energy"/>
    <n v="7318.54"/>
    <n v="520"/>
    <n v="2297521"/>
    <n v="16814499339.34"/>
  </r>
  <r>
    <x v="6"/>
    <s v="Bridgeport Harbor"/>
    <n v="8282.2099999999991"/>
    <n v="603"/>
    <n v="2442420"/>
    <n v="20228635348.199997"/>
  </r>
  <r>
    <x v="6"/>
    <s v="Bridger"/>
    <n v="10585.21"/>
    <n v="2120"/>
    <n v="15849104"/>
    <n v="167766094151.84"/>
  </r>
  <r>
    <x v="6"/>
    <s v="Broad River Energy Center"/>
    <n v="10515.27"/>
    <n v="747.73"/>
    <n v="458618"/>
    <n v="4822492096.8600006"/>
  </r>
  <r>
    <x v="6"/>
    <s v="Broadway (PASA)"/>
    <n v="11869.19"/>
    <n v="157"/>
    <n v="213532"/>
    <n v="2534451879.0799999"/>
  </r>
  <r>
    <x v="6"/>
    <s v="Broadway (SIGE)"/>
    <n v="15011.71"/>
    <n v="135"/>
    <n v="32504"/>
    <n v="487940621.83999997"/>
  </r>
  <r>
    <x v="6"/>
    <s v="Brooklyn Navy Yard Cogeneration"/>
    <n v="9774.0499999999993"/>
    <n v="296"/>
    <n v="1874834"/>
    <n v="18324721257.699997"/>
  </r>
  <r>
    <x v="6"/>
    <s v="Brown (KUC)"/>
    <n v="10437.67"/>
    <n v="1558.34"/>
    <n v="3915100"/>
    <n v="40864521817"/>
  </r>
  <r>
    <x v="6"/>
    <s v="Brown (SIGE)"/>
    <n v="10462.370000000001"/>
    <n v="550.75"/>
    <n v="3202101"/>
    <n v="33501565439.370003"/>
  </r>
  <r>
    <x v="6"/>
    <s v="Brownsville Peaking Power"/>
    <n v="12296.18"/>
    <n v="480"/>
    <n v="57568"/>
    <n v="707866490.24000001"/>
  </r>
  <r>
    <x v="6"/>
    <s v="Brunot Island"/>
    <n v="14682.88"/>
    <n v="234"/>
    <n v="17091"/>
    <n v="250945102.07999998"/>
  </r>
  <r>
    <x v="6"/>
    <s v="Brunswick (SPPC)"/>
    <n v="15105.15"/>
    <n v="6"/>
    <n v="205"/>
    <n v="3096555.75"/>
  </r>
  <r>
    <x v="6"/>
    <s v="Brush Cogen Project Phase 2"/>
    <n v="10048.34"/>
    <n v="78.010000000000005"/>
    <n v="256841"/>
    <n v="2580825693.9400001"/>
  </r>
  <r>
    <x v="6"/>
    <s v="Brush Cogen Project Phase 4"/>
    <n v="15525.77"/>
    <n v="60"/>
    <n v="69112"/>
    <n v="1073017016.24"/>
  </r>
  <r>
    <x v="6"/>
    <s v="Brush Power Project"/>
    <n v="11725.25"/>
    <n v="90"/>
    <n v="166990"/>
    <n v="1957999497.5"/>
  </r>
  <r>
    <x v="6"/>
    <s v="Bryan (BRYN)"/>
    <n v="13956.49"/>
    <n v="91.78"/>
    <n v="72465"/>
    <n v="1011357047.85"/>
  </r>
  <r>
    <x v="6"/>
    <s v="Bryant Sugar House"/>
    <n v="12080.75"/>
    <n v="2"/>
    <n v="89"/>
    <n v="1075186.75"/>
  </r>
  <r>
    <x v="6"/>
    <s v="Buck (DUPC)"/>
    <n v="10807.8"/>
    <n v="377"/>
    <n v="1522246"/>
    <n v="16452130318.799999"/>
  </r>
  <r>
    <x v="6"/>
    <s v="Bull Run (TVA)"/>
    <n v="8882.15"/>
    <n v="870"/>
    <n v="6715632"/>
    <n v="59649250768.799995"/>
  </r>
  <r>
    <x v="6"/>
    <s v="Buras"/>
    <n v="19312.22"/>
    <n v="14"/>
    <n v="1360"/>
    <n v="26264619.200000003"/>
  </r>
  <r>
    <x v="6"/>
    <s v="Burger"/>
    <n v="10977.52"/>
    <n v="408.92"/>
    <n v="1826677"/>
    <n v="20052383301.040001"/>
  </r>
  <r>
    <x v="6"/>
    <s v="Burlington (IPL)"/>
    <n v="10889.91"/>
    <n v="261.58"/>
    <n v="1107204"/>
    <n v="12057351911.639999"/>
  </r>
  <r>
    <x v="6"/>
    <s v="Burlington (PSEGF)"/>
    <n v="9700.86"/>
    <n v="854"/>
    <n v="610527"/>
    <n v="5922636953.2200003"/>
  </r>
  <r>
    <x v="6"/>
    <s v="Burlington GT (BURL)"/>
    <n v="16995.79"/>
    <n v="24"/>
    <n v="5721"/>
    <n v="97232914.590000004"/>
  </r>
  <r>
    <x v="6"/>
    <s v="Burlington GT (TSGT)"/>
    <n v="10921.78"/>
    <n v="120"/>
    <n v="119419"/>
    <n v="1304268045.8200002"/>
  </r>
  <r>
    <x v="6"/>
    <s v="Burns Harbor Plant"/>
    <n v="22113.84"/>
    <n v="177.7"/>
    <n v="511238"/>
    <n v="11305435333.92"/>
  </r>
  <r>
    <x v="6"/>
    <s v="Burton (SOCG)"/>
    <n v="22730.71"/>
    <n v="30"/>
    <n v="767"/>
    <n v="17434454.57"/>
  </r>
  <r>
    <x v="6"/>
    <s v="Butler Warner Generating Plant"/>
    <n v="11970.31"/>
    <n v="221"/>
    <n v="78063"/>
    <n v="934438309.52999997"/>
  </r>
  <r>
    <x v="6"/>
    <s v="Buzzard Point"/>
    <n v="18269.53"/>
    <n v="320"/>
    <n v="12384"/>
    <n v="226249859.51999998"/>
  </r>
  <r>
    <x v="6"/>
    <s v="C R Wing Cogen Plant"/>
    <n v="8776.41"/>
    <n v="200"/>
    <n v="1238480"/>
    <n v="10869408256.799999"/>
  </r>
  <r>
    <x v="6"/>
    <s v="C. P. Crane"/>
    <n v="8445.26"/>
    <n v="396.33"/>
    <n v="2235667"/>
    <n v="18880789088.420002"/>
  </r>
  <r>
    <x v="6"/>
    <s v="C.E. Newman"/>
    <n v="14397.5"/>
    <n v="92"/>
    <n v="8254"/>
    <n v="118836965"/>
  </r>
  <r>
    <x v="6"/>
    <s v="C.W. Burdick"/>
    <n v="13633.34"/>
    <n v="78.63"/>
    <n v="24093"/>
    <n v="328468060.62"/>
  </r>
  <r>
    <x v="6"/>
    <s v="CA II (Chlor Alkali II)"/>
    <n v="14208.26"/>
    <n v="102"/>
    <n v="703863"/>
    <n v="10000668508.380001"/>
  </r>
  <r>
    <x v="6"/>
    <s v="Calcasieu Generation Project"/>
    <n v="10875.42"/>
    <n v="279"/>
    <n v="168987"/>
    <n v="1837804599.54"/>
  </r>
  <r>
    <x v="6"/>
    <s v="Caledonia Power Project"/>
    <n v="13203.31"/>
    <n v="552"/>
    <n v="25384"/>
    <n v="335152821.03999996"/>
  </r>
  <r>
    <x v="6"/>
    <s v="Calumet"/>
    <n v="18367.29"/>
    <n v="191.8"/>
    <n v="13642"/>
    <n v="250566570.18000001"/>
  </r>
  <r>
    <x v="6"/>
    <s v="Cambria CoGen"/>
    <n v="20129.919999999998"/>
    <n v="88"/>
    <n v="838515"/>
    <n v="16879239868.799999"/>
  </r>
  <r>
    <x v="6"/>
    <s v="Cambridge Station"/>
    <n v="16984.88"/>
    <n v="28"/>
    <n v="410"/>
    <n v="6963800.8000000007"/>
  </r>
  <r>
    <x v="6"/>
    <s v="Camden Cogen L.P."/>
    <n v="8714.59"/>
    <n v="151.5"/>
    <n v="654885"/>
    <n v="5707054272.1499996"/>
  </r>
  <r>
    <x v="6"/>
    <s v="Cameo"/>
    <n v="13351.18"/>
    <n v="72.7"/>
    <n v="552874"/>
    <n v="7381520291.3199997"/>
  </r>
  <r>
    <x v="6"/>
    <s v="Canaday"/>
    <n v="12645.9"/>
    <n v="118.3"/>
    <n v="112156"/>
    <n v="1418313560.3999999"/>
  </r>
  <r>
    <x v="6"/>
    <s v="Canadys"/>
    <n v="10338.15"/>
    <n v="396"/>
    <n v="2283447"/>
    <n v="23606617603.049999"/>
  </r>
  <r>
    <x v="6"/>
    <s v="Canal (MIRNE)"/>
    <n v="10103.64"/>
    <n v="1126"/>
    <n v="4381910"/>
    <n v="44273241152.399994"/>
  </r>
  <r>
    <x v="6"/>
    <s v="Cane Island Power Park"/>
    <n v="8394.91"/>
    <n v="119"/>
    <n v="936206"/>
    <n v="7859365111.46"/>
  </r>
  <r>
    <x v="6"/>
    <s v="Cane Run"/>
    <n v="10444.4"/>
    <n v="567.66999999999996"/>
    <n v="3301896"/>
    <n v="34486322582.400002"/>
  </r>
  <r>
    <x v="6"/>
    <s v="Cape Fear"/>
    <n v="10592.26"/>
    <n v="367.17"/>
    <n v="1654636"/>
    <n v="17526334717.360001"/>
  </r>
  <r>
    <x v="6"/>
    <s v="Capital District Energy Center"/>
    <n v="9148.32"/>
    <n v="65"/>
    <n v="342469"/>
    <n v="3133016002.0799999"/>
  </r>
  <r>
    <x v="6"/>
    <s v="Carbon"/>
    <n v="11230.89"/>
    <n v="172"/>
    <n v="1372715"/>
    <n v="15416811166.349998"/>
  </r>
  <r>
    <x v="6"/>
    <s v="Cardinal"/>
    <n v="10012.9"/>
    <n v="1830"/>
    <n v="9708439"/>
    <n v="97209628863.099991"/>
  </r>
  <r>
    <x v="6"/>
    <s v="Carl Bailey"/>
    <n v="11804.05"/>
    <n v="122"/>
    <n v="292601"/>
    <n v="3453876834.0499997"/>
  </r>
  <r>
    <x v="6"/>
    <s v="Carlls Corner"/>
    <n v="16908.18"/>
    <n v="86"/>
    <n v="13580"/>
    <n v="229613084.40000001"/>
  </r>
  <r>
    <x v="6"/>
    <s v="Carlsbad"/>
    <n v="16895.990000000002"/>
    <n v="16"/>
    <n v="2050"/>
    <n v="34636779.5"/>
  </r>
  <r>
    <x v="6"/>
    <s v="Carneys Point"/>
    <n v="10742.21"/>
    <n v="262"/>
    <n v="1660371"/>
    <n v="17836053959.91"/>
  </r>
  <r>
    <x v="6"/>
    <s v="Carr Street"/>
    <n v="8245.7900000000009"/>
    <n v="109"/>
    <n v="89191"/>
    <n v="735450255.8900001"/>
  </r>
  <r>
    <x v="6"/>
    <s v="Carson Ice"/>
    <n v="10408.42"/>
    <n v="100.8"/>
    <n v="588765"/>
    <n v="6128113401.3000002"/>
  </r>
  <r>
    <x v="6"/>
    <s v="Carthage (CARTEN)"/>
    <n v="9324.15"/>
    <n v="70.31"/>
    <n v="76159"/>
    <n v="710117939.85000002"/>
  </r>
  <r>
    <x v="6"/>
    <s v="Cayuga"/>
    <n v="10198.4"/>
    <n v="1115.08"/>
    <n v="6581761"/>
    <n v="67123431382.399994"/>
  </r>
  <r>
    <x v="6"/>
    <s v="Cedar Bay (CEBAGE)"/>
    <n v="13949.31"/>
    <n v="250"/>
    <n v="1693086"/>
    <n v="23617381470.66"/>
  </r>
  <r>
    <x v="6"/>
    <s v="Cedar Bayou"/>
    <n v="10745.88"/>
    <n v="2258"/>
    <n v="5306310"/>
    <n v="57020970502.799995"/>
  </r>
  <r>
    <x v="6"/>
    <s v="Cedar Station"/>
    <n v="14328.1"/>
    <n v="78"/>
    <n v="19855"/>
    <n v="284484425.5"/>
  </r>
  <r>
    <x v="6"/>
    <s v="Centerville (IPL)"/>
    <n v="18584.169999999998"/>
    <n v="113.5"/>
    <n v="2379"/>
    <n v="44211740.429999992"/>
  </r>
  <r>
    <x v="6"/>
    <s v="Central District Wastewater Tr"/>
    <n v="22586.68"/>
    <n v="5"/>
    <n v="4972"/>
    <n v="112300972.96000001"/>
  </r>
  <r>
    <x v="6"/>
    <s v="Central Power and Lime Incorp (CEPOLI)"/>
    <n v="9991.9599999999991"/>
    <n v="143"/>
    <n v="875874"/>
    <n v="8751697973.039999"/>
  </r>
  <r>
    <x v="6"/>
    <s v="Central Utility Plant (MMM)"/>
    <n v="10999.87"/>
    <n v="11.6"/>
    <n v="32132"/>
    <n v="353447822.84000003"/>
  </r>
  <r>
    <x v="6"/>
    <s v="Centralia (TRAENE)"/>
    <n v="12823.74"/>
    <n v="1405"/>
    <n v="9050228"/>
    <n v="116057770812.72"/>
  </r>
  <r>
    <x v="6"/>
    <s v="Ceredo"/>
    <n v="11852.47"/>
    <n v="530.5"/>
    <n v="99919"/>
    <n v="1184286949.9299998"/>
  </r>
  <r>
    <x v="6"/>
    <s v="Chalk Cliff Cogen"/>
    <n v="9026.2900000000009"/>
    <n v="68.819999999999993"/>
    <n v="235513"/>
    <n v="2125808636.7700002"/>
  </r>
  <r>
    <x v="6"/>
    <s v="Chalk Point"/>
    <n v="10393.629999999999"/>
    <n v="2385.8200000000002"/>
    <n v="4110390"/>
    <n v="42721872815.699997"/>
  </r>
  <r>
    <x v="6"/>
    <s v="Channel Energy Center"/>
    <n v="10890"/>
    <n v="186"/>
    <n v="82266"/>
    <n v="895876740"/>
  </r>
  <r>
    <x v="6"/>
    <s v="Charles Poletti"/>
    <n v="10361.790000000001"/>
    <n v="847"/>
    <n v="2562092"/>
    <n v="26547859264.680004"/>
  </r>
  <r>
    <x v="6"/>
    <s v="Cherokee (PSCO)"/>
    <n v="11051.99"/>
    <n v="717"/>
    <n v="4655062"/>
    <n v="51447698673.379997"/>
  </r>
  <r>
    <x v="6"/>
    <s v="Cherokee County Cogen"/>
    <n v="8059.63"/>
    <n v="50.62"/>
    <n v="254319"/>
    <n v="2049717041.97"/>
  </r>
  <r>
    <x v="6"/>
    <s v="Chesapeake Energy Center"/>
    <n v="10348.75"/>
    <n v="683.75"/>
    <n v="4229965"/>
    <n v="43774850293.75"/>
  </r>
  <r>
    <x v="6"/>
    <s v="Chesapeake Paper Products Co."/>
    <n v="11528.55"/>
    <n v="101"/>
    <n v="92703"/>
    <n v="1068731170.65"/>
  </r>
  <r>
    <x v="6"/>
    <s v="Chester"/>
    <n v="15047.43"/>
    <n v="54"/>
    <n v="2438"/>
    <n v="36685634.340000004"/>
  </r>
  <r>
    <x v="6"/>
    <s v="Chester Operations"/>
    <n v="22761.22"/>
    <n v="67"/>
    <n v="173135"/>
    <n v="3940763824.7000003"/>
  </r>
  <r>
    <x v="6"/>
    <s v="Chesterfield"/>
    <n v="9775.3700000000008"/>
    <n v="1731"/>
    <n v="9908478"/>
    <n v="96859038586.860001"/>
  </r>
  <r>
    <x v="6"/>
    <s v="Cheswick"/>
    <n v="10404.52"/>
    <n v="588"/>
    <n v="3572189"/>
    <n v="37166911894.279999"/>
  </r>
  <r>
    <x v="6"/>
    <s v="Chino Mines Co."/>
    <n v="13657.1"/>
    <n v="60.5"/>
    <n v="202373"/>
    <n v="2763828298.3000002"/>
  </r>
  <r>
    <x v="6"/>
    <s v="Chocolate Bayou Plant - AC"/>
    <n v="20093.97"/>
    <n v="38"/>
    <n v="276602"/>
    <n v="5558032289.9400005"/>
  </r>
  <r>
    <x v="6"/>
    <s v="Cholla"/>
    <n v="10848.43"/>
    <n v="995"/>
    <n v="7151659"/>
    <n v="77584272045.369995"/>
  </r>
  <r>
    <x v="6"/>
    <s v="Chouteau (ASEC)"/>
    <n v="7586.5"/>
    <n v="500"/>
    <n v="990230"/>
    <n v="7512379895"/>
  </r>
  <r>
    <x v="6"/>
    <s v="Christiana"/>
    <n v="17643.330000000002"/>
    <n v="50"/>
    <n v="4569"/>
    <n v="80612374.770000011"/>
  </r>
  <r>
    <x v="6"/>
    <s v="Cimarron River"/>
    <n v="13658.49"/>
    <n v="67.33"/>
    <n v="74357"/>
    <n v="1015604340.9299999"/>
  </r>
  <r>
    <x v="6"/>
    <s v="Citrus World Inc"/>
    <n v="13220.3"/>
    <n v="8.6999999999999993"/>
    <n v="53490"/>
    <n v="707153847"/>
  </r>
  <r>
    <x v="6"/>
    <s v="Clark (NEVP)"/>
    <n v="9622.27"/>
    <n v="714.08"/>
    <n v="3588146"/>
    <n v="34526109611.419998"/>
  </r>
  <r>
    <x v="6"/>
    <s v="Claude Vandyke"/>
    <n v="11365.86"/>
    <n v="9.6300000000000008"/>
    <n v="11341"/>
    <n v="128900218.26000001"/>
  </r>
  <r>
    <x v="6"/>
    <s v="Clay Boswell Energy Center"/>
    <n v="10852.6"/>
    <n v="914"/>
    <n v="6947707"/>
    <n v="75400684988.199997"/>
  </r>
  <r>
    <x v="6"/>
    <s v="Clear Lake Cogeneration LTD"/>
    <n v="10950.95"/>
    <n v="467"/>
    <n v="2529438"/>
    <n v="27699749066.100002"/>
  </r>
  <r>
    <x v="6"/>
    <s v="Cleary Flood"/>
    <n v="11056.21"/>
    <n v="116.95"/>
    <n v="177982"/>
    <n v="1967806368.2199998"/>
  </r>
  <r>
    <x v="6"/>
    <s v="Cleburne Cogen Facility"/>
    <n v="8060.42"/>
    <n v="278"/>
    <n v="1670170"/>
    <n v="13462271671.4"/>
  </r>
  <r>
    <x v="6"/>
    <s v="Cleco Evangeline"/>
    <n v="8796.5499999999993"/>
    <n v="766.9"/>
    <n v="1344501"/>
    <n v="11826970271.549999"/>
  </r>
  <r>
    <x v="6"/>
    <s v="Clewiston Sugar House"/>
    <n v="10754"/>
    <n v="2"/>
    <n v="88"/>
    <n v="946352"/>
  </r>
  <r>
    <x v="6"/>
    <s v="Cliffside"/>
    <n v="10090.629999999999"/>
    <n v="770"/>
    <n v="3729416"/>
    <n v="37632156972.079994"/>
  </r>
  <r>
    <x v="6"/>
    <s v="Clifton"/>
    <n v="17389.87"/>
    <n v="69"/>
    <n v="1587"/>
    <n v="27597723.689999998"/>
  </r>
  <r>
    <x v="6"/>
    <s v="Clifty Creek"/>
    <n v="10436.85"/>
    <n v="1230"/>
    <n v="8025400"/>
    <n v="83759895990"/>
  </r>
  <r>
    <x v="6"/>
    <s v="Clinch River"/>
    <n v="9712.99"/>
    <n v="705"/>
    <n v="4215709"/>
    <n v="40947139359.909996"/>
  </r>
  <r>
    <x v="6"/>
    <s v="Clover"/>
    <n v="9757.16"/>
    <n v="882"/>
    <n v="6684786"/>
    <n v="65224526567.760002"/>
  </r>
  <r>
    <x v="6"/>
    <s v="Coachella"/>
    <n v="16200.17"/>
    <n v="80"/>
    <n v="7648"/>
    <n v="123898900.16"/>
  </r>
  <r>
    <x v="6"/>
    <s v="Coal Creek"/>
    <n v="11100.46"/>
    <n v="1114"/>
    <n v="8512582"/>
    <n v="94493575987.719986"/>
  </r>
  <r>
    <x v="6"/>
    <s v="Coffeen"/>
    <n v="10509.15"/>
    <n v="900"/>
    <n v="3659838"/>
    <n v="38461786517.699997"/>
  </r>
  <r>
    <x v="6"/>
    <s v="CoGen Lyondell Inc."/>
    <n v="10481.34"/>
    <n v="564"/>
    <n v="3835015"/>
    <n v="40196096120.099998"/>
  </r>
  <r>
    <x v="6"/>
    <s v="Cogentrix Richmond"/>
    <n v="14461.23"/>
    <n v="190"/>
    <n v="1368021"/>
    <n v="19783266325.829998"/>
  </r>
  <r>
    <x v="6"/>
    <s v="Coit"/>
    <n v="17252.41"/>
    <n v="39.5"/>
    <n v="4113"/>
    <n v="70959162.329999998"/>
  </r>
  <r>
    <x v="6"/>
    <s v="Colbert"/>
    <n v="10969.86"/>
    <n v="1482.67"/>
    <n v="6679875"/>
    <n v="73277293567.5"/>
  </r>
  <r>
    <x v="6"/>
    <s v="Colchester 16"/>
    <n v="20104.580000000002"/>
    <n v="13.7"/>
    <n v="2761"/>
    <n v="55508745.380000003"/>
  </r>
  <r>
    <x v="6"/>
    <s v="Coleman (WKEC)"/>
    <n v="10792.18"/>
    <n v="455"/>
    <n v="3041994"/>
    <n v="32829746806.920002"/>
  </r>
  <r>
    <x v="6"/>
    <s v="Coleto Creek"/>
    <n v="10138.49"/>
    <n v="632"/>
    <n v="4380429"/>
    <n v="44410935612.209999"/>
  </r>
  <r>
    <x v="6"/>
    <s v="Colfax (DETED)"/>
    <n v="11544"/>
    <n v="14"/>
    <n v="25"/>
    <n v="288600"/>
  </r>
  <r>
    <x v="6"/>
    <s v="Collin"/>
    <n v="11638.72"/>
    <n v="156"/>
    <n v="192314"/>
    <n v="2238288798.0799999"/>
  </r>
  <r>
    <x v="6"/>
    <s v="Collins (MIDGEN)"/>
    <n v="12670.12"/>
    <n v="2698"/>
    <n v="1888064"/>
    <n v="23921997447.68"/>
  </r>
  <r>
    <x v="6"/>
    <s v="Colstrip"/>
    <n v="10573.35"/>
    <n v="2094"/>
    <n v="15452155"/>
    <n v="163381043069.25"/>
  </r>
  <r>
    <x v="6"/>
    <s v="Colstrip Energy"/>
    <n v="17159.919999999998"/>
    <n v="41.51"/>
    <n v="314856"/>
    <n v="5402903771.5199995"/>
  </r>
  <r>
    <x v="6"/>
    <s v="Columbia (WPL)"/>
    <n v="10526.33"/>
    <n v="1132"/>
    <n v="7312716"/>
    <n v="76976061812.279999"/>
  </r>
  <r>
    <x v="6"/>
    <s v="Columbia Substation"/>
    <n v="13713.57"/>
    <n v="130"/>
    <n v="12787"/>
    <n v="175355419.59"/>
  </r>
  <r>
    <x v="6"/>
    <s v="Columbia-Mo"/>
    <n v="16488.009999999998"/>
    <n v="69.5"/>
    <n v="52585"/>
    <n v="867022005.8499999"/>
  </r>
  <r>
    <x v="6"/>
    <s v="Colver Power Project"/>
    <n v="18413.310000000001"/>
    <n v="110"/>
    <n v="855988"/>
    <n v="15761572400.280001"/>
  </r>
  <r>
    <x v="6"/>
    <s v="Comanche (PSOK)"/>
    <n v="9197.16"/>
    <n v="285.36"/>
    <n v="1204166"/>
    <n v="11074907368.559999"/>
  </r>
  <r>
    <x v="6"/>
    <s v="Comanche 1 and 2 (PSCO)"/>
    <n v="10326"/>
    <n v="660"/>
    <n v="4583584"/>
    <n v="47330088384"/>
  </r>
  <r>
    <x v="6"/>
    <s v="Commonwealth Atlantic"/>
    <n v="12706.81"/>
    <n v="375"/>
    <n v="68592"/>
    <n v="871585511.51999998"/>
  </r>
  <r>
    <x v="6"/>
    <s v="Commonwealth Chesapeake Project"/>
    <n v="9602.56"/>
    <n v="229.92"/>
    <n v="187182"/>
    <n v="1797426385.9199998"/>
  </r>
  <r>
    <x v="6"/>
    <s v="Concord"/>
    <n v="14998.46"/>
    <n v="380"/>
    <n v="40837"/>
    <n v="612492111.01999998"/>
  </r>
  <r>
    <x v="6"/>
    <s v="Conemaugh"/>
    <n v="9698.98"/>
    <n v="1708.94"/>
    <n v="12735282"/>
    <n v="123519245412.36"/>
  </r>
  <r>
    <x v="6"/>
    <s v="Conesville"/>
    <n v="10161"/>
    <n v="1945"/>
    <n v="8693451"/>
    <n v="88334155611"/>
  </r>
  <r>
    <x v="6"/>
    <s v="Conners Creek"/>
    <n v="16195.52"/>
    <n v="134.6"/>
    <n v="64143"/>
    <n v="1038829239.36"/>
  </r>
  <r>
    <x v="6"/>
    <s v="Connersville"/>
    <n v="14155.61"/>
    <n v="98"/>
    <n v="7196"/>
    <n v="101863769.56"/>
  </r>
  <r>
    <x v="6"/>
    <s v="Conoco"/>
    <n v="9327.56"/>
    <n v="61"/>
    <n v="298970"/>
    <n v="2788660613.1999998"/>
  </r>
  <r>
    <x v="6"/>
    <s v="Container Corp of America"/>
    <n v="10527.72"/>
    <n v="30"/>
    <n v="124337"/>
    <n v="1308985121.6399999"/>
  </r>
  <r>
    <x v="6"/>
    <s v="Contra Costa"/>
    <n v="10214.790000000001"/>
    <n v="671.9"/>
    <n v="3295794"/>
    <n v="33665843593.260002"/>
  </r>
  <r>
    <x v="6"/>
    <s v="Cooke Generating Station"/>
    <n v="9730.31"/>
    <n v="13.54"/>
    <n v="39062"/>
    <n v="380085369.21999997"/>
  </r>
  <r>
    <x v="6"/>
    <s v="Cool Water"/>
    <n v="9773.2099999999991"/>
    <n v="569.5"/>
    <n v="2719147"/>
    <n v="26574794651.869999"/>
  </r>
  <r>
    <x v="6"/>
    <s v="Cooper"/>
    <n v="10193.870000000001"/>
    <n v="341"/>
    <n v="2137247"/>
    <n v="21786818075.890003"/>
  </r>
  <r>
    <x v="6"/>
    <s v="Cope"/>
    <n v="9375.52"/>
    <n v="410"/>
    <n v="2502965"/>
    <n v="23466598416.799999"/>
  </r>
  <r>
    <x v="6"/>
    <s v="Copper"/>
    <n v="14695.37"/>
    <n v="71"/>
    <n v="129181"/>
    <n v="1898362591.97"/>
  </r>
  <r>
    <x v="6"/>
    <s v="Coralville"/>
    <n v="13503.14"/>
    <n v="80"/>
    <n v="3933"/>
    <n v="53107849.619999997"/>
  </r>
  <r>
    <x v="6"/>
    <s v="Cordova Energy"/>
    <n v="8327.2099999999991"/>
    <n v="680"/>
    <n v="292133"/>
    <n v="2432652838.9299998"/>
  </r>
  <r>
    <x v="6"/>
    <s v="Corinth Energy Center"/>
    <n v="8352.2800000000007"/>
    <n v="143"/>
    <n v="885321"/>
    <n v="7394448881.8800001"/>
  </r>
  <r>
    <x v="6"/>
    <s v="Corn Products-Illinois"/>
    <n v="20472.310000000001"/>
    <n v="51.6"/>
    <n v="336545"/>
    <n v="6889853568.9500008"/>
  </r>
  <r>
    <x v="6"/>
    <s v="Corona Cogen"/>
    <n v="10232.43"/>
    <n v="25.84"/>
    <n v="101616"/>
    <n v="1039778606.88"/>
  </r>
  <r>
    <x v="6"/>
    <s v="Coronado"/>
    <n v="10202.790000000001"/>
    <n v="773"/>
    <n v="5858073"/>
    <n v="59768688623.670006"/>
  </r>
  <r>
    <x v="6"/>
    <s v="Corpus Christi Plant (EQUCHE)"/>
    <n v="15468.77"/>
    <n v="41"/>
    <n v="281050"/>
    <n v="4347497808.5"/>
  </r>
  <r>
    <x v="6"/>
    <s v="Corpus Christi Refinery"/>
    <n v="15874.17"/>
    <n v="48"/>
    <n v="90207"/>
    <n v="1431961253.1900001"/>
  </r>
  <r>
    <x v="6"/>
    <s v="Corpus Refinery"/>
    <n v="14869.58"/>
    <n v="38"/>
    <n v="296537"/>
    <n v="4409380644.46"/>
  </r>
  <r>
    <x v="6"/>
    <s v="Cos Cob"/>
    <n v="13753.47"/>
    <n v="70.400000000000006"/>
    <n v="2024"/>
    <n v="27837023.279999997"/>
  </r>
  <r>
    <x v="6"/>
    <s v="Cottage Grove Cogeneration Facility"/>
    <n v="8280.51"/>
    <n v="266"/>
    <n v="403810"/>
    <n v="3343752743.0999999"/>
  </r>
  <r>
    <x v="6"/>
    <s v="Council Bluffs"/>
    <n v="10573.98"/>
    <n v="822.99"/>
    <n v="5910859"/>
    <n v="62501304848.82"/>
  </r>
  <r>
    <x v="6"/>
    <s v="Coyote"/>
    <n v="11499.94"/>
    <n v="427"/>
    <n v="3043999"/>
    <n v="35005805860.060005"/>
  </r>
  <r>
    <x v="6"/>
    <s v="Coyote Springs"/>
    <n v="7264.11"/>
    <n v="246"/>
    <n v="1943995"/>
    <n v="14121393519.449999"/>
  </r>
  <r>
    <x v="6"/>
    <s v="Craig (TSGT)"/>
    <n v="10343.780000000001"/>
    <n v="1264"/>
    <n v="9404526"/>
    <n v="97278347948.279999"/>
  </r>
  <r>
    <x v="6"/>
    <s v="Crawford (MIDGEN)"/>
    <n v="12209.23"/>
    <n v="714.75"/>
    <n v="2059055"/>
    <n v="25139476077.649998"/>
  </r>
  <r>
    <x v="6"/>
    <s v="Crist"/>
    <n v="10833.65"/>
    <n v="1020"/>
    <n v="4488205"/>
    <n v="48623642098.25"/>
  </r>
  <r>
    <x v="6"/>
    <s v="Crockett Cogen"/>
    <n v="8786.6200000000008"/>
    <n v="247.01"/>
    <n v="1407422"/>
    <n v="12366482293.640001"/>
  </r>
  <r>
    <x v="6"/>
    <s v="Cromby"/>
    <n v="11241.6"/>
    <n v="360.03"/>
    <n v="1143140"/>
    <n v="12850722624"/>
  </r>
  <r>
    <x v="6"/>
    <s v="Cross"/>
    <n v="9602.6299999999992"/>
    <n v="1174"/>
    <n v="8385434"/>
    <n v="80522220091.419998"/>
  </r>
  <r>
    <x v="6"/>
    <s v="Croydon (EXGEN)"/>
    <n v="13516.45"/>
    <n v="497"/>
    <n v="24925"/>
    <n v="336897516.25"/>
  </r>
  <r>
    <x v="6"/>
    <s v="Crystal Mountain"/>
    <n v="13892.17"/>
    <n v="2.75"/>
    <n v="48"/>
    <n v="666824.16"/>
  </r>
  <r>
    <x v="6"/>
    <s v="Crystal River"/>
    <n v="9614.25"/>
    <n v="2349.75"/>
    <n v="14222253"/>
    <n v="136736295905.25"/>
  </r>
  <r>
    <x v="6"/>
    <s v="Cudjoe"/>
    <n v="12062.66"/>
    <n v="4.5"/>
    <n v="1995"/>
    <n v="24065006.699999999"/>
  </r>
  <r>
    <x v="6"/>
    <s v="Culley"/>
    <n v="10973.76"/>
    <n v="406"/>
    <n v="2454827"/>
    <n v="26938682339.52"/>
  </r>
  <r>
    <x v="6"/>
    <s v="Cumberland (ATELCO)"/>
    <n v="13535.24"/>
    <n v="96"/>
    <n v="35058"/>
    <n v="474518443.92000002"/>
  </r>
  <r>
    <x v="6"/>
    <s v="Cumberland (TVA)"/>
    <n v="9727.52"/>
    <n v="2528"/>
    <n v="17978931"/>
    <n v="174890410881.12"/>
  </r>
  <r>
    <x v="6"/>
    <s v="Cunningham"/>
    <n v="10906.33"/>
    <n v="490.67"/>
    <n v="1378030"/>
    <n v="15029249929.9"/>
  </r>
  <r>
    <x v="6"/>
    <s v="Custer Energy Center"/>
    <n v="15419.53"/>
    <n v="24"/>
    <n v="1109"/>
    <n v="17100258.77"/>
  </r>
  <r>
    <x v="6"/>
    <s v="D B Wilson (WKEC)"/>
    <n v="9833.01"/>
    <n v="435"/>
    <n v="3405346"/>
    <n v="33484801271.459999"/>
  </r>
  <r>
    <x v="6"/>
    <s v="D.G. Hunter"/>
    <n v="12895"/>
    <n v="157"/>
    <n v="10260"/>
    <n v="132302700"/>
  </r>
  <r>
    <x v="6"/>
    <s v="Dahlberg"/>
    <n v="12312.06"/>
    <n v="744.17"/>
    <n v="206207"/>
    <n v="2538832956.4200001"/>
  </r>
  <r>
    <x v="6"/>
    <s v="Dale (EKPC)"/>
    <n v="11540.4"/>
    <n v="196"/>
    <n v="1180909"/>
    <n v="13628162223.6"/>
  </r>
  <r>
    <x v="6"/>
    <s v="Dallman"/>
    <n v="11521.24"/>
    <n v="372"/>
    <n v="1868481"/>
    <n v="21527218036.439999"/>
  </r>
  <r>
    <x v="6"/>
    <s v="Dan E. Karn"/>
    <n v="9930.84"/>
    <n v="1791"/>
    <n v="4541738"/>
    <n v="45103273399.919998"/>
  </r>
  <r>
    <x v="6"/>
    <s v="Dan River"/>
    <n v="11111.84"/>
    <n v="283"/>
    <n v="738539"/>
    <n v="8206527201.7600002"/>
  </r>
  <r>
    <x v="6"/>
    <s v="Dansby"/>
    <n v="11763.56"/>
    <n v="110"/>
    <n v="180191"/>
    <n v="2119687639.9599998"/>
  </r>
  <r>
    <x v="6"/>
    <s v="Danskammer"/>
    <n v="9979.0400000000009"/>
    <n v="495.4"/>
    <n v="2104233"/>
    <n v="20998225276.320004"/>
  </r>
  <r>
    <x v="6"/>
    <s v="Darby Generating Station"/>
    <n v="13890.32"/>
    <n v="376"/>
    <n v="3214"/>
    <n v="44643488.479999997"/>
  </r>
  <r>
    <x v="6"/>
    <s v="Darbytown"/>
    <n v="11949.39"/>
    <n v="368"/>
    <n v="70286"/>
    <n v="839874825.53999996"/>
  </r>
  <r>
    <x v="6"/>
    <s v="Darlington County"/>
    <n v="17444.52"/>
    <n v="970"/>
    <n v="101851"/>
    <n v="1776741806.52"/>
  </r>
  <r>
    <x v="6"/>
    <s v="Dartmouth Power Assoc."/>
    <n v="8961.4500000000007"/>
    <n v="72"/>
    <n v="139324"/>
    <n v="1248545059.8000002"/>
  </r>
  <r>
    <x v="6"/>
    <s v="Davenport Water Pollution Control Plant"/>
    <n v="12917.41"/>
    <n v="1.6"/>
    <n v="4422"/>
    <n v="57120787.019999996"/>
  </r>
  <r>
    <x v="6"/>
    <s v="David City Plant"/>
    <n v="10598.08"/>
    <n v="8.8000000000000007"/>
    <n v="854"/>
    <n v="9050760.3200000003"/>
  </r>
  <r>
    <x v="6"/>
    <s v="Dayton (DETED)"/>
    <n v="13471.93"/>
    <n v="10"/>
    <n v="220"/>
    <n v="2963824.6"/>
  </r>
  <r>
    <x v="6"/>
    <s v="DC Battle Cogeneration"/>
    <n v="11124.63"/>
    <n v="105"/>
    <n v="940930"/>
    <n v="10467498105.9"/>
  </r>
  <r>
    <x v="6"/>
    <s v="De Moss Petrie"/>
    <n v="12149.27"/>
    <n v="83.3"/>
    <n v="58425"/>
    <n v="709821099.75"/>
  </r>
  <r>
    <x v="6"/>
    <s v="De Pere Energy Center"/>
    <n v="11768.72"/>
    <n v="196"/>
    <n v="127855"/>
    <n v="1504689695.5999999"/>
  </r>
  <r>
    <x v="6"/>
    <s v="Dearborn Industrial Generation LLC"/>
    <n v="10412.19"/>
    <n v="610"/>
    <n v="499804"/>
    <n v="5204054210.7600002"/>
  </r>
  <r>
    <x v="6"/>
    <s v="Debary"/>
    <n v="14018.15"/>
    <n v="762"/>
    <n v="430012"/>
    <n v="6027972717.8000002"/>
  </r>
  <r>
    <x v="6"/>
    <s v="Decker Creek"/>
    <n v="10405.74"/>
    <n v="975.17"/>
    <n v="1944535"/>
    <n v="20234325630.899998"/>
  </r>
  <r>
    <x v="6"/>
    <s v="Decordova"/>
    <n v="9976.3700000000008"/>
    <n v="1168"/>
    <n v="3441031"/>
    <n v="34328998437.470001"/>
  </r>
  <r>
    <x v="6"/>
    <s v="Deepwater (CONEC)"/>
    <n v="11319.23"/>
    <n v="232"/>
    <n v="512210"/>
    <n v="5797822798.3000002"/>
  </r>
  <r>
    <x v="6"/>
    <s v="Deepwater (TXGENCO)"/>
    <n v="13123.33"/>
    <n v="174"/>
    <n v="85351"/>
    <n v="1120089338.8299999"/>
  </r>
  <r>
    <x v="6"/>
    <s v="Deer Island Treatment Plant"/>
    <n v="11815.18"/>
    <n v="55.09"/>
    <n v="3726"/>
    <n v="44023360.68"/>
  </r>
  <r>
    <x v="6"/>
    <s v="Deerhaven"/>
    <n v="11084.8"/>
    <n v="432"/>
    <n v="1721471"/>
    <n v="19082161740.799999"/>
  </r>
  <r>
    <x v="6"/>
    <s v="Delaware City Plant"/>
    <n v="22370"/>
    <n v="131"/>
    <n v="43091"/>
    <n v="963945670"/>
  </r>
  <r>
    <x v="6"/>
    <s v="Delaware Generating Station"/>
    <n v="13431.49"/>
    <n v="191.05"/>
    <n v="98326"/>
    <n v="1320664685.74"/>
  </r>
  <r>
    <x v="6"/>
    <s v="Delray"/>
    <n v="11657.35"/>
    <n v="159"/>
    <n v="18269"/>
    <n v="212968127.15000001"/>
  </r>
  <r>
    <x v="6"/>
    <s v="Delta (EMISS)"/>
    <n v="13210.95"/>
    <n v="194"/>
    <n v="339100"/>
    <n v="4479833145"/>
  </r>
  <r>
    <x v="6"/>
    <s v="Delta-Person Power Project"/>
    <n v="11733.86"/>
    <n v="140"/>
    <n v="370486"/>
    <n v="4347230855.96"/>
  </r>
  <r>
    <x v="6"/>
    <s v="Des Moines Wastewater Reclamation"/>
    <n v="18804.18"/>
    <n v="1.63"/>
    <n v="5866"/>
    <n v="110305319.88"/>
  </r>
  <r>
    <x v="6"/>
    <s v="Devon (NRG)"/>
    <n v="11210.48"/>
    <n v="393.8"/>
    <n v="742474"/>
    <n v="8323489927.5199995"/>
  </r>
  <r>
    <x v="6"/>
    <s v="Dewey"/>
    <n v="10214.82"/>
    <n v="223"/>
    <n v="1072048"/>
    <n v="10950777351.360001"/>
  </r>
  <r>
    <x v="6"/>
    <s v="Dexter Cogeneration Facility"/>
    <n v="10413.450000000001"/>
    <n v="61"/>
    <n v="377736"/>
    <n v="3933534949.2000003"/>
  </r>
  <r>
    <x v="6"/>
    <s v="Dickerson"/>
    <n v="11758.42"/>
    <n v="780.27"/>
    <n v="2402930"/>
    <n v="28254660170.599998"/>
  </r>
  <r>
    <x v="6"/>
    <s v="Dicks Creek"/>
    <n v="22039.24"/>
    <n v="172.3"/>
    <n v="838"/>
    <n v="18468883.120000001"/>
  </r>
  <r>
    <x v="6"/>
    <s v="Dighton (CPN)"/>
    <n v="7815.71"/>
    <n v="175"/>
    <n v="714078"/>
    <n v="5581026565.3800001"/>
  </r>
  <r>
    <x v="6"/>
    <s v="Division"/>
    <n v="14909.07"/>
    <n v="14"/>
    <n v="7968"/>
    <n v="118795469.75999999"/>
  </r>
  <r>
    <x v="6"/>
    <s v="Doc Bonin"/>
    <n v="11843.98"/>
    <n v="316"/>
    <n v="413900"/>
    <n v="4902223322"/>
  </r>
  <r>
    <x v="6"/>
    <s v="Dolet Hills"/>
    <n v="11117.48"/>
    <n v="650.01"/>
    <n v="4449426"/>
    <n v="49466404566.479996"/>
  </r>
  <r>
    <x v="6"/>
    <s v="Doreen"/>
    <n v="14793.35"/>
    <n v="21.1"/>
    <n v="697"/>
    <n v="10310964.950000001"/>
  </r>
  <r>
    <x v="6"/>
    <s v="Double C"/>
    <n v="10685.94"/>
    <n v="37.5"/>
    <n v="205641"/>
    <n v="2197467387.54"/>
  </r>
  <r>
    <x v="6"/>
    <s v="Douglas (AZPS)"/>
    <n v="17754.25"/>
    <n v="16"/>
    <n v="20288"/>
    <n v="360198224"/>
  </r>
  <r>
    <x v="6"/>
    <s v="Dow St. Charles"/>
    <n v="12277.7"/>
    <n v="254"/>
    <n v="1811750"/>
    <n v="22244122975"/>
  </r>
  <r>
    <x v="6"/>
    <s v="Drake"/>
    <n v="11101.47"/>
    <n v="259"/>
    <n v="1892887"/>
    <n v="21013828243.889999"/>
  </r>
  <r>
    <x v="6"/>
    <s v="Dubuque"/>
    <n v="12646.09"/>
    <n v="81.69"/>
    <n v="344010"/>
    <n v="4350381420.8999996"/>
  </r>
  <r>
    <x v="6"/>
    <s v="Duck Creek"/>
    <n v="10243.879999999999"/>
    <n v="366"/>
    <n v="2159389"/>
    <n v="22120521789.32"/>
  </r>
  <r>
    <x v="6"/>
    <s v="Dunkirk (NRG)"/>
    <n v="10399.629999999999"/>
    <n v="587"/>
    <n v="3437101"/>
    <n v="35744578672.629997"/>
  </r>
  <r>
    <x v="6"/>
    <s v="Dupont (San Jacinto SES)"/>
    <n v="12524.94"/>
    <n v="162"/>
    <n v="1132690"/>
    <n v="14186874288.6"/>
  </r>
  <r>
    <x v="6"/>
    <s v="E F Oxnard Oxnard Energy Facility"/>
    <n v="9251.5300000000007"/>
    <n v="48.5"/>
    <n v="158705"/>
    <n v="1468264068.6500001"/>
  </r>
  <r>
    <x v="6"/>
    <s v="E J Stoneman"/>
    <n v="9913.9699999999993"/>
    <n v="50"/>
    <n v="36232"/>
    <n v="359202961.03999996"/>
  </r>
  <r>
    <x v="6"/>
    <s v="E.F. Barrett"/>
    <n v="11371.32"/>
    <n v="751.6"/>
    <n v="1711962"/>
    <n v="19467267729.84"/>
  </r>
  <r>
    <x v="6"/>
    <s v="E.P. Coleman"/>
    <n v="13257.27"/>
    <n v="4.3"/>
    <n v="88"/>
    <n v="1166639.76"/>
  </r>
  <r>
    <x v="6"/>
    <s v="E.S. Joslin"/>
    <n v="10641.64"/>
    <n v="260"/>
    <n v="618125"/>
    <n v="6577863725"/>
  </r>
  <r>
    <x v="6"/>
    <s v="Eagle Mountain"/>
    <n v="13389.45"/>
    <n v="671"/>
    <n v="589943"/>
    <n v="7899012301.3500004"/>
  </r>
  <r>
    <x v="6"/>
    <s v="Eagle Point Cogeneration"/>
    <n v="9775.36"/>
    <n v="227"/>
    <n v="1850135"/>
    <n v="18085735673.600002"/>
  </r>
  <r>
    <x v="6"/>
    <s v="Eagle River"/>
    <n v="11331.25"/>
    <n v="4.2"/>
    <n v="96"/>
    <n v="1087800"/>
  </r>
  <r>
    <x v="6"/>
    <s v="Eagle Valley"/>
    <n v="12088.23"/>
    <n v="343.18"/>
    <n v="1293925"/>
    <n v="15641263002.75"/>
  </r>
  <r>
    <x v="6"/>
    <s v="East Bend"/>
    <n v="10646.36"/>
    <n v="600"/>
    <n v="3958540"/>
    <n v="42144041914.400002"/>
  </r>
  <r>
    <x v="6"/>
    <s v="East Hampton"/>
    <n v="11329.56"/>
    <n v="25.55"/>
    <n v="16140"/>
    <n v="182859098.40000001"/>
  </r>
  <r>
    <x v="6"/>
    <s v="East Millinocket Mill"/>
    <n v="19274.599999999999"/>
    <n v="57.8"/>
    <n v="42334"/>
    <n v="815970916.39999998"/>
  </r>
  <r>
    <x v="6"/>
    <s v="East River"/>
    <n v="12832.71"/>
    <n v="310.2"/>
    <n v="732163"/>
    <n v="9395635451.7299995"/>
  </r>
  <r>
    <x v="6"/>
    <s v="Eastern Correctional Institute"/>
    <n v="12030.93"/>
    <n v="2"/>
    <n v="190"/>
    <n v="2285876.7000000002"/>
  </r>
  <r>
    <x v="6"/>
    <s v="Eastlake"/>
    <n v="11205.68"/>
    <n v="1240.25"/>
    <n v="5021982"/>
    <n v="56274723257.760002"/>
  </r>
  <r>
    <x v="6"/>
    <s v="Eaton"/>
    <n v="13411.87"/>
    <n v="76.3"/>
    <n v="5118"/>
    <n v="68641950.660000011"/>
  </r>
  <r>
    <x v="6"/>
    <s v="Eckert"/>
    <n v="12320.5"/>
    <n v="350.8"/>
    <n v="1547747"/>
    <n v="19069016913.5"/>
  </r>
  <r>
    <x v="6"/>
    <s v="Eddystone"/>
    <n v="11895.01"/>
    <n v="1384.33"/>
    <n v="3916006"/>
    <n v="46580930530.059998"/>
  </r>
  <r>
    <x v="6"/>
    <s v="Edgemoor"/>
    <n v="10912.11"/>
    <n v="710.25"/>
    <n v="2608813"/>
    <n v="28467654425.43"/>
  </r>
  <r>
    <x v="6"/>
    <s v="Edgewater (FIRGEN)"/>
    <n v="12440.48"/>
    <n v="107.33"/>
    <n v="36254"/>
    <n v="451017161.91999996"/>
  </r>
  <r>
    <x v="6"/>
    <s v="Edgewater (WPL)"/>
    <n v="10365.91"/>
    <n v="835.9"/>
    <n v="4844573"/>
    <n v="50218407706.43"/>
  </r>
  <r>
    <x v="6"/>
    <s v="Edison"/>
    <n v="16912.259999999998"/>
    <n v="582"/>
    <n v="91155"/>
    <n v="1541637060.3"/>
  </r>
  <r>
    <x v="6"/>
    <s v="Edwards"/>
    <n v="10180.799999999999"/>
    <n v="740"/>
    <n v="3801058"/>
    <n v="38697811286.399994"/>
  </r>
  <r>
    <x v="6"/>
    <s v="Edwardsport"/>
    <n v="14347.29"/>
    <n v="160"/>
    <n v="460733"/>
    <n v="6610269963.5700006"/>
  </r>
  <r>
    <x v="6"/>
    <s v="El Centro"/>
    <n v="10380.780000000001"/>
    <n v="299.75"/>
    <n v="492233"/>
    <n v="5109762481.7400007"/>
  </r>
  <r>
    <x v="6"/>
    <s v="El Dorado Energy Center"/>
    <n v="7480.09"/>
    <n v="490"/>
    <n v="2066844"/>
    <n v="15460179135.960001"/>
  </r>
  <r>
    <x v="6"/>
    <s v="El Segundo"/>
    <n v="10274.93"/>
    <n v="943.6"/>
    <n v="2909882"/>
    <n v="29898833858.260002"/>
  </r>
  <r>
    <x v="6"/>
    <s v="El Segundo Refinery"/>
    <n v="10654.59"/>
    <n v="137.02000000000001"/>
    <n v="908103"/>
    <n v="9675465142.7700005"/>
  </r>
  <r>
    <x v="6"/>
    <s v="Electric Junction"/>
    <n v="13368.74"/>
    <n v="217"/>
    <n v="47870"/>
    <n v="639961583.79999995"/>
  </r>
  <r>
    <x v="6"/>
    <s v="Electrifarm"/>
    <n v="12783.5"/>
    <n v="245.7"/>
    <n v="55688"/>
    <n v="711887548"/>
  </r>
  <r>
    <x v="6"/>
    <s v="Ellwood"/>
    <n v="12529.09"/>
    <n v="54"/>
    <n v="7161"/>
    <n v="89720813.489999995"/>
  </r>
  <r>
    <x v="6"/>
    <s v="Elrama"/>
    <n v="11165.51"/>
    <n v="487"/>
    <n v="2390034"/>
    <n v="26685948527.34"/>
  </r>
  <r>
    <x v="6"/>
    <s v="Elwood Energy LLC"/>
    <n v="10798.58"/>
    <n v="1248"/>
    <n v="401979"/>
    <n v="4340802389.8199997"/>
  </r>
  <r>
    <x v="6"/>
    <s v="Empire Energy Center"/>
    <n v="16284.1"/>
    <n v="171"/>
    <n v="82396"/>
    <n v="1341744703.6000001"/>
  </r>
  <r>
    <x v="6"/>
    <s v="Encina"/>
    <n v="10604.83"/>
    <n v="945.25"/>
    <n v="4043084"/>
    <n v="42876218495.720001"/>
  </r>
  <r>
    <x v="6"/>
    <s v="Encina Water Pollution Control"/>
    <n v="12254.74"/>
    <n v="1.41"/>
    <n v="4857"/>
    <n v="59521272.18"/>
  </r>
  <r>
    <x v="6"/>
    <s v="Encogen NW"/>
    <n v="9430.3700000000008"/>
    <n v="160"/>
    <n v="1402655"/>
    <n v="13227555632.35"/>
  </r>
  <r>
    <x v="6"/>
    <s v="Endicott"/>
    <n v="12621"/>
    <n v="55"/>
    <n v="29263"/>
    <n v="369328323"/>
  </r>
  <r>
    <x v="6"/>
    <s v="Enid"/>
    <n v="19464.02"/>
    <n v="43.3"/>
    <n v="1153"/>
    <n v="22442015.059999999"/>
  </r>
  <r>
    <x v="6"/>
    <s v="Equistar Channelview"/>
    <n v="11360.29"/>
    <n v="835"/>
    <n v="515557"/>
    <n v="5856877031.5300007"/>
  </r>
  <r>
    <x v="6"/>
    <s v="Erickson"/>
    <n v="10258.31"/>
    <n v="158.9"/>
    <n v="741130"/>
    <n v="7602741290.2999992"/>
  </r>
  <r>
    <x v="6"/>
    <s v="Erie Mill"/>
    <n v="16798.259999999998"/>
    <n v="42"/>
    <n v="115105"/>
    <n v="1933563717.2999997"/>
  </r>
  <r>
    <x v="6"/>
    <s v="Escalante"/>
    <n v="10750.12"/>
    <n v="247"/>
    <n v="1563036"/>
    <n v="16802824564.320002"/>
  </r>
  <r>
    <x v="6"/>
    <s v="Essex"/>
    <n v="14984.56"/>
    <n v="715"/>
    <n v="237980"/>
    <n v="3566025588.7999997"/>
  </r>
  <r>
    <x v="6"/>
    <s v="Essex Junction 19"/>
    <n v="13748.6"/>
    <n v="4.3600000000000003"/>
    <n v="380"/>
    <n v="5224468"/>
  </r>
  <r>
    <x v="6"/>
    <s v="Essex Power Plant"/>
    <n v="11599.36"/>
    <n v="113"/>
    <n v="28698"/>
    <n v="332878433.28000003"/>
  </r>
  <r>
    <x v="6"/>
    <s v="Etiwanda"/>
    <n v="10993.35"/>
    <n v="1046"/>
    <n v="1971400"/>
    <n v="21672290190"/>
  </r>
  <r>
    <x v="6"/>
    <s v="Faber Place"/>
    <n v="20872.98"/>
    <n v="9"/>
    <n v="138"/>
    <n v="2880471.24"/>
  </r>
  <r>
    <x v="6"/>
    <s v="Factory"/>
    <n v="15084.1"/>
    <n v="24"/>
    <n v="164"/>
    <n v="2473792.4"/>
  </r>
  <r>
    <x v="6"/>
    <s v="Fair Station"/>
    <n v="12213.34"/>
    <n v="66"/>
    <n v="337977"/>
    <n v="4127828013.1799998"/>
  </r>
  <r>
    <x v="6"/>
    <s v="Fairbanks (GVEA)"/>
    <n v="23112.81"/>
    <n v="37.869999999999997"/>
    <n v="614"/>
    <n v="14191265.340000002"/>
  </r>
  <r>
    <x v="6"/>
    <s v="Fairfield Works"/>
    <n v="11233.93"/>
    <n v="77.099999999999994"/>
    <n v="198311"/>
    <n v="2227811892.23"/>
  </r>
  <r>
    <x v="6"/>
    <s v="Fairgrounds"/>
    <n v="16237.26"/>
    <n v="62"/>
    <n v="2471"/>
    <n v="40122269.460000001"/>
  </r>
  <r>
    <x v="6"/>
    <s v="Fairless Works (Trenton)"/>
    <n v="22597.71"/>
    <n v="60"/>
    <n v="2145"/>
    <n v="48472087.949999996"/>
  </r>
  <r>
    <x v="6"/>
    <s v="Falls (EXGEN)"/>
    <n v="14585.98"/>
    <n v="60"/>
    <n v="4457"/>
    <n v="65009712.859999999"/>
  </r>
  <r>
    <x v="6"/>
    <s v="Far Rockaway (KEYGEN)"/>
    <n v="11568.02"/>
    <n v="107"/>
    <n v="295925"/>
    <n v="3423266318.5"/>
  </r>
  <r>
    <x v="6"/>
    <s v="Fauquier County"/>
    <n v="11011.02"/>
    <n v="712"/>
    <n v="78902"/>
    <n v="868791500.04000008"/>
  </r>
  <r>
    <x v="6"/>
    <s v="Fayette (LCRA)"/>
    <n v="10231.370000000001"/>
    <n v="1626"/>
    <n v="11675030"/>
    <n v="119451551691.10001"/>
  </r>
  <r>
    <x v="6"/>
    <s v="Fermi"/>
    <n v="18013"/>
    <n v="75"/>
    <n v="943"/>
    <n v="16986259"/>
  </r>
  <r>
    <x v="6"/>
    <s v="Fishbach"/>
    <n v="15273.31"/>
    <n v="36"/>
    <n v="825"/>
    <n v="12600480.75"/>
  </r>
  <r>
    <x v="6"/>
    <s v="Fisk"/>
    <n v="10682.75"/>
    <n v="469.84"/>
    <n v="1260480"/>
    <n v="13465392720"/>
  </r>
  <r>
    <x v="6"/>
    <s v="Fitchburg (MGE)"/>
    <n v="16686.64"/>
    <n v="46.7"/>
    <n v="8789"/>
    <n v="146658878.96000001"/>
  </r>
  <r>
    <x v="6"/>
    <s v="Flambeau (NSPWI)"/>
    <n v="17399.47"/>
    <n v="19.5"/>
    <n v="3781"/>
    <n v="65787396.070000008"/>
  </r>
  <r>
    <x v="6"/>
    <s v="Flint Creek (SWEP)"/>
    <n v="10582.75"/>
    <n v="480"/>
    <n v="3698372"/>
    <n v="39138946283"/>
  </r>
  <r>
    <x v="6"/>
    <s v="Forked River-Gt"/>
    <n v="14078.48"/>
    <n v="86"/>
    <n v="38790"/>
    <n v="546104239.19999993"/>
  </r>
  <r>
    <x v="6"/>
    <s v="Formosa Plastics Corp"/>
    <n v="12032.75"/>
    <n v="143.80000000000001"/>
    <n v="961368"/>
    <n v="11567900802"/>
  </r>
  <r>
    <x v="6"/>
    <s v="Formosa Utility Venture LTD"/>
    <n v="10033.57"/>
    <n v="511.8"/>
    <n v="927187"/>
    <n v="9302995667.5900002"/>
  </r>
  <r>
    <x v="6"/>
    <s v="Fort Churchill"/>
    <n v="12194.71"/>
    <n v="226"/>
    <n v="1328149"/>
    <n v="16196391891.789999"/>
  </r>
  <r>
    <x v="6"/>
    <s v="Fort Lupton"/>
    <n v="16176.85"/>
    <n v="100"/>
    <n v="179521"/>
    <n v="2904084288.8499999"/>
  </r>
  <r>
    <x v="6"/>
    <s v="Fort Martin (MONG)"/>
    <n v="10466.620000000001"/>
    <n v="1107"/>
    <n v="6377204"/>
    <n v="66747770930.480003"/>
  </r>
  <r>
    <x v="6"/>
    <s v="Fort Phantom"/>
    <n v="10360.42"/>
    <n v="362"/>
    <n v="1482191"/>
    <n v="15356121280.219999"/>
  </r>
  <r>
    <x v="6"/>
    <s v="Fort St. Vrain"/>
    <n v="8140.15"/>
    <n v="716.33"/>
    <n v="3695832"/>
    <n v="30084626854.799999"/>
  </r>
  <r>
    <x v="6"/>
    <s v="Fort Stockton"/>
    <n v="19302.810000000001"/>
    <n v="6"/>
    <n v="21"/>
    <n v="405359.01"/>
  </r>
  <r>
    <x v="6"/>
    <s v="Fortistar North Tonawanda"/>
    <n v="8754.66"/>
    <n v="60.5"/>
    <n v="284425"/>
    <n v="2490044170.5"/>
  </r>
  <r>
    <x v="6"/>
    <s v="Foster Wheeler Martinez Incor"/>
    <n v="8939.69"/>
    <n v="113.5"/>
    <n v="724153"/>
    <n v="6473703332.5700006"/>
  </r>
  <r>
    <x v="6"/>
    <s v="Four Corners (AZPS)"/>
    <n v="10008.06"/>
    <n v="2040"/>
    <n v="15061360"/>
    <n v="150734994561.60001"/>
  </r>
  <r>
    <x v="6"/>
    <s v="Fourche Creek Wastewater"/>
    <n v="10720"/>
    <n v="1.73"/>
    <n v="2"/>
    <n v="21440"/>
  </r>
  <r>
    <x v="6"/>
    <s v="Fox Lake"/>
    <n v="12982.57"/>
    <n v="122.1"/>
    <n v="75667"/>
    <n v="982352124.18999994"/>
  </r>
  <r>
    <x v="6"/>
    <s v="Fox Metro Water Reclamation District"/>
    <n v="12438.32"/>
    <n v="2.2000000000000002"/>
    <n v="37"/>
    <n v="460217.84"/>
  </r>
  <r>
    <x v="6"/>
    <s v="Framingham"/>
    <n v="16015.71"/>
    <n v="40.4"/>
    <n v="791"/>
    <n v="12668426.609999999"/>
  </r>
  <r>
    <x v="6"/>
    <s v="Frank M Tait"/>
    <n v="13164.51"/>
    <n v="252.2"/>
    <n v="37948"/>
    <n v="499566825.48000002"/>
  </r>
  <r>
    <x v="6"/>
    <s v="Franklin (CLECOU)"/>
    <n v="18862.62"/>
    <n v="7"/>
    <n v="29"/>
    <n v="547015.98"/>
  </r>
  <r>
    <x v="6"/>
    <s v="Franklin Fine Paper Division"/>
    <n v="13660.95"/>
    <n v="57.7"/>
    <n v="219943"/>
    <n v="3004630325.8500004"/>
  </r>
  <r>
    <x v="6"/>
    <s v="Frederickson (PSPL)"/>
    <n v="12809.3"/>
    <n v="178"/>
    <n v="570595"/>
    <n v="7308922533.5"/>
  </r>
  <r>
    <x v="6"/>
    <s v="Fredonia (PSPL)"/>
    <n v="10443.07"/>
    <n v="301.18"/>
    <n v="975054"/>
    <n v="10182557175.779999"/>
  </r>
  <r>
    <x v="6"/>
    <s v="Freeport (BASFC)"/>
    <n v="11830.68"/>
    <n v="96.7"/>
    <n v="450170"/>
    <n v="5325817215.6000004"/>
  </r>
  <r>
    <x v="6"/>
    <s v="French"/>
    <n v="14561.6"/>
    <n v="119.93"/>
    <n v="333080"/>
    <n v="4850177728"/>
  </r>
  <r>
    <x v="6"/>
    <s v="French Island"/>
    <n v="15707.08"/>
    <n v="167.2"/>
    <n v="13498"/>
    <n v="212014165.84"/>
  </r>
  <r>
    <x v="6"/>
    <s v="Fresno Cogeneration Partners"/>
    <n v="12167.55"/>
    <n v="29.39"/>
    <n v="5750"/>
    <n v="69963412.5"/>
  </r>
  <r>
    <x v="6"/>
    <s v="Frontera Plant"/>
    <n v="8663.5300000000007"/>
    <n v="524"/>
    <n v="1136908"/>
    <n v="9849636565.2400017"/>
  </r>
  <r>
    <x v="6"/>
    <s v="Fruita"/>
    <n v="17596.97"/>
    <n v="20"/>
    <n v="341"/>
    <n v="6000566.7700000005"/>
  </r>
  <r>
    <x v="6"/>
    <s v="Fulton (AREC)"/>
    <n v="10220.11"/>
    <n v="176"/>
    <n v="32024"/>
    <n v="327288802.64000005"/>
  </r>
  <r>
    <x v="6"/>
    <s v="Fulton Cogeneration Assoc."/>
    <n v="12440.34"/>
    <n v="47"/>
    <n v="70823"/>
    <n v="881062199.82000005"/>
  </r>
  <r>
    <x v="6"/>
    <s v="G.E. Turner"/>
    <n v="15644.27"/>
    <n v="194"/>
    <n v="28679"/>
    <n v="448662019.32999998"/>
  </r>
  <r>
    <x v="6"/>
    <s v="Gabbs"/>
    <n v="15843.57"/>
    <n v="5.4"/>
    <n v="222"/>
    <n v="3517272.54"/>
  </r>
  <r>
    <x v="6"/>
    <s v="Gadsby"/>
    <n v="12688.45"/>
    <n v="235"/>
    <n v="955476"/>
    <n v="12123509452.200001"/>
  </r>
  <r>
    <x v="6"/>
    <s v="Gadsden"/>
    <n v="14067.77"/>
    <n v="130"/>
    <n v="479276"/>
    <n v="6742344534.5200005"/>
  </r>
  <r>
    <x v="6"/>
    <s v="Gallagher"/>
    <n v="10722.02"/>
    <n v="560"/>
    <n v="2970182"/>
    <n v="31846350807.639999"/>
  </r>
  <r>
    <x v="6"/>
    <s v="Gallatin (TVA)"/>
    <n v="11283.35"/>
    <n v="1588"/>
    <n v="7199211"/>
    <n v="81231217436.850006"/>
  </r>
  <r>
    <x v="6"/>
    <s v="Gannon"/>
    <n v="11993.1"/>
    <n v="1206"/>
    <n v="5083474"/>
    <n v="60966612029.400002"/>
  </r>
  <r>
    <x v="6"/>
    <s v="Garden City (SUNC)"/>
    <n v="10248.25"/>
    <n v="222.3"/>
    <n v="150060"/>
    <n v="1537852395"/>
  </r>
  <r>
    <x v="6"/>
    <s v="Gardner (NEVP)"/>
    <n v="11244.11"/>
    <n v="595"/>
    <n v="3836069"/>
    <n v="43133181803.590004"/>
  </r>
  <r>
    <x v="6"/>
    <s v="Garnet Valley"/>
    <n v="8568.1299999999992"/>
    <n v="85"/>
    <n v="728536"/>
    <n v="6242191157.6799994"/>
  </r>
  <r>
    <x v="6"/>
    <s v="Gary Works"/>
    <n v="9490.07"/>
    <n v="161"/>
    <n v="33909"/>
    <n v="321798783.63"/>
  </r>
  <r>
    <x v="6"/>
    <s v="Gaston (ALAP)"/>
    <n v="9654.9500000000007"/>
    <n v="1882.67"/>
    <n v="12527283"/>
    <n v="120950291000.85001"/>
  </r>
  <r>
    <x v="6"/>
    <s v="Gavin"/>
    <n v="9900.91"/>
    <n v="2600"/>
    <n v="16944086"/>
    <n v="167761870518.26001"/>
  </r>
  <r>
    <x v="6"/>
    <s v="Gaylord (CEC)"/>
    <n v="15139.51"/>
    <n v="85"/>
    <n v="7110"/>
    <n v="107641916.10000001"/>
  </r>
  <r>
    <x v="6"/>
    <s v="Gaylord (WPSC)"/>
    <n v="14841.02"/>
    <n v="63.7"/>
    <n v="6302"/>
    <n v="93528108.040000007"/>
  </r>
  <r>
    <x v="6"/>
    <s v="Gaylord Container Corporation"/>
    <n v="14711.48"/>
    <n v="59"/>
    <n v="253723"/>
    <n v="3732640840.04"/>
  </r>
  <r>
    <x v="6"/>
    <s v="GE Co. Aircraft Engines"/>
    <n v="19337.990000000002"/>
    <n v="56.78"/>
    <n v="151099"/>
    <n v="2921950951.0100002"/>
  </r>
  <r>
    <x v="6"/>
    <s v="Geismar"/>
    <n v="14523.77"/>
    <n v="80.900000000000006"/>
    <n v="472825"/>
    <n v="6867201550.25"/>
  </r>
  <r>
    <x v="6"/>
    <s v="Geismar Plant"/>
    <n v="12594.72"/>
    <n v="121"/>
    <n v="834902"/>
    <n v="10515356917.439999"/>
  </r>
  <r>
    <x v="6"/>
    <s v="General Electric Plastic"/>
    <n v="13068.48"/>
    <n v="105"/>
    <n v="440840"/>
    <n v="5761108723.1999998"/>
  </r>
  <r>
    <x v="6"/>
    <s v="Geneva Steel"/>
    <n v="15758.45"/>
    <n v="50"/>
    <n v="309954"/>
    <n v="4884394611.3000002"/>
  </r>
  <r>
    <x v="6"/>
    <s v="Genoa"/>
    <n v="10374.030000000001"/>
    <n v="374"/>
    <n v="1997222"/>
    <n v="20719240944.66"/>
  </r>
  <r>
    <x v="6"/>
    <s v="Gentleman"/>
    <n v="10598.2"/>
    <n v="1365"/>
    <n v="9337182"/>
    <n v="98957322272.400009"/>
  </r>
  <r>
    <x v="6"/>
    <s v="George Birdsall"/>
    <n v="16812.95"/>
    <n v="56"/>
    <n v="153028"/>
    <n v="2572852112.5999999"/>
  </r>
  <r>
    <x v="6"/>
    <s v="George Johnson"/>
    <n v="12285.58"/>
    <n v="21.85"/>
    <n v="37756"/>
    <n v="463854358.48000002"/>
  </r>
  <r>
    <x v="6"/>
    <s v="George M Sullivan"/>
    <n v="10013.25"/>
    <n v="221.58"/>
    <n v="806593"/>
    <n v="8076617357.25"/>
  </r>
  <r>
    <x v="6"/>
    <s v="George Neal North"/>
    <n v="10340.049999999999"/>
    <n v="950"/>
    <n v="6037783"/>
    <n v="62430978109.149994"/>
  </r>
  <r>
    <x v="6"/>
    <s v="George Neal South"/>
    <n v="10288.17"/>
    <n v="623.99"/>
    <n v="4388437"/>
    <n v="45148985890.290001"/>
  </r>
  <r>
    <x v="6"/>
    <s v="Georgetown (IP&amp;L)"/>
    <n v="12708.96"/>
    <n v="340"/>
    <n v="45423"/>
    <n v="577279090.07999992"/>
  </r>
  <r>
    <x v="6"/>
    <s v="Georgia Gulf Corp. Plaquemine Division"/>
    <n v="13365.3"/>
    <n v="960"/>
    <n v="2011918"/>
    <n v="26889887645.399998"/>
  </r>
  <r>
    <x v="6"/>
    <s v="Gerald Andrus"/>
    <n v="10220.450000000001"/>
    <n v="741"/>
    <n v="2380442"/>
    <n v="24329188438.900002"/>
  </r>
  <r>
    <x v="6"/>
    <s v="Germantown"/>
    <n v="13168.71"/>
    <n v="387"/>
    <n v="48460"/>
    <n v="638155686.5999999"/>
  </r>
  <r>
    <x v="6"/>
    <s v="GF Weaton Power Station"/>
    <n v="11337.92"/>
    <n v="120"/>
    <n v="532299"/>
    <n v="6035163478.0799999"/>
  </r>
  <r>
    <x v="6"/>
    <s v="Ghent"/>
    <n v="10646.15"/>
    <n v="1954"/>
    <n v="12654217"/>
    <n v="134718692314.54999"/>
  </r>
  <r>
    <x v="6"/>
    <s v="Gibbons Creek"/>
    <n v="10168.76"/>
    <n v="462"/>
    <n v="3352100"/>
    <n v="34086700396"/>
  </r>
  <r>
    <x v="6"/>
    <s v="Gibson (PSI)"/>
    <n v="9896.14"/>
    <n v="3157"/>
    <n v="20168490"/>
    <n v="199590200628.59998"/>
  </r>
  <r>
    <x v="6"/>
    <s v="Gibson City (AMGE)"/>
    <n v="12394.23"/>
    <n v="232"/>
    <n v="88545"/>
    <n v="1097447095.3499999"/>
  </r>
  <r>
    <x v="6"/>
    <s v="Gilbert (RRI)"/>
    <n v="12127.41"/>
    <n v="499.1"/>
    <n v="176246"/>
    <n v="2137407502.8599999"/>
  </r>
  <r>
    <x v="6"/>
    <s v="Gillette Co."/>
    <n v="17515.72"/>
    <n v="10"/>
    <n v="35267"/>
    <n v="617726897.24000001"/>
  </r>
  <r>
    <x v="6"/>
    <s v="Gilroy Energy Co."/>
    <n v="8552.16"/>
    <n v="130"/>
    <n v="988732"/>
    <n v="8455794261.1199999"/>
  </r>
  <r>
    <x v="6"/>
    <s v="Gleason Generating Facility"/>
    <n v="11402.26"/>
    <n v="550"/>
    <n v="147736"/>
    <n v="1684524283.3600001"/>
  </r>
  <r>
    <x v="6"/>
    <s v="Glen Gardner"/>
    <n v="14284.37"/>
    <n v="208"/>
    <n v="7390"/>
    <n v="105561494.30000001"/>
  </r>
  <r>
    <x v="6"/>
    <s v="Glen Lyn"/>
    <n v="10173.39"/>
    <n v="335"/>
    <n v="1458170"/>
    <n v="14834532096.299999"/>
  </r>
  <r>
    <x v="6"/>
    <s v="Glenarm"/>
    <n v="15210.26"/>
    <n v="60.7"/>
    <n v="3873"/>
    <n v="58909336.980000004"/>
  </r>
  <r>
    <x v="6"/>
    <s v="Glendive"/>
    <n v="15872.74"/>
    <n v="42.3"/>
    <n v="7384"/>
    <n v="117204312.16"/>
  </r>
  <r>
    <x v="6"/>
    <s v="Glenwood (KEYGEN)"/>
    <n v="12010.29"/>
    <n v="292.38"/>
    <n v="829620"/>
    <n v="9963976789.8000011"/>
  </r>
  <r>
    <x v="6"/>
    <s v="Goal Line LP"/>
    <n v="8517.8700000000008"/>
    <n v="51.41"/>
    <n v="334993"/>
    <n v="2853426824.9100003"/>
  </r>
  <r>
    <x v="6"/>
    <s v="Gordon Evans"/>
    <n v="11518.31"/>
    <n v="770.08"/>
    <n v="776981"/>
    <n v="8949508022.1099987"/>
  </r>
  <r>
    <x v="6"/>
    <s v="Gordonsville Energy L.P."/>
    <n v="8916.34"/>
    <n v="294"/>
    <n v="147924"/>
    <n v="1318940678.1600001"/>
  </r>
  <r>
    <x v="6"/>
    <s v="Gorgas"/>
    <n v="10024.08"/>
    <n v="1235"/>
    <n v="7245827"/>
    <n v="72632749514.160004"/>
  </r>
  <r>
    <x v="6"/>
    <s v="Gould Street"/>
    <n v="11913.67"/>
    <n v="103"/>
    <n v="188570"/>
    <n v="2246560751.9000001"/>
  </r>
  <r>
    <x v="6"/>
    <s v="Gowanus"/>
    <n v="19151.91"/>
    <n v="678.6"/>
    <n v="143400"/>
    <n v="2746383894"/>
  </r>
  <r>
    <x v="6"/>
    <s v="Graham"/>
    <n v="9855.64"/>
    <n v="641"/>
    <n v="1307984"/>
    <n v="12891019429.759998"/>
  </r>
  <r>
    <x v="6"/>
    <s v="Grainger"/>
    <n v="10288.86"/>
    <n v="170"/>
    <n v="915146"/>
    <n v="9415809073.5600014"/>
  </r>
  <r>
    <x v="6"/>
    <s v="Grand River Dam (GRDA)"/>
    <n v="10851.44"/>
    <n v="1010"/>
    <n v="6517676"/>
    <n v="70726170053.440002"/>
  </r>
  <r>
    <x v="6"/>
    <s v="Grand Tower"/>
    <n v="8445.02"/>
    <n v="316.94"/>
    <n v="397059"/>
    <n v="3353171196.1800003"/>
  </r>
  <r>
    <x v="6"/>
    <s v="Granite City"/>
    <n v="20086.53"/>
    <n v="72"/>
    <n v="3758"/>
    <n v="75485179.739999995"/>
  </r>
  <r>
    <x v="6"/>
    <s v="Grant Town Facility (American Bituminous)"/>
    <n v="21062.41"/>
    <n v="80"/>
    <n v="644286"/>
    <n v="13570215889.26"/>
  </r>
  <r>
    <x v="6"/>
    <s v="Gravel Neck"/>
    <n v="12489.6"/>
    <n v="413"/>
    <n v="37822"/>
    <n v="472381651.19999999"/>
  </r>
  <r>
    <x v="6"/>
    <s v="Grays Ferry Cogeneration Partnership"/>
    <n v="10992.59"/>
    <n v="150"/>
    <n v="663294"/>
    <n v="7291318991.46"/>
  </r>
  <r>
    <x v="6"/>
    <s v="Grayson"/>
    <n v="12059.73"/>
    <n v="178.33"/>
    <n v="197485"/>
    <n v="2381615779.0499997"/>
  </r>
  <r>
    <x v="6"/>
    <s v="Green"/>
    <n v="11529.43"/>
    <n v="464"/>
    <n v="3232273"/>
    <n v="37266265294.389999"/>
  </r>
  <r>
    <x v="6"/>
    <s v="Green Bay Mill"/>
    <n v="15346.69"/>
    <n v="111.1"/>
    <n v="613236"/>
    <n v="9411142788.8400002"/>
  </r>
  <r>
    <x v="6"/>
    <s v="Green River (KUC)"/>
    <n v="12930.42"/>
    <n v="217"/>
    <n v="954123"/>
    <n v="12337211121.66"/>
  </r>
  <r>
    <x v="6"/>
    <s v="Green Tree Chemical Technology"/>
    <n v="7794"/>
    <n v="4.5"/>
    <n v="3"/>
    <n v="23382"/>
  </r>
  <r>
    <x v="6"/>
    <s v="Greene County (ALAP)"/>
    <n v="9959.75"/>
    <n v="1319.33"/>
    <n v="4105758"/>
    <n v="40892323240.5"/>
  </r>
  <r>
    <x v="6"/>
    <s v="Greenleaf Unit One"/>
    <n v="9193.59"/>
    <n v="49.5"/>
    <n v="399386"/>
    <n v="3671791135.7400002"/>
  </r>
  <r>
    <x v="6"/>
    <s v="Greenleaf Unit Two"/>
    <n v="10566.25"/>
    <n v="49.5"/>
    <n v="343244"/>
    <n v="3626801915"/>
  </r>
  <r>
    <x v="6"/>
    <s v="Greens Bayou"/>
    <n v="12480.95"/>
    <n v="633.33000000000004"/>
    <n v="624172"/>
    <n v="7790259523.4000006"/>
  </r>
  <r>
    <x v="6"/>
    <s v="Greenville Electric Generating Station"/>
    <n v="10823.22"/>
    <n v="232"/>
    <n v="120049"/>
    <n v="1299316737.78"/>
  </r>
  <r>
    <x v="6"/>
    <s v="Greenwood"/>
    <n v="11643.2"/>
    <n v="909.92"/>
    <n v="921502"/>
    <n v="10729232086.400002"/>
  </r>
  <r>
    <x v="6"/>
    <s v="Greenwood Energy Center"/>
    <n v="13320.55"/>
    <n v="242"/>
    <n v="129470"/>
    <n v="1724611608.5"/>
  </r>
  <r>
    <x v="6"/>
    <s v="Gregory Power Facility"/>
    <n v="10341.17"/>
    <n v="432"/>
    <n v="3219959"/>
    <n v="33298143412.029999"/>
  </r>
  <r>
    <x v="6"/>
    <s v="Grinnell"/>
    <n v="16261.45"/>
    <n v="49.1"/>
    <n v="1678"/>
    <n v="27286713.100000001"/>
  </r>
  <r>
    <x v="6"/>
    <s v="Guadalupe Generating Station"/>
    <n v="7282.89"/>
    <n v="1138.4000000000001"/>
    <n v="3501217"/>
    <n v="25498978277.130001"/>
  </r>
  <r>
    <x v="6"/>
    <s v="Haefling"/>
    <n v="19055"/>
    <n v="42"/>
    <n v="138"/>
    <n v="2629590"/>
  </r>
  <r>
    <x v="6"/>
    <s v="Hagood"/>
    <n v="12918.72"/>
    <n v="99"/>
    <n v="29884"/>
    <n v="386063028.47999996"/>
  </r>
  <r>
    <x v="6"/>
    <s v="Hal C Weaver Power Plant"/>
    <n v="13047.91"/>
    <n v="103.43"/>
    <n v="317434"/>
    <n v="4141850262.9400001"/>
  </r>
  <r>
    <x v="6"/>
    <s v="Hallam"/>
    <n v="13769.97"/>
    <n v="56"/>
    <n v="6892"/>
    <n v="94902633.239999995"/>
  </r>
  <r>
    <x v="6"/>
    <s v="Hamakua Energy Plant"/>
    <n v="9741.66"/>
    <n v="60.8"/>
    <n v="322428"/>
    <n v="3140983950.48"/>
  </r>
  <r>
    <x v="6"/>
    <s v="Hamilton (HAMI)"/>
    <n v="13432.66"/>
    <n v="120.4"/>
    <n v="302282"/>
    <n v="4060451330.1199999"/>
  </r>
  <r>
    <x v="6"/>
    <s v="Hamilton (RRI)"/>
    <n v="15756.97"/>
    <n v="26"/>
    <n v="2478"/>
    <n v="39045771.659999996"/>
  </r>
  <r>
    <x v="6"/>
    <s v="Hammond (GPCO)"/>
    <n v="10336.469999999999"/>
    <n v="846"/>
    <n v="4178505"/>
    <n v="43190991577.349998"/>
  </r>
  <r>
    <x v="6"/>
    <s v="Hancock (DETED)"/>
    <n v="10261.27"/>
    <n v="183"/>
    <n v="16584"/>
    <n v="170172901.68000001"/>
  </r>
  <r>
    <x v="6"/>
    <s v="Handley"/>
    <n v="11459.03"/>
    <n v="1421"/>
    <n v="1945836"/>
    <n v="22297393099.080002"/>
  </r>
  <r>
    <x v="6"/>
    <s v="Handsome Lake Energy"/>
    <n v="11465.76"/>
    <n v="280"/>
    <n v="900"/>
    <n v="10319184"/>
  </r>
  <r>
    <x v="6"/>
    <s v="Hansel"/>
    <n v="11334.21"/>
    <n v="43.2"/>
    <n v="83505"/>
    <n v="946463206.04999995"/>
  </r>
  <r>
    <x v="6"/>
    <s v="Harbor Beach"/>
    <n v="12541.67"/>
    <n v="104.33"/>
    <n v="214464"/>
    <n v="2689736714.8800001"/>
  </r>
  <r>
    <x v="6"/>
    <s v="Harbor Generating Station"/>
    <n v="8957.42"/>
    <n v="240"/>
    <n v="594510"/>
    <n v="5325275764.1999998"/>
  </r>
  <r>
    <x v="6"/>
    <s v="Hardee Power Station - SEC1"/>
    <n v="9975.23"/>
    <n v="255"/>
    <n v="1105409"/>
    <n v="11026709019.07"/>
  </r>
  <r>
    <x v="6"/>
    <s v="Hardeeville"/>
    <n v="18156.2"/>
    <n v="15"/>
    <n v="317"/>
    <n v="5755515.4000000004"/>
  </r>
  <r>
    <x v="6"/>
    <s v="Harding Street"/>
    <n v="10033.74"/>
    <n v="965.83"/>
    <n v="3970466"/>
    <n v="39838623522.839996"/>
  </r>
  <r>
    <x v="6"/>
    <s v="Harlee Branch"/>
    <n v="9844.19"/>
    <n v="1623"/>
    <n v="7867069"/>
    <n v="77444921979.110001"/>
  </r>
  <r>
    <x v="6"/>
    <s v="Harrington"/>
    <n v="10160.75"/>
    <n v="1066"/>
    <n v="7914205"/>
    <n v="80414258453.75"/>
  </r>
  <r>
    <x v="6"/>
    <s v="Harrisburg"/>
    <n v="16560.310000000001"/>
    <n v="72"/>
    <n v="6228"/>
    <n v="103137610.68000001"/>
  </r>
  <r>
    <x v="6"/>
    <s v="Harrison"/>
    <n v="10801"/>
    <n v="1963"/>
    <n v="11556720"/>
    <n v="124824132720"/>
  </r>
  <r>
    <x v="6"/>
    <s v="Hartwell Energy Limited Partne"/>
    <n v="13096.7"/>
    <n v="302.5"/>
    <n v="288610"/>
    <n v="3779838587"/>
  </r>
  <r>
    <x v="6"/>
    <s v="Harvey Couch"/>
    <n v="15108.26"/>
    <n v="148"/>
    <n v="107325"/>
    <n v="1621494004.5"/>
  </r>
  <r>
    <x v="6"/>
    <s v="Harwood (PPLGEN)"/>
    <n v="16982.919999999998"/>
    <n v="36"/>
    <n v="1039"/>
    <n v="17645253.879999999"/>
  </r>
  <r>
    <x v="6"/>
    <s v="Hatfields Ferry Power Station"/>
    <n v="9956.39"/>
    <n v="1710"/>
    <n v="9930299"/>
    <n v="98869929660.610001"/>
  </r>
  <r>
    <x v="6"/>
    <s v="Havana"/>
    <n v="9136.17"/>
    <n v="690"/>
    <n v="1697746"/>
    <n v="15510896072.82"/>
  </r>
  <r>
    <x v="6"/>
    <s v="Hawthorn"/>
    <n v="10186"/>
    <n v="624.41999999999996"/>
    <n v="2512427"/>
    <n v="25591581422"/>
  </r>
  <r>
    <x v="6"/>
    <s v="Hay Road"/>
    <n v="9525.6299999999992"/>
    <n v="541"/>
    <n v="1146494"/>
    <n v="10921077641.219999"/>
  </r>
  <r>
    <x v="6"/>
    <s v="Hayden"/>
    <n v="10320.67"/>
    <n v="446"/>
    <n v="3591502"/>
    <n v="37066706946.340004"/>
  </r>
  <r>
    <x v="6"/>
    <s v="Haynes Generating Station"/>
    <n v="10287.27"/>
    <n v="1570"/>
    <n v="3315253"/>
    <n v="34104902729.310001"/>
  </r>
  <r>
    <x v="6"/>
    <s v="Hazelton"/>
    <n v="15087.32"/>
    <n v="67"/>
    <n v="6034"/>
    <n v="91036888.879999995"/>
  </r>
  <r>
    <x v="6"/>
    <s v="Healy"/>
    <n v="19285.349999999999"/>
    <n v="25"/>
    <n v="194287"/>
    <n v="3746892795.4499998"/>
  </r>
  <r>
    <x v="6"/>
    <s v="Hebron"/>
    <n v="13369.56"/>
    <n v="56"/>
    <n v="1173"/>
    <n v="15682493.879999999"/>
  </r>
  <r>
    <x v="6"/>
    <s v="Henderson II"/>
    <n v="9776.93"/>
    <n v="312"/>
    <n v="1423424"/>
    <n v="13916716808.32"/>
  </r>
  <r>
    <x v="6"/>
    <s v="Hennepin"/>
    <n v="11698.73"/>
    <n v="306"/>
    <n v="1734044"/>
    <n v="20286112564.119999"/>
  </r>
  <r>
    <x v="6"/>
    <s v="Henry D King"/>
    <n v="14737.24"/>
    <n v="97.17"/>
    <n v="60925"/>
    <n v="897866347"/>
  </r>
  <r>
    <x v="6"/>
    <s v="Herbert A Wagner"/>
    <n v="9565.0499999999993"/>
    <n v="1009.92"/>
    <n v="3413594"/>
    <n v="32651197289.699997"/>
  </r>
  <r>
    <x v="6"/>
    <s v="Hercules Inc./Missouri"/>
    <n v="24016.35"/>
    <n v="12.6"/>
    <n v="34779"/>
    <n v="835264636.64999998"/>
  </r>
  <r>
    <x v="6"/>
    <s v="Hermiston Generating Co."/>
    <n v="7091.94"/>
    <n v="490"/>
    <n v="3926736"/>
    <n v="27848176107.84"/>
  </r>
  <r>
    <x v="6"/>
    <s v="Heskett"/>
    <n v="13581.62"/>
    <n v="104.1"/>
    <n v="584212"/>
    <n v="7934545383.4400005"/>
  </r>
  <r>
    <x v="6"/>
    <s v="Hidalgo Energy Facility"/>
    <n v="6912.93"/>
    <n v="510"/>
    <n v="2388068"/>
    <n v="16508546919.24"/>
  </r>
  <r>
    <x v="6"/>
    <s v="Higgins"/>
    <n v="16197.02"/>
    <n v="134"/>
    <n v="60549"/>
    <n v="980713363.98000002"/>
  </r>
  <r>
    <x v="6"/>
    <s v="High Bridge"/>
    <n v="10960.32"/>
    <n v="271"/>
    <n v="1413134"/>
    <n v="15488400842.879999"/>
  </r>
  <r>
    <x v="6"/>
    <s v="High Sierra"/>
    <n v="10141.969999999999"/>
    <n v="26.46"/>
    <n v="149581"/>
    <n v="1517046014.5699999"/>
  </r>
  <r>
    <x v="6"/>
    <s v="Hillburn"/>
    <n v="16602.25"/>
    <n v="47"/>
    <n v="1729"/>
    <n v="28705290.25"/>
  </r>
  <r>
    <x v="6"/>
    <s v="Hillsboro (AMCR)"/>
    <n v="16876.740000000002"/>
    <n v="13.3"/>
    <n v="66330"/>
    <n v="1119434164.2"/>
  </r>
  <r>
    <x v="6"/>
    <s v="Hilton Head"/>
    <n v="15463.01"/>
    <n v="120"/>
    <n v="6547"/>
    <n v="101236326.47"/>
  </r>
  <r>
    <x v="6"/>
    <s v="Hinds Energy Facility"/>
    <n v="7391.95"/>
    <n v="530"/>
    <n v="787836"/>
    <n v="5823644320.1999998"/>
  </r>
  <r>
    <x v="6"/>
    <s v="Hines Energy Complex"/>
    <n v="7172.93"/>
    <n v="529"/>
    <n v="2506528"/>
    <n v="17979149887.040001"/>
  </r>
  <r>
    <x v="6"/>
    <s v="Hiram Clarke"/>
    <n v="19368.669999999998"/>
    <n v="78"/>
    <n v="2670"/>
    <n v="51714348.899999999"/>
  </r>
  <r>
    <x v="6"/>
    <s v="Hodge Louisiana"/>
    <n v="15283"/>
    <n v="74.430000000000007"/>
    <n v="35414"/>
    <n v="541232162"/>
  </r>
  <r>
    <x v="6"/>
    <s v="Holcomb"/>
    <n v="10244.07"/>
    <n v="360"/>
    <n v="2548115"/>
    <n v="26103068428.049999"/>
  </r>
  <r>
    <x v="6"/>
    <s v="Holly Street"/>
    <n v="10918.79"/>
    <n v="590.20000000000005"/>
    <n v="777675"/>
    <n v="8491270013.250001"/>
  </r>
  <r>
    <x v="6"/>
    <s v="Holtsville"/>
    <n v="13154.17"/>
    <n v="638.6"/>
    <n v="284520"/>
    <n v="3742624448.4000001"/>
  </r>
  <r>
    <x v="6"/>
    <s v="Homer City"/>
    <n v="10096.620000000001"/>
    <n v="1914"/>
    <n v="12958795"/>
    <n v="130840028772.90001"/>
  </r>
  <r>
    <x v="6"/>
    <s v="Honolulu"/>
    <n v="14480.9"/>
    <n v="100.3"/>
    <n v="74918"/>
    <n v="1084880066.2"/>
  </r>
  <r>
    <x v="6"/>
    <s v="Hoot Lake"/>
    <n v="11209.53"/>
    <n v="153.19999999999999"/>
    <n v="821228"/>
    <n v="9205579902.8400002"/>
  </r>
  <r>
    <x v="6"/>
    <s v="Hopewell (DOMENE)"/>
    <n v="12311.82"/>
    <n v="63"/>
    <n v="183307"/>
    <n v="2256842788.7399998"/>
  </r>
  <r>
    <x v="6"/>
    <s v="Hopewell Cogeneration"/>
    <n v="9926.15"/>
    <n v="399"/>
    <n v="335592"/>
    <n v="3331136530.7999997"/>
  </r>
  <r>
    <x v="6"/>
    <s v="Horseshoe Lake"/>
    <n v="11314.94"/>
    <n v="718.44"/>
    <n v="1072349"/>
    <n v="12133564594.060001"/>
  </r>
  <r>
    <x v="6"/>
    <s v="Houma"/>
    <n v="15742.82"/>
    <n v="74.17"/>
    <n v="58875"/>
    <n v="926858527.5"/>
  </r>
  <r>
    <x v="6"/>
    <s v="Houston Chemical Complex"/>
    <n v="10601.26"/>
    <n v="207"/>
    <n v="1461186"/>
    <n v="15490412694.360001"/>
  </r>
  <r>
    <x v="6"/>
    <s v="Howard Bend"/>
    <n v="11229.8"/>
    <n v="47"/>
    <n v="1323"/>
    <n v="14857025.399999999"/>
  </r>
  <r>
    <x v="6"/>
    <s v="Hudson (PSEGF)"/>
    <n v="11000.4"/>
    <n v="1048.33"/>
    <n v="2764579"/>
    <n v="30411474831.599998"/>
  </r>
  <r>
    <x v="6"/>
    <s v="Hudson Avenue"/>
    <n v="15279.48"/>
    <n v="58.2"/>
    <n v="10038"/>
    <n v="153375420.24000001"/>
  </r>
  <r>
    <x v="6"/>
    <s v="Hugo (WEFA)"/>
    <n v="10791.1"/>
    <n v="450"/>
    <n v="2554167"/>
    <n v="27562271513.700001"/>
  </r>
  <r>
    <x v="6"/>
    <s v="Humboldt Bay"/>
    <n v="12438.03"/>
    <n v="105"/>
    <n v="658233"/>
    <n v="8187121800.9900007"/>
  </r>
  <r>
    <x v="6"/>
    <s v="Hunlock Creek"/>
    <n v="15194.84"/>
    <n v="79.17"/>
    <n v="138952"/>
    <n v="2111353407.6800001"/>
  </r>
  <r>
    <x v="6"/>
    <s v="Hunter"/>
    <n v="10538.46"/>
    <n v="1320"/>
    <n v="8300173"/>
    <n v="87471041153.579987"/>
  </r>
  <r>
    <x v="6"/>
    <s v="Hunters Point"/>
    <n v="11312.78"/>
    <n v="390"/>
    <n v="439453"/>
    <n v="4971435109.3400002"/>
  </r>
  <r>
    <x v="6"/>
    <s v="Hunterstown"/>
    <n v="15902.78"/>
    <n v="81"/>
    <n v="17711"/>
    <n v="281654136.57999998"/>
  </r>
  <r>
    <x v="6"/>
    <s v="Huntington"/>
    <n v="10298.94"/>
    <n v="895"/>
    <n v="6241528"/>
    <n v="64281122380.32"/>
  </r>
  <r>
    <x v="6"/>
    <s v="Huntley"/>
    <n v="9841.32"/>
    <n v="816"/>
    <n v="3575773"/>
    <n v="35190326340.360001"/>
  </r>
  <r>
    <x v="6"/>
    <s v="Hutchings"/>
    <n v="11448.39"/>
    <n v="343.27"/>
    <n v="850051"/>
    <n v="9731715367.8899994"/>
  </r>
  <r>
    <x v="6"/>
    <s v="Hutchinson (KPL)"/>
    <n v="12411.9"/>
    <n v="368.55"/>
    <n v="223965"/>
    <n v="2779831183.5"/>
  </r>
  <r>
    <x v="6"/>
    <s v="Hutchinson Plant 1"/>
    <n v="10871.14"/>
    <n v="17.78"/>
    <n v="1131"/>
    <n v="12295259.34"/>
  </r>
  <r>
    <x v="6"/>
    <s v="Hutchinson Plant 2"/>
    <n v="11168.18"/>
    <n v="42.83"/>
    <n v="31997"/>
    <n v="357348255.46000004"/>
  </r>
  <r>
    <x v="6"/>
    <s v="Hutsonville"/>
    <n v="9909.2900000000009"/>
    <n v="157"/>
    <n v="592386"/>
    <n v="5870124665.9400005"/>
  </r>
  <r>
    <x v="6"/>
    <s v="Iatan"/>
    <n v="9904.5499999999993"/>
    <n v="670"/>
    <n v="4396470"/>
    <n v="43545056938.5"/>
  </r>
  <r>
    <x v="6"/>
    <s v="IBM San Jose Standby Generator"/>
    <n v="15676.6"/>
    <n v="52.23"/>
    <n v="3033"/>
    <n v="47547127.800000004"/>
  </r>
  <r>
    <x v="6"/>
    <s v="Ilion Energy Center"/>
    <n v="9574.82"/>
    <n v="59.8"/>
    <n v="95513"/>
    <n v="914519782.65999997"/>
  </r>
  <r>
    <x v="6"/>
    <s v="Ina Road Water Pollution Control Facility"/>
    <n v="6401.03"/>
    <n v="4.2"/>
    <n v="38577"/>
    <n v="246932534.31"/>
  </r>
  <r>
    <x v="6"/>
    <s v="Indeck Oswego Energy Center"/>
    <n v="9824.0300000000007"/>
    <n v="54.6"/>
    <n v="27504"/>
    <n v="270200121.12"/>
  </r>
  <r>
    <x v="6"/>
    <s v="Indeck-Silver Springs Energy C"/>
    <n v="9203.09"/>
    <n v="62"/>
    <n v="300656"/>
    <n v="2766964227.04"/>
  </r>
  <r>
    <x v="6"/>
    <s v="Independence"/>
    <n v="10785.27"/>
    <n v="1678"/>
    <n v="11268219"/>
    <n v="121530784334.13"/>
  </r>
  <r>
    <x v="6"/>
    <s v="Independence Station (Sithe)"/>
    <n v="7334.06"/>
    <n v="1051.2"/>
    <n v="7378914"/>
    <n v="54117398010.840004"/>
  </r>
  <r>
    <x v="6"/>
    <s v="Indian Orchard Plant"/>
    <n v="22307.38"/>
    <n v="5"/>
    <n v="13171"/>
    <n v="293810501.98000002"/>
  </r>
  <r>
    <x v="6"/>
    <s v="Indian Point 2"/>
    <n v="22740.31"/>
    <n v="63.6"/>
    <n v="1440"/>
    <n v="32746046.400000002"/>
  </r>
  <r>
    <x v="6"/>
    <s v="Indian River (NRG)"/>
    <n v="11331.58"/>
    <n v="782"/>
    <n v="1677540"/>
    <n v="19009178713.200001"/>
  </r>
  <r>
    <x v="6"/>
    <s v="Indian River (REINR)"/>
    <n v="11236.12"/>
    <n v="938.92"/>
    <n v="1543221"/>
    <n v="17339816342.52"/>
  </r>
  <r>
    <x v="6"/>
    <s v="Indian Trails Cogen 1"/>
    <n v="5960.53"/>
    <n v="16"/>
    <n v="42191"/>
    <n v="251480721.22999999"/>
  </r>
  <r>
    <x v="6"/>
    <s v="Indiantown Cogeneration Facility"/>
    <n v="9978.9599999999991"/>
    <n v="330"/>
    <n v="2276567"/>
    <n v="22717771030.32"/>
  </r>
  <r>
    <x v="6"/>
    <s v="Ingersoll Milling Machine Comp"/>
    <n v="10053"/>
    <n v="4.4000000000000004"/>
    <n v="34"/>
    <n v="341802"/>
  </r>
  <r>
    <x v="6"/>
    <s v="Ingleside"/>
    <n v="8100.79"/>
    <n v="528"/>
    <n v="3447248"/>
    <n v="27925432125.919998"/>
  </r>
  <r>
    <x v="6"/>
    <s v="Intercession City"/>
    <n v="13475.94"/>
    <n v="1206"/>
    <n v="734901"/>
    <n v="9903481781.9400005"/>
  </r>
  <r>
    <x v="6"/>
    <s v="Intermountain Generating"/>
    <n v="9476.61"/>
    <n v="1660"/>
    <n v="13390784"/>
    <n v="126899237562.24001"/>
  </r>
  <r>
    <x v="6"/>
    <s v="International"/>
    <n v="22972.61"/>
    <n v="46.7"/>
    <n v="541"/>
    <n v="12428182.01"/>
  </r>
  <r>
    <x v="6"/>
    <s v="International Paper - Augusta Mill"/>
    <n v="18203"/>
    <n v="79.7"/>
    <n v="41113"/>
    <n v="748379939"/>
  </r>
  <r>
    <x v="6"/>
    <s v="International Paper, Riegelwood Mill"/>
    <n v="13712.48"/>
    <n v="56.2"/>
    <n v="473109"/>
    <n v="6487497700.3199997"/>
  </r>
  <r>
    <x v="6"/>
    <s v="Interstate"/>
    <n v="13444.46"/>
    <n v="134"/>
    <n v="23323"/>
    <n v="313565140.57999998"/>
  </r>
  <r>
    <x v="6"/>
    <s v="Inver Hills"/>
    <n v="14610.14"/>
    <n v="428.4"/>
    <n v="107718"/>
    <n v="1573775060.52"/>
  </r>
  <r>
    <x v="6"/>
    <s v="Irvington"/>
    <n v="10538.92"/>
    <n v="472"/>
    <n v="1645666"/>
    <n v="17343542320.720001"/>
  </r>
  <r>
    <x v="6"/>
    <s v="ISG Cleveland Works"/>
    <n v="14170.46"/>
    <n v="45"/>
    <n v="34875"/>
    <n v="494194792.49999994"/>
  </r>
  <r>
    <x v="6"/>
    <s v="J Robert Massengale"/>
    <n v="9877.32"/>
    <n v="85.25"/>
    <n v="246970"/>
    <n v="2439401720.4000001"/>
  </r>
  <r>
    <x v="6"/>
    <s v="J T Deely"/>
    <n v="10460.4"/>
    <n v="824"/>
    <n v="5764924"/>
    <n v="60303411009.599998"/>
  </r>
  <r>
    <x v="6"/>
    <s v="J. C. Weadock"/>
    <n v="10770.16"/>
    <n v="318.5"/>
    <n v="2176183"/>
    <n v="23437839099.279999"/>
  </r>
  <r>
    <x v="6"/>
    <s v="J. E. Corette"/>
    <n v="10844.79"/>
    <n v="154"/>
    <n v="1029287"/>
    <n v="11162401364.730001"/>
  </r>
  <r>
    <x v="6"/>
    <s v="J. H. Campbell (CEC)"/>
    <n v="9453.07"/>
    <n v="1447.08"/>
    <n v="9714964"/>
    <n v="91836234739.479996"/>
  </r>
  <r>
    <x v="6"/>
    <s v="J. R. Whiting (CEC)"/>
    <n v="10596.26"/>
    <n v="335.08"/>
    <n v="2119975"/>
    <n v="22463806293.5"/>
  </r>
  <r>
    <x v="6"/>
    <s v="J.D. Kennedy"/>
    <n v="12608.46"/>
    <n v="379.3"/>
    <n v="127136"/>
    <n v="1602989170.5599999"/>
  </r>
  <r>
    <x v="6"/>
    <s v="J.K. Smith"/>
    <n v="13127.15"/>
    <n v="484.64"/>
    <n v="127149"/>
    <n v="1669103995.3499999"/>
  </r>
  <r>
    <x v="6"/>
    <s v="J.K. Spruce"/>
    <n v="9829.56"/>
    <n v="595"/>
    <n v="4470735"/>
    <n v="43945357926.599998"/>
  </r>
  <r>
    <x v="6"/>
    <s v="J.L. Bates"/>
    <n v="12239.67"/>
    <n v="182"/>
    <n v="500122"/>
    <n v="6121328239.7399998"/>
  </r>
  <r>
    <x v="6"/>
    <s v="J.P. Madgett"/>
    <n v="12271.23"/>
    <n v="368"/>
    <n v="2310619"/>
    <n v="28354137191.369999"/>
  </r>
  <r>
    <x v="6"/>
    <s v="Jack Watson"/>
    <n v="10202.879999999999"/>
    <n v="1068.47"/>
    <n v="4867951"/>
    <n v="49667119898.879997"/>
  </r>
  <r>
    <x v="6"/>
    <s v="Jackson Square (Station J)"/>
    <n v="19837.34"/>
    <n v="30"/>
    <n v="226"/>
    <n v="4483238.84"/>
  </r>
  <r>
    <x v="6"/>
    <s v="James De Young"/>
    <n v="13060.48"/>
    <n v="58"/>
    <n v="337358"/>
    <n v="4406057411.8400002"/>
  </r>
  <r>
    <x v="6"/>
    <s v="James River (SPCIUT)"/>
    <n v="11627.12"/>
    <n v="322.33"/>
    <n v="1593458"/>
    <n v="18527327380.960003"/>
  </r>
  <r>
    <x v="6"/>
    <s v="James River Cogeneration Co."/>
    <n v="17269.79"/>
    <n v="92.6"/>
    <n v="443938"/>
    <n v="7666716033.0200005"/>
  </r>
  <r>
    <x v="6"/>
    <s v="Jamestown"/>
    <n v="15862.91"/>
    <n v="57.5"/>
    <n v="1542"/>
    <n v="24460607.219999999"/>
  </r>
  <r>
    <x v="6"/>
    <s v="JCO-Oxides &amp; Olefins Plant"/>
    <n v="13250.73"/>
    <n v="71"/>
    <n v="508511"/>
    <n v="6738141963.0299997"/>
  </r>
  <r>
    <x v="6"/>
    <s v="Jefferies"/>
    <n v="10766.88"/>
    <n v="398"/>
    <n v="1539563"/>
    <n v="16576290073.439999"/>
  </r>
  <r>
    <x v="6"/>
    <s v="Jeffrey Energy Center"/>
    <n v="11085.1"/>
    <n v="2213"/>
    <n v="14331813"/>
    <n v="158869580286.30002"/>
  </r>
  <r>
    <x v="6"/>
    <s v="Jenkins"/>
    <n v="16134.96"/>
    <n v="36"/>
    <n v="1002"/>
    <n v="16167229.92"/>
  </r>
  <r>
    <x v="6"/>
    <s v="John B Rich Memorial Power St"/>
    <n v="23589.17"/>
    <n v="75.64"/>
    <n v="482258"/>
    <n v="11376065945.859999"/>
  </r>
  <r>
    <x v="6"/>
    <s v="John R. Kelly"/>
    <n v="9446.92"/>
    <n v="118.27"/>
    <n v="190115"/>
    <n v="1796001195.8"/>
  </r>
  <r>
    <x v="6"/>
    <s v="John Sevier"/>
    <n v="10283.290000000001"/>
    <n v="712"/>
    <n v="5148939"/>
    <n v="52948032929.310005"/>
  </r>
  <r>
    <x v="6"/>
    <s v="Johnsonville (TVA)"/>
    <n v="10275.66"/>
    <n v="2617"/>
    <n v="7704576"/>
    <n v="79169603420.160004"/>
  </r>
  <r>
    <x v="6"/>
    <s v="Johnston"/>
    <n v="11281.39"/>
    <n v="762"/>
    <n v="5633726"/>
    <n v="63556260159.139999"/>
  </r>
  <r>
    <x v="6"/>
    <s v="Joliet 29"/>
    <n v="12420.28"/>
    <n v="1044"/>
    <n v="4999560"/>
    <n v="62095935076.800003"/>
  </r>
  <r>
    <x v="6"/>
    <s v="Joliet 9"/>
    <n v="11813.14"/>
    <n v="433"/>
    <n v="1194165"/>
    <n v="14106838328.099998"/>
  </r>
  <r>
    <x v="6"/>
    <s v="Jones Station"/>
    <n v="10739.95"/>
    <n v="486"/>
    <n v="2560562"/>
    <n v="27500307851.900002"/>
  </r>
  <r>
    <x v="6"/>
    <s v="Jones Street"/>
    <n v="13985.41"/>
    <n v="129.4"/>
    <n v="3868"/>
    <n v="54095565.880000003"/>
  </r>
  <r>
    <x v="6"/>
    <s v="Joppa Steam"/>
    <n v="10692.79"/>
    <n v="1002"/>
    <n v="8154550"/>
    <n v="87194890694.5"/>
  </r>
  <r>
    <x v="6"/>
    <s v="Judson Large"/>
    <n v="12209.65"/>
    <n v="142"/>
    <n v="336601"/>
    <n v="4109780399.6500001"/>
  </r>
  <r>
    <x v="6"/>
    <s v="K Street Jet"/>
    <n v="14255.14"/>
    <n v="68"/>
    <n v="4462"/>
    <n v="63606434.68"/>
  </r>
  <r>
    <x v="6"/>
    <s v="Kahe"/>
    <n v="10188.09"/>
    <n v="582.29999999999995"/>
    <n v="3221392"/>
    <n v="32819831621.279999"/>
  </r>
  <r>
    <x v="6"/>
    <s v="Kahului"/>
    <n v="14354.62"/>
    <n v="32.299999999999997"/>
    <n v="222058"/>
    <n v="3187558207.96"/>
  </r>
  <r>
    <x v="6"/>
    <s v="Kaiser Aluminum"/>
    <n v="13037.35"/>
    <n v="75"/>
    <n v="66841"/>
    <n v="871429511.35000002"/>
  </r>
  <r>
    <x v="6"/>
    <s v="Kalaeloa Cogeneration Plant"/>
    <n v="9033.2099999999991"/>
    <n v="180"/>
    <n v="410063"/>
    <n v="3704185192.2299995"/>
  </r>
  <r>
    <x v="6"/>
    <s v="Kalamazoo River Generating Station"/>
    <n v="13679.65"/>
    <n v="70"/>
    <n v="934"/>
    <n v="12776793.1"/>
  </r>
  <r>
    <x v="6"/>
    <s v="Kammer"/>
    <n v="9527.58"/>
    <n v="630"/>
    <n v="3799801"/>
    <n v="36202908011.580002"/>
  </r>
  <r>
    <x v="6"/>
    <s v="Kanawha River"/>
    <n v="9832"/>
    <n v="400"/>
    <n v="2574883"/>
    <n v="25316249656"/>
  </r>
  <r>
    <x v="6"/>
    <s v="Kanoelehua"/>
    <n v="12263.17"/>
    <n v="10.25"/>
    <n v="2982"/>
    <n v="36568772.939999998"/>
  </r>
  <r>
    <x v="6"/>
    <s v="Kansas City Intl"/>
    <n v="17809.419999999998"/>
    <n v="32"/>
    <n v="1174"/>
    <n v="20908259.079999998"/>
  </r>
  <r>
    <x v="6"/>
    <s v="Kaw"/>
    <n v="14871.62"/>
    <n v="129"/>
    <n v="23768"/>
    <n v="353468664.16000003"/>
  </r>
  <r>
    <x v="6"/>
    <s v="Keahole"/>
    <n v="14261.9"/>
    <n v="32.4"/>
    <n v="45719"/>
    <n v="652039806.10000002"/>
  </r>
  <r>
    <x v="6"/>
    <s v="Kearny"/>
    <n v="11203.5"/>
    <n v="136"/>
    <n v="187804"/>
    <n v="2104062114"/>
  </r>
  <r>
    <x v="6"/>
    <s v="Kearny (PSEGF)"/>
    <n v="11011.96"/>
    <n v="472.22"/>
    <n v="129333"/>
    <n v="1424209822.6799998"/>
  </r>
  <r>
    <x v="6"/>
    <s v="Keith D. Beardmore (Chillicothe)"/>
    <n v="13818.02"/>
    <n v="75.3"/>
    <n v="9342"/>
    <n v="129087942.84"/>
  </r>
  <r>
    <x v="6"/>
    <s v="Kendall Square"/>
    <n v="21442.52"/>
    <n v="78.83"/>
    <n v="94163"/>
    <n v="2019092010.76"/>
  </r>
  <r>
    <x v="6"/>
    <s v="Kennedy International Airport"/>
    <n v="8463.4699999999993"/>
    <n v="103"/>
    <n v="533260"/>
    <n v="4513230012.1999998"/>
  </r>
  <r>
    <x v="6"/>
    <s v="Kern Front"/>
    <n v="10385.33"/>
    <n v="39.08"/>
    <n v="218650"/>
    <n v="2270752404.5"/>
  </r>
  <r>
    <x v="6"/>
    <s v="Kern River Cogeneration Compan"/>
    <n v="12272.83"/>
    <n v="300"/>
    <n v="2365480"/>
    <n v="29031133908.400002"/>
  </r>
  <r>
    <x v="6"/>
    <s v="Kern River Eastridge"/>
    <n v="11349.94"/>
    <n v="48.8"/>
    <n v="372402"/>
    <n v="4226740355.8800001"/>
  </r>
  <r>
    <x v="6"/>
    <s v="Key City"/>
    <n v="16701"/>
    <n v="78"/>
    <n v="9108"/>
    <n v="152112708"/>
  </r>
  <r>
    <x v="6"/>
    <s v="Keystone (RRI)"/>
    <n v="9648.1"/>
    <n v="1711.88"/>
    <n v="12761026"/>
    <n v="123119654950.60001"/>
  </r>
  <r>
    <x v="6"/>
    <s v="Killen"/>
    <n v="10023.049999999999"/>
    <n v="600"/>
    <n v="4338166"/>
    <n v="43481654726.299995"/>
  </r>
  <r>
    <x v="6"/>
    <s v="Kimberly Mill"/>
    <n v="9063.2000000000007"/>
    <n v="35.200000000000003"/>
    <n v="81594"/>
    <n v="739502740.80000007"/>
  </r>
  <r>
    <x v="6"/>
    <s v="Kincaid"/>
    <n v="11336.02"/>
    <n v="1168"/>
    <n v="3436042"/>
    <n v="38951040832.840004"/>
  </r>
  <r>
    <x v="6"/>
    <s v="King"/>
    <n v="9940.9599999999991"/>
    <n v="583"/>
    <n v="3227806"/>
    <n v="32087490333.759998"/>
  </r>
  <r>
    <x v="6"/>
    <s v="King City (CAKICO)"/>
    <n v="8279.16"/>
    <n v="122.5"/>
    <n v="894504"/>
    <n v="7405741736.6400003"/>
  </r>
  <r>
    <x v="6"/>
    <s v="Kings Beach"/>
    <n v="15559.78"/>
    <n v="16.2"/>
    <n v="161"/>
    <n v="2505124.58"/>
  </r>
  <r>
    <x v="6"/>
    <s v="Kingsport Mill"/>
    <n v="9571"/>
    <n v="19"/>
    <n v="12493"/>
    <n v="119570503"/>
  </r>
  <r>
    <x v="6"/>
    <s v="Kingston"/>
    <n v="9670.6200000000008"/>
    <n v="1456"/>
    <n v="9094952"/>
    <n v="87953824710.240005"/>
  </r>
  <r>
    <x v="6"/>
    <s v="Kinmundy"/>
    <n v="12201.48"/>
    <n v="232"/>
    <n v="58707"/>
    <n v="716312286.36000001"/>
  </r>
  <r>
    <x v="6"/>
    <s v="Kitty Hawk"/>
    <n v="20541"/>
    <n v="56"/>
    <n v="490"/>
    <n v="10065090"/>
  </r>
  <r>
    <x v="6"/>
    <s v="Knox Lee"/>
    <n v="10387.31"/>
    <n v="486"/>
    <n v="1021105"/>
    <n v="10606534177.549999"/>
  </r>
  <r>
    <x v="6"/>
    <s v="Kodak Park Site"/>
    <n v="22704.36"/>
    <n v="206.4"/>
    <n v="663722"/>
    <n v="15069383227.92"/>
  </r>
  <r>
    <x v="6"/>
    <s v="Kyger Creek"/>
    <n v="10312.43"/>
    <n v="1023"/>
    <n v="7409696"/>
    <n v="76411971321.279999"/>
  </r>
  <r>
    <x v="6"/>
    <s v="Kyrene"/>
    <n v="12884.57"/>
    <n v="275.33"/>
    <n v="638010"/>
    <n v="8220484505.6999998"/>
  </r>
  <r>
    <x v="6"/>
    <s v="La Palma"/>
    <n v="11071.07"/>
    <n v="183.55"/>
    <n v="660669"/>
    <n v="7314312745.8299999"/>
  </r>
  <r>
    <x v="6"/>
    <s v="Labadie"/>
    <n v="10384.89"/>
    <n v="2445"/>
    <n v="15800442"/>
    <n v="164085852121.38"/>
  </r>
  <r>
    <x v="6"/>
    <s v="Lacygne"/>
    <n v="11012.45"/>
    <n v="1460"/>
    <n v="7598126"/>
    <n v="83673982668.700012"/>
  </r>
  <r>
    <x v="6"/>
    <s v="Lake Catherine"/>
    <n v="11095.59"/>
    <n v="739"/>
    <n v="1454399"/>
    <n v="16137415000.41"/>
  </r>
  <r>
    <x v="6"/>
    <s v="Lake Cogen Limited"/>
    <n v="8529.69"/>
    <n v="110"/>
    <n v="644683"/>
    <n v="5498946138.2700005"/>
  </r>
  <r>
    <x v="6"/>
    <s v="Lake Creek (TXUGEN)"/>
    <n v="11382.68"/>
    <n v="327.5"/>
    <n v="537413"/>
    <n v="6117200206.8400002"/>
  </r>
  <r>
    <x v="6"/>
    <s v="Lake Hubbard"/>
    <n v="10894.97"/>
    <n v="926"/>
    <n v="2047729"/>
    <n v="22309946023.129997"/>
  </r>
  <r>
    <x v="6"/>
    <s v="Lake Pauline"/>
    <n v="16089.69"/>
    <n v="35"/>
    <n v="7387"/>
    <n v="118854540.03"/>
  </r>
  <r>
    <x v="6"/>
    <s v="Lake Preston"/>
    <n v="16760.810000000001"/>
    <n v="26.9"/>
    <n v="1279"/>
    <n v="21437075.990000002"/>
  </r>
  <r>
    <x v="6"/>
    <s v="Lake Road (UTIL)"/>
    <n v="12556.89"/>
    <n v="203"/>
    <n v="604182"/>
    <n v="7586646913.9799995"/>
  </r>
  <r>
    <x v="6"/>
    <s v="Lake Shore"/>
    <n v="16037.64"/>
    <n v="246.67"/>
    <n v="554150"/>
    <n v="8887258206"/>
  </r>
  <r>
    <x v="6"/>
    <s v="Lakeside (SPRIL)"/>
    <n v="13089.62"/>
    <n v="78"/>
    <n v="256114"/>
    <n v="3352434936.6800003"/>
  </r>
  <r>
    <x v="6"/>
    <s v="Lakewood Cogeneration L/P"/>
    <n v="8489.9599999999991"/>
    <n v="224.1"/>
    <n v="769045"/>
    <n v="6529161288.1999989"/>
  </r>
  <r>
    <x v="6"/>
    <s v="Lamar Power Project"/>
    <n v="7201.45"/>
    <n v="11.44"/>
    <n v="49919"/>
    <n v="359489182.55000001"/>
  </r>
  <r>
    <x v="6"/>
    <s v="Lansing"/>
    <n v="11792.09"/>
    <n v="335.9"/>
    <n v="1336958"/>
    <n v="15765529062.219999"/>
  </r>
  <r>
    <x v="6"/>
    <s v="Lansing Smith (GUPC)"/>
    <n v="10257.82"/>
    <n v="374.33"/>
    <n v="2319968"/>
    <n v="23797814149.759998"/>
  </r>
  <r>
    <x v="6"/>
    <s v="Laramie River"/>
    <n v="10662.31"/>
    <n v="1650.02"/>
    <n v="12473857"/>
    <n v="133000130229.67"/>
  </r>
  <r>
    <x v="6"/>
    <s v="Laredo"/>
    <n v="11891.03"/>
    <n v="182"/>
    <n v="567314"/>
    <n v="6745947793.4200001"/>
  </r>
  <r>
    <x v="6"/>
    <s v="Larsen Memorial"/>
    <n v="10557.63"/>
    <n v="201.25"/>
    <n v="449831"/>
    <n v="4749149260.5299997"/>
  </r>
  <r>
    <x v="6"/>
    <s v="Las Vegas (PNM)"/>
    <n v="14219.66"/>
    <n v="20"/>
    <n v="3898"/>
    <n v="55428234.68"/>
  </r>
  <r>
    <x v="6"/>
    <s v="Las Vegas Cogeneration (BLHIGE)"/>
    <n v="8025.81"/>
    <n v="53"/>
    <n v="250649"/>
    <n v="2011661250.6900001"/>
  </r>
  <r>
    <x v="6"/>
    <s v="Lawrence Energy Center (KPL)"/>
    <n v="11205.55"/>
    <n v="567"/>
    <n v="3284877"/>
    <n v="36808853467.349998"/>
  </r>
  <r>
    <x v="6"/>
    <s v="Lee (DUPC)"/>
    <n v="10725.01"/>
    <n v="380.18"/>
    <n v="1075533"/>
    <n v="11535102180.33"/>
  </r>
  <r>
    <x v="6"/>
    <s v="Lee County (SEELDEV)"/>
    <n v="13750.25"/>
    <n v="100"/>
    <n v="40410"/>
    <n v="555647602.5"/>
  </r>
  <r>
    <x v="6"/>
    <s v="Lee Energy Facility"/>
    <n v="12316.21"/>
    <n v="716"/>
    <n v="68541"/>
    <n v="844165349.6099999"/>
  </r>
  <r>
    <x v="6"/>
    <s v="Leland Olds"/>
    <n v="11411.34"/>
    <n v="669"/>
    <n v="4378283"/>
    <n v="49962075929.220001"/>
  </r>
  <r>
    <x v="6"/>
    <s v="Leon Creek"/>
    <n v="12793.55"/>
    <n v="163"/>
    <n v="32531"/>
    <n v="416186975.04999995"/>
  </r>
  <r>
    <x v="6"/>
    <s v="Lewis &amp; Clark"/>
    <n v="12890.29"/>
    <n v="52.3"/>
    <n v="311849"/>
    <n v="4019824046.21"/>
  </r>
  <r>
    <x v="6"/>
    <s v="Lewis Creek"/>
    <n v="10978.94"/>
    <n v="456"/>
    <n v="2525762"/>
    <n v="27730189452.280003"/>
  </r>
  <r>
    <x v="6"/>
    <s v="Lieberman"/>
    <n v="11541.98"/>
    <n v="278"/>
    <n v="280382"/>
    <n v="3236163436.3599997"/>
  </r>
  <r>
    <x v="6"/>
    <s v="Lime Creek"/>
    <n v="16911.759999999998"/>
    <n v="86.6"/>
    <n v="5523"/>
    <n v="93403650.479999989"/>
  </r>
  <r>
    <x v="6"/>
    <s v="Limestone (TXGENCO)"/>
    <n v="10394.76"/>
    <n v="1602"/>
    <n v="9095048"/>
    <n v="94540841148.479996"/>
  </r>
  <r>
    <x v="6"/>
    <s v="Lincoln (ADM)"/>
    <n v="21864"/>
    <n v="7.9"/>
    <n v="4274"/>
    <n v="93446736"/>
  </r>
  <r>
    <x v="6"/>
    <s v="Lincoln Combustion"/>
    <n v="13057.93"/>
    <n v="1488"/>
    <n v="141447"/>
    <n v="1847005024.71"/>
  </r>
  <r>
    <x v="6"/>
    <s v="Lincoln Energy Center"/>
    <n v="12374.03"/>
    <n v="704"/>
    <n v="146242"/>
    <n v="1809602895.26"/>
  </r>
  <r>
    <x v="6"/>
    <s v="Lincoln J Street"/>
    <n v="17192.09"/>
    <n v="34.9"/>
    <n v="295"/>
    <n v="5071666.55"/>
  </r>
  <r>
    <x v="6"/>
    <s v="Linden Cogen Plant (ECOAST)"/>
    <n v="9589.4599999999991"/>
    <n v="819"/>
    <n v="3852637"/>
    <n v="36944708406.019997"/>
  </r>
  <r>
    <x v="6"/>
    <s v="Linden Combined Cycle"/>
    <n v="12808.32"/>
    <n v="799.33"/>
    <n v="333138"/>
    <n v="4266938108.1599998"/>
  </r>
  <r>
    <x v="6"/>
    <s v="Little Gypsy"/>
    <n v="11207.47"/>
    <n v="1219"/>
    <n v="2968709"/>
    <n v="33271717056.23"/>
  </r>
  <r>
    <x v="6"/>
    <s v="Little Mountain"/>
    <n v="17639.349999999999"/>
    <n v="14"/>
    <n v="88466"/>
    <n v="1560482737.0999999"/>
  </r>
  <r>
    <x v="6"/>
    <s v="Live Oak Cogen"/>
    <n v="9101.24"/>
    <n v="68.819999999999993"/>
    <n v="267993"/>
    <n v="2439068611.3200002"/>
  </r>
  <r>
    <x v="6"/>
    <s v="Livingston Generating Station"/>
    <n v="16248.96"/>
    <n v="160"/>
    <n v="6798"/>
    <n v="110460430.08"/>
  </r>
  <r>
    <x v="6"/>
    <s v="Lock Haven"/>
    <n v="15338.61"/>
    <n v="18"/>
    <n v="526"/>
    <n v="8068108.8600000003"/>
  </r>
  <r>
    <x v="6"/>
    <s v="Lockport Energy Assoc. L.P."/>
    <n v="9096"/>
    <n v="203.16"/>
    <n v="117366"/>
    <n v="1067561136"/>
  </r>
  <r>
    <x v="6"/>
    <s v="Logan Generating Plant"/>
    <n v="10431.25"/>
    <n v="219"/>
    <n v="1312890"/>
    <n v="13695083812.5"/>
  </r>
  <r>
    <x v="6"/>
    <s v="Lombard"/>
    <n v="15354.47"/>
    <n v="84.31"/>
    <n v="853"/>
    <n v="13097362.91"/>
  </r>
  <r>
    <x v="6"/>
    <s v="Lon C. Hill"/>
    <n v="11021.8"/>
    <n v="559"/>
    <n v="1148176"/>
    <n v="12654966236.799999"/>
  </r>
  <r>
    <x v="6"/>
    <s v="Lone Star"/>
    <n v="12847.07"/>
    <n v="50"/>
    <n v="15073"/>
    <n v="193643886.10999998"/>
  </r>
  <r>
    <x v="6"/>
    <s v="Long Beach"/>
    <n v="10805.37"/>
    <n v="544"/>
    <n v="795838"/>
    <n v="8599324050.0600014"/>
  </r>
  <r>
    <x v="6"/>
    <s v="Longview Fibre Co."/>
    <n v="13924.51"/>
    <n v="65"/>
    <n v="501719"/>
    <n v="6986191232.6900005"/>
  </r>
  <r>
    <x v="6"/>
    <s v="Longview WA"/>
    <n v="23325"/>
    <n v="56.9"/>
    <n v="22226"/>
    <n v="518421450"/>
  </r>
  <r>
    <x v="6"/>
    <s v="Los Angeles Refinery Wilmington"/>
    <n v="9368.2800000000007"/>
    <n v="68.5"/>
    <n v="400525"/>
    <n v="3752230347.0000005"/>
  </r>
  <r>
    <x v="6"/>
    <s v="Lost Nation"/>
    <n v="19556.48"/>
    <n v="18.100000000000001"/>
    <n v="839"/>
    <n v="16407886.719999999"/>
  </r>
  <r>
    <x v="6"/>
    <s v="Lotus Engineering"/>
    <n v="16014.84"/>
    <n v="2.5"/>
    <n v="106"/>
    <n v="1697573.04"/>
  </r>
  <r>
    <x v="6"/>
    <s v="Louisa (MIDAM)"/>
    <n v="10601.52"/>
    <n v="700"/>
    <n v="4382397"/>
    <n v="46460069443.440002"/>
  </r>
  <r>
    <x v="6"/>
    <s v="Lovett"/>
    <n v="11212.63"/>
    <n v="432"/>
    <n v="1249288"/>
    <n v="14007804107.439999"/>
  </r>
  <r>
    <x v="6"/>
    <s v="Low Moor"/>
    <n v="16906.47"/>
    <n v="72"/>
    <n v="1615"/>
    <n v="27303949.050000001"/>
  </r>
  <r>
    <x v="6"/>
    <s v="Lowell Power"/>
    <n v="8759.98"/>
    <n v="87.5"/>
    <n v="196197"/>
    <n v="1718681796.0599999"/>
  </r>
  <r>
    <x v="6"/>
    <s v="Lowman (Tombigbee)"/>
    <n v="10700.66"/>
    <n v="555"/>
    <n v="3473849"/>
    <n v="37172477040.339996"/>
  </r>
  <r>
    <x v="6"/>
    <s v="Lyons Plant"/>
    <n v="11604"/>
    <n v="1.1000000000000001"/>
    <n v="1"/>
    <n v="11604"/>
  </r>
  <r>
    <x v="6"/>
    <s v="Maalaea"/>
    <n v="9598.41"/>
    <n v="170.9"/>
    <n v="861257"/>
    <n v="8266697801.3699999"/>
  </r>
  <r>
    <x v="6"/>
    <s v="Mabelvale"/>
    <n v="16290.35"/>
    <n v="64"/>
    <n v="1259"/>
    <n v="20509550.650000002"/>
  </r>
  <r>
    <x v="6"/>
    <s v="Mad River"/>
    <n v="21470.59"/>
    <n v="60"/>
    <n v="512"/>
    <n v="10992942.08"/>
  </r>
  <r>
    <x v="6"/>
    <s v="Maddox"/>
    <n v="10547.64"/>
    <n v="187.67"/>
    <n v="636846"/>
    <n v="6717222343.4399996"/>
  </r>
  <r>
    <x v="6"/>
    <s v="Madison Generating Station"/>
    <n v="12305.71"/>
    <n v="704"/>
    <n v="161836"/>
    <n v="1991506883.5599999"/>
  </r>
  <r>
    <x v="6"/>
    <s v="Madison Plant (NPPD)"/>
    <n v="12118.1"/>
    <n v="4"/>
    <n v="394"/>
    <n v="4774531.4000000004"/>
  </r>
  <r>
    <x v="6"/>
    <s v="Magic Valley Power Plant"/>
    <n v="7910.97"/>
    <n v="700"/>
    <n v="319926"/>
    <n v="2530924988.2200003"/>
  </r>
  <r>
    <x v="6"/>
    <s v="Magnolia (BURB)"/>
    <n v="15041.15"/>
    <n v="21.7"/>
    <n v="4147"/>
    <n v="62375649.049999997"/>
  </r>
  <r>
    <x v="6"/>
    <s v="Main Street (SPCIUT)"/>
    <n v="24305"/>
    <n v="12"/>
    <n v="5"/>
    <n v="121525"/>
  </r>
  <r>
    <x v="6"/>
    <s v="Maine Independence Station"/>
    <n v="7036.47"/>
    <n v="540"/>
    <n v="3349109"/>
    <n v="23565905005.23"/>
  </r>
  <r>
    <x v="6"/>
    <s v="Manchester Street"/>
    <n v="7759.87"/>
    <n v="495"/>
    <n v="2023063"/>
    <n v="15698705881.809999"/>
  </r>
  <r>
    <x v="6"/>
    <s v="Manchief Power Station"/>
    <n v="8198.8799999999992"/>
    <n v="310"/>
    <n v="1277229"/>
    <n v="10471847303.519999"/>
  </r>
  <r>
    <x v="6"/>
    <s v="Mandalay"/>
    <n v="9541.65"/>
    <n v="524.16999999999996"/>
    <n v="2066920"/>
    <n v="19721827218"/>
  </r>
  <r>
    <x v="6"/>
    <s v="Manitowoc"/>
    <n v="13764.32"/>
    <n v="89.08"/>
    <n v="262568"/>
    <n v="3614069973.7599998"/>
  </r>
  <r>
    <x v="6"/>
    <s v="Mansfield (FIRGEN)"/>
    <n v="10237.969999999999"/>
    <n v="2360"/>
    <n v="13884246"/>
    <n v="142146494020.62"/>
  </r>
  <r>
    <x v="6"/>
    <s v="Mansfield Mill"/>
    <n v="14728.13"/>
    <n v="26"/>
    <n v="123689"/>
    <n v="1821707671.5699999"/>
  </r>
  <r>
    <x v="6"/>
    <s v="Maple Lake"/>
    <n v="19452"/>
    <n v="25.2"/>
    <n v="376"/>
    <n v="7313952"/>
  </r>
  <r>
    <x v="6"/>
    <s v="March Point Cogeneration Compa"/>
    <n v="11791.26"/>
    <n v="154.19999999999999"/>
    <n v="1220899"/>
    <n v="14395937542.74"/>
  </r>
  <r>
    <x v="6"/>
    <s v="Marion (SIPC)"/>
    <n v="12688.18"/>
    <n v="290"/>
    <n v="1364295"/>
    <n v="17310420533.100002"/>
  </r>
  <r>
    <x v="6"/>
    <s v="Marshall (DUPC)"/>
    <n v="9018.8799999999992"/>
    <n v="2100"/>
    <n v="13062204"/>
    <n v="117806450411.51999"/>
  </r>
  <r>
    <x v="6"/>
    <s v="Marshalltown"/>
    <n v="13871.12"/>
    <n v="192.3"/>
    <n v="20650"/>
    <n v="286438628"/>
  </r>
  <r>
    <x v="6"/>
    <s v="Martin Lake"/>
    <n v="11622.22"/>
    <n v="2250"/>
    <n v="15224026"/>
    <n v="176936979457.72"/>
  </r>
  <r>
    <x v="6"/>
    <s v="Martinez Refinery"/>
    <n v="12052"/>
    <n v="100"/>
    <n v="37154"/>
    <n v="447780008"/>
  </r>
  <r>
    <x v="6"/>
    <s v="Martinez Regen Sulfuric Acid P"/>
    <n v="14674"/>
    <n v="4"/>
    <n v="154"/>
    <n v="2259796"/>
  </r>
  <r>
    <x v="6"/>
    <s v="Martins Creek"/>
    <n v="11719.69"/>
    <n v="2053.83"/>
    <n v="2960572"/>
    <n v="34696986062.68"/>
  </r>
  <r>
    <x v="6"/>
    <s v="Marysville"/>
    <n v="15631.59"/>
    <n v="201"/>
    <n v="109338"/>
    <n v="1709126787.4200001"/>
  </r>
  <r>
    <x v="6"/>
    <s v="Massena Energy Facility"/>
    <n v="8878.48"/>
    <n v="91"/>
    <n v="42727"/>
    <n v="379350814.95999998"/>
  </r>
  <r>
    <x v="6"/>
    <s v="Masspower"/>
    <n v="8866.5"/>
    <n v="269.89999999999998"/>
    <n v="1369080"/>
    <n v="12138947820"/>
  </r>
  <r>
    <x v="6"/>
    <s v="Maury A. McWilliams"/>
    <n v="15171"/>
    <n v="160.4"/>
    <n v="3050"/>
    <n v="46271550"/>
  </r>
  <r>
    <x v="6"/>
    <s v="Mayo"/>
    <n v="10090.85"/>
    <n v="750.01"/>
    <n v="4450645"/>
    <n v="44910791098.25"/>
  </r>
  <r>
    <x v="6"/>
    <s v="McClain Energy Facility"/>
    <n v="7094.76"/>
    <n v="478"/>
    <n v="603785"/>
    <n v="4283709666.5999999"/>
  </r>
  <r>
    <x v="6"/>
    <s v="McClellan (AREC)"/>
    <n v="10411.15"/>
    <n v="134"/>
    <n v="316008"/>
    <n v="3290006689.1999998"/>
  </r>
  <r>
    <x v="6"/>
    <s v="McClellen"/>
    <n v="12753.53"/>
    <n v="77"/>
    <n v="78815"/>
    <n v="1005169466.95"/>
  </r>
  <r>
    <x v="6"/>
    <s v="McClure (MID)"/>
    <n v="15220.59"/>
    <n v="122"/>
    <n v="25075"/>
    <n v="381656294.25"/>
  </r>
  <r>
    <x v="6"/>
    <s v="McCook"/>
    <n v="13083.53"/>
    <n v="54"/>
    <n v="913"/>
    <n v="11945262.890000001"/>
  </r>
  <r>
    <x v="6"/>
    <s v="McDonough"/>
    <n v="9695.01"/>
    <n v="563.20000000000005"/>
    <n v="3002579"/>
    <n v="29110033430.790001"/>
  </r>
  <r>
    <x v="6"/>
    <s v="McIntosh (LALW)"/>
    <n v="10654.98"/>
    <n v="655.49"/>
    <n v="3450193"/>
    <n v="36761737411.139999"/>
  </r>
  <r>
    <x v="6"/>
    <s v="McIntosh (SAEP)"/>
    <n v="12569.81"/>
    <n v="835.08"/>
    <n v="1021061"/>
    <n v="12834542768.41"/>
  </r>
  <r>
    <x v="6"/>
    <s v="McIntosh-CAES"/>
    <n v="9243.9599999999991"/>
    <n v="350"/>
    <n v="78717"/>
    <n v="727656799.31999993"/>
  </r>
  <r>
    <x v="6"/>
    <s v="McKee Run"/>
    <n v="11196.94"/>
    <n v="136"/>
    <n v="205368"/>
    <n v="2299493173.9200001"/>
  </r>
  <r>
    <x v="6"/>
    <s v="McKittrick Cogen"/>
    <n v="8532.0400000000009"/>
    <n v="68.8"/>
    <n v="279935"/>
    <n v="2388416617.4000001"/>
  </r>
  <r>
    <x v="6"/>
    <s v="McManus"/>
    <n v="13221.91"/>
    <n v="501.81"/>
    <n v="101052"/>
    <n v="1336100449.3199999"/>
  </r>
  <r>
    <x v="6"/>
    <s v="McMeekin"/>
    <n v="9215.6200000000008"/>
    <n v="250"/>
    <n v="1590328"/>
    <n v="14655858523.360001"/>
  </r>
  <r>
    <x v="6"/>
    <s v="McPherson 2"/>
    <n v="13974.09"/>
    <n v="190.64"/>
    <n v="11682"/>
    <n v="163245319.38"/>
  </r>
  <r>
    <x v="6"/>
    <s v="McPherson 3"/>
    <n v="13828.65"/>
    <n v="99.9"/>
    <n v="15027"/>
    <n v="207803123.54999998"/>
  </r>
  <r>
    <x v="6"/>
    <s v="Mead Coated Board Inc."/>
    <n v="12284.34"/>
    <n v="25"/>
    <n v="132032"/>
    <n v="1621925978.8800001"/>
  </r>
  <r>
    <x v="6"/>
    <s v="Mecklenburg"/>
    <n v="12608.6"/>
    <n v="132"/>
    <n v="777019"/>
    <n v="9797121763.3999996"/>
  </r>
  <r>
    <x v="6"/>
    <s v="Medical Area Total Energy Plan"/>
    <n v="10289.06"/>
    <n v="62.2"/>
    <n v="279267"/>
    <n v="2873394919.02"/>
  </r>
  <r>
    <x v="6"/>
    <s v="Mehoopany"/>
    <n v="12381"/>
    <n v="60"/>
    <n v="36060"/>
    <n v="446458860"/>
  </r>
  <r>
    <x v="6"/>
    <s v="Meramec"/>
    <n v="11173.03"/>
    <n v="904.83"/>
    <n v="3560411"/>
    <n v="39780578915.330002"/>
  </r>
  <r>
    <x v="6"/>
    <s v="Mercer"/>
    <n v="10376.629999999999"/>
    <n v="685.75"/>
    <n v="2802958"/>
    <n v="29085258071.539997"/>
  </r>
  <r>
    <x v="6"/>
    <s v="Meredosia"/>
    <n v="11410.35"/>
    <n v="528"/>
    <n v="1150125"/>
    <n v="13123328793.75"/>
  </r>
  <r>
    <x v="6"/>
    <s v="Merle Parr"/>
    <n v="19419.27"/>
    <n v="36"/>
    <n v="1045"/>
    <n v="20293137.150000002"/>
  </r>
  <r>
    <x v="6"/>
    <s v="Merom"/>
    <n v="10315.629999999999"/>
    <n v="1016"/>
    <n v="6716108"/>
    <n v="69280885168.039993"/>
  </r>
  <r>
    <x v="6"/>
    <s v="Merrimack"/>
    <n v="10225.06"/>
    <n v="462.67"/>
    <n v="2935158"/>
    <n v="30012166659.48"/>
  </r>
  <r>
    <x v="6"/>
    <s v="Mexico"/>
    <n v="14913.44"/>
    <n v="62"/>
    <n v="1928"/>
    <n v="28753112.32"/>
  </r>
  <r>
    <x v="6"/>
    <s v="Miami Fort"/>
    <n v="10428.93"/>
    <n v="1256"/>
    <n v="6800003"/>
    <n v="70916755286.790009"/>
  </r>
  <r>
    <x v="6"/>
    <s v="Miami Wabash"/>
    <n v="19539.34"/>
    <n v="102"/>
    <n v="1180"/>
    <n v="23056421.199999999"/>
  </r>
  <r>
    <x v="6"/>
    <s v="Michigan City"/>
    <n v="10757.52"/>
    <n v="589"/>
    <n v="2414539"/>
    <n v="25974451583.280003"/>
  </r>
  <r>
    <x v="6"/>
    <s v="Michigan Power, L.P."/>
    <n v="10722.62"/>
    <n v="143"/>
    <n v="873170"/>
    <n v="9362670105.4000015"/>
  </r>
  <r>
    <x v="6"/>
    <s v="Michoud"/>
    <n v="11702.82"/>
    <n v="867"/>
    <n v="2057437"/>
    <n v="24077814872.34"/>
  </r>
  <r>
    <x v="6"/>
    <s v="Mickleton"/>
    <n v="15992.82"/>
    <n v="79"/>
    <n v="9929"/>
    <n v="158792709.78"/>
  </r>
  <r>
    <x v="6"/>
    <s v="Mid Georgia Cogen"/>
    <n v="7676.06"/>
    <n v="360"/>
    <n v="398032"/>
    <n v="3055317513.9200001"/>
  </r>
  <r>
    <x v="6"/>
    <s v="Middle Station"/>
    <n v="15970.47"/>
    <n v="69"/>
    <n v="7591"/>
    <n v="121231837.77"/>
  </r>
  <r>
    <x v="6"/>
    <s v="Middletown (NRG)"/>
    <n v="10855.68"/>
    <n v="849.89"/>
    <n v="1569547"/>
    <n v="17038499976.960001"/>
  </r>
  <r>
    <x v="6"/>
    <s v="Midland Cogeneration Venture (MCV)"/>
    <n v="8857.7000000000007"/>
    <n v="2015.41"/>
    <n v="8944711"/>
    <n v="79229566624.700012"/>
  </r>
  <r>
    <x v="6"/>
    <s v="Midway Sunset Cogeneration Com"/>
    <n v="10824.44"/>
    <n v="240.24"/>
    <n v="1920152"/>
    <n v="20784570114.880001"/>
  </r>
  <r>
    <x v="6"/>
    <s v="Miki Basin"/>
    <n v="10092.61"/>
    <n v="10.199999999999999"/>
    <n v="28466"/>
    <n v="287296236.25999999"/>
  </r>
  <r>
    <x v="6"/>
    <s v="Milagro Cogeneration Plant"/>
    <n v="13759"/>
    <n v="120"/>
    <n v="474533"/>
    <n v="6529099547"/>
  </r>
  <r>
    <x v="6"/>
    <s v="Miles City GT"/>
    <n v="18985.97"/>
    <n v="28.92"/>
    <n v="2194"/>
    <n v="41655218.18"/>
  </r>
  <r>
    <x v="6"/>
    <s v="Milford Power Limited Partners (MILPWR)"/>
    <n v="8129.23"/>
    <n v="170.2"/>
    <n v="719735"/>
    <n v="5850891354.0499992"/>
  </r>
  <r>
    <x v="6"/>
    <s v="Mill Creek (LGEC)"/>
    <n v="10613.26"/>
    <n v="1491"/>
    <n v="8882437"/>
    <n v="94271613314.619995"/>
  </r>
  <r>
    <x v="6"/>
    <s v="Millennium Power Partners, LP"/>
    <n v="7297.55"/>
    <n v="360"/>
    <n v="1063088"/>
    <n v="7757937834.4000006"/>
  </r>
  <r>
    <x v="6"/>
    <s v="Miller (ALAP)"/>
    <n v="10575.51"/>
    <n v="2741.8"/>
    <n v="18526033"/>
    <n v="195922247251.83002"/>
  </r>
  <r>
    <x v="6"/>
    <s v="Millinocket Mill"/>
    <n v="19274.580000000002"/>
    <n v="104.1"/>
    <n v="58462"/>
    <n v="1126830495.96"/>
  </r>
  <r>
    <x v="6"/>
    <s v="Milton L.Kapp"/>
    <n v="11259.25"/>
    <n v="239.9"/>
    <n v="1120959"/>
    <n v="12621157620.75"/>
  </r>
  <r>
    <x v="6"/>
    <s v="Minnesota Valley"/>
    <n v="10931"/>
    <n v="47"/>
    <n v="513"/>
    <n v="5607603"/>
  </r>
  <r>
    <x v="6"/>
    <s v="Miramar (WCP)"/>
    <n v="14214.54"/>
    <n v="36"/>
    <n v="27650"/>
    <n v="393032031"/>
  </r>
  <r>
    <x v="6"/>
    <s v="MIrant Wichita Falls"/>
    <n v="9513.67"/>
    <n v="79"/>
    <n v="311577"/>
    <n v="2964240757.5900002"/>
  </r>
  <r>
    <x v="6"/>
    <s v="Mirant Zeeland Generating Plant"/>
    <n v="10955.09"/>
    <n v="298"/>
    <n v="9162"/>
    <n v="100370534.58"/>
  </r>
  <r>
    <x v="6"/>
    <s v="Mission Road"/>
    <n v="12910.91"/>
    <n v="100"/>
    <n v="17732"/>
    <n v="228936256.12"/>
  </r>
  <r>
    <x v="6"/>
    <s v="Missouri Avenue"/>
    <n v="16320.61"/>
    <n v="72"/>
    <n v="4029"/>
    <n v="65755737.690000005"/>
  </r>
  <r>
    <x v="6"/>
    <s v="Missouri City"/>
    <n v="13351.42"/>
    <n v="38"/>
    <n v="65665"/>
    <n v="876720994.29999995"/>
  </r>
  <r>
    <x v="6"/>
    <s v="Mistersky"/>
    <n v="12078.32"/>
    <n v="164"/>
    <n v="412209"/>
    <n v="4978792208.8800001"/>
  </r>
  <r>
    <x v="6"/>
    <s v="Mitchell (GPCO)"/>
    <n v="11207.05"/>
    <n v="303.48"/>
    <n v="487395"/>
    <n v="5462260134.75"/>
  </r>
  <r>
    <x v="6"/>
    <s v="Mitchell (NIPS)"/>
    <n v="11677.76"/>
    <n v="502"/>
    <n v="1770841"/>
    <n v="20679456196.16"/>
  </r>
  <r>
    <x v="6"/>
    <s v="Mitchell (OPC)"/>
    <n v="9624.08"/>
    <n v="1600"/>
    <n v="8139869"/>
    <n v="78338750445.520004"/>
  </r>
  <r>
    <x v="6"/>
    <s v="Mitchell Power Station"/>
    <n v="10530.81"/>
    <n v="442"/>
    <n v="1591948"/>
    <n v="16764501917.879999"/>
  </r>
  <r>
    <x v="6"/>
    <s v="Moberly (UNIEL)"/>
    <n v="17199.77"/>
    <n v="62"/>
    <n v="1291"/>
    <n v="22204903.07"/>
  </r>
  <r>
    <x v="6"/>
    <s v="Mobile GT"/>
    <n v="15370.93"/>
    <n v="45"/>
    <n v="19400"/>
    <n v="298196042"/>
  </r>
  <r>
    <x v="6"/>
    <s v="Mohave"/>
    <n v="10082.65"/>
    <n v="1580"/>
    <n v="10251977"/>
    <n v="103367095899.05"/>
  </r>
  <r>
    <x v="6"/>
    <s v="Mojave Cogeneration Co."/>
    <n v="10866.71"/>
    <n v="56.5"/>
    <n v="223295"/>
    <n v="2426482009.4499998"/>
  </r>
  <r>
    <x v="6"/>
    <s v="Moline (MIDAM)"/>
    <n v="20108.84"/>
    <n v="80"/>
    <n v="4600"/>
    <n v="92500664"/>
  </r>
  <r>
    <x v="6"/>
    <s v="Mon Valley Works"/>
    <n v="17033.86"/>
    <n v="60"/>
    <n v="247696"/>
    <n v="4219218986.5599999"/>
  </r>
  <r>
    <x v="6"/>
    <s v="Monroe (DETED)"/>
    <n v="9701.2199999999993"/>
    <n v="3027"/>
    <n v="18328364"/>
    <n v="177807491404.07999"/>
  </r>
  <r>
    <x v="6"/>
    <s v="Monroe (ELA)"/>
    <n v="15958.39"/>
    <n v="128"/>
    <n v="40284"/>
    <n v="642867782.75999999"/>
  </r>
  <r>
    <x v="6"/>
    <s v="Montauk"/>
    <n v="11937.48"/>
    <n v="6"/>
    <n v="2445"/>
    <n v="29187138.599999998"/>
  </r>
  <r>
    <x v="6"/>
    <s v="Monterey Regional Water Pollution Control Cogen"/>
    <n v="18491.71"/>
    <n v="1.74"/>
    <n v="4969"/>
    <n v="91885306.989999995"/>
  </r>
  <r>
    <x v="6"/>
    <s v="Montgomery (IPL)"/>
    <n v="17146.650000000001"/>
    <n v="23.5"/>
    <n v="1108"/>
    <n v="18998488.200000003"/>
  </r>
  <r>
    <x v="6"/>
    <s v="Monticello (TXUGEN)"/>
    <n v="10804.44"/>
    <n v="1880"/>
    <n v="12880627"/>
    <n v="139167961583.88"/>
  </r>
  <r>
    <x v="6"/>
    <s v="Montour"/>
    <n v="9418.7900000000009"/>
    <n v="1540"/>
    <n v="9381471"/>
    <n v="88362105240.090012"/>
  </r>
  <r>
    <x v="6"/>
    <s v="Montpelier Electric Generating (DPLPM)"/>
    <n v="10898.47"/>
    <n v="236"/>
    <n v="85122"/>
    <n v="927699563.33999991"/>
  </r>
  <r>
    <x v="6"/>
    <s v="Montrose"/>
    <n v="11263.62"/>
    <n v="510"/>
    <n v="2749293"/>
    <n v="30966991620.660004"/>
  </r>
  <r>
    <x v="6"/>
    <s v="Montville"/>
    <n v="11848.29"/>
    <n v="457.42"/>
    <n v="637057"/>
    <n v="7548036082.5300007"/>
  </r>
  <r>
    <x v="6"/>
    <s v="Monument"/>
    <n v="10591.96"/>
    <n v="12.5"/>
    <n v="212"/>
    <n v="2245495.52"/>
  </r>
  <r>
    <x v="6"/>
    <s v="Moore County"/>
    <n v="14821.16"/>
    <n v="48"/>
    <n v="29099"/>
    <n v="431280934.83999997"/>
  </r>
  <r>
    <x v="6"/>
    <s v="Mooreland"/>
    <n v="11187.04"/>
    <n v="342"/>
    <n v="350446"/>
    <n v="3920453419.8400002"/>
  </r>
  <r>
    <x v="6"/>
    <s v="Moreau (UNIEL)"/>
    <n v="14761.81"/>
    <n v="62"/>
    <n v="1779"/>
    <n v="26261259.989999998"/>
  </r>
  <r>
    <x v="6"/>
    <s v="Morehead"/>
    <n v="18317.71"/>
    <n v="18"/>
    <n v="692"/>
    <n v="12675855.32"/>
  </r>
  <r>
    <x v="6"/>
    <s v="Morgan Creek"/>
    <n v="10651.6"/>
    <n v="1261"/>
    <n v="2455032"/>
    <n v="26150018851.200001"/>
  </r>
  <r>
    <x v="6"/>
    <s v="Morgantown"/>
    <n v="8429.99"/>
    <n v="1462.18"/>
    <n v="6063400"/>
    <n v="51114401366"/>
  </r>
  <r>
    <x v="6"/>
    <s v="Morgantown Energy Facility"/>
    <n v="22253.41"/>
    <n v="50"/>
    <n v="306415"/>
    <n v="6818778625.1499996"/>
  </r>
  <r>
    <x v="6"/>
    <s v="Morris Cogeneration Plant"/>
    <n v="13524.08"/>
    <n v="179.5"/>
    <n v="522670"/>
    <n v="7068630893.6000004"/>
  </r>
  <r>
    <x v="6"/>
    <s v="Morro Bay"/>
    <n v="9940.41"/>
    <n v="1002"/>
    <n v="2390811"/>
    <n v="23765641572.509998"/>
  </r>
  <r>
    <x v="6"/>
    <s v="Morrow (SOMI)"/>
    <n v="11025.77"/>
    <n v="400"/>
    <n v="2154027"/>
    <n v="23749806275.790001"/>
  </r>
  <r>
    <x v="6"/>
    <s v="Moselle"/>
    <n v="12414.32"/>
    <n v="224.5"/>
    <n v="399529"/>
    <n v="4959880855.2799997"/>
  </r>
  <r>
    <x v="6"/>
    <s v="Moser"/>
    <n v="14151.41"/>
    <n v="60"/>
    <n v="3258"/>
    <n v="46105293.780000001"/>
  </r>
  <r>
    <x v="6"/>
    <s v="Mosinee Paper Corporation Pul"/>
    <n v="10145.23"/>
    <n v="18"/>
    <n v="43071"/>
    <n v="436965201.32999998"/>
  </r>
  <r>
    <x v="6"/>
    <s v="Moss Landing (DUENNO)"/>
    <n v="9116.7000000000007"/>
    <n v="1478"/>
    <n v="9114160"/>
    <n v="83091062472"/>
  </r>
  <r>
    <x v="6"/>
    <s v="Motiva Port Arthur Refinery"/>
    <n v="23491.24"/>
    <n v="125.35"/>
    <n v="636317"/>
    <n v="14947875363.080002"/>
  </r>
  <r>
    <x v="6"/>
    <s v="Mount Poso Cogeneration"/>
    <n v="9594.75"/>
    <n v="62.03"/>
    <n v="439699"/>
    <n v="4218801980.25"/>
  </r>
  <r>
    <x v="6"/>
    <s v="Mount Storm (VIEP)"/>
    <n v="9856.2999999999993"/>
    <n v="1616"/>
    <n v="8930529"/>
    <n v="88021972982.699997"/>
  </r>
  <r>
    <x v="6"/>
    <s v="Mount Tom"/>
    <n v="9790.27"/>
    <n v="147"/>
    <n v="1097732"/>
    <n v="10747092667.640001"/>
  </r>
  <r>
    <x v="6"/>
    <s v="Mountain"/>
    <n v="15563.79"/>
    <n v="54"/>
    <n v="5316"/>
    <n v="82737107.640000001"/>
  </r>
  <r>
    <x v="6"/>
    <s v="Mountain Creek"/>
    <n v="11330.46"/>
    <n v="938"/>
    <n v="1679589"/>
    <n v="19030515980.939999"/>
  </r>
  <r>
    <x v="6"/>
    <s v="Mountaineer"/>
    <n v="9555.32"/>
    <n v="1300"/>
    <n v="6113576"/>
    <n v="58417175024.32"/>
  </r>
  <r>
    <x v="6"/>
    <s v="Mountainview Power"/>
    <n v="11083.7"/>
    <n v="126"/>
    <n v="38269"/>
    <n v="424162115.30000001"/>
  </r>
  <r>
    <x v="6"/>
    <s v="Mulberry Cogeneration Facility"/>
    <n v="8206.6200000000008"/>
    <n v="115"/>
    <n v="455400"/>
    <n v="3737294748.0000005"/>
  </r>
  <r>
    <x v="6"/>
    <s v="Murray Gill"/>
    <n v="12480.63"/>
    <n v="322"/>
    <n v="353431"/>
    <n v="4411041541.5299997"/>
  </r>
  <r>
    <x v="6"/>
    <s v="Muscatine (MPW)"/>
    <n v="13550.61"/>
    <n v="240.1"/>
    <n v="1328758"/>
    <n v="18005481442.380001"/>
  </r>
  <r>
    <x v="6"/>
    <s v="Muskingum River"/>
    <n v="9733.64"/>
    <n v="1425"/>
    <n v="7793071"/>
    <n v="75854947608.440002"/>
  </r>
  <r>
    <x v="6"/>
    <s v="Muskogee"/>
    <n v="10792.32"/>
    <n v="1665.5"/>
    <n v="9639171"/>
    <n v="104029017966.72"/>
  </r>
  <r>
    <x v="6"/>
    <s v="Muskogee Mill"/>
    <n v="18778.84"/>
    <n v="72"/>
    <n v="520806"/>
    <n v="9780132545.0400009"/>
  </r>
  <r>
    <x v="6"/>
    <s v="Mustang"/>
    <n v="11125.81"/>
    <n v="449.64"/>
    <n v="922893"/>
    <n v="10267932168.33"/>
  </r>
  <r>
    <x v="6"/>
    <s v="Mustang Station"/>
    <n v="7770.49"/>
    <n v="486"/>
    <n v="2470276"/>
    <n v="19195254955.239998"/>
  </r>
  <r>
    <x v="6"/>
    <s v="Myrtle Beach"/>
    <n v="19346.11"/>
    <n v="107"/>
    <n v="4263"/>
    <n v="82472466.930000007"/>
  </r>
  <r>
    <x v="6"/>
    <s v="Mystic"/>
    <n v="11459.55"/>
    <n v="842.25"/>
    <n v="1742704"/>
    <n v="19970603623.199997"/>
  </r>
  <r>
    <x v="6"/>
    <s v="NAFTA Region Olefins Complex Cogen"/>
    <n v="13095.42"/>
    <n v="73.33"/>
    <n v="231234"/>
    <n v="3028106348.2800002"/>
  </r>
  <r>
    <x v="6"/>
    <s v="Narrows Gas Turbines"/>
    <n v="17983.14"/>
    <n v="345"/>
    <n v="170820"/>
    <n v="3071879974.7999997"/>
  </r>
  <r>
    <x v="6"/>
    <s v="Natchez"/>
    <n v="16247.5"/>
    <n v="65"/>
    <n v="22937"/>
    <n v="372668907.5"/>
  </r>
  <r>
    <x v="6"/>
    <s v="Natchez Mill"/>
    <n v="13916.44"/>
    <n v="48.8"/>
    <n v="50073"/>
    <n v="696837900.12"/>
  </r>
  <r>
    <x v="6"/>
    <s v="Natrium Plant"/>
    <n v="13611.22"/>
    <n v="123"/>
    <n v="631445"/>
    <n v="8594736812.8999996"/>
  </r>
  <r>
    <x v="6"/>
    <s v="Naughton"/>
    <n v="11015.12"/>
    <n v="700"/>
    <n v="5349697"/>
    <n v="58927554418.640007"/>
  </r>
  <r>
    <x v="6"/>
    <s v="Navajo (SRP)"/>
    <n v="10192.77"/>
    <n v="2250"/>
    <n v="17385974"/>
    <n v="177211234207.98001"/>
  </r>
  <r>
    <x v="6"/>
    <s v="Naval Station Energy Facility"/>
    <n v="10315.49"/>
    <n v="22"/>
    <n v="26370"/>
    <n v="272019471.30000001"/>
  </r>
  <r>
    <x v="6"/>
    <s v="Naval Station Energy Facility (APPENE)"/>
    <n v="10480.42"/>
    <n v="47.5"/>
    <n v="278995"/>
    <n v="2923984777.9000001"/>
  </r>
  <r>
    <x v="6"/>
    <s v="Nearman Creek (KACY)"/>
    <n v="11141.06"/>
    <n v="235"/>
    <n v="1599155"/>
    <n v="17816281804.299999"/>
  </r>
  <r>
    <x v="6"/>
    <s v="Nebraska City - OPPD"/>
    <n v="10327.120000000001"/>
    <n v="652.6"/>
    <n v="4683258"/>
    <n v="48364567356.960007"/>
  </r>
  <r>
    <x v="6"/>
    <s v="Neenah"/>
    <n v="11846.96"/>
    <n v="374"/>
    <n v="240731"/>
    <n v="2851930527.7599998"/>
  </r>
  <r>
    <x v="6"/>
    <s v="Neil Simpson 1"/>
    <n v="13884.59"/>
    <n v="18.600000000000001"/>
    <n v="123493"/>
    <n v="1714649672.8700001"/>
  </r>
  <r>
    <x v="6"/>
    <s v="Neil Simpson 2"/>
    <n v="11769.71"/>
    <n v="80"/>
    <n v="740327"/>
    <n v="8713434095.1700001"/>
  </r>
  <r>
    <x v="6"/>
    <s v="Nelson (EGULF)"/>
    <n v="11367.55"/>
    <n v="1400"/>
    <n v="5721982"/>
    <n v="65044916484.099998"/>
  </r>
  <r>
    <x v="6"/>
    <s v="Neosho"/>
    <n v="12806.18"/>
    <n v="69"/>
    <n v="46170"/>
    <n v="591261330.60000002"/>
  </r>
  <r>
    <x v="6"/>
    <s v="Nevada (UTIL)"/>
    <n v="17141.560000000001"/>
    <n v="20"/>
    <n v="315"/>
    <n v="5399591.4000000004"/>
  </r>
  <r>
    <x v="6"/>
    <s v="Nevada Sun Peak Project"/>
    <n v="11099.54"/>
    <n v="222"/>
    <n v="150776"/>
    <n v="1673544243.0400002"/>
  </r>
  <r>
    <x v="6"/>
    <s v="New Albany Power Facility"/>
    <n v="13402.43"/>
    <n v="366"/>
    <n v="58275"/>
    <n v="781026608.25"/>
  </r>
  <r>
    <x v="6"/>
    <s v="New Bern NC"/>
    <n v="22595.3"/>
    <n v="29.7"/>
    <n v="156327"/>
    <n v="3532255463.0999999"/>
  </r>
  <r>
    <x v="6"/>
    <s v="New Boston"/>
    <n v="10616.38"/>
    <n v="746.9"/>
    <n v="1133960"/>
    <n v="12038550264.799999"/>
  </r>
  <r>
    <x v="6"/>
    <s v="New Castle"/>
    <n v="11534.93"/>
    <n v="336"/>
    <n v="1824502"/>
    <n v="21045502854.860001"/>
  </r>
  <r>
    <x v="6"/>
    <s v="New Haven Harbor"/>
    <n v="9576.84"/>
    <n v="455"/>
    <n v="1899022"/>
    <n v="18186629850.48"/>
  </r>
  <r>
    <x v="6"/>
    <s v="New Madrid - ASEC"/>
    <n v="10267.459999999999"/>
    <n v="1160"/>
    <n v="7154144"/>
    <n v="73454887354.23999"/>
  </r>
  <r>
    <x v="6"/>
    <s v="Newark Bay Cogeneration Projec"/>
    <n v="11138.15"/>
    <n v="135"/>
    <n v="310147"/>
    <n v="3454463808.0499997"/>
  </r>
  <r>
    <x v="6"/>
    <s v="Newark Project"/>
    <n v="9563.44"/>
    <n v="56.34"/>
    <n v="203794"/>
    <n v="1948971691.3600001"/>
  </r>
  <r>
    <x v="6"/>
    <s v="Newgulf Plant"/>
    <n v="11580.15"/>
    <n v="90"/>
    <n v="10684"/>
    <n v="123722322.59999999"/>
  </r>
  <r>
    <x v="6"/>
    <s v="Newington (PSNH)"/>
    <n v="12302.76"/>
    <n v="400.2"/>
    <n v="445674"/>
    <n v="5483020260.2399998"/>
  </r>
  <r>
    <x v="6"/>
    <s v="Newman"/>
    <n v="11141.39"/>
    <n v="509.2"/>
    <n v="2043853"/>
    <n v="22771363375.669998"/>
  </r>
  <r>
    <x v="6"/>
    <s v="Newman &amp; Co. Inc."/>
    <n v="6912"/>
    <n v="1.8"/>
    <n v="1193"/>
    <n v="8246016"/>
  </r>
  <r>
    <x v="6"/>
    <s v="Newton"/>
    <n v="10794.2"/>
    <n v="1131"/>
    <n v="6097054"/>
    <n v="65812820286.800003"/>
  </r>
  <r>
    <x v="6"/>
    <s v="Niagara Falls (PDI)"/>
    <n v="13878.01"/>
    <n v="52.7"/>
    <n v="361887"/>
    <n v="5022271404.8699999"/>
  </r>
  <r>
    <x v="6"/>
    <s v="Niagara of Wisconsin Paper Cor"/>
    <n v="9101.2099999999991"/>
    <n v="11.88"/>
    <n v="41604"/>
    <n v="378646740.83999997"/>
  </r>
  <r>
    <x v="6"/>
    <s v="Nichols Station"/>
    <n v="10599.41"/>
    <n v="457"/>
    <n v="1077032"/>
    <n v="11415903751.119999"/>
  </r>
  <r>
    <x v="6"/>
    <s v="Niles (ORION)"/>
    <n v="10661.94"/>
    <n v="216"/>
    <n v="1295954"/>
    <n v="13817383790.76"/>
  </r>
  <r>
    <x v="6"/>
    <s v="Nine Mile Point (COOPSE)"/>
    <n v="12221.73"/>
    <n v="5.3"/>
    <n v="100"/>
    <n v="1222173"/>
  </r>
  <r>
    <x v="6"/>
    <s v="Ninemile Point (ELA)"/>
    <n v="11102.95"/>
    <n v="1728"/>
    <n v="4383337"/>
    <n v="48667971544.150002"/>
  </r>
  <r>
    <x v="6"/>
    <s v="Nixon"/>
    <n v="10809.77"/>
    <n v="268"/>
    <n v="1685810"/>
    <n v="18223218363.700001"/>
  </r>
  <r>
    <x v="6"/>
    <s v="Noblesville (PSI)"/>
    <n v="12469.54"/>
    <n v="90"/>
    <n v="284184"/>
    <n v="3543643755.3600001"/>
  </r>
  <r>
    <x v="6"/>
    <s v="Nodaway Power Plant"/>
    <n v="11541.38"/>
    <n v="228"/>
    <n v="58612"/>
    <n v="676463364.55999994"/>
  </r>
  <r>
    <x v="6"/>
    <s v="North Branch Project"/>
    <n v="13680.74"/>
    <n v="77"/>
    <n v="415649"/>
    <n v="5686385900.2600002"/>
  </r>
  <r>
    <x v="6"/>
    <s v="North East Cogeneration"/>
    <n v="7770.58"/>
    <n v="86"/>
    <n v="99186"/>
    <n v="770732747.88"/>
  </r>
  <r>
    <x v="6"/>
    <s v="North Island Energy Facility"/>
    <n v="12909.31"/>
    <n v="34"/>
    <n v="35272"/>
    <n v="455337182.31999999"/>
  </r>
  <r>
    <x v="6"/>
    <s v="North Lake"/>
    <n v="11073.86"/>
    <n v="730"/>
    <n v="1271290"/>
    <n v="14078087479.400002"/>
  </r>
  <r>
    <x v="6"/>
    <s v="North Loop"/>
    <n v="16814.740000000002"/>
    <n v="86"/>
    <n v="64904"/>
    <n v="1091343884.96"/>
  </r>
  <r>
    <x v="6"/>
    <s v="North Main"/>
    <n v="15000.72"/>
    <n v="80"/>
    <n v="15713"/>
    <n v="235706313.35999998"/>
  </r>
  <r>
    <x v="6"/>
    <s v="North Omaha"/>
    <n v="11178.27"/>
    <n v="662.8"/>
    <n v="3233261"/>
    <n v="36142264438.470001"/>
  </r>
  <r>
    <x v="6"/>
    <s v="North Plant"/>
    <n v="10370.629999999999"/>
    <n v="20.6"/>
    <n v="1062"/>
    <n v="11013609.059999999"/>
  </r>
  <r>
    <x v="6"/>
    <s v="North Pole"/>
    <n v="11607.7"/>
    <n v="130"/>
    <n v="579928"/>
    <n v="6731630245.6000004"/>
  </r>
  <r>
    <x v="6"/>
    <s v="North Texas"/>
    <n v="15466.95"/>
    <n v="76"/>
    <n v="1579"/>
    <n v="24422314.050000001"/>
  </r>
  <r>
    <x v="6"/>
    <s v="North Valmy"/>
    <n v="10224.049999999999"/>
    <n v="522"/>
    <n v="3699388"/>
    <n v="37822727881.399994"/>
  </r>
  <r>
    <x v="6"/>
    <s v="Northampton Generating Compan"/>
    <n v="18153.509999999998"/>
    <n v="112"/>
    <n v="869924"/>
    <n v="15792174033.239998"/>
  </r>
  <r>
    <x v="6"/>
    <s v="Northeast (DETED)"/>
    <n v="7227.61"/>
    <n v="150"/>
    <n v="10310"/>
    <n v="74516659.099999994"/>
  </r>
  <r>
    <x v="6"/>
    <s v="Northeast (KCPL)"/>
    <n v="16172.79"/>
    <n v="520"/>
    <n v="41381"/>
    <n v="669246222.99000001"/>
  </r>
  <r>
    <x v="6"/>
    <s v="Northeast (SIGE)"/>
    <n v="21396.27"/>
    <n v="24"/>
    <n v="694"/>
    <n v="14849011.380000001"/>
  </r>
  <r>
    <x v="6"/>
    <s v="Northeast (WWPC)"/>
    <n v="12830.85"/>
    <n v="66.8"/>
    <n v="103776"/>
    <n v="1331534289.6000001"/>
  </r>
  <r>
    <x v="6"/>
    <s v="Northeastern"/>
    <n v="9937.98"/>
    <n v="1493.83"/>
    <n v="8841834"/>
    <n v="87869969455.319992"/>
  </r>
  <r>
    <x v="6"/>
    <s v="Northern Neck"/>
    <n v="11385"/>
    <n v="76"/>
    <n v="1187"/>
    <n v="13513995"/>
  </r>
  <r>
    <x v="6"/>
    <s v="Northport"/>
    <n v="10511.7"/>
    <n v="1540.4"/>
    <n v="7269022"/>
    <n v="76409778557.400009"/>
  </r>
  <r>
    <x v="6"/>
    <s v="Northside"/>
    <n v="10502"/>
    <n v="1260.33"/>
    <n v="2685946"/>
    <n v="28207804892"/>
  </r>
  <r>
    <x v="6"/>
    <s v="Norwalk Harbor"/>
    <n v="10735.33"/>
    <n v="343.13"/>
    <n v="823432"/>
    <n v="8839814252.5599995"/>
  </r>
  <r>
    <x v="6"/>
    <s v="Notch Cliff"/>
    <n v="17031.77"/>
    <n v="136"/>
    <n v="13172"/>
    <n v="224342474.44"/>
  </r>
  <r>
    <x v="6"/>
    <s v="NRG Rockford I"/>
    <n v="10875.06"/>
    <n v="320"/>
    <n v="39217"/>
    <n v="426487228.01999998"/>
  </r>
  <r>
    <x v="6"/>
    <s v="NTC/MCRD Energy Facility"/>
    <n v="10659.05"/>
    <n v="15"/>
    <n v="15716"/>
    <n v="167517629.79999998"/>
  </r>
  <r>
    <x v="6"/>
    <s v="Nucla"/>
    <n v="11647.64"/>
    <n v="100"/>
    <n v="665884"/>
    <n v="7755977113.7599993"/>
  </r>
  <r>
    <x v="6"/>
    <s v="Nueces Bay"/>
    <n v="10393.82"/>
    <n v="568"/>
    <n v="1841617"/>
    <n v="19141435606.939999"/>
  </r>
  <r>
    <x v="6"/>
    <s v="O.W. Sommers"/>
    <n v="11079.38"/>
    <n v="864"/>
    <n v="1206473"/>
    <n v="13366972826.74"/>
  </r>
  <r>
    <x v="6"/>
    <s v="Oak Bluffs"/>
    <n v="10289.32"/>
    <n v="8.4"/>
    <n v="234"/>
    <n v="2407700.88"/>
  </r>
  <r>
    <x v="6"/>
    <s v="Oak Creek (WTU)"/>
    <n v="10717.51"/>
    <n v="85"/>
    <n v="346654"/>
    <n v="3715267711.54"/>
  </r>
  <r>
    <x v="6"/>
    <s v="Oak Creek South"/>
    <n v="9967.2000000000007"/>
    <n v="1142.17"/>
    <n v="5909626"/>
    <n v="58902424267.200005"/>
  </r>
  <r>
    <x v="6"/>
    <s v="Oakland (DUENNO)"/>
    <n v="13786.18"/>
    <n v="165"/>
    <n v="113723"/>
    <n v="1567805748.1400001"/>
  </r>
  <r>
    <x v="6"/>
    <s v="Ocean State Power"/>
    <n v="8813.82"/>
    <n v="238.9"/>
    <n v="1508087"/>
    <n v="13292007362.34"/>
  </r>
  <r>
    <x v="6"/>
    <s v="Ocean State Power II"/>
    <n v="8863.24"/>
    <n v="238.9"/>
    <n v="1577325"/>
    <n v="13980210033"/>
  </r>
  <r>
    <x v="6"/>
    <s v="Ocotillo"/>
    <n v="12700.88"/>
    <n v="320.83"/>
    <n v="986157"/>
    <n v="12525061718.16"/>
  </r>
  <r>
    <x v="6"/>
    <s v="Ogdensburg Energy Facility (AG-Energy L/P)"/>
    <n v="8283.27"/>
    <n v="87"/>
    <n v="105284"/>
    <n v="872095798.68000007"/>
  </r>
  <r>
    <x v="6"/>
    <s v="Oglesby"/>
    <n v="18480.23"/>
    <n v="63.2"/>
    <n v="439"/>
    <n v="8112820.9699999997"/>
  </r>
  <r>
    <x v="6"/>
    <s v="Oildale Cogen"/>
    <n v="10518.18"/>
    <n v="39"/>
    <n v="179827"/>
    <n v="1891452754.8600001"/>
  </r>
  <r>
    <x v="6"/>
    <s v="Oklaunion"/>
    <n v="10806.91"/>
    <n v="690"/>
    <n v="3877321"/>
    <n v="41901859088.110001"/>
  </r>
  <r>
    <x v="6"/>
    <s v="Old Town Division"/>
    <n v="20709.900000000001"/>
    <n v="18.8"/>
    <n v="12142"/>
    <n v="251459605.80000001"/>
  </r>
  <r>
    <x v="6"/>
    <s v="Olean Energy Center"/>
    <n v="8349.08"/>
    <n v="86.9"/>
    <n v="117602"/>
    <n v="981868506.15999997"/>
  </r>
  <r>
    <x v="6"/>
    <s v="Olive"/>
    <n v="13426.02"/>
    <n v="102"/>
    <n v="125743"/>
    <n v="1688228032.8600001"/>
  </r>
  <r>
    <x v="6"/>
    <s v="Oliver"/>
    <n v="12925.94"/>
    <n v="14"/>
    <n v="776"/>
    <n v="10030529.439999999"/>
  </r>
  <r>
    <x v="6"/>
    <s v="Oneida Casino"/>
    <n v="10443.56"/>
    <n v="4"/>
    <n v="134"/>
    <n v="1399437.04"/>
  </r>
  <r>
    <x v="6"/>
    <s v="Onondaga Cogeneration"/>
    <n v="7758.07"/>
    <n v="105.8"/>
    <n v="141394"/>
    <n v="1096944549.5799999"/>
  </r>
  <r>
    <x v="6"/>
    <s v="Opryland Usa"/>
    <n v="12486.83"/>
    <n v="3.2"/>
    <n v="37771"/>
    <n v="471640055.93000001"/>
  </r>
  <r>
    <x v="6"/>
    <s v="Orange Cogen"/>
    <n v="16236.17"/>
    <n v="98"/>
    <n v="25599"/>
    <n v="415629715.82999998"/>
  </r>
  <r>
    <x v="6"/>
    <s v="Orange Cogeneration L.P."/>
    <n v="7618.43"/>
    <n v="128.5"/>
    <n v="470786"/>
    <n v="3586650185.98"/>
  </r>
  <r>
    <x v="6"/>
    <s v="Ord Plant"/>
    <n v="10197.17"/>
    <n v="8"/>
    <n v="939"/>
    <n v="9575142.6300000008"/>
  </r>
  <r>
    <x v="6"/>
    <s v="Orlando CoGen Limited L. P."/>
    <n v="8162.65"/>
    <n v="129"/>
    <n v="912844"/>
    <n v="7451226076.5999994"/>
  </r>
  <r>
    <x v="6"/>
    <s v="Ormond Beach"/>
    <n v="9534.2199999999993"/>
    <n v="1516"/>
    <n v="6008123"/>
    <n v="57282766469.059998"/>
  </r>
  <r>
    <x v="6"/>
    <s v="Orrtanna"/>
    <n v="15431.49"/>
    <n v="26"/>
    <n v="2407"/>
    <n v="37143596.43"/>
  </r>
  <r>
    <x v="6"/>
    <s v="Orrville (Vine Street)"/>
    <n v="15253.11"/>
    <n v="71.5"/>
    <n v="287669"/>
    <n v="4387846900.5900002"/>
  </r>
  <r>
    <x v="6"/>
    <s v="Osage (BKH)"/>
    <n v="16599.419999999998"/>
    <n v="30.3"/>
    <n v="244220"/>
    <n v="4053910352.3999996"/>
  </r>
  <r>
    <x v="6"/>
    <s v="Oswego Harbor"/>
    <n v="12453.2"/>
    <n v="1666.5"/>
    <n v="500873"/>
    <n v="6237471643.6000004"/>
  </r>
  <r>
    <x v="6"/>
    <s v="Ottumwa Generating Station"/>
    <n v="11104"/>
    <n v="730.6"/>
    <n v="4281058"/>
    <n v="47536868032"/>
  </r>
  <r>
    <x v="6"/>
    <s v="Oxnard (PRGAOX)"/>
    <n v="13486.62"/>
    <n v="66.5"/>
    <n v="376912"/>
    <n v="5083268917.4400005"/>
  </r>
  <r>
    <x v="6"/>
    <s v="Oxnard Wastewater Treatment Pl"/>
    <n v="16837.43"/>
    <n v="1.2"/>
    <n v="5177"/>
    <n v="87167375.109999999"/>
  </r>
  <r>
    <x v="6"/>
    <s v="Oyster Creek Unit 8"/>
    <n v="10121.67"/>
    <n v="497.9"/>
    <n v="3108084"/>
    <n v="31459000580.279999"/>
  </r>
  <r>
    <x v="6"/>
    <s v="P H Glatfelter Company"/>
    <n v="20980.11"/>
    <n v="86.9"/>
    <n v="99434"/>
    <n v="2086136257.74"/>
  </r>
  <r>
    <x v="6"/>
    <s v="P.H. Robinson"/>
    <n v="10555.22"/>
    <n v="2211"/>
    <n v="5703777"/>
    <n v="60204621065.939995"/>
  </r>
  <r>
    <x v="6"/>
    <s v="P.L. Bartow"/>
    <n v="10744.85"/>
    <n v="652.75"/>
    <n v="2141184"/>
    <n v="23006700902.400002"/>
  </r>
  <r>
    <x v="6"/>
    <s v="Packaging Corporation of America (WI)"/>
    <n v="18006"/>
    <n v="14.7"/>
    <n v="10414"/>
    <n v="187514484"/>
  </r>
  <r>
    <x v="6"/>
    <s v="Paddys Run"/>
    <n v="9302.93"/>
    <n v="157.66999999999999"/>
    <n v="24568"/>
    <n v="228554384.24000001"/>
  </r>
  <r>
    <x v="6"/>
    <s v="Paint Creek"/>
    <n v="11722.5"/>
    <n v="238"/>
    <n v="348762"/>
    <n v="4088362545"/>
  </r>
  <r>
    <x v="6"/>
    <s v="Panda Brandywine Cogeneration Facility"/>
    <n v="7733.06"/>
    <n v="230"/>
    <n v="579730"/>
    <n v="4483086873.8000002"/>
  </r>
  <r>
    <x v="6"/>
    <s v="Panda-Rosemary Limited Partner"/>
    <n v="9254.3799999999992"/>
    <n v="198"/>
    <n v="135394"/>
    <n v="1252987525.7199998"/>
  </r>
  <r>
    <x v="6"/>
    <s v="Panther Creek Energy Facility"/>
    <n v="24193.78"/>
    <n v="83"/>
    <n v="678332"/>
    <n v="16411415174.959999"/>
  </r>
  <r>
    <x v="6"/>
    <s v="Paradise (TVA)"/>
    <n v="10205.39"/>
    <n v="2295"/>
    <n v="14430648"/>
    <n v="147270390792.72"/>
  </r>
  <r>
    <x v="6"/>
    <s v="Paris (WEP)"/>
    <n v="14143.36"/>
    <n v="382"/>
    <n v="71526"/>
    <n v="1011617967.36"/>
  </r>
  <r>
    <x v="6"/>
    <s v="Parish"/>
    <n v="10776.03"/>
    <n v="3643.25"/>
    <n v="17077568"/>
    <n v="184028385095.04001"/>
  </r>
  <r>
    <x v="6"/>
    <s v="Parkdale"/>
    <n v="14022.64"/>
    <n v="330"/>
    <n v="248509"/>
    <n v="3484752243.7599998"/>
  </r>
  <r>
    <x v="6"/>
    <s v="Parke-Davis &amp; Co."/>
    <n v="15489.51"/>
    <n v="3.7"/>
    <n v="23484"/>
    <n v="363755652.84000003"/>
  </r>
  <r>
    <x v="6"/>
    <s v="Parlin Project"/>
    <n v="10245.23"/>
    <n v="131"/>
    <n v="205981"/>
    <n v="2110322720.6299999"/>
  </r>
  <r>
    <x v="6"/>
    <s v="Parr Steam"/>
    <n v="16763.27"/>
    <n v="81"/>
    <n v="8700"/>
    <n v="145840449"/>
  </r>
  <r>
    <x v="6"/>
    <s v="Pasadena Power Plant"/>
    <n v="7470.99"/>
    <n v="822"/>
    <n v="4761590"/>
    <n v="35573791274.099998"/>
  </r>
  <r>
    <x v="6"/>
    <s v="Pasco Cogen Limited"/>
    <n v="7798.41"/>
    <n v="116.2"/>
    <n v="641437"/>
    <n v="5002188715.1700001"/>
  </r>
  <r>
    <x v="6"/>
    <s v="Paulding"/>
    <n v="18378.27"/>
    <n v="20"/>
    <n v="83"/>
    <n v="1525396.41"/>
  </r>
  <r>
    <x v="6"/>
    <s v="Pawnee"/>
    <n v="10550.92"/>
    <n v="505"/>
    <n v="4009881"/>
    <n v="42307933640.519997"/>
  </r>
  <r>
    <x v="6"/>
    <s v="Pawtucket Power Assoc."/>
    <n v="8960.43"/>
    <n v="67.099999999999994"/>
    <n v="459334"/>
    <n v="4115830153.6200004"/>
  </r>
  <r>
    <x v="6"/>
    <s v="Pebbly Beach"/>
    <n v="12803.82"/>
    <n v="9.23"/>
    <n v="29293"/>
    <n v="375062299.25999999"/>
  </r>
  <r>
    <x v="6"/>
    <s v="Pedricktown Cogeneration Plant"/>
    <n v="8454.16"/>
    <n v="126.51"/>
    <n v="298417"/>
    <n v="2522865064.7199998"/>
  </r>
  <r>
    <x v="6"/>
    <s v="Pensacola Florida Plant"/>
    <n v="13153.28"/>
    <n v="116"/>
    <n v="544603"/>
    <n v="7163315747.8400002"/>
  </r>
  <r>
    <x v="6"/>
    <s v="Peoria"/>
    <n v="23150.55"/>
    <n v="11"/>
    <n v="98516"/>
    <n v="2280699583.7999997"/>
  </r>
  <r>
    <x v="6"/>
    <s v="Pepperell Power Assoc. L/"/>
    <n v="13174.56"/>
    <n v="30.58"/>
    <n v="22989"/>
    <n v="302869959.83999997"/>
  </r>
  <r>
    <x v="6"/>
    <s v="Permian Basin"/>
    <n v="10705.49"/>
    <n v="1023.33"/>
    <n v="2635951"/>
    <n v="28219147070.989998"/>
  </r>
  <r>
    <x v="6"/>
    <s v="Perryman"/>
    <n v="12078.81"/>
    <n v="417"/>
    <n v="301949"/>
    <n v="3647184600.6900001"/>
  </r>
  <r>
    <x v="6"/>
    <s v="Pete 1 (IP&amp;L)"/>
    <n v="10293.17"/>
    <n v="1701.33"/>
    <n v="11420989"/>
    <n v="117558181345.13"/>
  </r>
  <r>
    <x v="6"/>
    <s v="Phelps Dodge Tyrone Inc"/>
    <n v="11291.9"/>
    <n v="43.5"/>
    <n v="32782"/>
    <n v="370171065.80000001"/>
  </r>
  <r>
    <x v="6"/>
    <s v="Philadelphia Road"/>
    <n v="15818.92"/>
    <n v="68"/>
    <n v="13826"/>
    <n v="218712387.91999999"/>
  </r>
  <r>
    <x v="6"/>
    <s v="Philadelphia Water Works Northwest"/>
    <n v="18527.75"/>
    <n v="11"/>
    <n v="872"/>
    <n v="16156198"/>
  </r>
  <r>
    <x v="6"/>
    <s v="Picway"/>
    <n v="11804.88"/>
    <n v="100"/>
    <n v="341544"/>
    <n v="4031885934.7199998"/>
  </r>
  <r>
    <x v="6"/>
    <s v="Pinckneyville"/>
    <n v="11428.31"/>
    <n v="268.57"/>
    <n v="107686"/>
    <n v="1230668990.6599998"/>
  </r>
  <r>
    <x v="6"/>
    <s v="Pineville"/>
    <n v="13537.79"/>
    <n v="33"/>
    <n v="98048"/>
    <n v="1327353233.9200001"/>
  </r>
  <r>
    <x v="6"/>
    <s v="Pirkey"/>
    <n v="11106.21"/>
    <n v="580.1"/>
    <n v="3681205"/>
    <n v="40884235783.049995"/>
  </r>
  <r>
    <x v="6"/>
    <s v="Pittsburg (CPN)"/>
    <n v="13647.71"/>
    <n v="67"/>
    <n v="447698"/>
    <n v="6110052471.5799999"/>
  </r>
  <r>
    <x v="6"/>
    <s v="Pittsburg (MIR)"/>
    <n v="10242.540000000001"/>
    <n v="1957"/>
    <n v="10388204"/>
    <n v="106401594998.16"/>
  </r>
  <r>
    <x v="6"/>
    <s v="Placid 12"/>
    <n v="11951.43"/>
    <n v="14"/>
    <n v="967"/>
    <n v="11557032.810000001"/>
  </r>
  <r>
    <x v="6"/>
    <s v="Plant #2"/>
    <n v="24612"/>
    <n v="36"/>
    <n v="9754"/>
    <n v="240065448"/>
  </r>
  <r>
    <x v="6"/>
    <s v="Plant Kraft (Port Wentworth)"/>
    <n v="11099.99"/>
    <n v="324.45999999999998"/>
    <n v="1263575"/>
    <n v="14025669864.25"/>
  </r>
  <r>
    <x v="6"/>
    <s v="Plant No 2 (ORACOU)"/>
    <n v="17709.8"/>
    <n v="13.5"/>
    <n v="58474"/>
    <n v="1035562845.1999999"/>
  </r>
  <r>
    <x v="6"/>
    <s v="Plant No. 1 - Orange County"/>
    <n v="12193.7"/>
    <n v="7.5"/>
    <n v="21499"/>
    <n v="262152356.30000001"/>
  </r>
  <r>
    <x v="6"/>
    <s v="Plant X (SWPS)"/>
    <n v="10455.620000000001"/>
    <n v="442"/>
    <n v="1012660"/>
    <n v="10587988149.200001"/>
  </r>
  <r>
    <x v="6"/>
    <s v="Platte"/>
    <n v="10792.79"/>
    <n v="100"/>
    <n v="681154"/>
    <n v="7351552079.6600008"/>
  </r>
  <r>
    <x v="6"/>
    <s v="Pleasant Hill (MIDAM)"/>
    <n v="14283.02"/>
    <n v="194"/>
    <n v="7904"/>
    <n v="112892990.08"/>
  </r>
  <r>
    <x v="6"/>
    <s v="Pleasant Prairie"/>
    <n v="10926.79"/>
    <n v="1234"/>
    <n v="8234706"/>
    <n v="89978903173.740005"/>
  </r>
  <r>
    <x v="6"/>
    <s v="Pleasants"/>
    <n v="10738.82"/>
    <n v="1300"/>
    <n v="7163243"/>
    <n v="76924777193.259995"/>
  </r>
  <r>
    <x v="6"/>
    <s v="Plymouth NC"/>
    <n v="23910"/>
    <n v="161.5"/>
    <n v="23193"/>
    <n v="554544630"/>
  </r>
  <r>
    <x v="6"/>
    <s v="Point Beach"/>
    <n v="18002.55"/>
    <n v="18"/>
    <n v="568"/>
    <n v="10225448.4"/>
  </r>
  <r>
    <x v="6"/>
    <s v="Polk"/>
    <n v="10633.66"/>
    <n v="320"/>
    <n v="1702520"/>
    <n v="18104018823.200001"/>
  </r>
  <r>
    <x v="6"/>
    <s v="Port Jefferson"/>
    <n v="10785.05"/>
    <n v="471.22"/>
    <n v="1711484"/>
    <n v="18458440514.199997"/>
  </r>
  <r>
    <x v="6"/>
    <s v="Port Neches Plant"/>
    <n v="14756.48"/>
    <n v="32"/>
    <n v="166434"/>
    <n v="2455979992.3199997"/>
  </r>
  <r>
    <x v="6"/>
    <s v="Port of Stockton District Ener"/>
    <n v="10950.27"/>
    <n v="22"/>
    <n v="120779"/>
    <n v="1322562660.3300002"/>
  </r>
  <r>
    <x v="6"/>
    <s v="Port Washington (WEP)"/>
    <n v="14166.08"/>
    <n v="340.42"/>
    <n v="941117"/>
    <n v="13331938711.360001"/>
  </r>
  <r>
    <x v="6"/>
    <s v="Portland (ALELC)"/>
    <n v="9135"/>
    <n v="11"/>
    <n v="6"/>
    <n v="54810"/>
  </r>
  <r>
    <x v="6"/>
    <s v="Portland (RRI)"/>
    <n v="11107.21"/>
    <n v="549.5"/>
    <n v="1201778"/>
    <n v="13348400619.379999"/>
  </r>
  <r>
    <x v="6"/>
    <s v="Portola"/>
    <n v="15504.68"/>
    <n v="6"/>
    <n v="113"/>
    <n v="1752028.84"/>
  </r>
  <r>
    <x v="6"/>
    <s v="Portside Energy Corp."/>
    <n v="13091.81"/>
    <n v="55"/>
    <n v="121405"/>
    <n v="1589411193.05"/>
  </r>
  <r>
    <x v="6"/>
    <s v="Portsmouth"/>
    <n v="16067.49"/>
    <n v="115"/>
    <n v="232700"/>
    <n v="3738904923"/>
  </r>
  <r>
    <x v="6"/>
    <s v="Possum Point"/>
    <n v="10313.540000000001"/>
    <n v="1283.92"/>
    <n v="3560634"/>
    <n v="36722741184.360001"/>
  </r>
  <r>
    <x v="6"/>
    <s v="Potlatch Corp. Arkansas"/>
    <n v="18312.189999999999"/>
    <n v="20"/>
    <n v="45000"/>
    <n v="824048550"/>
  </r>
  <r>
    <x v="6"/>
    <s v="Potomac River"/>
    <n v="10982.08"/>
    <n v="482"/>
    <n v="1805207"/>
    <n v="19824927690.560001"/>
  </r>
  <r>
    <x v="6"/>
    <s v="Potrero"/>
    <n v="10182.120000000001"/>
    <n v="342"/>
    <n v="1269455"/>
    <n v="12925743144.6"/>
  </r>
  <r>
    <x v="6"/>
    <s v="Potter Station 2"/>
    <n v="10337.4"/>
    <n v="85.23"/>
    <n v="96816"/>
    <n v="1000825718.4"/>
  </r>
  <r>
    <x v="6"/>
    <s v="Power and Utilities"/>
    <n v="20184.28"/>
    <n v="587"/>
    <n v="3538919"/>
    <n v="71430531993.319992"/>
  </r>
  <r>
    <x v="6"/>
    <s v="Power Station #3"/>
    <n v="10203.81"/>
    <n v="103"/>
    <n v="179050"/>
    <n v="1826992180.5"/>
  </r>
  <r>
    <x v="6"/>
    <s v="Power Station #4"/>
    <n v="15743.04"/>
    <n v="190"/>
    <n v="939749"/>
    <n v="14794506096.960001"/>
  </r>
  <r>
    <x v="6"/>
    <s v="Powerhouse A"/>
    <n v="18317.86"/>
    <n v="52.5"/>
    <n v="55113"/>
    <n v="1009552218.1800001"/>
  </r>
  <r>
    <x v="6"/>
    <s v="PowerSmith Cogen Project"/>
    <n v="8677.85"/>
    <n v="111.41"/>
    <n v="740898"/>
    <n v="6429401709.3000002"/>
  </r>
  <r>
    <x v="6"/>
    <s v="Powerton Generating Station"/>
    <n v="12154.45"/>
    <n v="1538"/>
    <n v="7961158"/>
    <n v="96763496853.100006"/>
  </r>
  <r>
    <x v="6"/>
    <s v="Powertrain Warren - GMC"/>
    <n v="15564.17"/>
    <n v="3.5"/>
    <n v="251"/>
    <n v="3906606.67"/>
  </r>
  <r>
    <x v="6"/>
    <s v="PPG - Riverside"/>
    <n v="11989.57"/>
    <n v="168"/>
    <n v="405298"/>
    <n v="4859348741.8599997"/>
  </r>
  <r>
    <x v="6"/>
    <s v="PPG- Powerhouse C"/>
    <n v="11339.64"/>
    <n v="335.2"/>
    <n v="2467571"/>
    <n v="27981366814.439999"/>
  </r>
  <r>
    <x v="6"/>
    <s v="PPL Brunner Island"/>
    <n v="10029.299999999999"/>
    <n v="1490.7"/>
    <n v="6412182"/>
    <n v="64309696932.599998"/>
  </r>
  <r>
    <x v="6"/>
    <s v="PPL Wallingford"/>
    <n v="10859.26"/>
    <n v="49"/>
    <n v="27379"/>
    <n v="297315679.54000002"/>
  </r>
  <r>
    <x v="6"/>
    <s v="Prairie Creek"/>
    <n v="10350.61"/>
    <n v="221.6"/>
    <n v="992590"/>
    <n v="10273911979.900002"/>
  </r>
  <r>
    <x v="6"/>
    <s v="Presidio"/>
    <n v="10453"/>
    <n v="2"/>
    <n v="9"/>
    <n v="94077"/>
  </r>
  <r>
    <x v="6"/>
    <s v="Presque Isle"/>
    <n v="11177.94"/>
    <n v="618"/>
    <n v="3306693"/>
    <n v="36962015952.419998"/>
  </r>
  <r>
    <x v="6"/>
    <s v="Primary Childrens Medical Cen"/>
    <n v="8683.5"/>
    <n v="2.1"/>
    <n v="6731"/>
    <n v="58448638.5"/>
  </r>
  <r>
    <x v="6"/>
    <s v="Prime Energy"/>
    <n v="10359.030000000001"/>
    <n v="72"/>
    <n v="443454"/>
    <n v="4593753289.6199999"/>
  </r>
  <r>
    <x v="6"/>
    <s v="Procter &amp; Gamble"/>
    <n v="10790.84"/>
    <n v="41.3"/>
    <n v="130466"/>
    <n v="1407837731.4400001"/>
  </r>
  <r>
    <x v="6"/>
    <s v="Pryor Power Plant"/>
    <n v="12311.5"/>
    <n v="65.099999999999994"/>
    <n v="318346"/>
    <n v="3919316779"/>
  </r>
  <r>
    <x v="6"/>
    <s v="Pueblo (UTIL)"/>
    <n v="17094.810000000001"/>
    <n v="35.57"/>
    <n v="67586"/>
    <n v="1155369828.6600001"/>
  </r>
  <r>
    <x v="6"/>
    <s v="Pulliam"/>
    <n v="11944.77"/>
    <n v="392.2"/>
    <n v="2235357"/>
    <n v="26700825232.889999"/>
  </r>
  <r>
    <x v="6"/>
    <s v="Puna"/>
    <n v="15394.48"/>
    <n v="31.17"/>
    <n v="105262"/>
    <n v="1620453753.76"/>
  </r>
  <r>
    <x v="6"/>
    <s v="Purdue University"/>
    <n v="23348.7"/>
    <n v="12.19"/>
    <n v="39632"/>
    <n v="925355678.39999998"/>
  </r>
  <r>
    <x v="6"/>
    <s v="Putnam (DETED)"/>
    <n v="13241.69"/>
    <n v="14"/>
    <n v="711"/>
    <n v="9414841.5899999999"/>
  </r>
  <r>
    <x v="6"/>
    <s v="Quindaro"/>
    <n v="11687.18"/>
    <n v="280"/>
    <n v="827566"/>
    <n v="9671912803.8800011"/>
  </r>
  <r>
    <x v="6"/>
    <s v="R Paul Smith"/>
    <n v="11333.15"/>
    <n v="116"/>
    <n v="529748"/>
    <n v="6003713546.1999998"/>
  </r>
  <r>
    <x v="6"/>
    <s v="R.W. Miller"/>
    <n v="10762.21"/>
    <n v="593.66999999999996"/>
    <n v="1242148"/>
    <n v="13368257627.079998"/>
  </r>
  <r>
    <x v="6"/>
    <s v="Ralph Green"/>
    <n v="14473.62"/>
    <n v="69"/>
    <n v="23420"/>
    <n v="338972180.40000004"/>
  </r>
  <r>
    <x v="6"/>
    <s v="Rathdrum"/>
    <n v="12045.52"/>
    <n v="176"/>
    <n v="906510"/>
    <n v="10919384335.200001"/>
  </r>
  <r>
    <x v="6"/>
    <s v="Rathdrum Power LLC"/>
    <n v="8583.5400000000009"/>
    <n v="290"/>
    <n v="184391"/>
    <n v="1582727524.1400001"/>
  </r>
  <r>
    <x v="6"/>
    <s v="Ratts"/>
    <n v="10139.66"/>
    <n v="250"/>
    <n v="1696146"/>
    <n v="17198343750.360001"/>
  </r>
  <r>
    <x v="6"/>
    <s v="Ravenswood"/>
    <n v="10874.02"/>
    <n v="1995.01"/>
    <n v="4912598"/>
    <n v="53419688903.959999"/>
  </r>
  <r>
    <x v="6"/>
    <s v="Rawhide"/>
    <n v="10561.49"/>
    <n v="270"/>
    <n v="2193004"/>
    <n v="23161389815.959999"/>
  </r>
  <r>
    <x v="6"/>
    <s v="Ray Olinger"/>
    <n v="12102.77"/>
    <n v="335"/>
    <n v="863316"/>
    <n v="10448514985.32"/>
  </r>
  <r>
    <x v="6"/>
    <s v="Red Cedar (IES)"/>
    <n v="6317.01"/>
    <n v="19.7"/>
    <n v="116128"/>
    <n v="733581737.27999997"/>
  </r>
  <r>
    <x v="6"/>
    <s v="Redding Power"/>
    <n v="14284.65"/>
    <n v="91.45"/>
    <n v="253099"/>
    <n v="3615430630.3499999"/>
  </r>
  <r>
    <x v="6"/>
    <s v="Reeves"/>
    <n v="11059.22"/>
    <n v="154"/>
    <n v="506995"/>
    <n v="5606969243.8999996"/>
  </r>
  <r>
    <x v="6"/>
    <s v="Reid"/>
    <n v="12350.35"/>
    <n v="65"/>
    <n v="345386"/>
    <n v="4265637985.0999999"/>
  </r>
  <r>
    <x v="6"/>
    <s v="Reliant Energy Aurora LP"/>
    <n v="10651.34"/>
    <n v="780"/>
    <n v="162809"/>
    <n v="1734134014.0599999"/>
  </r>
  <r>
    <x v="6"/>
    <s v="Reliant Energy Shelby County LP"/>
    <n v="10339.89"/>
    <n v="352.7"/>
    <n v="67018"/>
    <n v="692958748.01999998"/>
  </r>
  <r>
    <x v="6"/>
    <s v="Rensselaer (COTE)"/>
    <n v="8751.58"/>
    <n v="79.599999999999994"/>
    <n v="207067"/>
    <n v="1812163415.8599999"/>
  </r>
  <r>
    <x v="6"/>
    <s v="Rex Brown"/>
    <n v="13465.44"/>
    <n v="295"/>
    <n v="473389"/>
    <n v="6374391176.1599998"/>
  </r>
  <r>
    <x v="6"/>
    <s v="Reynolds"/>
    <n v="16593.939999999999"/>
    <n v="19"/>
    <n v="90"/>
    <n v="1493454.6"/>
  </r>
  <r>
    <x v="6"/>
    <s v="Richard H. Gorsuch"/>
    <n v="15083.55"/>
    <n v="200"/>
    <n v="1295182"/>
    <n v="19535942456.099998"/>
  </r>
  <r>
    <x v="6"/>
    <s v="Richard M. Flynn"/>
    <n v="8100.89"/>
    <n v="164.5"/>
    <n v="1210841"/>
    <n v="9808889748.4899998"/>
  </r>
  <r>
    <x v="6"/>
    <s v="Richland Peaking"/>
    <n v="15336.78"/>
    <n v="432"/>
    <n v="65486"/>
    <n v="1004344375.08"/>
  </r>
  <r>
    <x v="6"/>
    <s v="Richmond (EXGEN)"/>
    <n v="13902.93"/>
    <n v="132"/>
    <n v="7673"/>
    <n v="106677181.89"/>
  </r>
  <r>
    <x v="6"/>
    <s v="Richmond (IMPA)"/>
    <n v="14403.36"/>
    <n v="82"/>
    <n v="4527"/>
    <n v="65204010.720000006"/>
  </r>
  <r>
    <x v="6"/>
    <s v="Richmond Cogeneration Project"/>
    <n v="9595.56"/>
    <n v="125.28"/>
    <n v="733403"/>
    <n v="7037412490.6799994"/>
  </r>
  <r>
    <x v="6"/>
    <s v="Richmond Plant (CPLC)"/>
    <n v="11157.74"/>
    <n v="720"/>
    <n v="271221"/>
    <n v="3026213400.54"/>
  </r>
  <r>
    <x v="6"/>
    <s v="Rifle Generating Station"/>
    <n v="9821.6200000000008"/>
    <n v="67"/>
    <n v="156709"/>
    <n v="1539136248.5800002"/>
  </r>
  <r>
    <x v="6"/>
    <s v="Rio Bravo Poso"/>
    <n v="10809.09"/>
    <n v="33"/>
    <n v="280862"/>
    <n v="3035862635.5799999"/>
  </r>
  <r>
    <x v="6"/>
    <s v="Rio Grande"/>
    <n v="11659.21"/>
    <n v="231.4"/>
    <n v="749928"/>
    <n v="8743568036.8799992"/>
  </r>
  <r>
    <x v="6"/>
    <s v="Rio Pinar"/>
    <n v="15912.13"/>
    <n v="16"/>
    <n v="2615"/>
    <n v="41610219.949999996"/>
  </r>
  <r>
    <x v="6"/>
    <s v="Ripon Mill"/>
    <n v="9554.66"/>
    <n v="49.6"/>
    <n v="324382"/>
    <n v="3099359720.1199999"/>
  </r>
  <r>
    <x v="6"/>
    <s v="River Crest"/>
    <n v="10517"/>
    <n v="110"/>
    <n v="7895"/>
    <n v="83031715"/>
  </r>
  <r>
    <x v="6"/>
    <s v="River Hills"/>
    <n v="17468.099999999999"/>
    <n v="150.4"/>
    <n v="12203"/>
    <n v="213163224.29999998"/>
  </r>
  <r>
    <x v="6"/>
    <s v="River Rouge"/>
    <n v="11478.75"/>
    <n v="735.8"/>
    <n v="2612630"/>
    <n v="29989726612.5"/>
  </r>
  <r>
    <x v="6"/>
    <s v="Riverbend"/>
    <n v="10450.959999999999"/>
    <n v="484"/>
    <n v="2112335"/>
    <n v="22075928591.599998"/>
  </r>
  <r>
    <x v="6"/>
    <s v="Riverdale Mill"/>
    <n v="11685.69"/>
    <n v="64.900000000000006"/>
    <n v="385711"/>
    <n v="4507299175.5900002"/>
  </r>
  <r>
    <x v="6"/>
    <s v="Riverside (CPS)"/>
    <n v="14314.66"/>
    <n v="201.7"/>
    <n v="61773"/>
    <n v="884259492.17999995"/>
  </r>
  <r>
    <x v="6"/>
    <s v="Riverside (MIDAM)"/>
    <n v="10904.95"/>
    <n v="135"/>
    <n v="516676"/>
    <n v="5634325946.2000008"/>
  </r>
  <r>
    <x v="6"/>
    <s v="Riverside (NSP)"/>
    <n v="10356.86"/>
    <n v="395"/>
    <n v="2356239"/>
    <n v="24403237449.540001"/>
  </r>
  <r>
    <x v="6"/>
    <s v="Riverside (PSOK)"/>
    <n v="10353.34"/>
    <n v="928.23"/>
    <n v="2806033"/>
    <n v="29051813700.220001"/>
  </r>
  <r>
    <x v="6"/>
    <s v="Riverside (SAEP)"/>
    <n v="19707.41"/>
    <n v="107"/>
    <n v="183"/>
    <n v="3606456.03"/>
  </r>
  <r>
    <x v="6"/>
    <s v="Riverton (EMDE)"/>
    <n v="13116.01"/>
    <n v="125"/>
    <n v="493104"/>
    <n v="6467556995.04"/>
  </r>
  <r>
    <x v="6"/>
    <s v="Riverview (SWPS)"/>
    <n v="16122.83"/>
    <n v="25"/>
    <n v="2878"/>
    <n v="46401504.740000002"/>
  </r>
  <r>
    <x v="6"/>
    <s v="Rivesville"/>
    <n v="13757.55"/>
    <n v="142"/>
    <n v="418845"/>
    <n v="5762281029.75"/>
  </r>
  <r>
    <x v="6"/>
    <s v="Roanoke Valley II"/>
    <n v="10170.35"/>
    <n v="45.1"/>
    <n v="393366"/>
    <n v="4000669898.1000004"/>
  </r>
  <r>
    <x v="6"/>
    <s v="Roanoke Valley Project"/>
    <n v="8872.0400000000009"/>
    <n v="167.2"/>
    <n v="1423798"/>
    <n v="12631992807.920002"/>
  </r>
  <r>
    <x v="6"/>
    <s v="Robert E. Ritchie"/>
    <n v="12201.41"/>
    <n v="879"/>
    <n v="135758"/>
    <n v="1656439018.78"/>
  </r>
  <r>
    <x v="6"/>
    <s v="Robins"/>
    <n v="12445.6"/>
    <n v="185.4"/>
    <n v="28596"/>
    <n v="355894377.60000002"/>
  </r>
  <r>
    <x v="6"/>
    <s v="Robinson"/>
    <n v="10010.25"/>
    <n v="191"/>
    <n v="917031"/>
    <n v="9179709567.75"/>
  </r>
  <r>
    <x v="6"/>
    <s v="Roche Vitamins"/>
    <n v="13953.91"/>
    <n v="35.4"/>
    <n v="330369"/>
    <n v="4609939292.79"/>
  </r>
  <r>
    <x v="6"/>
    <s v="Rochester 3 (Beebee Station)"/>
    <n v="18290.64"/>
    <n v="18"/>
    <n v="995"/>
    <n v="18199186.800000001"/>
  </r>
  <r>
    <x v="6"/>
    <s v="Rochester 7 (Russell Station)"/>
    <n v="11471.32"/>
    <n v="257"/>
    <n v="1601493"/>
    <n v="18371238680.759998"/>
  </r>
  <r>
    <x v="6"/>
    <s v="Rochester 9"/>
    <n v="15504.11"/>
    <n v="18"/>
    <n v="1059"/>
    <n v="16418852.49"/>
  </r>
  <r>
    <x v="6"/>
    <s v="Rock Lake"/>
    <n v="17113.09"/>
    <n v="27"/>
    <n v="242"/>
    <n v="4141367.78"/>
  </r>
  <r>
    <x v="6"/>
    <s v="Rock River"/>
    <n v="13278.35"/>
    <n v="325.10000000000002"/>
    <n v="180106"/>
    <n v="2391510505.0999999"/>
  </r>
  <r>
    <x v="6"/>
    <s v="Rockport (INMI)"/>
    <n v="10111.06"/>
    <n v="2600"/>
    <n v="17570422"/>
    <n v="177655591067.31998"/>
  </r>
  <r>
    <x v="6"/>
    <s v="Rockwood"/>
    <n v="15136.3"/>
    <n v="50"/>
    <n v="10256"/>
    <n v="155237892.79999998"/>
  </r>
  <r>
    <x v="6"/>
    <s v="Rocky Ford"/>
    <n v="12343.65"/>
    <n v="10"/>
    <n v="1002"/>
    <n v="12368337.299999999"/>
  </r>
  <r>
    <x v="6"/>
    <s v="Rocky Road Power, LLC"/>
    <n v="12345.51"/>
    <n v="400.7"/>
    <n v="50076"/>
    <n v="618213758.75999999"/>
  </r>
  <r>
    <x v="6"/>
    <s v="Rodemacher"/>
    <n v="11168.21"/>
    <n v="963"/>
    <n v="3867184"/>
    <n v="43189523020.639999"/>
  </r>
  <r>
    <x v="6"/>
    <s v="Rokeby"/>
    <n v="12904.19"/>
    <n v="182.14"/>
    <n v="44590"/>
    <n v="575397832.10000002"/>
  </r>
  <r>
    <x v="6"/>
    <s v="Rolls Royce Corp"/>
    <n v="15222.7"/>
    <n v="14.2"/>
    <n v="6888"/>
    <n v="104853957.60000001"/>
  </r>
  <r>
    <x v="6"/>
    <s v="Roseton"/>
    <n v="10303.57"/>
    <n v="1221.8"/>
    <n v="1960925"/>
    <n v="20204528002.25"/>
  </r>
  <r>
    <x v="6"/>
    <s v="Rowan County Energy Complex"/>
    <n v="11177.13"/>
    <n v="543"/>
    <n v="17904"/>
    <n v="200115335.51999998"/>
  </r>
  <r>
    <x v="6"/>
    <s v="Roxboro"/>
    <n v="9830.77"/>
    <n v="2559.5"/>
    <n v="14818258"/>
    <n v="145674886198.66"/>
  </r>
  <r>
    <x v="6"/>
    <s v="Rumford (CPN)"/>
    <n v="7377.36"/>
    <n v="256"/>
    <n v="1781457"/>
    <n v="13142449613.519999"/>
  </r>
  <r>
    <x v="6"/>
    <s v="Rumford Cogeneration Co"/>
    <n v="5261.3"/>
    <n v="95.02"/>
    <n v="123233"/>
    <n v="648365782.89999998"/>
  </r>
  <r>
    <x v="6"/>
    <s v="Rush Island"/>
    <n v="10525.2"/>
    <n v="1204"/>
    <n v="6572299"/>
    <n v="69174761434.800003"/>
  </r>
  <r>
    <x v="6"/>
    <s v="Ruston (RUST)"/>
    <n v="11829.55"/>
    <n v="77"/>
    <n v="106966"/>
    <n v="1265359645.3"/>
  </r>
  <r>
    <x v="6"/>
    <s v="S &amp; L Cogeneration"/>
    <n v="14475.11"/>
    <n v="40"/>
    <n v="295418"/>
    <n v="4276208045.98"/>
  </r>
  <r>
    <x v="6"/>
    <s v="S. D. Warren Co. #1 Muskegon"/>
    <n v="18480"/>
    <n v="37.299999999999997"/>
    <n v="21804"/>
    <n v="402937920"/>
  </r>
  <r>
    <x v="6"/>
    <s v="S.O. Purdom"/>
    <n v="7538.17"/>
    <n v="303.5"/>
    <n v="1566208"/>
    <n v="11806342159.360001"/>
  </r>
  <r>
    <x v="6"/>
    <s v="Sabine"/>
    <n v="10597.91"/>
    <n v="1834"/>
    <n v="7950904"/>
    <n v="84262965010.639999"/>
  </r>
  <r>
    <x v="6"/>
    <s v="Sabine Cogeneration Facility"/>
    <n v="13727.41"/>
    <n v="101"/>
    <n v="576802"/>
    <n v="7917997542.8199997"/>
  </r>
  <r>
    <x v="6"/>
    <s v="Sabine River Works (DD)"/>
    <n v="14047.84"/>
    <n v="110.5"/>
    <n v="613283"/>
    <n v="8615301458.7199993"/>
  </r>
  <r>
    <x v="6"/>
    <s v="Sabrooke"/>
    <n v="15424.18"/>
    <n v="108"/>
    <n v="19726"/>
    <n v="304257374.68000001"/>
  </r>
  <r>
    <x v="6"/>
    <s v="Saguaro"/>
    <n v="12999.56"/>
    <n v="320"/>
    <n v="881824"/>
    <n v="11463323997.439999"/>
  </r>
  <r>
    <x v="6"/>
    <s v="Saguaro Power Co."/>
    <n v="9386.1"/>
    <n v="105"/>
    <n v="756172"/>
    <n v="7097506009.1999998"/>
  </r>
  <r>
    <x v="6"/>
    <s v="Salem (PSEGN)"/>
    <n v="10196.719999999999"/>
    <n v="46"/>
    <n v="2829"/>
    <n v="28846520.879999999"/>
  </r>
  <r>
    <x v="6"/>
    <s v="Salem Harbor"/>
    <n v="9764.9699999999993"/>
    <n v="712.6"/>
    <n v="3224942"/>
    <n v="31491461881.739998"/>
  </r>
  <r>
    <x v="6"/>
    <s v="Salmon Diesel"/>
    <n v="11121.68"/>
    <n v="5.4"/>
    <n v="3723"/>
    <n v="41406014.640000001"/>
  </r>
  <r>
    <x v="6"/>
    <s v="Sam Bertron"/>
    <n v="11873.15"/>
    <n v="811"/>
    <n v="1071704"/>
    <n v="12724502347.6"/>
  </r>
  <r>
    <x v="6"/>
    <s v="Sammis"/>
    <n v="9909.35"/>
    <n v="2229.75"/>
    <n v="12866493"/>
    <n v="127498582409.55"/>
  </r>
  <r>
    <x v="6"/>
    <s v="San Angelo"/>
    <n v="10196.870000000001"/>
    <n v="128"/>
    <n v="660569"/>
    <n v="6735736219.0300007"/>
  </r>
  <r>
    <x v="6"/>
    <s v="San Francisco Refinery"/>
    <n v="10661.74"/>
    <n v="51"/>
    <n v="386838"/>
    <n v="4124366178.1199999"/>
  </r>
  <r>
    <x v="6"/>
    <s v="San Joaquin Cogen"/>
    <n v="9337.2099999999991"/>
    <n v="48"/>
    <n v="225668"/>
    <n v="2107109506.2799997"/>
  </r>
  <r>
    <x v="6"/>
    <s v="San Juan (PNM)"/>
    <n v="10694.5"/>
    <n v="1647"/>
    <n v="11831498"/>
    <n v="126531955361"/>
  </r>
  <r>
    <x v="6"/>
    <s v="San Miguel (SMIG)"/>
    <n v="12359.85"/>
    <n v="391"/>
    <n v="2824026"/>
    <n v="34904537756.099998"/>
  </r>
  <r>
    <x v="6"/>
    <s v="Sandow 4 &amp; 5"/>
    <n v="12389.78"/>
    <n v="555.20000000000005"/>
    <n v="4434913"/>
    <n v="54947596389.139999"/>
  </r>
  <r>
    <x v="6"/>
    <s v="Sandow Station 1,2 &amp;3"/>
    <n v="19048.13"/>
    <n v="372"/>
    <n v="2866637"/>
    <n v="54604074238.810005"/>
  </r>
  <r>
    <x v="6"/>
    <s v="Santa Ynez Facility"/>
    <n v="9241.4500000000007"/>
    <n v="49.3"/>
    <n v="393806"/>
    <n v="3639338458.7000003"/>
  </r>
  <r>
    <x v="6"/>
    <s v="Santan"/>
    <n v="8912.58"/>
    <n v="412"/>
    <n v="1324209"/>
    <n v="11802118649.219999"/>
  </r>
  <r>
    <x v="6"/>
    <s v="Saranac Facility"/>
    <n v="8741.82"/>
    <n v="241.02"/>
    <n v="1979764"/>
    <n v="17306740530.48"/>
  </r>
  <r>
    <x v="6"/>
    <s v="Sarpy County"/>
    <n v="13153.01"/>
    <n v="349.4"/>
    <n v="75398"/>
    <n v="991710647.98000002"/>
  </r>
  <r>
    <x v="6"/>
    <s v="Savannah River Mill"/>
    <n v="15301.8"/>
    <n v="129.88"/>
    <n v="661510"/>
    <n v="10122293718"/>
  </r>
  <r>
    <x v="6"/>
    <s v="Sayreville"/>
    <n v="14519.34"/>
    <n v="395.2"/>
    <n v="51901"/>
    <n v="753568265.34000003"/>
  </r>
  <r>
    <x v="6"/>
    <s v="Sayreville Cogeneration Facility"/>
    <n v="8648.5400000000009"/>
    <n v="137.5"/>
    <n v="1081760"/>
    <n v="9355644630.4000015"/>
  </r>
  <r>
    <x v="6"/>
    <s v="Scattergood Generating Station"/>
    <n v="9732.18"/>
    <n v="803"/>
    <n v="1637913"/>
    <n v="15940464140.34"/>
  </r>
  <r>
    <x v="6"/>
    <s v="Schahfer"/>
    <n v="11408.06"/>
    <n v="1780"/>
    <n v="8922013"/>
    <n v="101782859624.78"/>
  </r>
  <r>
    <x v="6"/>
    <s v="Scherer"/>
    <n v="10201.26"/>
    <n v="2788.17"/>
    <n v="15472969"/>
    <n v="157843779740.94"/>
  </r>
  <r>
    <x v="6"/>
    <s v="Schiller Station"/>
    <n v="12511.36"/>
    <n v="162.69999999999999"/>
    <n v="830058"/>
    <n v="10385154458.880001"/>
  </r>
  <r>
    <x v="6"/>
    <s v="Scholz"/>
    <n v="12796.53"/>
    <n v="92"/>
    <n v="250820"/>
    <n v="3209625654.6000004"/>
  </r>
  <r>
    <x v="6"/>
    <s v="Schuylkill"/>
    <n v="14781.56"/>
    <n v="177.55"/>
    <n v="38618"/>
    <n v="570834284.07999992"/>
  </r>
  <r>
    <x v="6"/>
    <s v="Scrubgrass Generating Co."/>
    <n v="23852.22"/>
    <n v="85"/>
    <n v="155866"/>
    <n v="3717750122.52"/>
  </r>
  <r>
    <x v="6"/>
    <s v="Seadrift Plant Union Carbide C"/>
    <n v="11452.98"/>
    <n v="122"/>
    <n v="1037740"/>
    <n v="11885215465.199999"/>
  </r>
  <r>
    <x v="6"/>
    <s v="Selkirk Cogen Partners LP"/>
    <n v="8958.16"/>
    <n v="382"/>
    <n v="2555013"/>
    <n v="22888215256.079998"/>
  </r>
  <r>
    <x v="6"/>
    <s v="Seminole (OKGE)"/>
    <n v="11465.22"/>
    <n v="1526.85"/>
    <n v="3781329"/>
    <n v="43353768877.379997"/>
  </r>
  <r>
    <x v="6"/>
    <s v="Seminole Generating Station"/>
    <n v="9920.33"/>
    <n v="1330"/>
    <n v="8994868"/>
    <n v="89232058866.440002"/>
  </r>
  <r>
    <x v="6"/>
    <s v="Seward (RRI)"/>
    <n v="12110.01"/>
    <n v="199"/>
    <n v="922411"/>
    <n v="11170406434.110001"/>
  </r>
  <r>
    <x v="6"/>
    <s v="Sewaren"/>
    <n v="14224.22"/>
    <n v="505"/>
    <n v="318181"/>
    <n v="4525876543.8199997"/>
  </r>
  <r>
    <x v="6"/>
    <s v="Sewell Creek Energy Center"/>
    <n v="11962.94"/>
    <n v="516"/>
    <n v="123459"/>
    <n v="1476932609.46"/>
  </r>
  <r>
    <x v="6"/>
    <s v="Shawnee (RRI)"/>
    <n v="15088.83"/>
    <n v="26"/>
    <n v="679"/>
    <n v="10245315.57"/>
  </r>
  <r>
    <x v="6"/>
    <s v="Shawnee (TVA)"/>
    <n v="10582.19"/>
    <n v="1369"/>
    <n v="8455618"/>
    <n v="89478956243.419998"/>
  </r>
  <r>
    <x v="6"/>
    <s v="Shawville"/>
    <n v="11230.47"/>
    <n v="619"/>
    <n v="2936244"/>
    <n v="32975400154.679996"/>
  </r>
  <r>
    <x v="6"/>
    <s v="Sheepskin"/>
    <n v="16944"/>
    <n v="40"/>
    <n v="898"/>
    <n v="15215712"/>
  </r>
  <r>
    <x v="6"/>
    <s v="Sheldon (NPPD)"/>
    <n v="11162.44"/>
    <n v="225"/>
    <n v="1371688"/>
    <n v="15311384998.720001"/>
  </r>
  <r>
    <x v="6"/>
    <s v="Shell Deer Park"/>
    <n v="15131.71"/>
    <n v="150"/>
    <n v="1210323"/>
    <n v="18314256642.329998"/>
  </r>
  <r>
    <x v="6"/>
    <s v="Shenandoah (MIDAM)"/>
    <n v="10746.88"/>
    <n v="20"/>
    <n v="2117"/>
    <n v="22751144.959999997"/>
  </r>
  <r>
    <x v="6"/>
    <s v="Sherburne"/>
    <n v="10205.120000000001"/>
    <n v="2320"/>
    <n v="14651019"/>
    <n v="149515407017.28"/>
  </r>
  <r>
    <x v="6"/>
    <s v="Sherman Avenue"/>
    <n v="13178.43"/>
    <n v="96"/>
    <n v="38875"/>
    <n v="512311466.25"/>
  </r>
  <r>
    <x v="6"/>
    <s v="Shipman"/>
    <n v="20647"/>
    <n v="15.2"/>
    <n v="956"/>
    <n v="19738532"/>
  </r>
  <r>
    <x v="6"/>
    <s v="Shoemaker"/>
    <n v="18873.87"/>
    <n v="42"/>
    <n v="15468"/>
    <n v="291941021.15999997"/>
  </r>
  <r>
    <x v="6"/>
    <s v="Shoreham (KEYGEN)"/>
    <n v="14591.38"/>
    <n v="84.6"/>
    <n v="11141"/>
    <n v="162562564.57999998"/>
  </r>
  <r>
    <x v="6"/>
    <s v="Sibley (UTIL)"/>
    <n v="10392.82"/>
    <n v="508"/>
    <n v="2897223"/>
    <n v="30110317138.860001"/>
  </r>
  <r>
    <x v="6"/>
    <s v="Sidney (DP&amp;L)"/>
    <n v="10580.34"/>
    <n v="12.5"/>
    <n v="211"/>
    <n v="2232451.7400000002"/>
  </r>
  <r>
    <x v="6"/>
    <s v="Sikeston"/>
    <n v="11082.54"/>
    <n v="233"/>
    <n v="1802193"/>
    <n v="19972876010.220001"/>
  </r>
  <r>
    <x v="6"/>
    <s v="Silas Ray"/>
    <n v="12705.65"/>
    <n v="66.290000000000006"/>
    <n v="20176"/>
    <n v="256349194.40000001"/>
  </r>
  <r>
    <x v="6"/>
    <s v="Silver Bay Power Co."/>
    <n v="12635.29"/>
    <n v="105"/>
    <n v="559783"/>
    <n v="7073020542.0700006"/>
  </r>
  <r>
    <x v="6"/>
    <s v="Silver Lake (RPU)"/>
    <n v="11847.82"/>
    <n v="110.2"/>
    <n v="285624"/>
    <n v="3384021739.6799998"/>
  </r>
  <r>
    <x v="6"/>
    <s v="Sim Gideon"/>
    <n v="10461.25"/>
    <n v="631"/>
    <n v="1475704"/>
    <n v="15437708470"/>
  </r>
  <r>
    <x v="6"/>
    <s v="Sinclair Oil Refinery"/>
    <n v="9635.81"/>
    <n v="1.99"/>
    <n v="3964"/>
    <n v="38196350.839999996"/>
  </r>
  <r>
    <x v="6"/>
    <s v="Sioux"/>
    <n v="10091.1"/>
    <n v="982.7"/>
    <n v="5645812"/>
    <n v="56972453473.200005"/>
  </r>
  <r>
    <x v="6"/>
    <s v="Sixth Street"/>
    <n v="20995.93"/>
    <n v="70.7"/>
    <n v="62675"/>
    <n v="1315919912.75"/>
  </r>
  <r>
    <x v="6"/>
    <s v="Sixth Street Mi"/>
    <n v="10827.37"/>
    <n v="22"/>
    <n v="296"/>
    <n v="3204901.52"/>
  </r>
  <r>
    <x v="6"/>
    <s v="Slocum"/>
    <n v="12244.22"/>
    <n v="14"/>
    <n v="424"/>
    <n v="5191549.28"/>
  </r>
  <r>
    <x v="6"/>
    <s v="Smarr Energy Center"/>
    <n v="11899.73"/>
    <n v="242"/>
    <n v="185649"/>
    <n v="2209172974.77"/>
  </r>
  <r>
    <x v="6"/>
    <s v="Smith (OMU)"/>
    <n v="10286.5"/>
    <n v="425.8"/>
    <n v="2756272"/>
    <n v="28352391928"/>
  </r>
  <r>
    <x v="6"/>
    <s v="Snowflake Paper Mill"/>
    <n v="18340.259999999998"/>
    <n v="73"/>
    <n v="118018"/>
    <n v="2164480804.6799998"/>
  </r>
  <r>
    <x v="6"/>
    <s v="Somerset Station"/>
    <n v="9828.64"/>
    <n v="198.22"/>
    <n v="777949"/>
    <n v="7646180659.3599997"/>
  </r>
  <r>
    <x v="6"/>
    <s v="Sooner"/>
    <n v="10317.42"/>
    <n v="1019.1"/>
    <n v="7305994"/>
    <n v="75379008615.479996"/>
  </r>
  <r>
    <x v="6"/>
    <s v="South Bay"/>
    <n v="10303.73"/>
    <n v="690"/>
    <n v="1961142"/>
    <n v="20207077659.66"/>
  </r>
  <r>
    <x v="6"/>
    <s v="South Belridge Cogen Facility"/>
    <n v="11794.96"/>
    <n v="94.2"/>
    <n v="425012"/>
    <n v="5012999539.5199995"/>
  </r>
  <r>
    <x v="6"/>
    <s v="South Cairo"/>
    <n v="15419.21"/>
    <n v="21.6"/>
    <n v="1478"/>
    <n v="22789592.379999999"/>
  </r>
  <r>
    <x v="6"/>
    <s v="South District Wastewater Treatment"/>
    <n v="17816.060000000001"/>
    <n v="2.7"/>
    <n v="4684"/>
    <n v="83450425.040000007"/>
  </r>
  <r>
    <x v="6"/>
    <s v="South Fond Du Lac"/>
    <n v="15337.38"/>
    <n v="366.08"/>
    <n v="32118"/>
    <n v="492605970.83999997"/>
  </r>
  <r>
    <x v="6"/>
    <s v="South Glens Falls Cayuga"/>
    <n v="9145.26"/>
    <n v="65.66"/>
    <n v="129561"/>
    <n v="1184869030.8600001"/>
  </r>
  <r>
    <x v="6"/>
    <s v="South Meadow"/>
    <n v="15722.17"/>
    <n v="190.1"/>
    <n v="8521"/>
    <n v="133968610.57000001"/>
  </r>
  <r>
    <x v="6"/>
    <s v="South Plant"/>
    <n v="9376.33"/>
    <n v="11.4"/>
    <n v="821"/>
    <n v="7697966.9299999997"/>
  </r>
  <r>
    <x v="6"/>
    <s v="South Point Power Plant"/>
    <n v="6859.28"/>
    <n v="530"/>
    <n v="2080055"/>
    <n v="14267679660.4"/>
  </r>
  <r>
    <x v="6"/>
    <s v="Southampton (KEYGEN)"/>
    <n v="20897.189999999999"/>
    <n v="12.9"/>
    <n v="2791"/>
    <n v="58324057.289999999"/>
  </r>
  <r>
    <x v="6"/>
    <s v="Southampton (VIEP)"/>
    <n v="13963.51"/>
    <n v="63"/>
    <n v="200677"/>
    <n v="2802155296.27"/>
  </r>
  <r>
    <x v="6"/>
    <s v="Southeast Missouri State Unive"/>
    <n v="10158.91"/>
    <n v="1"/>
    <n v="45"/>
    <n v="457150.95"/>
  </r>
  <r>
    <x v="6"/>
    <s v="Southold"/>
    <n v="19436.53"/>
    <n v="16.100000000000001"/>
    <n v="2256"/>
    <n v="43848811.68"/>
  </r>
  <r>
    <x v="6"/>
    <s v="Southport"/>
    <n v="15470.47"/>
    <n v="107"/>
    <n v="305624"/>
    <n v="4728146923.2799997"/>
  </r>
  <r>
    <x v="6"/>
    <s v="Southport (ADM)"/>
    <n v="17620.68"/>
    <n v="52.5"/>
    <n v="19138"/>
    <n v="337224573.84000003"/>
  </r>
  <r>
    <x v="6"/>
    <s v="Southside Water Reclamation Pl"/>
    <n v="18721.16"/>
    <n v="2.2599999999999998"/>
    <n v="18652"/>
    <n v="349187076.31999999"/>
  </r>
  <r>
    <x v="6"/>
    <s v="Southwark"/>
    <n v="17288.34"/>
    <n v="72"/>
    <n v="1202"/>
    <n v="20780584.68"/>
  </r>
  <r>
    <x v="6"/>
    <s v="Southwest II"/>
    <n v="10988.22"/>
    <n v="276.67"/>
    <n v="1398857"/>
    <n v="15370948464.539999"/>
  </r>
  <r>
    <x v="6"/>
    <s v="Southwestern"/>
    <n v="13284.86"/>
    <n v="475"/>
    <n v="925322"/>
    <n v="12292773224.92"/>
  </r>
  <r>
    <x v="6"/>
    <s v="Sowega Power"/>
    <n v="9966.01"/>
    <n v="98"/>
    <n v="104582"/>
    <n v="1042265257.8200001"/>
  </r>
  <r>
    <x v="6"/>
    <s v="SP Newsprint Cogen GA"/>
    <n v="13056.51"/>
    <n v="86"/>
    <n v="135019"/>
    <n v="1762876923.6900001"/>
  </r>
  <r>
    <x v="6"/>
    <s v="Sparrows Point"/>
    <n v="23138.39"/>
    <n v="152.4"/>
    <n v="277597"/>
    <n v="6423147648.8299999"/>
  </r>
  <r>
    <x v="6"/>
    <s v="Spencer"/>
    <n v="13600.27"/>
    <n v="179"/>
    <n v="185419"/>
    <n v="2521748463.1300001"/>
  </r>
  <r>
    <x v="6"/>
    <s v="Spirit Mound"/>
    <n v="13961.83"/>
    <n v="120"/>
    <n v="3103"/>
    <n v="43323558.490000002"/>
  </r>
  <r>
    <x v="6"/>
    <s v="Sporn"/>
    <n v="9889.2099999999991"/>
    <n v="1050.01"/>
    <n v="5482588"/>
    <n v="54218464075.479996"/>
  </r>
  <r>
    <x v="6"/>
    <s v="Springerville"/>
    <n v="10134.120000000001"/>
    <n v="800"/>
    <n v="5970750"/>
    <n v="60508296990.000008"/>
  </r>
  <r>
    <x v="6"/>
    <s v="Spurlock"/>
    <n v="9920.5499999999993"/>
    <n v="850"/>
    <n v="5767499"/>
    <n v="57216762204.449997"/>
  </r>
  <r>
    <x v="6"/>
    <s v="St Francis"/>
    <n v="7298.45"/>
    <n v="400.67"/>
    <n v="854666"/>
    <n v="6237737067.6999998"/>
  </r>
  <r>
    <x v="6"/>
    <s v="St. Bonifacius"/>
    <n v="14406.74"/>
    <n v="50"/>
    <n v="4690"/>
    <n v="67567610.599999994"/>
  </r>
  <r>
    <x v="6"/>
    <s v="St. Clair"/>
    <n v="10681.57"/>
    <n v="1681.73"/>
    <n v="5764541"/>
    <n v="61574348209.369995"/>
  </r>
  <r>
    <x v="6"/>
    <s v="St. Cloud (STCM)"/>
    <n v="11227.69"/>
    <n v="28"/>
    <n v="3213"/>
    <n v="36074567.969999999"/>
  </r>
  <r>
    <x v="6"/>
    <s v="St. Johns River Power"/>
    <n v="9750.41"/>
    <n v="1020.8"/>
    <n v="8173070"/>
    <n v="79690783458.699997"/>
  </r>
  <r>
    <x v="6"/>
    <s v="Stallings"/>
    <n v="19030.240000000002"/>
    <n v="93"/>
    <n v="4452"/>
    <n v="84722628.480000004"/>
  </r>
  <r>
    <x v="6"/>
    <s v="Stanton (GRERIV)"/>
    <n v="10954.5"/>
    <n v="188.2"/>
    <n v="1360696"/>
    <n v="14905744332"/>
  </r>
  <r>
    <x v="6"/>
    <s v="Stanton Energy Center I"/>
    <n v="9847.26"/>
    <n v="908.8"/>
    <n v="6394661"/>
    <n v="62969889478.860001"/>
  </r>
  <r>
    <x v="6"/>
    <s v="State Farm Ins Co Isc Central"/>
    <n v="8898.5"/>
    <n v="10.8"/>
    <n v="256"/>
    <n v="2278016"/>
  </r>
  <r>
    <x v="6"/>
    <s v="State Farm Insurance Co Isc East"/>
    <n v="8194.9"/>
    <n v="10.8"/>
    <n v="159"/>
    <n v="1302989.1000000001"/>
  </r>
  <r>
    <x v="6"/>
    <s v="Stateline (DOMENE)"/>
    <n v="11598.44"/>
    <n v="515"/>
    <n v="2639325"/>
    <n v="30612052653"/>
  </r>
  <r>
    <x v="6"/>
    <s v="Stateline (EMDE)"/>
    <n v="12308.18"/>
    <n v="156.56"/>
    <n v="133189"/>
    <n v="1639314186.02"/>
  </r>
  <r>
    <x v="6"/>
    <s v="Station H"/>
    <n v="15492.34"/>
    <n v="39"/>
    <n v="1444"/>
    <n v="22370938.960000001"/>
  </r>
  <r>
    <x v="6"/>
    <s v="Station I"/>
    <n v="16322.64"/>
    <n v="38"/>
    <n v="263"/>
    <n v="4292854.32"/>
  </r>
  <r>
    <x v="6"/>
    <s v="Sterling Avenue"/>
    <n v="17480.29"/>
    <n v="32"/>
    <n v="761"/>
    <n v="13302500.690000001"/>
  </r>
  <r>
    <x v="6"/>
    <s v="Sterling Energy Facility"/>
    <n v="8681.83"/>
    <n v="65.2"/>
    <n v="62399"/>
    <n v="541737510.16999996"/>
  </r>
  <r>
    <x v="6"/>
    <s v="Sterlington (ELA)"/>
    <n v="10546.48"/>
    <n v="235"/>
    <n v="1141083"/>
    <n v="12034409037.84"/>
  </r>
  <r>
    <x v="6"/>
    <s v="Stickney Water Reclamation"/>
    <n v="18671.48"/>
    <n v="3"/>
    <n v="4675"/>
    <n v="87289169"/>
  </r>
  <r>
    <x v="6"/>
    <s v="Stock Island"/>
    <n v="10993.91"/>
    <n v="37.299999999999997"/>
    <n v="16277"/>
    <n v="178947873.06999999"/>
  </r>
  <r>
    <x v="6"/>
    <s v="Stockton CoGen"/>
    <n v="12174.97"/>
    <n v="54"/>
    <n v="378920"/>
    <n v="4613339632.3999996"/>
  </r>
  <r>
    <x v="6"/>
    <s v="Stone Container Corp (SSCC)"/>
    <n v="15380"/>
    <n v="34"/>
    <n v="24185"/>
    <n v="371965300"/>
  </r>
  <r>
    <x v="6"/>
    <s v="Stony Brook"/>
    <n v="12882.5"/>
    <n v="333.33"/>
    <n v="32180"/>
    <n v="414558850"/>
  </r>
  <r>
    <x v="6"/>
    <s v="Stony Brook Cogeneration Plant"/>
    <n v="12992.12"/>
    <n v="47.1"/>
    <n v="246609"/>
    <n v="3203973721.0800004"/>
  </r>
  <r>
    <x v="6"/>
    <s v="Straits"/>
    <n v="15936.2"/>
    <n v="21"/>
    <n v="1692"/>
    <n v="26964050.400000002"/>
  </r>
  <r>
    <x v="6"/>
    <s v="Stryker"/>
    <n v="18590"/>
    <n v="18"/>
    <n v="15"/>
    <n v="278850"/>
  </r>
  <r>
    <x v="6"/>
    <s v="Stryker Creek"/>
    <n v="10668.64"/>
    <n v="706.55"/>
    <n v="1724726"/>
    <n v="18400480792.639999"/>
  </r>
  <r>
    <x v="6"/>
    <s v="Stuart (DP&amp;L)"/>
    <n v="9772.15"/>
    <n v="2340"/>
    <n v="13703892"/>
    <n v="133916488207.79999"/>
  </r>
  <r>
    <x v="6"/>
    <s v="Sumas Cogeneration Company LP"/>
    <n v="8135.48"/>
    <n v="135.5"/>
    <n v="1101664"/>
    <n v="8962565438.7199993"/>
  </r>
  <r>
    <x v="6"/>
    <s v="Summit Lake"/>
    <n v="12364.35"/>
    <n v="102.5"/>
    <n v="29696"/>
    <n v="367171737.60000002"/>
  </r>
  <r>
    <x v="6"/>
    <s v="Summit Property Pharmaceutical"/>
    <n v="16906.32"/>
    <n v="2.8"/>
    <n v="2292"/>
    <n v="38749285.439999998"/>
  </r>
  <r>
    <x v="6"/>
    <s v="Sunbury"/>
    <n v="17391.240000000002"/>
    <n v="412.42"/>
    <n v="1934539"/>
    <n v="33644032038.360004"/>
  </r>
  <r>
    <x v="6"/>
    <s v="Sunrise (NEVP)"/>
    <n v="11525.42"/>
    <n v="148.72999999999999"/>
    <n v="400089"/>
    <n v="4611193762.3800001"/>
  </r>
  <r>
    <x v="6"/>
    <s v="Superior (DETED)"/>
    <n v="14370.25"/>
    <n v="76"/>
    <n v="1122"/>
    <n v="16123420.5"/>
  </r>
  <r>
    <x v="6"/>
    <s v="Sutherland"/>
    <n v="12186.79"/>
    <n v="144.30000000000001"/>
    <n v="895981"/>
    <n v="10919132290.990002"/>
  </r>
  <r>
    <x v="6"/>
    <s v="Sutherland Plant"/>
    <n v="11111.85"/>
    <n v="2.9"/>
    <n v="224"/>
    <n v="2489054.4"/>
  </r>
  <r>
    <x v="6"/>
    <s v="Sutton"/>
    <n v="10816.64"/>
    <n v="636"/>
    <n v="2500345"/>
    <n v="27045331740.799999"/>
  </r>
  <r>
    <x v="6"/>
    <s v="Suwannee River"/>
    <n v="12101.66"/>
    <n v="281.58"/>
    <n v="499172"/>
    <n v="6040809825.5199995"/>
  </r>
  <r>
    <x v="6"/>
    <s v="Sweatt"/>
    <n v="14883.63"/>
    <n v="62.78"/>
    <n v="9573"/>
    <n v="142480989.98999998"/>
  </r>
  <r>
    <x v="6"/>
    <s v="Sweeny Cogeneration Facility"/>
    <n v="11797.32"/>
    <n v="470"/>
    <n v="3608714"/>
    <n v="42573153846.479996"/>
  </r>
  <r>
    <x v="6"/>
    <s v="Sweetwater Generating Plant"/>
    <n v="9637.9599999999991"/>
    <n v="265.8"/>
    <n v="782609"/>
    <n v="7542754237.6399994"/>
  </r>
  <r>
    <x v="6"/>
    <s v="Sycamore (MGE)"/>
    <n v="17730.02"/>
    <n v="40.1"/>
    <n v="2572"/>
    <n v="45601611.439999998"/>
  </r>
  <r>
    <x v="6"/>
    <s v="Sycamore (MIDAM)"/>
    <n v="16579.86"/>
    <n v="190"/>
    <n v="37380"/>
    <n v="619755166.80000007"/>
  </r>
  <r>
    <x v="6"/>
    <s v="Sycamore Cogeneration Co."/>
    <n v="12303.43"/>
    <n v="316.8"/>
    <n v="2589062"/>
    <n v="31854343082.66"/>
  </r>
  <r>
    <x v="6"/>
    <s v="Syl Laskin"/>
    <n v="12427.88"/>
    <n v="110"/>
    <n v="659429"/>
    <n v="8195304480.5199995"/>
  </r>
  <r>
    <x v="6"/>
    <s v="Syracuse Cogeneration Facility"/>
    <n v="8311.5300000000007"/>
    <n v="101.4"/>
    <n v="103824"/>
    <n v="862936290.72000003"/>
  </r>
  <r>
    <x v="6"/>
    <s v="T B Simon Power Plant"/>
    <n v="21754.32"/>
    <n v="61"/>
    <n v="188569"/>
    <n v="4102190368.0799999"/>
  </r>
  <r>
    <x v="6"/>
    <s v="T.C. Ferguson"/>
    <n v="10947.36"/>
    <n v="420"/>
    <n v="929380"/>
    <n v="10174257436.800001"/>
  </r>
  <r>
    <x v="6"/>
    <s v="T.H. Wharton"/>
    <n v="12856.29"/>
    <n v="570.91999999999996"/>
    <n v="402131"/>
    <n v="5169912753.9900007"/>
  </r>
  <r>
    <x v="6"/>
    <s v="Taconite Harbor Energy Center"/>
    <n v="11203"/>
    <n v="200"/>
    <n v="27856"/>
    <n v="312070768"/>
  </r>
  <r>
    <x v="6"/>
    <s v="Tanners Creek"/>
    <n v="10127.26"/>
    <n v="995"/>
    <n v="5118265"/>
    <n v="51834000403.900002"/>
  </r>
  <r>
    <x v="6"/>
    <s v="Teche"/>
    <n v="10934.04"/>
    <n v="430"/>
    <n v="1387366"/>
    <n v="15169515338.640001"/>
  </r>
  <r>
    <x v="6"/>
    <s v="Tecumseh Energy Center"/>
    <n v="11088.9"/>
    <n v="231.33"/>
    <n v="1174261"/>
    <n v="13021262802.9"/>
  </r>
  <r>
    <x v="6"/>
    <s v="Tenaska Frontier Generation Station"/>
    <n v="7145.92"/>
    <n v="830"/>
    <n v="4357006"/>
    <n v="31134816315.52"/>
  </r>
  <r>
    <x v="6"/>
    <s v="Tenaska Paris Generating Station"/>
    <n v="8630.74"/>
    <n v="255.39"/>
    <n v="1467542"/>
    <n v="12665973441.08"/>
  </r>
  <r>
    <x v="6"/>
    <s v="Tenaska Washington Partners LP"/>
    <n v="8476.33"/>
    <n v="300.8"/>
    <n v="2092654"/>
    <n v="17738025879.82"/>
  </r>
  <r>
    <x v="6"/>
    <s v="Tennessee Eastman"/>
    <n v="22613"/>
    <n v="193.9"/>
    <n v="119917"/>
    <n v="2711683121"/>
  </r>
  <r>
    <x v="6"/>
    <s v="TES Filer City Station"/>
    <n v="10222.23"/>
    <n v="65"/>
    <n v="387510"/>
    <n v="3961216347.2999997"/>
  </r>
  <r>
    <x v="6"/>
    <s v="Texaco Los Angeles Plant"/>
    <n v="12537.73"/>
    <n v="78.819999999999993"/>
    <n v="404120"/>
    <n v="5066747447.5999994"/>
  </r>
  <r>
    <x v="6"/>
    <s v="Texas City (CPN)"/>
    <n v="9212.4"/>
    <n v="483"/>
    <n v="3211729"/>
    <n v="29587732239.599998"/>
  </r>
  <r>
    <x v="6"/>
    <s v="Texas City Plant Union Carbide"/>
    <n v="7545.34"/>
    <n v="77"/>
    <n v="466014"/>
    <n v="3516234074.7600002"/>
  </r>
  <r>
    <x v="6"/>
    <s v="The Dow Chemical Co. Texas"/>
    <n v="10680.13"/>
    <n v="1316.4"/>
    <n v="6153553"/>
    <n v="65720746001.889992"/>
  </r>
  <r>
    <x v="6"/>
    <s v="Theodore Cogen"/>
    <n v="8301.7999999999993"/>
    <n v="249.7"/>
    <n v="1138972"/>
    <n v="9455517749.5999985"/>
  </r>
  <r>
    <x v="6"/>
    <s v="Thermo Cogen Fort Lupton"/>
    <n v="8586.7000000000007"/>
    <n v="118.5"/>
    <n v="563852"/>
    <n v="4841627968.4000006"/>
  </r>
  <r>
    <x v="6"/>
    <s v="Thermo Power &amp; Electric"/>
    <n v="6989.88"/>
    <n v="77"/>
    <n v="632126"/>
    <n v="4418484884.8800001"/>
  </r>
  <r>
    <x v="6"/>
    <s v="Thetford"/>
    <n v="18957.95"/>
    <n v="234"/>
    <n v="4212"/>
    <n v="79850885.400000006"/>
  </r>
  <r>
    <x v="6"/>
    <s v="Thomas Fitzhugh"/>
    <n v="11747.84"/>
    <n v="59"/>
    <n v="69069"/>
    <n v="811411560.96000004"/>
  </r>
  <r>
    <x v="6"/>
    <s v="Thomas Hill"/>
    <n v="10378.74"/>
    <n v="1120"/>
    <n v="8668508"/>
    <n v="89968190719.919998"/>
  </r>
  <r>
    <x v="6"/>
    <s v="Tiger Bay"/>
    <n v="7600.32"/>
    <n v="223"/>
    <n v="1398871"/>
    <n v="10631867238.719999"/>
  </r>
  <r>
    <x v="6"/>
    <s v="Tilton"/>
    <n v="12263.75"/>
    <n v="188"/>
    <n v="102993"/>
    <n v="1263080403.75"/>
  </r>
  <r>
    <x v="6"/>
    <s v="Titus"/>
    <n v="11277.34"/>
    <n v="251"/>
    <n v="828793"/>
    <n v="9346580450.6200008"/>
  </r>
  <r>
    <x v="6"/>
    <s v="Tiverton Power Plant (CPN)"/>
    <n v="6884.01"/>
    <n v="238.5"/>
    <n v="1795547"/>
    <n v="12360563503.470001"/>
  </r>
  <r>
    <x v="6"/>
    <s v="Tobaccoville Utility Plant"/>
    <n v="12468.36"/>
    <n v="74.959999999999994"/>
    <n v="469662"/>
    <n v="5855914894.3200006"/>
  </r>
  <r>
    <x v="6"/>
    <s v="Tolk"/>
    <n v="9951.0300000000007"/>
    <n v="1080"/>
    <n v="7646001"/>
    <n v="76085585331.029999"/>
  </r>
  <r>
    <x v="6"/>
    <s v="Tolna"/>
    <n v="15709.28"/>
    <n v="54"/>
    <n v="2722"/>
    <n v="42760660.160000004"/>
  </r>
  <r>
    <x v="6"/>
    <s v="Tom G Smith"/>
    <n v="12651.02"/>
    <n v="99.25"/>
    <n v="137649"/>
    <n v="1741400251.98"/>
  </r>
  <r>
    <x v="6"/>
    <s v="Torrance Refinery"/>
    <n v="10694.61"/>
    <n v="41.8"/>
    <n v="212562"/>
    <n v="2273267690.8200002"/>
  </r>
  <r>
    <x v="6"/>
    <s v="Tower (WPSC)"/>
    <n v="16324.79"/>
    <n v="20.27"/>
    <n v="1327"/>
    <n v="21662996.330000002"/>
  </r>
  <r>
    <x v="6"/>
    <s v="Tracy &amp; Clark Mountain"/>
    <n v="12169.63"/>
    <n v="418.13"/>
    <n v="2104342"/>
    <n v="25609063533.459999"/>
  </r>
  <r>
    <x v="6"/>
    <s v="Tradinghouse Creek"/>
    <n v="10296.39"/>
    <n v="1391"/>
    <n v="5089680"/>
    <n v="52405330255.199997"/>
  </r>
  <r>
    <x v="6"/>
    <s v="TransCanada Power Castleton"/>
    <n v="8656.27"/>
    <n v="72"/>
    <n v="460664"/>
    <n v="3987631963.2800002"/>
  </r>
  <r>
    <x v="6"/>
    <s v="Trenton Channel"/>
    <n v="10833.48"/>
    <n v="740"/>
    <n v="4128006"/>
    <n v="44720670440.879997"/>
  </r>
  <r>
    <x v="6"/>
    <s v="Trigen Syracuse"/>
    <n v="19995.560000000001"/>
    <n v="78.900000000000006"/>
    <n v="242381"/>
    <n v="4846543828.3600006"/>
  </r>
  <r>
    <x v="6"/>
    <s v="Trigen-Colorado Metro Facility Site"/>
    <n v="20572.22"/>
    <n v="6.2"/>
    <n v="5329"/>
    <n v="109629360.38000001"/>
  </r>
  <r>
    <x v="6"/>
    <s v="Trigen-Nassau Energy Corporati"/>
    <n v="8700.06"/>
    <n v="57"/>
    <n v="439029"/>
    <n v="3819578641.7399998"/>
  </r>
  <r>
    <x v="6"/>
    <s v="Trimble County (LGEC)"/>
    <n v="10115.25"/>
    <n v="512"/>
    <n v="3375515"/>
    <n v="34144178103.75"/>
  </r>
  <r>
    <x v="6"/>
    <s v="Trinidad (TXUGEN)"/>
    <n v="10822.01"/>
    <n v="239"/>
    <n v="415958"/>
    <n v="4501501635.5799999"/>
  </r>
  <r>
    <x v="6"/>
    <s v="Tropicana Products Incorporat"/>
    <n v="10330.94"/>
    <n v="40.700000000000003"/>
    <n v="250706"/>
    <n v="2590028643.6400003"/>
  </r>
  <r>
    <x v="6"/>
    <s v="Tucumcari"/>
    <n v="11624.49"/>
    <n v="15"/>
    <n v="57"/>
    <n v="662595.93000000005"/>
  </r>
  <r>
    <x v="6"/>
    <s v="Tulsa (PSOK)"/>
    <n v="11637.29"/>
    <n v="377.91"/>
    <n v="264949"/>
    <n v="3083288348.21"/>
  </r>
  <r>
    <x v="6"/>
    <s v="Tunnel"/>
    <n v="16841.8"/>
    <n v="20.8"/>
    <n v="697"/>
    <n v="11738734.6"/>
  </r>
  <r>
    <x v="6"/>
    <s v="Twin Oaks Power One"/>
    <n v="11139.95"/>
    <n v="307"/>
    <n v="2148266"/>
    <n v="23931575826.700001"/>
  </r>
  <r>
    <x v="6"/>
    <s v="Ty Cooke"/>
    <n v="14602.7"/>
    <n v="104.8"/>
    <n v="141242"/>
    <n v="2062514553.4000001"/>
  </r>
  <r>
    <x v="6"/>
    <s v="Tyrone (KUC)"/>
    <n v="12864.61"/>
    <n v="135"/>
    <n v="267387"/>
    <n v="3439829474.0700002"/>
  </r>
  <r>
    <x v="6"/>
    <s v="U.S. Agri-Chemicals Corporatio"/>
    <n v="13459.89"/>
    <n v="32"/>
    <n v="8817"/>
    <n v="118675850.13"/>
  </r>
  <r>
    <x v="6"/>
    <s v="UCLA South Campus Central Chil"/>
    <n v="12225.84"/>
    <n v="40.5"/>
    <n v="246076"/>
    <n v="3008485803.8400002"/>
  </r>
  <r>
    <x v="6"/>
    <s v="UNC-Chapel Hill Power Plant"/>
    <n v="23445"/>
    <n v="24"/>
    <n v="13477"/>
    <n v="315968265"/>
  </r>
  <r>
    <x v="6"/>
    <s v="Unionville - ASEC"/>
    <n v="16063"/>
    <n v="46"/>
    <n v="564"/>
    <n v="9059532"/>
  </r>
  <r>
    <x v="6"/>
    <s v="University of Florida Project"/>
    <n v="10161.459999999999"/>
    <n v="41"/>
    <n v="343707"/>
    <n v="3492564932.2199998"/>
  </r>
  <r>
    <x v="6"/>
    <s v="University of Iowa - Main Powe"/>
    <n v="22750.31"/>
    <n v="13.79"/>
    <n v="50289"/>
    <n v="1144090339.5900002"/>
  </r>
  <r>
    <x v="6"/>
    <s v="University of Michigan"/>
    <n v="20398.45"/>
    <n v="41.7"/>
    <n v="147467"/>
    <n v="3008098226.1500001"/>
  </r>
  <r>
    <x v="6"/>
    <s v="University of Missouri-Columbia"/>
    <n v="20587.05"/>
    <n v="52.87"/>
    <n v="119637"/>
    <n v="2462972900.8499999"/>
  </r>
  <r>
    <x v="6"/>
    <s v="University Of Oregon Central Power Station"/>
    <n v="7352.45"/>
    <n v="5.5"/>
    <n v="2647"/>
    <n v="19461935.149999999"/>
  </r>
  <r>
    <x v="6"/>
    <s v="Urquhart - SCEG"/>
    <n v="10593.4"/>
    <n v="340.08"/>
    <n v="1242199"/>
    <n v="13159110886.6"/>
  </r>
  <r>
    <x v="6"/>
    <s v="US Borax Inc."/>
    <n v="13269.59"/>
    <n v="43"/>
    <n v="319733"/>
    <n v="4242725819.4700003"/>
  </r>
  <r>
    <x v="6"/>
    <s v="USDOE SRS (D-AREA)"/>
    <n v="24642"/>
    <n v="35"/>
    <n v="12587"/>
    <n v="310168854"/>
  </r>
  <r>
    <x v="6"/>
    <s v="V.H. Braunig"/>
    <n v="11126.65"/>
    <n v="877"/>
    <n v="973389"/>
    <n v="10830558716.85"/>
  </r>
  <r>
    <x v="6"/>
    <s v="Valero Refinery"/>
    <n v="14198.49"/>
    <n v="60.9"/>
    <n v="186431"/>
    <n v="2647038689.1900001"/>
  </r>
  <r>
    <x v="6"/>
    <s v="Valley (TXUGEN)"/>
    <n v="11053.67"/>
    <n v="1174"/>
    <n v="2362792"/>
    <n v="26117523046.639999"/>
  </r>
  <r>
    <x v="6"/>
    <s v="Valley (WEP)"/>
    <n v="15242.29"/>
    <n v="267"/>
    <n v="1115111"/>
    <n v="16996845244.190001"/>
  </r>
  <r>
    <x v="6"/>
    <s v="Valley Generating Station"/>
    <n v="12287.75"/>
    <n v="323"/>
    <n v="150718"/>
    <n v="1851985104.5"/>
  </r>
  <r>
    <x v="6"/>
    <s v="Valley Road"/>
    <n v="17803.490000000002"/>
    <n v="6"/>
    <n v="127"/>
    <n v="2261043.23"/>
  </r>
  <r>
    <x v="6"/>
    <s v="Valliant OK"/>
    <n v="18130.34"/>
    <n v="57.8"/>
    <n v="310684"/>
    <n v="5632806552.5600004"/>
  </r>
  <r>
    <x v="6"/>
    <s v="Valmont (PSCO)"/>
    <n v="9335.9699999999993"/>
    <n v="233.17"/>
    <n v="1479194"/>
    <n v="13809710808.179998"/>
  </r>
  <r>
    <x v="6"/>
    <s v="Van Sant"/>
    <n v="12711.4"/>
    <n v="40"/>
    <n v="9663"/>
    <n v="122830258.2"/>
  </r>
  <r>
    <x v="6"/>
    <s v="Venice (UNIEL)"/>
    <n v="17234.939999999999"/>
    <n v="343.99"/>
    <n v="34198"/>
    <n v="589400478.12"/>
  </r>
  <r>
    <x v="6"/>
    <s v="Vergennes 9"/>
    <n v="10355.17"/>
    <n v="4.24"/>
    <n v="948"/>
    <n v="9816701.1600000001"/>
  </r>
  <r>
    <x v="6"/>
    <s v="Vermilion (DMG)"/>
    <n v="10227.39"/>
    <n v="186"/>
    <n v="932364"/>
    <n v="9535650249.9599991"/>
  </r>
  <r>
    <x v="6"/>
    <s v="Vermillion Generating Station, LLC"/>
    <n v="12503.58"/>
    <n v="720"/>
    <n v="187709"/>
    <n v="2347034498.2199998"/>
  </r>
  <r>
    <x v="6"/>
    <s v="Vernon (TNC)"/>
    <n v="11760"/>
    <n v="9"/>
    <n v="10"/>
    <n v="117600"/>
  </r>
  <r>
    <x v="6"/>
    <s v="Vero Beach Municipal"/>
    <n v="10868.93"/>
    <n v="140.18"/>
    <n v="232037"/>
    <n v="2521993910.4099998"/>
  </r>
  <r>
    <x v="6"/>
    <s v="Vestaburg"/>
    <n v="16965.080000000002"/>
    <n v="7.7"/>
    <n v="7168"/>
    <n v="121605693.44000001"/>
  </r>
  <r>
    <x v="6"/>
    <s v="Viaduct"/>
    <n v="20631"/>
    <n v="30"/>
    <n v="167"/>
    <n v="3445377"/>
  </r>
  <r>
    <x v="6"/>
    <s v="Victor J. Daniel"/>
    <n v="8772.57"/>
    <n v="1914"/>
    <n v="10767643"/>
    <n v="94459901952.509995"/>
  </r>
  <r>
    <x v="6"/>
    <s v="Victoria (TOPOW)"/>
    <n v="11253.84"/>
    <n v="491"/>
    <n v="819513"/>
    <n v="9222668179.9200001"/>
  </r>
  <r>
    <x v="6"/>
    <s v="Victoria Texas Plant"/>
    <n v="12078.68"/>
    <n v="94"/>
    <n v="573716"/>
    <n v="6929731974.8800001"/>
  </r>
  <r>
    <x v="6"/>
    <s v="Vienna"/>
    <n v="12440.06"/>
    <n v="130.63999999999999"/>
    <n v="126856"/>
    <n v="1578096251.3599999"/>
  </r>
  <r>
    <x v="6"/>
    <s v="Village Creek Wastewater Treat"/>
    <n v="12965.25"/>
    <n v="10.6"/>
    <n v="8798"/>
    <n v="114068269.5"/>
  </r>
  <r>
    <x v="6"/>
    <s v="Vineland Cogeneration Plant"/>
    <n v="8728.9"/>
    <n v="46.51"/>
    <n v="82410"/>
    <n v="719348649"/>
  </r>
  <r>
    <x v="6"/>
    <s v="W. N. Clark"/>
    <n v="11402.75"/>
    <n v="43"/>
    <n v="228418"/>
    <n v="2604593349.5"/>
  </r>
  <r>
    <x v="6"/>
    <s v="W.B. Tuttle"/>
    <n v="12126.81"/>
    <n v="433"/>
    <n v="128748"/>
    <n v="1561302533.8799999"/>
  </r>
  <r>
    <x v="6"/>
    <s v="W.F. Wyman"/>
    <n v="10762.59"/>
    <n v="238.07"/>
    <n v="315949"/>
    <n v="3400429547.9099998"/>
  </r>
  <r>
    <x v="6"/>
    <s v="W.H. Hill"/>
    <n v="13572.19"/>
    <n v="35.5"/>
    <n v="225039"/>
    <n v="3054272065.4100003"/>
  </r>
  <r>
    <x v="6"/>
    <s v="W.H. Zimmer"/>
    <n v="9626.89"/>
    <n v="1300"/>
    <n v="9632330"/>
    <n v="92729381353.699997"/>
  </r>
  <r>
    <x v="6"/>
    <s v="Wabash River"/>
    <n v="10464.370000000001"/>
    <n v="941.17"/>
    <n v="4478944"/>
    <n v="46869327225.280006"/>
  </r>
  <r>
    <x v="6"/>
    <s v="Wading River"/>
    <n v="12171.29"/>
    <n v="296"/>
    <n v="410054"/>
    <n v="4990886149.6600008"/>
  </r>
  <r>
    <x v="6"/>
    <s v="Waiau - HIEC"/>
    <n v="10791.83"/>
    <n v="388.45"/>
    <n v="1190244"/>
    <n v="12844910906.52"/>
  </r>
  <r>
    <x v="6"/>
    <s v="Waimea"/>
    <n v="11163.38"/>
    <n v="8.25"/>
    <n v="2856"/>
    <n v="31882613.279999997"/>
  </r>
  <r>
    <x v="6"/>
    <s v="Wakefield Plant"/>
    <n v="12716.64"/>
    <n v="3.44"/>
    <n v="266"/>
    <n v="3382626.24"/>
  </r>
  <r>
    <x v="6"/>
    <s v="Walnut (TID)"/>
    <n v="16907.22"/>
    <n v="49.9"/>
    <n v="22991"/>
    <n v="388713895.02000004"/>
  </r>
  <r>
    <x v="6"/>
    <s v="Wansley"/>
    <n v="9206.57"/>
    <n v="1805.86"/>
    <n v="11360746"/>
    <n v="104593503301.22"/>
  </r>
  <r>
    <x v="6"/>
    <s v="Warren (RRI)"/>
    <n v="15131.2"/>
    <n v="150.46"/>
    <n v="142615"/>
    <n v="2157936088"/>
  </r>
  <r>
    <x v="6"/>
    <s v="Warren Peaking Power Project"/>
    <n v="11932"/>
    <n v="320"/>
    <n v="21461"/>
    <n v="256072652"/>
  </r>
  <r>
    <x v="6"/>
    <s v="Warrick"/>
    <n v="10825.66"/>
    <n v="693"/>
    <n v="870849"/>
    <n v="9427515185.3400002"/>
  </r>
  <r>
    <x v="6"/>
    <s v="Washington County"/>
    <n v="9416.19"/>
    <n v="109"/>
    <n v="815609"/>
    <n v="7679929309.71"/>
  </r>
  <r>
    <x v="6"/>
    <s v="Wateree (SOCG)"/>
    <n v="9620.8799999999992"/>
    <n v="710"/>
    <n v="4213629"/>
    <n v="40538818973.519997"/>
  </r>
  <r>
    <x v="6"/>
    <s v="Waterford ST"/>
    <n v="11364.71"/>
    <n v="822"/>
    <n v="1883385"/>
    <n v="21404124343.349998"/>
  </r>
  <r>
    <x v="6"/>
    <s v="Waterloo Lundquist (MIDAM)"/>
    <n v="11542.79"/>
    <n v="20"/>
    <n v="1972"/>
    <n v="22762381.880000003"/>
  </r>
  <r>
    <x v="6"/>
    <s v="Waterside (COEDNY)"/>
    <n v="12255.39"/>
    <n v="167.8"/>
    <n v="501753"/>
    <n v="6149178698.6700001"/>
  </r>
  <r>
    <x v="6"/>
    <s v="Waterside (LGEC)"/>
    <n v="20334.63"/>
    <n v="26"/>
    <n v="130"/>
    <n v="2643501.9"/>
  </r>
  <r>
    <x v="6"/>
    <s v="Watson Cogeneration Co."/>
    <n v="9236.07"/>
    <n v="398"/>
    <n v="2805173"/>
    <n v="25908774190.110001"/>
  </r>
  <r>
    <x v="6"/>
    <s v="Waukegan (MIDGEN)"/>
    <n v="11937.85"/>
    <n v="836.9"/>
    <n v="4703430"/>
    <n v="56148841825.5"/>
  </r>
  <r>
    <x v="6"/>
    <s v="Wayne (RRI)"/>
    <n v="15239.82"/>
    <n v="76"/>
    <n v="4481"/>
    <n v="68289633.420000002"/>
  </r>
  <r>
    <x v="6"/>
    <s v="Wayne County (CP&amp;L)"/>
    <n v="11762.61"/>
    <n v="746"/>
    <n v="199296"/>
    <n v="2344241122.5599999"/>
  </r>
  <r>
    <x v="6"/>
    <s v="Wayne Lee"/>
    <n v="11115.27"/>
    <n v="449.5"/>
    <n v="1860324"/>
    <n v="20678003547.48"/>
  </r>
  <r>
    <x v="6"/>
    <s v="Waynesboro Virginia Plant"/>
    <n v="24408.35"/>
    <n v="12.4"/>
    <n v="8533"/>
    <n v="208276450.54999998"/>
  </r>
  <r>
    <x v="6"/>
    <s v="Weatherspoon"/>
    <n v="11830.58"/>
    <n v="261"/>
    <n v="702997"/>
    <n v="8316862248.2600002"/>
  </r>
  <r>
    <x v="6"/>
    <s v="Webster (TXGENCO)"/>
    <n v="11579.07"/>
    <n v="332.13"/>
    <n v="429496"/>
    <n v="4973164248.7200003"/>
  </r>
  <r>
    <x v="6"/>
    <s v="Weleetka"/>
    <n v="16991.82"/>
    <n v="195.36"/>
    <n v="28127"/>
    <n v="477928921.13999999"/>
  </r>
  <r>
    <x v="6"/>
    <s v="Wellesley College Utility Plant"/>
    <n v="10689.77"/>
    <n v="7.11"/>
    <n v="34283"/>
    <n v="366477384.91000003"/>
  </r>
  <r>
    <x v="6"/>
    <s v="Welsh (SWEP)"/>
    <n v="10204.99"/>
    <n v="1584"/>
    <n v="10852977"/>
    <n v="110754521755.23"/>
  </r>
  <r>
    <x v="6"/>
    <s v="Werner"/>
    <n v="17328"/>
    <n v="292"/>
    <n v="12697"/>
    <n v="220013616"/>
  </r>
  <r>
    <x v="6"/>
    <s v="West Babylon"/>
    <n v="12966.74"/>
    <n v="61.8"/>
    <n v="1642"/>
    <n v="21291387.079999998"/>
  </r>
  <r>
    <x v="6"/>
    <s v="West Coxsackie"/>
    <n v="14959.93"/>
    <n v="23.7"/>
    <n v="2967"/>
    <n v="44386112.310000002"/>
  </r>
  <r>
    <x v="6"/>
    <s v="West Faribault"/>
    <n v="15869.87"/>
    <n v="31.2"/>
    <n v="2324"/>
    <n v="36881577.880000003"/>
  </r>
  <r>
    <x v="6"/>
    <s v="West Georgia Generating Facility"/>
    <n v="10971.73"/>
    <n v="661"/>
    <n v="439746"/>
    <n v="4824774380.5799999"/>
  </r>
  <r>
    <x v="6"/>
    <s v="West Group Generator Building"/>
    <n v="10414.52"/>
    <n v="11.2"/>
    <n v="585"/>
    <n v="6092494.2000000002"/>
  </r>
  <r>
    <x v="6"/>
    <s v="West Marinette (MGE)"/>
    <n v="14091.82"/>
    <n v="88"/>
    <n v="58961"/>
    <n v="830867799.01999998"/>
  </r>
  <r>
    <x v="6"/>
    <s v="West Marinette (WPS)"/>
    <n v="14001.54"/>
    <n v="194.7"/>
    <n v="101316"/>
    <n v="1418580026.6400001"/>
  </r>
  <r>
    <x v="6"/>
    <s v="West Medway"/>
    <n v="18333.580000000002"/>
    <n v="172.4"/>
    <n v="2975"/>
    <n v="54542400.500000007"/>
  </r>
  <r>
    <x v="6"/>
    <s v="West Phoenix (AZPS)"/>
    <n v="10465.06"/>
    <n v="383.05"/>
    <n v="1754472"/>
    <n v="18360654748.32"/>
  </r>
  <r>
    <x v="6"/>
    <s v="West Point Facility"/>
    <n v="13669.92"/>
    <n v="59.88"/>
    <n v="207138"/>
    <n v="2831559888.96"/>
  </r>
  <r>
    <x v="6"/>
    <s v="West Point Treatment Plant"/>
    <n v="23431.61"/>
    <n v="3.9"/>
    <n v="11916"/>
    <n v="279211064.75999999"/>
  </r>
  <r>
    <x v="6"/>
    <s v="West Shore"/>
    <n v="10131.969999999999"/>
    <n v="36"/>
    <n v="1679"/>
    <n v="17011577.629999999"/>
  </r>
  <r>
    <x v="6"/>
    <s v="West Springfield (COEDMA)"/>
    <n v="11778.31"/>
    <n v="164.38"/>
    <n v="148885"/>
    <n v="1753613684.3499999"/>
  </r>
  <r>
    <x v="6"/>
    <s v="West Tisbury"/>
    <n v="10315.030000000001"/>
    <n v="5.6"/>
    <n v="117"/>
    <n v="1206858.51"/>
  </r>
  <r>
    <x v="6"/>
    <s v="Westbrook Power Plant"/>
    <n v="7472.78"/>
    <n v="517.5"/>
    <n v="2736236"/>
    <n v="20447289656.079998"/>
  </r>
  <r>
    <x v="6"/>
    <s v="Weston 4"/>
    <n v="10905.44"/>
    <n v="567.85"/>
    <n v="3169043"/>
    <n v="34559808293.919998"/>
  </r>
  <r>
    <x v="6"/>
    <s v="Westport"/>
    <n v="18661.3"/>
    <n v="132"/>
    <n v="6614"/>
    <n v="123425838.19999999"/>
  </r>
  <r>
    <x v="6"/>
    <s v="Westroads Shopping Center"/>
    <n v="12964.59"/>
    <n v="3.4"/>
    <n v="7580"/>
    <n v="98271592.200000003"/>
  </r>
  <r>
    <x v="6"/>
    <s v="Westward Seafoods Inc."/>
    <n v="10544.24"/>
    <n v="6.6"/>
    <n v="19124"/>
    <n v="201648045.75999999"/>
  </r>
  <r>
    <x v="6"/>
    <s v="Wheatland Generating Facility"/>
    <n v="12355.45"/>
    <n v="512"/>
    <n v="152148"/>
    <n v="1879857006.6000001"/>
  </r>
  <r>
    <x v="6"/>
    <s v="Wheaton"/>
    <n v="14650.68"/>
    <n v="431.2"/>
    <n v="77017"/>
    <n v="1128351421.5599999"/>
  </r>
  <r>
    <x v="6"/>
    <s v="Wheelabrator Norwalk Energy Co"/>
    <n v="9928.94"/>
    <n v="28.8"/>
    <n v="136319"/>
    <n v="1353503171.8600001"/>
  </r>
  <r>
    <x v="6"/>
    <s v="White Bluff"/>
    <n v="10844.22"/>
    <n v="1659"/>
    <n v="9493477"/>
    <n v="102949353152.93999"/>
  </r>
  <r>
    <x v="6"/>
    <s v="White Lake"/>
    <n v="17591.8"/>
    <n v="21.2"/>
    <n v="960"/>
    <n v="16888128"/>
  </r>
  <r>
    <x v="6"/>
    <s v="Whitehorn"/>
    <n v="12541.48"/>
    <n v="178"/>
    <n v="596177"/>
    <n v="7476941921.96"/>
  </r>
  <r>
    <x v="6"/>
    <s v="Whitewater Cogeneration Facility"/>
    <n v="8383.3700000000008"/>
    <n v="262"/>
    <n v="531515"/>
    <n v="4455886905.5500002"/>
  </r>
  <r>
    <x v="6"/>
    <s v="Whiting Clean Energy"/>
    <n v="14015.4"/>
    <n v="547"/>
    <n v="15410"/>
    <n v="215977314"/>
  </r>
  <r>
    <x v="6"/>
    <s v="Whiting Refinery (AMOOIL)"/>
    <n v="21052.03"/>
    <n v="98.1"/>
    <n v="574294"/>
    <n v="12090054516.82"/>
  </r>
  <r>
    <x v="6"/>
    <s v="Widows Creek"/>
    <n v="10718.28"/>
    <n v="1629"/>
    <n v="8398426"/>
    <n v="90016681427.279999"/>
  </r>
  <r>
    <x v="6"/>
    <s v="Wilkes"/>
    <n v="11149.04"/>
    <n v="897"/>
    <n v="2012978"/>
    <n v="22442772241.120003"/>
  </r>
  <r>
    <x v="6"/>
    <s v="Will County"/>
    <n v="12278.23"/>
    <n v="1092"/>
    <n v="4454422"/>
    <n v="54692417833.059998"/>
  </r>
  <r>
    <x v="6"/>
    <s v="Williamsport"/>
    <n v="17007.8"/>
    <n v="36"/>
    <n v="564"/>
    <n v="9592399.1999999993"/>
  </r>
  <r>
    <x v="6"/>
    <s v="Williams-ST"/>
    <n v="9668.68"/>
    <n v="652.82000000000005"/>
    <n v="4193258"/>
    <n v="40543269759.440002"/>
  </r>
  <r>
    <x v="6"/>
    <s v="Willow Glen"/>
    <n v="11781.57"/>
    <n v="1855"/>
    <n v="3917915"/>
    <n v="46159189826.549995"/>
  </r>
  <r>
    <x v="6"/>
    <s v="Willow Island"/>
    <n v="11091.95"/>
    <n v="243"/>
    <n v="1123226"/>
    <n v="12458766630.700001"/>
  </r>
  <r>
    <x v="6"/>
    <s v="Wilmont"/>
    <n v="11925.5"/>
    <n v="14"/>
    <n v="762"/>
    <n v="9087231"/>
  </r>
  <r>
    <x v="6"/>
    <s v="Wilson (GPCO)"/>
    <n v="15350.46"/>
    <n v="174.43"/>
    <n v="6262"/>
    <n v="96124580.519999996"/>
  </r>
  <r>
    <x v="6"/>
    <s v="Winyah"/>
    <n v="10174.16"/>
    <n v="1155"/>
    <n v="7563783"/>
    <n v="76955138447.279999"/>
  </r>
  <r>
    <x v="6"/>
    <s v="Wolf Hills"/>
    <n v="10655.44"/>
    <n v="280"/>
    <n v="2923"/>
    <n v="31145851.120000001"/>
  </r>
  <r>
    <x v="6"/>
    <s v="Wood River (DMG)"/>
    <n v="8503.41"/>
    <n v="587.9"/>
    <n v="2491380"/>
    <n v="21185225605.799999"/>
  </r>
  <r>
    <x v="6"/>
    <s v="Woodland"/>
    <n v="9726.92"/>
    <n v="49.6"/>
    <n v="221484"/>
    <n v="2154357149.2800002"/>
  </r>
  <r>
    <x v="6"/>
    <s v="Woodland Road"/>
    <n v="15067.84"/>
    <n v="21"/>
    <n v="389"/>
    <n v="5861389.7599999998"/>
  </r>
  <r>
    <x v="6"/>
    <s v="Woodridge Greene Valley Treatment"/>
    <n v="10826.58"/>
    <n v="1.5"/>
    <n v="1463"/>
    <n v="15839286.539999999"/>
  </r>
  <r>
    <x v="6"/>
    <s v="Woodsdale"/>
    <n v="16490.900000000001"/>
    <n v="564"/>
    <n v="157101"/>
    <n v="2590736880.9000001"/>
  </r>
  <r>
    <x v="6"/>
    <s v="Woodward-GT"/>
    <n v="8760"/>
    <n v="10"/>
    <n v="38"/>
    <n v="332880"/>
  </r>
  <r>
    <x v="6"/>
    <s v="Worthington Plant"/>
    <n v="9958.69"/>
    <n v="170"/>
    <n v="64996"/>
    <n v="647275015.24000001"/>
  </r>
  <r>
    <x v="6"/>
    <s v="Wright (FRE)"/>
    <n v="11982.34"/>
    <n v="120"/>
    <n v="403649"/>
    <n v="4836659558.6599998"/>
  </r>
  <r>
    <x v="6"/>
    <s v="Wyodak"/>
    <n v="12107.8"/>
    <n v="335"/>
    <n v="2812262"/>
    <n v="34050305843.599998"/>
  </r>
  <r>
    <x v="6"/>
    <s v="Yankee Street"/>
    <n v="14868.14"/>
    <n v="138"/>
    <n v="2264"/>
    <n v="33661468.960000001"/>
  </r>
  <r>
    <x v="6"/>
    <s v="Yates"/>
    <n v="10383.040000000001"/>
    <n v="1295"/>
    <n v="5738019"/>
    <n v="59578080797.760002"/>
  </r>
  <r>
    <x v="6"/>
    <s v="Yerkes Energy Center"/>
    <n v="11118.7"/>
    <n v="57.4"/>
    <n v="60280"/>
    <n v="670235236"/>
  </r>
  <r>
    <x v="6"/>
    <s v="York Cogen Facility"/>
    <n v="14089.6"/>
    <n v="56.8"/>
    <n v="69172"/>
    <n v="974605811.20000005"/>
  </r>
  <r>
    <x v="6"/>
    <s v="Yorktown"/>
    <n v="10001.11"/>
    <n v="1155"/>
    <n v="5014009"/>
    <n v="50145655549.990005"/>
  </r>
  <r>
    <x v="6"/>
    <s v="Young"/>
    <n v="11443.58"/>
    <n v="705"/>
    <n v="4637171"/>
    <n v="53065837312.18"/>
  </r>
  <r>
    <x v="6"/>
    <s v="Yuba City Cogeneration Partner"/>
    <n v="9596.89"/>
    <n v="48.7"/>
    <n v="133292"/>
    <n v="1279188661.8799999"/>
  </r>
  <r>
    <x v="6"/>
    <s v="Yucca"/>
    <n v="16235.6"/>
    <n v="170"/>
    <n v="237156"/>
    <n v="3850369953.5999999"/>
  </r>
  <r>
    <x v="6"/>
    <s v="Yuma Axis (AZPS)"/>
    <n v="10648.66"/>
    <n v="75"/>
    <n v="324340"/>
    <n v="3453786384.4000001"/>
  </r>
  <r>
    <x v="6"/>
    <s v="Yuma Cogeneration Assoc."/>
    <n v="8979.69"/>
    <n v="55.6"/>
    <n v="473014"/>
    <n v="4247519085.6600003"/>
  </r>
  <r>
    <x v="6"/>
    <s v="Zorn"/>
    <n v="20177"/>
    <n v="16"/>
    <n v="54"/>
    <n v="1089558"/>
  </r>
  <r>
    <x v="6"/>
    <s v="Zuni"/>
    <n v="17016.68"/>
    <n v="107"/>
    <n v="71953"/>
    <n v="1224401176.04"/>
  </r>
  <r>
    <x v="7"/>
    <s v="1515 Caron Road"/>
    <n v="11159.2"/>
    <n v="4.0999999999999996"/>
    <n v="3022"/>
    <n v="33723102.399999999"/>
  </r>
  <r>
    <x v="7"/>
    <s v="191 Peachtree Tower"/>
    <n v="13194.1"/>
    <n v="2.4"/>
    <n v="82"/>
    <n v="1081916.2"/>
  </r>
  <r>
    <x v="7"/>
    <s v="4160 V Cogeneration System"/>
    <n v="13439.06"/>
    <n v="2.4"/>
    <n v="7766"/>
    <n v="104367739.95999999"/>
  </r>
  <r>
    <x v="7"/>
    <s v="491 E. 48th Street"/>
    <n v="11702.77"/>
    <n v="158.69999999999999"/>
    <n v="97862"/>
    <n v="1145256477.74"/>
  </r>
  <r>
    <x v="7"/>
    <s v="59th Street"/>
    <n v="16854.22"/>
    <n v="20.2"/>
    <n v="1807"/>
    <n v="30455575.540000003"/>
  </r>
  <r>
    <x v="7"/>
    <s v="74th Street"/>
    <n v="21240.37"/>
    <n v="37.799999999999997"/>
    <n v="87"/>
    <n v="1847912.19"/>
  </r>
  <r>
    <x v="7"/>
    <s v="76 Products Co."/>
    <n v="22210.77"/>
    <n v="20"/>
    <n v="105840"/>
    <n v="2350787896.8000002"/>
  </r>
  <r>
    <x v="7"/>
    <s v="A E Staley Decatur Plant Cogen"/>
    <n v="18721.02"/>
    <n v="62"/>
    <n v="350951"/>
    <n v="6570160690.0200005"/>
  </r>
  <r>
    <x v="7"/>
    <s v="A.B. Paterson"/>
    <n v="14441.49"/>
    <n v="49.83"/>
    <n v="87839"/>
    <n v="1268526040.1099999"/>
  </r>
  <r>
    <x v="7"/>
    <s v="Aberdeen"/>
    <n v="17238.669999999998"/>
    <n v="28"/>
    <n v="349"/>
    <n v="6016295.8299999991"/>
  </r>
  <r>
    <x v="7"/>
    <s v="Abilene (KPL)"/>
    <n v="20475.09"/>
    <n v="66"/>
    <n v="4884"/>
    <n v="100000339.56"/>
  </r>
  <r>
    <x v="7"/>
    <s v="Abitibi Consolidated Lufkin"/>
    <n v="22197"/>
    <n v="76.5"/>
    <n v="10321"/>
    <n v="229095237"/>
  </r>
  <r>
    <x v="7"/>
    <s v="Acadia"/>
    <n v="8304.98"/>
    <n v="1159.5"/>
    <n v="108484"/>
    <n v="900957450.31999993"/>
  </r>
  <r>
    <x v="7"/>
    <s v="ACE Cogeneration Facility"/>
    <n v="11552.25"/>
    <n v="101.5"/>
    <n v="720895"/>
    <n v="8327959263.75"/>
  </r>
  <r>
    <x v="7"/>
    <s v="Ada Cogeneration Limited Partn"/>
    <n v="9515.39"/>
    <n v="30"/>
    <n v="223042"/>
    <n v="2122331616.3799999"/>
  </r>
  <r>
    <x v="7"/>
    <s v="AERA San Ardo Cogen  Facility"/>
    <n v="23735.69"/>
    <n v="6"/>
    <n v="51997"/>
    <n v="1234184672.9299998"/>
  </r>
  <r>
    <x v="7"/>
    <s v="Aera South Belridge Cogen Facility"/>
    <n v="14276.35"/>
    <n v="9"/>
    <n v="8166"/>
    <n v="116580674.10000001"/>
  </r>
  <r>
    <x v="7"/>
    <s v="AES Alamitos"/>
    <n v="10591.42"/>
    <n v="2075.67"/>
    <n v="4220995"/>
    <n v="44706330862.900002"/>
  </r>
  <r>
    <x v="7"/>
    <s v="AES Barbers Point"/>
    <n v="9171.2800000000007"/>
    <n v="180"/>
    <n v="1485771"/>
    <n v="13626421856.880001"/>
  </r>
  <r>
    <x v="7"/>
    <s v="AES Beaver Valley"/>
    <n v="13203.64"/>
    <n v="151.5"/>
    <n v="962006"/>
    <n v="12701980901.84"/>
  </r>
  <r>
    <x v="7"/>
    <s v="AES Cayuga"/>
    <n v="10080.17"/>
    <n v="306"/>
    <n v="2353387"/>
    <n v="23722541035.790001"/>
  </r>
  <r>
    <x v="7"/>
    <s v="AES Greenidge"/>
    <n v="11101.75"/>
    <n v="162"/>
    <n v="929229"/>
    <n v="10316068050.75"/>
  </r>
  <r>
    <x v="7"/>
    <s v="AES Huntington Beach"/>
    <n v="10230.99"/>
    <n v="861.65"/>
    <n v="1397072"/>
    <n v="14293429661.279999"/>
  </r>
  <r>
    <x v="7"/>
    <s v="AES Ironwood"/>
    <n v="6568.44"/>
    <n v="777"/>
    <n v="1693642"/>
    <n v="11124585858.48"/>
  </r>
  <r>
    <x v="7"/>
    <s v="AES Placerita Incorporated"/>
    <n v="10161.34"/>
    <n v="125"/>
    <n v="10116"/>
    <n v="102792115.44"/>
  </r>
  <r>
    <x v="7"/>
    <s v="AES Red Oak"/>
    <n v="9653.44"/>
    <n v="830"/>
    <n v="291189"/>
    <n v="2810975540.1600003"/>
  </r>
  <r>
    <x v="7"/>
    <s v="AES Redondo Beach"/>
    <n v="10277.469999999999"/>
    <n v="1334"/>
    <n v="1889802"/>
    <n v="19422383360.939999"/>
  </r>
  <r>
    <x v="7"/>
    <s v="AES Shady Point Inc."/>
    <n v="8912.0400000000009"/>
    <n v="320"/>
    <n v="1996423"/>
    <n v="17792201632.920002"/>
  </r>
  <r>
    <x v="7"/>
    <s v="AES Somerset"/>
    <n v="9463.76"/>
    <n v="684"/>
    <n v="5453551"/>
    <n v="51611097811.760002"/>
  </r>
  <r>
    <x v="7"/>
    <s v="AES Thames Inc."/>
    <n v="9230.2800000000007"/>
    <n v="181"/>
    <n v="1530354"/>
    <n v="14125595919.120001"/>
  </r>
  <r>
    <x v="7"/>
    <s v="AES Warrior Run Inc."/>
    <n v="9300.8700000000008"/>
    <n v="180"/>
    <n v="1438736"/>
    <n v="13381496500.320002"/>
  </r>
  <r>
    <x v="7"/>
    <s v="AES Westover"/>
    <n v="11612.31"/>
    <n v="127.7"/>
    <n v="863971"/>
    <n v="10032699083.01"/>
  </r>
  <r>
    <x v="7"/>
    <s v="Agency GT"/>
    <n v="18837.330000000002"/>
    <n v="70.2"/>
    <n v="3479"/>
    <n v="65535071.070000008"/>
  </r>
  <r>
    <x v="7"/>
    <s v="Agnews Cogeneration Project"/>
    <n v="8704.1"/>
    <n v="31.4"/>
    <n v="243682"/>
    <n v="2121032496.2"/>
  </r>
  <r>
    <x v="7"/>
    <s v="Agua Fria"/>
    <n v="11650.43"/>
    <n v="642.08000000000004"/>
    <n v="682363"/>
    <n v="7949822366.0900002"/>
  </r>
  <r>
    <x v="7"/>
    <s v="Air Products Port Arthur"/>
    <n v="11852.71"/>
    <n v="46.6"/>
    <n v="299907"/>
    <n v="3554710697.9699998"/>
  </r>
  <r>
    <x v="7"/>
    <s v="Alamosa"/>
    <n v="9563.01"/>
    <n v="36"/>
    <n v="882"/>
    <n v="8434574.8200000003"/>
  </r>
  <r>
    <x v="7"/>
    <s v="Albany Paper Mill"/>
    <n v="10706"/>
    <n v="80.099999999999994"/>
    <n v="26393"/>
    <n v="282563458"/>
  </r>
  <r>
    <x v="7"/>
    <s v="Albany Steam Station"/>
    <n v="12553.36"/>
    <n v="376"/>
    <n v="277792"/>
    <n v="3487222981.1200004"/>
  </r>
  <r>
    <x v="7"/>
    <s v="Albright"/>
    <n v="11363.95"/>
    <n v="292"/>
    <n v="1374335"/>
    <n v="15617874223.250002"/>
  </r>
  <r>
    <x v="7"/>
    <s v="Algona"/>
    <n v="9567.6299999999992"/>
    <n v="18.600000000000001"/>
    <n v="284"/>
    <n v="2717206.92"/>
  </r>
  <r>
    <x v="7"/>
    <s v="Allegheny Energy 12 &amp; 13"/>
    <n v="9594.93"/>
    <n v="88"/>
    <n v="92867"/>
    <n v="891052364.31000006"/>
  </r>
  <r>
    <x v="7"/>
    <s v="Allegheny Energy 8 &amp; 9"/>
    <n v="10085.41"/>
    <n v="88"/>
    <n v="57339"/>
    <n v="578287323.99000001"/>
  </r>
  <r>
    <x v="7"/>
    <s v="Allegheny Energy Unit 1&amp;2"/>
    <n v="10420.709999999999"/>
    <n v="88"/>
    <n v="63363"/>
    <n v="660287447.7299999"/>
  </r>
  <r>
    <x v="7"/>
    <s v="Allen (DUPC)"/>
    <n v="9843.89"/>
    <n v="1179"/>
    <n v="5071389"/>
    <n v="49922195463.209999"/>
  </r>
  <r>
    <x v="7"/>
    <s v="Allen (TVA)"/>
    <n v="11629.84"/>
    <n v="892"/>
    <n v="4880311"/>
    <n v="56757236080.239998"/>
  </r>
  <r>
    <x v="7"/>
    <s v="Allentown"/>
    <n v="16214.12"/>
    <n v="72"/>
    <n v="2656"/>
    <n v="43064702.719999999"/>
  </r>
  <r>
    <x v="7"/>
    <s v="Alliant SBD 8501 Aegon USA"/>
    <n v="11720.82"/>
    <n v="3.1"/>
    <n v="51"/>
    <n v="597761.81999999995"/>
  </r>
  <r>
    <x v="7"/>
    <s v="Alliant SBD 8601 ACG"/>
    <n v="11685.9"/>
    <n v="3.6"/>
    <n v="396"/>
    <n v="4627616.4000000004"/>
  </r>
  <r>
    <x v="7"/>
    <s v="Alliant SBD 8602 Marion Sub"/>
    <n v="11635.01"/>
    <n v="5.6"/>
    <n v="74"/>
    <n v="860990.74"/>
  </r>
  <r>
    <x v="7"/>
    <s v="Alliant SBD 9106 Rockwell CR"/>
    <n v="11696.06"/>
    <n v="16"/>
    <n v="202"/>
    <n v="2362604.12"/>
  </r>
  <r>
    <x v="7"/>
    <s v="Alliant SBD 9107 Swift"/>
    <n v="11722.99"/>
    <n v="11.4"/>
    <n v="206"/>
    <n v="2414935.94"/>
  </r>
  <r>
    <x v="7"/>
    <s v="Alliant SBD 9201 Norplex"/>
    <n v="11295.11"/>
    <n v="1.1000000000000001"/>
    <n v="28"/>
    <n v="316263.08"/>
  </r>
  <r>
    <x v="7"/>
    <s v="Alliant SBD 9203 Profol"/>
    <n v="11107.92"/>
    <n v="6.2"/>
    <n v="38"/>
    <n v="422100.96"/>
  </r>
  <r>
    <x v="7"/>
    <s v="Alliant SBD 9205 A Y McDonald"/>
    <n v="11360.29"/>
    <n v="3"/>
    <n v="48"/>
    <n v="545293.92000000004"/>
  </r>
  <r>
    <x v="7"/>
    <s v="Alliant SBD 9206 Donaldson"/>
    <n v="11726"/>
    <n v="1.6"/>
    <n v="21"/>
    <n v="246246"/>
  </r>
  <r>
    <x v="7"/>
    <s v="Alliant SBD 9301 Swiss"/>
    <n v="11114.41"/>
    <n v="2.9"/>
    <n v="29"/>
    <n v="322317.89"/>
  </r>
  <r>
    <x v="7"/>
    <s v="Alliant SBD 9302 Aegon NP"/>
    <n v="10470.5"/>
    <n v="1.3"/>
    <n v="14"/>
    <n v="146587"/>
  </r>
  <r>
    <x v="7"/>
    <s v="Alliant SBD 9402 Climax"/>
    <n v="11668.7"/>
    <n v="8"/>
    <n v="835"/>
    <n v="9743364.5"/>
  </r>
  <r>
    <x v="7"/>
    <s v="Alliant SBD 9403 Aegon DC"/>
    <n v="10802.47"/>
    <n v="2.7"/>
    <n v="19"/>
    <n v="205246.93"/>
  </r>
  <r>
    <x v="7"/>
    <s v="Alliant SBD 9502 Eaton"/>
    <n v="11659.51"/>
    <n v="5.4"/>
    <n v="138"/>
    <n v="1609012.38"/>
  </r>
  <r>
    <x v="7"/>
    <s v="Alliant SBD-9805 Rockford Products"/>
    <n v="12745.59"/>
    <n v="4.8"/>
    <n v="3090"/>
    <n v="39383873.100000001"/>
  </r>
  <r>
    <x v="7"/>
    <s v="Alloy Steam Station"/>
    <n v="11954.85"/>
    <n v="38"/>
    <n v="206841"/>
    <n v="2472753128.8499999"/>
  </r>
  <r>
    <x v="7"/>
    <s v="Alma"/>
    <n v="10197.69"/>
    <n v="210.8"/>
    <n v="690029"/>
    <n v="7036701833.0100002"/>
  </r>
  <r>
    <x v="7"/>
    <s v="Almond"/>
    <n v="9598.2999999999993"/>
    <n v="49.5"/>
    <n v="124570"/>
    <n v="1195660231"/>
  </r>
  <r>
    <x v="7"/>
    <s v="Alsey"/>
    <n v="15253.36"/>
    <n v="132"/>
    <n v="1299"/>
    <n v="19814114.640000001"/>
  </r>
  <r>
    <x v="7"/>
    <s v="Alsip Paper Condominium Associ"/>
    <n v="12752.71"/>
    <n v="8.5"/>
    <n v="71890"/>
    <n v="916792321.89999998"/>
  </r>
  <r>
    <x v="7"/>
    <s v="Alta Municipal Utilities"/>
    <n v="11213.8"/>
    <n v="2.1"/>
    <n v="35"/>
    <n v="392483"/>
  </r>
  <r>
    <x v="7"/>
    <s v="Altavista Power Station (DOMENE)"/>
    <n v="12631.96"/>
    <n v="63"/>
    <n v="297538"/>
    <n v="3758488114.4799995"/>
  </r>
  <r>
    <x v="7"/>
    <s v="Altresco Pittsfield L.P."/>
    <n v="9236.08"/>
    <n v="173"/>
    <n v="1222235"/>
    <n v="11288660238.799999"/>
  </r>
  <r>
    <x v="7"/>
    <s v="Alyeska Seafoods Inc."/>
    <n v="9659.93"/>
    <n v="5.9"/>
    <n v="13001"/>
    <n v="125588749.93000001"/>
  </r>
  <r>
    <x v="7"/>
    <s v="American Gypsum Cogeneration"/>
    <n v="16813.189999999999"/>
    <n v="5.6"/>
    <n v="23686"/>
    <n v="398237218.33999997"/>
  </r>
  <r>
    <x v="7"/>
    <s v="American President Lines Limi"/>
    <n v="6087.58"/>
    <n v="1.39"/>
    <n v="7883"/>
    <n v="47988393.140000001"/>
  </r>
  <r>
    <x v="7"/>
    <s v="Ames Diesel Generating Station (IPL)"/>
    <n v="11760"/>
    <n v="2"/>
    <n v="1"/>
    <n v="11760"/>
  </r>
  <r>
    <x v="7"/>
    <s v="Ames Electric Services Power Plant"/>
    <n v="11115.45"/>
    <n v="107"/>
    <n v="425080"/>
    <n v="4724955486"/>
  </r>
  <r>
    <x v="7"/>
    <s v="Ames GT"/>
    <n v="18698.25"/>
    <n v="23"/>
    <n v="632"/>
    <n v="11817294"/>
  </r>
  <r>
    <x v="7"/>
    <s v="Amos"/>
    <n v="9634.08"/>
    <n v="2900"/>
    <n v="17995089"/>
    <n v="173366127033.12"/>
  </r>
  <r>
    <x v="7"/>
    <s v="Anadarko (WEFA)"/>
    <n v="9422.39"/>
    <n v="372.83"/>
    <n v="1079577"/>
    <n v="10172195529.029999"/>
  </r>
  <r>
    <x v="7"/>
    <s v="Anadarko (WOODS)"/>
    <n v="11264.21"/>
    <n v="7.8"/>
    <n v="765"/>
    <n v="8617120.6499999985"/>
  </r>
  <r>
    <x v="7"/>
    <s v="Anaheim GT"/>
    <n v="9196.49"/>
    <n v="46.5"/>
    <n v="129068"/>
    <n v="1186972571.3199999"/>
  </r>
  <r>
    <x v="7"/>
    <s v="Anchorage 1"/>
    <n v="19497.59"/>
    <n v="87.36"/>
    <n v="41734"/>
    <n v="813712421.06000006"/>
  </r>
  <r>
    <x v="7"/>
    <s v="Anclote"/>
    <n v="10162.77"/>
    <n v="1044"/>
    <n v="4133979"/>
    <n v="42012677761.830002"/>
  </r>
  <r>
    <x v="7"/>
    <s v="Anderson (IMPA)"/>
    <n v="12799.05"/>
    <n v="82"/>
    <n v="5305"/>
    <n v="67898960.25"/>
  </r>
  <r>
    <x v="7"/>
    <s v="Androscoggin Energy Center"/>
    <n v="14141.92"/>
    <n v="155.69999999999999"/>
    <n v="692184"/>
    <n v="9788810753.2800007"/>
  </r>
  <r>
    <x v="7"/>
    <s v="Angoon - THREA"/>
    <n v="10584.84"/>
    <n v="1.4"/>
    <n v="1997"/>
    <n v="21137925.48"/>
  </r>
  <r>
    <x v="7"/>
    <s v="Angus Anson"/>
    <n v="13908.79"/>
    <n v="255"/>
    <n v="69876"/>
    <n v="971890610.04000008"/>
  </r>
  <r>
    <x v="7"/>
    <s v="Aniak"/>
    <n v="12851.21"/>
    <n v="1.51"/>
    <n v="2084"/>
    <n v="26781921.639999997"/>
  </r>
  <r>
    <x v="7"/>
    <s v="Animas"/>
    <n v="9430.89"/>
    <n v="25"/>
    <n v="159031"/>
    <n v="1499803867.5899999"/>
  </r>
  <r>
    <x v="7"/>
    <s v="Anschutz Ranch East"/>
    <n v="13911.97"/>
    <n v="43"/>
    <n v="289116"/>
    <n v="4022173118.52"/>
  </r>
  <r>
    <x v="7"/>
    <s v="Ansley"/>
    <n v="14615.67"/>
    <n v="1.3"/>
    <n v="15"/>
    <n v="219235.05"/>
  </r>
  <r>
    <x v="7"/>
    <s v="Anson/Abenaki Hydros"/>
    <n v="12466"/>
    <n v="2.5"/>
    <n v="1704"/>
    <n v="21242064"/>
  </r>
  <r>
    <x v="7"/>
    <s v="Antelope Valley (BEPC)"/>
    <n v="11162.79"/>
    <n v="900"/>
    <n v="6317269"/>
    <n v="70518347220.51001"/>
  </r>
  <r>
    <x v="7"/>
    <s v="Anthony"/>
    <n v="11092.82"/>
    <n v="11.1"/>
    <n v="4767"/>
    <n v="52879472.939999998"/>
  </r>
  <r>
    <x v="7"/>
    <s v="Apache"/>
    <n v="10644.87"/>
    <n v="498.5"/>
    <n v="2800692"/>
    <n v="29813002250.040001"/>
  </r>
  <r>
    <x v="7"/>
    <s v="Arapahoe (BHWY)"/>
    <n v="11361.27"/>
    <n v="126.6"/>
    <n v="51936"/>
    <n v="590058918.72000003"/>
  </r>
  <r>
    <x v="7"/>
    <s v="Arapahoe Station (PSCO)"/>
    <n v="12292.6"/>
    <n v="246"/>
    <n v="1412418"/>
    <n v="17362289506.799999"/>
  </r>
  <r>
    <x v="7"/>
    <s v="Arcadia (AREU)"/>
    <n v="14013.53"/>
    <n v="11.9"/>
    <n v="1030"/>
    <n v="14433935.9"/>
  </r>
  <r>
    <x v="7"/>
    <s v="Arcadian Fertilizer L/P (AFLP)"/>
    <n v="12392.11"/>
    <n v="24"/>
    <n v="127524"/>
    <n v="1580291435.6400001"/>
  </r>
  <r>
    <x v="7"/>
    <s v="Arcanum"/>
    <n v="11951.64"/>
    <n v="1.4"/>
    <n v="39"/>
    <n v="466113.96"/>
  </r>
  <r>
    <x v="7"/>
    <s v="Archer Daniels Midland Cedar Rapids"/>
    <n v="20811.91"/>
    <n v="260"/>
    <n v="760126"/>
    <n v="15819673900.66"/>
  </r>
  <r>
    <x v="7"/>
    <s v="Argyle - AMEWD"/>
    <n v="12840"/>
    <n v="2.68"/>
    <n v="49"/>
    <n v="629160"/>
  </r>
  <r>
    <x v="7"/>
    <s v="Aries"/>
    <n v="7584.14"/>
    <n v="591"/>
    <n v="996920"/>
    <n v="7560780848.8000002"/>
  </r>
  <r>
    <x v="7"/>
    <s v="Armour Pharmaceutical Co."/>
    <n v="13518.83"/>
    <n v="5.8"/>
    <n v="38868"/>
    <n v="525449884.44"/>
  </r>
  <r>
    <x v="7"/>
    <s v="Armstrong Energy LLC"/>
    <n v="10405.64"/>
    <n v="676"/>
    <n v="208618"/>
    <n v="2170803805.52"/>
  </r>
  <r>
    <x v="7"/>
    <s v="Armstrong Power Station"/>
    <n v="10196.91"/>
    <n v="356"/>
    <n v="2140768"/>
    <n v="21829218626.880001"/>
  </r>
  <r>
    <x v="7"/>
    <s v="Arnold (ARNO)"/>
    <n v="9940.34"/>
    <n v="0.94"/>
    <n v="35"/>
    <n v="347911.9"/>
  </r>
  <r>
    <x v="7"/>
    <s v="Arsenal Hill"/>
    <n v="13437.4"/>
    <n v="110"/>
    <n v="107041"/>
    <n v="1438352733.3999999"/>
  </r>
  <r>
    <x v="7"/>
    <s v="Arthur Kill (NRG)"/>
    <n v="11151.51"/>
    <n v="851"/>
    <n v="1204507"/>
    <n v="13432071855.57"/>
  </r>
  <r>
    <x v="7"/>
    <s v="Arthur Mullergren"/>
    <n v="10883.17"/>
    <n v="96"/>
    <n v="99960"/>
    <n v="1087881673.2"/>
  </r>
  <r>
    <x v="7"/>
    <s v="Arthur van Rosenberg"/>
    <n v="7165.92"/>
    <n v="540"/>
    <n v="1406673"/>
    <n v="10080106184.16"/>
  </r>
  <r>
    <x v="7"/>
    <s v="Arvada"/>
    <n v="13842"/>
    <n v="21"/>
    <n v="1008"/>
    <n v="13952736"/>
  </r>
  <r>
    <x v="7"/>
    <s v="Arvah B Hopkins"/>
    <n v="11455.71"/>
    <n v="332.67"/>
    <n v="739920"/>
    <n v="8476308943.1999998"/>
  </r>
  <r>
    <x v="7"/>
    <s v="Asbury"/>
    <n v="10574.11"/>
    <n v="210"/>
    <n v="1213990"/>
    <n v="12836863798.900002"/>
  </r>
  <r>
    <x v="7"/>
    <s v="Asbury Park Press Inc."/>
    <n v="14099.17"/>
    <n v="1.4"/>
    <n v="5524"/>
    <n v="77883815.079999998"/>
  </r>
  <r>
    <x v="7"/>
    <s v="Ascutney"/>
    <n v="19652.650000000001"/>
    <n v="14.2"/>
    <n v="802"/>
    <n v="15761425.300000001"/>
  </r>
  <r>
    <x v="7"/>
    <s v="Asheville"/>
    <n v="10092.69"/>
    <n v="742.33"/>
    <n v="2627080"/>
    <n v="26514304045.200001"/>
  </r>
  <r>
    <x v="7"/>
    <s v="Ashland (ASHMP)"/>
    <n v="10189.69"/>
    <n v="4.38"/>
    <n v="103"/>
    <n v="1049538.07"/>
  </r>
  <r>
    <x v="7"/>
    <s v="Ashtabula (FIRGEN)"/>
    <n v="15428.52"/>
    <n v="420"/>
    <n v="1236725"/>
    <n v="19080836397"/>
  </r>
  <r>
    <x v="7"/>
    <s v="Astoria Gas Turbines"/>
    <n v="15447.49"/>
    <n v="646.23"/>
    <n v="225267"/>
    <n v="3479809729.8299999"/>
  </r>
  <r>
    <x v="7"/>
    <s v="Astoria Generating Station (Orion)"/>
    <n v="10988.12"/>
    <n v="1288"/>
    <n v="2700495"/>
    <n v="29673363119.400002"/>
  </r>
  <r>
    <x v="7"/>
    <s v="Atkinson"/>
    <n v="17776.29"/>
    <n v="85.12"/>
    <n v="1916"/>
    <n v="34059371.640000001"/>
  </r>
  <r>
    <x v="7"/>
    <s v="Atlantic (ATLAN)"/>
    <n v="11663.39"/>
    <n v="14.5"/>
    <n v="285"/>
    <n v="3324066.15"/>
  </r>
  <r>
    <x v="7"/>
    <s v="Attala Energy Center"/>
    <n v="7831.95"/>
    <n v="512"/>
    <n v="1358253"/>
    <n v="10637769583.35"/>
  </r>
  <r>
    <x v="7"/>
    <s v="Auburn (AUBU)"/>
    <n v="9536.6"/>
    <n v="18.86"/>
    <n v="4532"/>
    <n v="43219871.200000003"/>
  </r>
  <r>
    <x v="7"/>
    <s v="Auburn State Street"/>
    <n v="14801.7"/>
    <n v="7"/>
    <n v="321"/>
    <n v="4751345.7"/>
  </r>
  <r>
    <x v="7"/>
    <s v="Auburndale Power Partners Lim"/>
    <n v="8493.1299999999992"/>
    <n v="181.1"/>
    <n v="1070513"/>
    <n v="9092006075.6899986"/>
  </r>
  <r>
    <x v="7"/>
    <s v="Audrain Generating Station"/>
    <n v="12238.53"/>
    <n v="720"/>
    <n v="34526"/>
    <n v="422547486.78000003"/>
  </r>
  <r>
    <x v="7"/>
    <s v="Auke Bay"/>
    <n v="15420.46"/>
    <n v="19.86"/>
    <n v="2566"/>
    <n v="39568900.359999999"/>
  </r>
  <r>
    <x v="7"/>
    <s v="Aurora Energy LLC Chena"/>
    <n v="22445.02"/>
    <n v="47"/>
    <n v="159881"/>
    <n v="3588532242.6199999"/>
  </r>
  <r>
    <x v="7"/>
    <s v="Austin DT"/>
    <n v="15514"/>
    <n v="29.9"/>
    <n v="2970"/>
    <n v="46076580"/>
  </r>
  <r>
    <x v="7"/>
    <s v="Austin Northeast"/>
    <n v="9764.4500000000007"/>
    <n v="29.34"/>
    <n v="126721"/>
    <n v="1237360868.45"/>
  </r>
  <r>
    <x v="7"/>
    <s v="Austin State Hospital"/>
    <n v="18121.509999999998"/>
    <n v="0.9"/>
    <n v="1597"/>
    <n v="28940051.469999999"/>
  </r>
  <r>
    <x v="7"/>
    <s v="Aventis Pharmaceuticals"/>
    <n v="19531.97"/>
    <n v="3.88"/>
    <n v="27367"/>
    <n v="534531422.99000001"/>
  </r>
  <r>
    <x v="7"/>
    <s v="Avon Lake"/>
    <n v="10190.23"/>
    <n v="751.08"/>
    <n v="4169689"/>
    <n v="42490089938.470001"/>
  </r>
  <r>
    <x v="7"/>
    <s v="Avon Park"/>
    <n v="16120.79"/>
    <n v="64"/>
    <n v="25350"/>
    <n v="408662026.5"/>
  </r>
  <r>
    <x v="7"/>
    <s v="B. Braun Medical"/>
    <n v="15504.06"/>
    <n v="6.1"/>
    <n v="43355"/>
    <n v="672178521.29999995"/>
  </r>
  <r>
    <x v="7"/>
    <s v="B. C. Cobb"/>
    <n v="10669.27"/>
    <n v="503"/>
    <n v="2188545"/>
    <n v="23350177512.150002"/>
  </r>
  <r>
    <x v="7"/>
    <s v="B.E. Morrow"/>
    <n v="16937.169999999998"/>
    <n v="34"/>
    <n v="375"/>
    <n v="6351438.7499999991"/>
  </r>
  <r>
    <x v="7"/>
    <s v="B.L. England Generating Station"/>
    <n v="12504.34"/>
    <n v="450"/>
    <n v="1182939"/>
    <n v="14791871455.26"/>
  </r>
  <r>
    <x v="7"/>
    <s v="Baconton"/>
    <n v="9589.8799999999992"/>
    <n v="195.19"/>
    <n v="123724"/>
    <n v="1186498313.1199999"/>
  </r>
  <r>
    <x v="7"/>
    <s v="Badger Creek Cogen"/>
    <n v="9245.02"/>
    <n v="68.819999999999993"/>
    <n v="356723"/>
    <n v="3297911269.46"/>
  </r>
  <r>
    <x v="7"/>
    <s v="Bailly"/>
    <n v="10971.91"/>
    <n v="498.08"/>
    <n v="2831216"/>
    <n v="31063847142.560001"/>
  </r>
  <r>
    <x v="7"/>
    <s v="Baldwin (BALD)"/>
    <n v="11305.49"/>
    <n v="4.8"/>
    <n v="185"/>
    <n v="2091515.65"/>
  </r>
  <r>
    <x v="7"/>
    <s v="Baldwin Energy Complex"/>
    <n v="11579.46"/>
    <n v="1778"/>
    <n v="12454874"/>
    <n v="144220715288.03998"/>
  </r>
  <r>
    <x v="7"/>
    <s v="Bancroft"/>
    <n v="10081.049999999999"/>
    <n v="4.4000000000000004"/>
    <n v="43"/>
    <n v="433485.15"/>
  </r>
  <r>
    <x v="7"/>
    <s v="Bank of America Plaza"/>
    <n v="8415.35"/>
    <n v="2.6"/>
    <n v="244"/>
    <n v="2053345.4"/>
  </r>
  <r>
    <x v="7"/>
    <s v="Baptist Medical Center"/>
    <n v="15379.4"/>
    <n v="13.15"/>
    <n v="51102"/>
    <n v="785918098.79999995"/>
  </r>
  <r>
    <x v="7"/>
    <s v="Bar Harbor"/>
    <n v="10706.5"/>
    <n v="8.8000000000000007"/>
    <n v="432"/>
    <n v="4625208"/>
  </r>
  <r>
    <x v="7"/>
    <s v="Barber Creek"/>
    <n v="13591"/>
    <n v="21"/>
    <n v="1050"/>
    <n v="14270550"/>
  </r>
  <r>
    <x v="7"/>
    <s v="Barney M. Davis"/>
    <n v="10498.87"/>
    <n v="703"/>
    <n v="1368196"/>
    <n v="14364511938.52"/>
  </r>
  <r>
    <x v="7"/>
    <s v="Barron"/>
    <n v="10590.56"/>
    <n v="8.3000000000000007"/>
    <n v="176"/>
    <n v="1863938.56"/>
  </r>
  <r>
    <x v="7"/>
    <s v="Barrow (BUEC)"/>
    <n v="16029.67"/>
    <n v="20.5"/>
    <n v="46010"/>
    <n v="737525116.70000005"/>
  </r>
  <r>
    <x v="7"/>
    <s v="Barry (ALAP)"/>
    <n v="9114.76"/>
    <n v="2780"/>
    <n v="16718579"/>
    <n v="152385835126.04001"/>
  </r>
  <r>
    <x v="7"/>
    <s v="Bassett Healthcare"/>
    <n v="21301.77"/>
    <n v="2.4"/>
    <n v="77"/>
    <n v="1640236.29"/>
  </r>
  <r>
    <x v="7"/>
    <s v="Bastrop Power"/>
    <n v="7280.76"/>
    <n v="220.11"/>
    <n v="848651"/>
    <n v="6178824254.7600002"/>
  </r>
  <r>
    <x v="7"/>
    <s v="Batavia Energy Facility"/>
    <n v="8102.28"/>
    <n v="43.6"/>
    <n v="57073"/>
    <n v="462421426.44"/>
  </r>
  <r>
    <x v="7"/>
    <s v="Batesville Generation Facility"/>
    <n v="8079.07"/>
    <n v="883.6"/>
    <n v="1176849"/>
    <n v="9507845450.4300003"/>
  </r>
  <r>
    <x v="7"/>
    <s v="Baton Rouge Cogen (EGULF)"/>
    <n v="10521.21"/>
    <n v="433"/>
    <n v="1443424"/>
    <n v="15186567023.039999"/>
  </r>
  <r>
    <x v="7"/>
    <s v="Baton Rouge Turbine Generator"/>
    <n v="12134.64"/>
    <n v="88.12"/>
    <n v="519521"/>
    <n v="6304200307.4399996"/>
  </r>
  <r>
    <x v="7"/>
    <s v="Baxter Wilson"/>
    <n v="11276.45"/>
    <n v="1300"/>
    <n v="2551638"/>
    <n v="28773418325.100002"/>
  </r>
  <r>
    <x v="7"/>
    <s v="Bay Front"/>
    <n v="16568.28"/>
    <n v="71.3"/>
    <n v="132650"/>
    <n v="2197782342"/>
  </r>
  <r>
    <x v="7"/>
    <s v="Bay Shore"/>
    <n v="10569.71"/>
    <n v="633.83000000000004"/>
    <n v="3538442"/>
    <n v="37400305791.82"/>
  </r>
  <r>
    <x v="7"/>
    <s v="Bayboro"/>
    <n v="13070.86"/>
    <n v="232"/>
    <n v="79536"/>
    <n v="1039603920.96"/>
  </r>
  <r>
    <x v="7"/>
    <s v="Baylor University Cogeneration"/>
    <n v="19808.28"/>
    <n v="3.8"/>
    <n v="23020"/>
    <n v="455986605.59999996"/>
  </r>
  <r>
    <x v="7"/>
    <s v="Bayonne"/>
    <n v="18092.169999999998"/>
    <n v="48"/>
    <n v="553"/>
    <n v="10004970.01"/>
  </r>
  <r>
    <x v="7"/>
    <s v="Bayonne Cogen Plant"/>
    <n v="8586.5"/>
    <n v="176"/>
    <n v="1459565"/>
    <n v="12532554872.5"/>
  </r>
  <r>
    <x v="7"/>
    <s v="Bayou Cogeneration Plant"/>
    <n v="13229.24"/>
    <n v="340"/>
    <n v="2113167"/>
    <n v="27955593403.079998"/>
  </r>
  <r>
    <x v="7"/>
    <s v="Bayou Cove"/>
    <n v="12242.41"/>
    <n v="106.67"/>
    <n v="12507"/>
    <n v="153115821.87"/>
  </r>
  <r>
    <x v="7"/>
    <s v="Baytown Power Plant"/>
    <n v="7511"/>
    <n v="801"/>
    <n v="375790"/>
    <n v="2822558690"/>
  </r>
  <r>
    <x v="7"/>
    <s v="Baytown Turbine Generator Proj"/>
    <n v="12391.51"/>
    <n v="207.8"/>
    <n v="1503312"/>
    <n v="18628305681.119999"/>
  </r>
  <r>
    <x v="7"/>
    <s v="Bayview"/>
    <n v="11865.75"/>
    <n v="12"/>
    <n v="5861"/>
    <n v="69545160.75"/>
  </r>
  <r>
    <x v="7"/>
    <s v="Bayville Central Facility"/>
    <n v="18884.04"/>
    <n v="3.5"/>
    <n v="788"/>
    <n v="14880623.520000001"/>
  </r>
  <r>
    <x v="7"/>
    <s v="Bear Mountain Cogen"/>
    <n v="9374.73"/>
    <n v="68.819999999999993"/>
    <n v="140220"/>
    <n v="1314524640.5999999"/>
  </r>
  <r>
    <x v="7"/>
    <s v="Beaumont Refinery"/>
    <n v="18736.89"/>
    <n v="154.63999999999999"/>
    <n v="1543417"/>
    <n v="28918834553.129997"/>
  </r>
  <r>
    <x v="7"/>
    <s v="Beaver"/>
    <n v="9756.64"/>
    <n v="534.02"/>
    <n v="361156"/>
    <n v="3523669075.8399997"/>
  </r>
  <r>
    <x v="7"/>
    <s v="Beaver City (BCMP)"/>
    <n v="10768.69"/>
    <n v="1.81"/>
    <n v="42"/>
    <n v="452284.98"/>
  </r>
  <r>
    <x v="7"/>
    <s v="Beaver Creek"/>
    <n v="12345.76"/>
    <n v="5"/>
    <n v="35359"/>
    <n v="436533727.84000003"/>
  </r>
  <r>
    <x v="7"/>
    <s v="Beaver Falls (PDI)"/>
    <n v="9376.7199999999993"/>
    <n v="94.9"/>
    <n v="116028"/>
    <n v="1087962068.1599998"/>
  </r>
  <r>
    <x v="7"/>
    <s v="Beaver Island"/>
    <n v="9348.2199999999993"/>
    <n v="2.8"/>
    <n v="90"/>
    <n v="841339.8"/>
  </r>
  <r>
    <x v="7"/>
    <s v="Beckjord"/>
    <n v="10932.22"/>
    <n v="1206.5999999999999"/>
    <n v="6753544"/>
    <n v="73831228787.679993"/>
  </r>
  <r>
    <x v="7"/>
    <s v="Belews Creek"/>
    <n v="9091.2900000000009"/>
    <n v="2290"/>
    <n v="16912850"/>
    <n v="153759624076.5"/>
  </r>
  <r>
    <x v="7"/>
    <s v="Belle River"/>
    <n v="10623.94"/>
    <n v="1541.33"/>
    <n v="7717853"/>
    <n v="81994007200.820007"/>
  </r>
  <r>
    <x v="7"/>
    <s v="Belleville (BELLE)"/>
    <n v="10686.06"/>
    <n v="13.13"/>
    <n v="975"/>
    <n v="10418908.5"/>
  </r>
  <r>
    <x v="7"/>
    <s v="Bellevue"/>
    <n v="11715.17"/>
    <n v="7.6"/>
    <n v="12"/>
    <n v="140582.04"/>
  </r>
  <r>
    <x v="7"/>
    <s v="Bellingham Cogeneration Facility"/>
    <n v="8287.52"/>
    <n v="160"/>
    <n v="1307836"/>
    <n v="10838717006.720001"/>
  </r>
  <r>
    <x v="7"/>
    <s v="Bellmeade Power Station"/>
    <n v="9266.7800000000007"/>
    <n v="250"/>
    <n v="524521"/>
    <n v="4860620712.3800001"/>
  </r>
  <r>
    <x v="7"/>
    <s v="Beloit (BELOI)"/>
    <n v="10343.74"/>
    <n v="17.75"/>
    <n v="529"/>
    <n v="5471838.46"/>
  </r>
  <r>
    <x v="7"/>
    <s v="Beluga"/>
    <n v="12138.66"/>
    <n v="243.47"/>
    <n v="870823"/>
    <n v="10570624317.18"/>
  </r>
  <r>
    <x v="7"/>
    <s v="Benedum Plant"/>
    <n v="11237.54"/>
    <n v="2"/>
    <n v="4738"/>
    <n v="53243464.520000003"/>
  </r>
  <r>
    <x v="7"/>
    <s v="Benicia Refinery Cogen"/>
    <n v="10030.91"/>
    <n v="11.7"/>
    <n v="78816"/>
    <n v="790596202.55999994"/>
  </r>
  <r>
    <x v="7"/>
    <s v="Benkelman"/>
    <n v="10147.67"/>
    <n v="1"/>
    <n v="24"/>
    <n v="243544.08"/>
  </r>
  <r>
    <x v="7"/>
    <s v="Benndale"/>
    <n v="14723.3"/>
    <n v="16.2"/>
    <n v="284"/>
    <n v="4181417.2"/>
  </r>
  <r>
    <x v="7"/>
    <s v="Benning"/>
    <n v="14077.66"/>
    <n v="550"/>
    <n v="220767"/>
    <n v="3107882765.2199998"/>
  </r>
  <r>
    <x v="7"/>
    <s v="Bergen (PSEGF)"/>
    <n v="9298.25"/>
    <n v="997.5"/>
    <n v="2636078"/>
    <n v="24510912263.5"/>
  </r>
  <r>
    <x v="7"/>
    <s v="Bering Star"/>
    <n v="9846.52"/>
    <n v="1.95"/>
    <n v="3879"/>
    <n v="38194651.079999998"/>
  </r>
  <r>
    <x v="7"/>
    <s v="Berkshire Power"/>
    <n v="7196.94"/>
    <n v="262.5"/>
    <n v="1379083"/>
    <n v="9925177606.0199986"/>
  </r>
  <r>
    <x v="7"/>
    <s v="Berlin"/>
    <n v="11315.17"/>
    <n v="8.9"/>
    <n v="2304"/>
    <n v="26070151.68"/>
  </r>
  <r>
    <x v="7"/>
    <s v="Berlin 5"/>
    <n v="15444.31"/>
    <n v="47.7"/>
    <n v="2412"/>
    <n v="37251675.719999999"/>
  </r>
  <r>
    <x v="7"/>
    <s v="Bernice Lake"/>
    <n v="15192.87"/>
    <n v="71.900000000000006"/>
    <n v="17367"/>
    <n v="263854573.29000002"/>
  </r>
  <r>
    <x v="7"/>
    <s v="Berry Cogen"/>
    <n v="12419.48"/>
    <n v="37"/>
    <n v="301176"/>
    <n v="3740449308.48"/>
  </r>
  <r>
    <x v="7"/>
    <s v="Berry Cogen Tanne Hills 18"/>
    <n v="12966.71"/>
    <n v="15"/>
    <n v="128665"/>
    <n v="1668361742.1499999"/>
  </r>
  <r>
    <x v="7"/>
    <s v="Berry Placerita Cogen"/>
    <n v="10905.73"/>
    <n v="39.200000000000003"/>
    <n v="330925"/>
    <n v="3608978700.25"/>
  </r>
  <r>
    <x v="7"/>
    <s v="Bethany (BETMU)"/>
    <n v="10564.52"/>
    <n v="7.15"/>
    <n v="23"/>
    <n v="242983.96"/>
  </r>
  <r>
    <x v="7"/>
    <s v="Bethel (BUC)"/>
    <n v="10195.83"/>
    <n v="12.6"/>
    <n v="41565"/>
    <n v="423789673.94999999"/>
  </r>
  <r>
    <x v="7"/>
    <s v="Bethpage (TBG - Grumman)"/>
    <n v="8339.66"/>
    <n v="72.510000000000005"/>
    <n v="539522"/>
    <n v="4499430042.5199995"/>
  </r>
  <r>
    <x v="7"/>
    <s v="Big Bend"/>
    <n v="10911.55"/>
    <n v="1924"/>
    <n v="8518176"/>
    <n v="92946503332.799988"/>
  </r>
  <r>
    <x v="7"/>
    <s v="Big Brown"/>
    <n v="10863.49"/>
    <n v="1145"/>
    <n v="7921527"/>
    <n v="86055429349.229996"/>
  </r>
  <r>
    <x v="7"/>
    <s v="Big Cajun 1"/>
    <n v="11297.12"/>
    <n v="220"/>
    <n v="80079"/>
    <n v="904662072.48000002"/>
  </r>
  <r>
    <x v="7"/>
    <s v="Big Cajun 2"/>
    <n v="14967.37"/>
    <n v="1725"/>
    <n v="10094295"/>
    <n v="151085048154.14999"/>
  </r>
  <r>
    <x v="7"/>
    <s v="Big Cajun Peakers"/>
    <n v="11366.55"/>
    <n v="240"/>
    <n v="55964"/>
    <n v="636117604.19999993"/>
  </r>
  <r>
    <x v="7"/>
    <s v="Big Pine (KEYW)"/>
    <n v="11700.13"/>
    <n v="2.5"/>
    <n v="291"/>
    <n v="3404737.83"/>
  </r>
  <r>
    <x v="7"/>
    <s v="Big Sandy (CPI)"/>
    <n v="10389.52"/>
    <n v="336"/>
    <n v="43565"/>
    <n v="452619438.80000001"/>
  </r>
  <r>
    <x v="7"/>
    <s v="Big Sandy (KPC)"/>
    <n v="9616.64"/>
    <n v="1060"/>
    <n v="5752379"/>
    <n v="55318557986.559998"/>
  </r>
  <r>
    <x v="7"/>
    <s v="Big Spring Texas Refinery"/>
    <n v="5194.1499999999996"/>
    <n v="1.5"/>
    <n v="12658"/>
    <n v="65747550.699999996"/>
  </r>
  <r>
    <x v="7"/>
    <s v="Big Stone"/>
    <n v="10525.96"/>
    <n v="473.2"/>
    <n v="3119518"/>
    <n v="32835921687.279999"/>
  </r>
  <r>
    <x v="7"/>
    <s v="Biosphere 2 Center Inc"/>
    <n v="14072.31"/>
    <n v="3.1"/>
    <n v="505"/>
    <n v="7106516.5499999998"/>
  </r>
  <r>
    <x v="7"/>
    <s v="Birchwood Power Facility"/>
    <n v="10001.540000000001"/>
    <n v="242.2"/>
    <n v="1277374"/>
    <n v="12775707155.960001"/>
  </r>
  <r>
    <x v="7"/>
    <s v="Biron Division"/>
    <n v="17281.59"/>
    <n v="61.6"/>
    <n v="66642"/>
    <n v="1151679720.78"/>
  </r>
  <r>
    <x v="7"/>
    <s v="BJU Cogeneration Plant"/>
    <n v="11269.92"/>
    <n v="4.5599999999999996"/>
    <n v="1864"/>
    <n v="21007130.879999999"/>
  </r>
  <r>
    <x v="7"/>
    <s v="Black Dog"/>
    <n v="10912.74"/>
    <n v="366.75"/>
    <n v="1662585"/>
    <n v="18143357832.900002"/>
  </r>
  <r>
    <x v="7"/>
    <s v="Black Hills Ontario"/>
    <n v="13352.33"/>
    <n v="9"/>
    <n v="41110"/>
    <n v="548914286.29999995"/>
  </r>
  <r>
    <x v="7"/>
    <s v="Black Mountain"/>
    <n v="8824.82"/>
    <n v="85"/>
    <n v="727896"/>
    <n v="6423551178.7199993"/>
  </r>
  <r>
    <x v="7"/>
    <s v="Black River Power LLC"/>
    <n v="12733.33"/>
    <n v="50.2"/>
    <n v="425039"/>
    <n v="5412161849.8699999"/>
  </r>
  <r>
    <x v="7"/>
    <s v="Blackhawk"/>
    <n v="14965.85"/>
    <n v="50.9"/>
    <n v="21152"/>
    <n v="316557659.19999999"/>
  </r>
  <r>
    <x v="7"/>
    <s v="Blackhawk Station"/>
    <n v="14344.71"/>
    <n v="252"/>
    <n v="1629788"/>
    <n v="23378836221.48"/>
  </r>
  <r>
    <x v="7"/>
    <s v="Blackjack Creek Treating"/>
    <n v="15771.44"/>
    <n v="2"/>
    <n v="719"/>
    <n v="11339665.360000001"/>
  </r>
  <r>
    <x v="7"/>
    <s v="Blacks Fork Gas Processing Plant"/>
    <n v="10303.16"/>
    <n v="1.2"/>
    <n v="4372"/>
    <n v="45045415.519999996"/>
  </r>
  <r>
    <x v="7"/>
    <s v="Blackstone (ANP)"/>
    <n v="7269"/>
    <n v="504"/>
    <n v="1587866"/>
    <n v="11542197954"/>
  </r>
  <r>
    <x v="7"/>
    <s v="Blanco Compressor Station"/>
    <n v="19277.87"/>
    <n v="3"/>
    <n v="16227"/>
    <n v="312821996.49000001"/>
  </r>
  <r>
    <x v="7"/>
    <s v="Blewett"/>
    <n v="22795"/>
    <n v="68"/>
    <n v="149"/>
    <n v="3396455"/>
  </r>
  <r>
    <x v="7"/>
    <s v="Block Island"/>
    <n v="9820.08"/>
    <n v="6.9"/>
    <n v="11832"/>
    <n v="116191186.56"/>
  </r>
  <r>
    <x v="7"/>
    <s v="Bloomfield (BMUNI)"/>
    <n v="11826.68"/>
    <n v="6.9"/>
    <n v="90"/>
    <n v="1064401.2"/>
  </r>
  <r>
    <x v="7"/>
    <s v="Blooming Prairie"/>
    <n v="11570.44"/>
    <n v="3.6"/>
    <n v="41"/>
    <n v="474388.04"/>
  </r>
  <r>
    <x v="7"/>
    <s v="Bloomington Power Plant"/>
    <n v="10320.49"/>
    <n v="10.5"/>
    <n v="5856"/>
    <n v="60436789.439999998"/>
  </r>
  <r>
    <x v="7"/>
    <s v="Blossburg"/>
    <n v="11636.3"/>
    <n v="26"/>
    <n v="14404"/>
    <n v="167609265.19999999"/>
  </r>
  <r>
    <x v="7"/>
    <s v="Blount"/>
    <n v="12987.13"/>
    <n v="208.7"/>
    <n v="463756"/>
    <n v="6022859460.2799997"/>
  </r>
  <r>
    <x v="7"/>
    <s v="Blue Earth"/>
    <n v="9709.9599999999991"/>
    <n v="8.1300000000000008"/>
    <n v="28"/>
    <n v="271878.88"/>
  </r>
  <r>
    <x v="7"/>
    <s v="Blue Lake"/>
    <n v="18110.099999999999"/>
    <n v="223.1"/>
    <n v="2748"/>
    <n v="49766554.799999997"/>
  </r>
  <r>
    <x v="7"/>
    <s v="Blue Valley"/>
    <n v="14552.37"/>
    <n v="111.22"/>
    <n v="134284"/>
    <n v="1954150453.0800002"/>
  </r>
  <r>
    <x v="7"/>
    <s v="Blue Water Gas Plant"/>
    <n v="6831.15"/>
    <n v="3"/>
    <n v="18120"/>
    <n v="123780438"/>
  </r>
  <r>
    <x v="7"/>
    <s v="Bluffton (BLUFF)"/>
    <n v="16466.7"/>
    <n v="5.6"/>
    <n v="758"/>
    <n v="12481758.6"/>
  </r>
  <r>
    <x v="7"/>
    <s v="Boardman (PGE)"/>
    <n v="9947.7099999999991"/>
    <n v="557"/>
    <n v="3773755"/>
    <n v="37540220351.049995"/>
  </r>
  <r>
    <x v="7"/>
    <s v="Bonanza"/>
    <n v="10592.78"/>
    <n v="425"/>
    <n v="3869323"/>
    <n v="40986887287.940002"/>
  </r>
  <r>
    <x v="7"/>
    <s v="Boomer Lake"/>
    <n v="15276.98"/>
    <n v="23.8"/>
    <n v="1007"/>
    <n v="15383918.859999999"/>
  </r>
  <r>
    <x v="7"/>
    <s v="Borden Chemicals &amp; Plastics"/>
    <n v="12943.07"/>
    <n v="91"/>
    <n v="85737"/>
    <n v="1109699992.5899999"/>
  </r>
  <r>
    <x v="7"/>
    <s v="Bosque County Peaking Plant"/>
    <n v="7056.87"/>
    <n v="598"/>
    <n v="1675865"/>
    <n v="11826361442.549999"/>
  </r>
  <r>
    <x v="7"/>
    <s v="Boulder Park"/>
    <n v="9792.6"/>
    <n v="24.6"/>
    <n v="5592"/>
    <n v="54760219.200000003"/>
  </r>
  <r>
    <x v="7"/>
    <s v="Boulevard"/>
    <n v="18434.29"/>
    <n v="54.8"/>
    <n v="358"/>
    <n v="6599475.8200000003"/>
  </r>
  <r>
    <x v="7"/>
    <s v="Bountiful"/>
    <n v="12001.14"/>
    <n v="19.2"/>
    <n v="17180"/>
    <n v="206179585.19999999"/>
  </r>
  <r>
    <x v="7"/>
    <s v="Bowen"/>
    <n v="9584.74"/>
    <n v="3222"/>
    <n v="21674482"/>
    <n v="207744274604.67999"/>
  </r>
  <r>
    <x v="7"/>
    <s v="Bowline Point"/>
    <n v="10799.66"/>
    <n v="1139"/>
    <n v="1706219"/>
    <n v="18426585085.540001"/>
  </r>
  <r>
    <x v="7"/>
    <s v="Bowling Green Generating Station"/>
    <n v="15308.57"/>
    <n v="49.5"/>
    <n v="4678"/>
    <n v="71613490.459999993"/>
  </r>
  <r>
    <x v="7"/>
    <s v="Boydton Plank Road Cogen Plant"/>
    <n v="9530.48"/>
    <n v="3"/>
    <n v="3152"/>
    <n v="30040072.959999997"/>
  </r>
  <r>
    <x v="7"/>
    <s v="BP Naperville Cogeneration Facility"/>
    <n v="6045.39"/>
    <n v="12"/>
    <n v="77684"/>
    <n v="469630076.76000005"/>
  </r>
  <r>
    <x v="7"/>
    <s v="Brandon Shores"/>
    <n v="8889.7199999999993"/>
    <n v="1304"/>
    <n v="7160408"/>
    <n v="63654022205.759995"/>
  </r>
  <r>
    <x v="7"/>
    <s v="Brandon Station"/>
    <n v="10265"/>
    <n v="21.5"/>
    <n v="154079"/>
    <n v="1581620935"/>
  </r>
  <r>
    <x v="7"/>
    <s v="Brandy Branch Generating Station"/>
    <n v="11703.32"/>
    <n v="573.6"/>
    <n v="631959"/>
    <n v="7396018403.8800001"/>
  </r>
  <r>
    <x v="7"/>
    <s v="Brawley - IID"/>
    <n v="20537.32"/>
    <n v="22"/>
    <n v="38"/>
    <n v="780418.16"/>
  </r>
  <r>
    <x v="7"/>
    <s v="Brayton Point"/>
    <n v="10067.950000000001"/>
    <n v="1584"/>
    <n v="8263163"/>
    <n v="83193111925.850006"/>
  </r>
  <r>
    <x v="7"/>
    <s v="Breese"/>
    <n v="10869.93"/>
    <n v="12"/>
    <n v="355"/>
    <n v="3858825.15"/>
  </r>
  <r>
    <x v="7"/>
    <s v="Bremo Bluff"/>
    <n v="10487.77"/>
    <n v="234"/>
    <n v="1609047"/>
    <n v="16875314855.190001"/>
  </r>
  <r>
    <x v="7"/>
    <s v="Brentwood"/>
    <n v="10591.21"/>
    <n v="46"/>
    <n v="82192"/>
    <n v="870512732.31999993"/>
  </r>
  <r>
    <x v="7"/>
    <s v="Bridgeport Energy"/>
    <n v="7184.11"/>
    <n v="520"/>
    <n v="3335252"/>
    <n v="23960817245.719997"/>
  </r>
  <r>
    <x v="7"/>
    <s v="Bridgeport Gas Processing Plant"/>
    <n v="10312.86"/>
    <n v="6.47"/>
    <n v="45602"/>
    <n v="470287041.72000003"/>
  </r>
  <r>
    <x v="7"/>
    <s v="Bridgeport Harbor"/>
    <n v="10153.02"/>
    <n v="603"/>
    <n v="1490190"/>
    <n v="15129928873.800001"/>
  </r>
  <r>
    <x v="7"/>
    <s v="Bridger"/>
    <n v="10539.51"/>
    <n v="2120"/>
    <n v="14593034"/>
    <n v="153803427773.34"/>
  </r>
  <r>
    <x v="7"/>
    <s v="Bridgewater Power Co. L/P"/>
    <n v="10325.700000000001"/>
    <n v="16.5"/>
    <n v="11136"/>
    <n v="114986995.2"/>
  </r>
  <r>
    <x v="7"/>
    <s v="Bristol-Myers Squibb Co."/>
    <n v="14666.2"/>
    <n v="10.5"/>
    <n v="74828"/>
    <n v="1097442413.6000001"/>
  </r>
  <r>
    <x v="7"/>
    <s v="Broad River Energy Center"/>
    <n v="10887.14"/>
    <n v="875"/>
    <n v="570727"/>
    <n v="6213584750.7799997"/>
  </r>
  <r>
    <x v="7"/>
    <s v="Broadway (PASA)"/>
    <n v="13233.02"/>
    <n v="157"/>
    <n v="95578"/>
    <n v="1264785585.5599999"/>
  </r>
  <r>
    <x v="7"/>
    <s v="Broadway (SIGE)"/>
    <n v="14294.06"/>
    <n v="135"/>
    <n v="38124"/>
    <n v="544946743.43999994"/>
  </r>
  <r>
    <x v="7"/>
    <s v="Broken Bow"/>
    <n v="10424.64"/>
    <n v="8.4"/>
    <n v="2590"/>
    <n v="26999817.599999998"/>
  </r>
  <r>
    <x v="7"/>
    <s v="Bronx Zoo"/>
    <n v="11486.22"/>
    <n v="3.6"/>
    <n v="22506"/>
    <n v="258508867.31999999"/>
  </r>
  <r>
    <x v="7"/>
    <s v="Brooklyn (BROO)"/>
    <n v="11192.01"/>
    <n v="2.1800000000000002"/>
    <n v="161"/>
    <n v="1801913.61"/>
  </r>
  <r>
    <x v="7"/>
    <s v="Brooklyn Navy Yard Cogeneration"/>
    <n v="9835.2199999999993"/>
    <n v="296"/>
    <n v="1865314"/>
    <n v="18345773559.079998"/>
  </r>
  <r>
    <x v="7"/>
    <s v="Brown (KUC)"/>
    <n v="10655.24"/>
    <n v="1688"/>
    <n v="3992354"/>
    <n v="42539490034.959999"/>
  </r>
  <r>
    <x v="7"/>
    <s v="Brown (SIGE)"/>
    <n v="10681.57"/>
    <n v="608.75"/>
    <n v="3194720"/>
    <n v="34124625310.399998"/>
  </r>
  <r>
    <x v="7"/>
    <s v="Brownsville Peaking Power"/>
    <n v="11859.83"/>
    <n v="480"/>
    <n v="30491"/>
    <n v="361618076.52999997"/>
  </r>
  <r>
    <x v="7"/>
    <s v="Brunot Island"/>
    <n v="14075.26"/>
    <n v="247.4"/>
    <n v="69352"/>
    <n v="976147431.51999998"/>
  </r>
  <r>
    <x v="7"/>
    <s v="Brunswick (SPPC)"/>
    <n v="9129"/>
    <n v="6"/>
    <n v="16"/>
    <n v="146064"/>
  </r>
  <r>
    <x v="7"/>
    <s v="Brush Cogen Project Phase 2"/>
    <n v="10177.43"/>
    <n v="78.010000000000005"/>
    <n v="239701"/>
    <n v="2439540148.4300003"/>
  </r>
  <r>
    <x v="7"/>
    <s v="Brush Cogen Project Phase 4"/>
    <n v="10804.55"/>
    <n v="60"/>
    <n v="80275"/>
    <n v="867335251.25"/>
  </r>
  <r>
    <x v="7"/>
    <s v="Brush Power Project"/>
    <n v="12068.09"/>
    <n v="90"/>
    <n v="141765"/>
    <n v="1710832778.8499999"/>
  </r>
  <r>
    <x v="7"/>
    <s v="Bryan (BMLW)"/>
    <n v="23173.38"/>
    <n v="38"/>
    <n v="401"/>
    <n v="9292525.3800000008"/>
  </r>
  <r>
    <x v="7"/>
    <s v="Bryan (BRYN)"/>
    <n v="15334.43"/>
    <n v="100.63"/>
    <n v="13108"/>
    <n v="201003708.44"/>
  </r>
  <r>
    <x v="7"/>
    <s v="Bryant Sugar House"/>
    <n v="6229.5"/>
    <n v="2"/>
    <n v="70"/>
    <n v="436065"/>
  </r>
  <r>
    <x v="7"/>
    <s v="Buchanan County (Allegheny)"/>
    <n v="10088.469999999999"/>
    <n v="73.709999999999994"/>
    <n v="52272"/>
    <n v="527344503.83999997"/>
  </r>
  <r>
    <x v="7"/>
    <s v="Buck (DUPC)"/>
    <n v="10324.4"/>
    <n v="377"/>
    <n v="1249766"/>
    <n v="12903084090.4"/>
  </r>
  <r>
    <x v="7"/>
    <s v="Bucknell University"/>
    <n v="14027.03"/>
    <n v="6.3"/>
    <n v="40774"/>
    <n v="571938121.22000003"/>
  </r>
  <r>
    <x v="7"/>
    <s v="Bull Run (TVA)"/>
    <n v="9036.7800000000007"/>
    <n v="870"/>
    <n v="6760080"/>
    <n v="61089355742.400002"/>
  </r>
  <r>
    <x v="7"/>
    <s v="Bunge Foods"/>
    <n v="14208.74"/>
    <n v="4"/>
    <n v="28203"/>
    <n v="400729094.21999997"/>
  </r>
  <r>
    <x v="7"/>
    <s v="Bunge Milling Cogen"/>
    <n v="17842.259999999998"/>
    <n v="17.600000000000001"/>
    <n v="122905"/>
    <n v="2192902965.2999997"/>
  </r>
  <r>
    <x v="7"/>
    <s v="Buras"/>
    <n v="21361.38"/>
    <n v="14"/>
    <n v="3674"/>
    <n v="78481710.120000005"/>
  </r>
  <r>
    <x v="7"/>
    <s v="Burger"/>
    <n v="10964.56"/>
    <n v="408.33"/>
    <n v="2000652"/>
    <n v="21936268893.119999"/>
  </r>
  <r>
    <x v="7"/>
    <s v="Burlingame"/>
    <n v="10728.14"/>
    <n v="3.9"/>
    <n v="391"/>
    <n v="4194702.74"/>
  </r>
  <r>
    <x v="7"/>
    <s v="Burlington (BMLD)"/>
    <n v="11714.48"/>
    <n v="8.42"/>
    <n v="1763"/>
    <n v="20652628.239999998"/>
  </r>
  <r>
    <x v="7"/>
    <s v="Burlington (IPL)"/>
    <n v="10690.43"/>
    <n v="258.23"/>
    <n v="1225990"/>
    <n v="13106360275.700001"/>
  </r>
  <r>
    <x v="7"/>
    <s v="Burlington (PSEGF)"/>
    <n v="11549.36"/>
    <n v="765.2"/>
    <n v="302146"/>
    <n v="3489592926.5599999"/>
  </r>
  <r>
    <x v="7"/>
    <s v="Burlington GT (BURL)"/>
    <n v="17525.3"/>
    <n v="24"/>
    <n v="731"/>
    <n v="12810994.299999999"/>
  </r>
  <r>
    <x v="7"/>
    <s v="Burlington GT (TSGT)"/>
    <n v="11245.06"/>
    <n v="120"/>
    <n v="6729"/>
    <n v="75668008.739999995"/>
  </r>
  <r>
    <x v="7"/>
    <s v="Burns Harbor Plant"/>
    <n v="14570.34"/>
    <n v="177.7"/>
    <n v="155135"/>
    <n v="2260369695.9000001"/>
  </r>
  <r>
    <x v="7"/>
    <s v="Burton (SOCG)"/>
    <n v="23894.47"/>
    <n v="30"/>
    <n v="432"/>
    <n v="10322411.040000001"/>
  </r>
  <r>
    <x v="7"/>
    <s v="Burwell"/>
    <n v="11805.83"/>
    <n v="3.75"/>
    <n v="139"/>
    <n v="1641010.37"/>
  </r>
  <r>
    <x v="7"/>
    <s v="Bushnell"/>
    <n v="10004.709999999999"/>
    <n v="10.8"/>
    <n v="97"/>
    <n v="970456.87"/>
  </r>
  <r>
    <x v="7"/>
    <s v="Butler (BML&amp;W)"/>
    <n v="10328.73"/>
    <n v="10.8"/>
    <n v="531"/>
    <n v="5484555.6299999999"/>
  </r>
  <r>
    <x v="7"/>
    <s v="Butler Warner Generating Plant"/>
    <n v="15293.7"/>
    <n v="106.64"/>
    <n v="32332"/>
    <n v="494475908.40000004"/>
  </r>
  <r>
    <x v="7"/>
    <s v="Buxton Peak Shaving Plant"/>
    <n v="10966.92"/>
    <n v="15"/>
    <n v="3552"/>
    <n v="38954499.840000004"/>
  </r>
  <r>
    <x v="7"/>
    <s v="Buzzard Point"/>
    <n v="17381.34"/>
    <n v="320"/>
    <n v="44800"/>
    <n v="778684032"/>
  </r>
  <r>
    <x v="7"/>
    <s v="C R Wing Cogen Plant"/>
    <n v="8878.5"/>
    <n v="200"/>
    <n v="1309316"/>
    <n v="11624762106"/>
  </r>
  <r>
    <x v="7"/>
    <s v="C. P. Crane"/>
    <n v="8224.7000000000007"/>
    <n v="394.92"/>
    <n v="2132192"/>
    <n v="17536639542.400002"/>
  </r>
  <r>
    <x v="7"/>
    <s v="C.E. Newman"/>
    <n v="16143.46"/>
    <n v="92"/>
    <n v="3420"/>
    <n v="55210633.199999996"/>
  </r>
  <r>
    <x v="7"/>
    <s v="C.W. Burdick"/>
    <n v="12019.27"/>
    <n v="98.84"/>
    <n v="49979"/>
    <n v="600711095.33000004"/>
  </r>
  <r>
    <x v="7"/>
    <s v="CA II (Chlor Alkali II)"/>
    <n v="15037.97"/>
    <n v="102"/>
    <n v="505841"/>
    <n v="7606821782.7699995"/>
  </r>
  <r>
    <x v="7"/>
    <s v="Cadbury Adams - Rockford"/>
    <n v="7718.46"/>
    <n v="5"/>
    <n v="3247"/>
    <n v="25061839.620000001"/>
  </r>
  <r>
    <x v="7"/>
    <s v="Calcasieu Generation Project"/>
    <n v="11296.78"/>
    <n v="330"/>
    <n v="192804"/>
    <n v="2178064371.1200004"/>
  </r>
  <r>
    <x v="7"/>
    <s v="Calciner Industries Incorporat"/>
    <n v="16051"/>
    <n v="46"/>
    <n v="115789"/>
    <n v="1858529239"/>
  </r>
  <r>
    <x v="7"/>
    <s v="Caledonia Power Project"/>
    <n v="12084.67"/>
    <n v="552"/>
    <n v="13944"/>
    <n v="168508638.47999999"/>
  </r>
  <r>
    <x v="7"/>
    <s v="Calpeak Power El Cajon No. 6"/>
    <n v="11235.19"/>
    <n v="42.67"/>
    <n v="27453"/>
    <n v="308439671.06999999"/>
  </r>
  <r>
    <x v="7"/>
    <s v="Calpeak Power Enterprise #7"/>
    <n v="10821.08"/>
    <n v="48.5"/>
    <n v="25867"/>
    <n v="279908876.36000001"/>
  </r>
  <r>
    <x v="7"/>
    <s v="Calpeak Power Panoche No. 2"/>
    <n v="10526.18"/>
    <n v="48.5"/>
    <n v="21975"/>
    <n v="231312805.5"/>
  </r>
  <r>
    <x v="7"/>
    <s v="Calpeak Vaca Dixon No. 1"/>
    <n v="11006.44"/>
    <n v="42.44"/>
    <n v="16633"/>
    <n v="183070116.52000001"/>
  </r>
  <r>
    <x v="7"/>
    <s v="CalpeakPower Border"/>
    <n v="10703.24"/>
    <n v="48.5"/>
    <n v="32387"/>
    <n v="346645833.88"/>
  </r>
  <r>
    <x v="7"/>
    <s v="Calumet"/>
    <n v="19559.72"/>
    <n v="191.8"/>
    <n v="2425"/>
    <n v="47432321"/>
  </r>
  <r>
    <x v="7"/>
    <s v="Calumet Energy Team LLC"/>
    <n v="9159.41"/>
    <n v="185.14"/>
    <n v="40307"/>
    <n v="369188338.87"/>
  </r>
  <r>
    <x v="7"/>
    <s v="Calvert City Plant - APC"/>
    <n v="18450.14"/>
    <n v="28"/>
    <n v="198308"/>
    <n v="3658810363.1199999"/>
  </r>
  <r>
    <x v="7"/>
    <s v="Cambria CoGen"/>
    <n v="21059.19"/>
    <n v="88"/>
    <n v="798325"/>
    <n v="16812077856.749998"/>
  </r>
  <r>
    <x v="7"/>
    <s v="Cambridge (CL&amp;WD)"/>
    <n v="12524.78"/>
    <n v="2.7"/>
    <n v="50"/>
    <n v="626239"/>
  </r>
  <r>
    <x v="7"/>
    <s v="Cambridge Station"/>
    <n v="14613.99"/>
    <n v="28"/>
    <n v="383"/>
    <n v="5597158.1699999999"/>
  </r>
  <r>
    <x v="7"/>
    <s v="Camden Cogen L.P."/>
    <n v="8737.0499999999993"/>
    <n v="151.5"/>
    <n v="198152"/>
    <n v="1731263931.5999999"/>
  </r>
  <r>
    <x v="7"/>
    <s v="Cameo"/>
    <n v="14012.37"/>
    <n v="72.7"/>
    <n v="503149"/>
    <n v="7050309953.1300001"/>
  </r>
  <r>
    <x v="7"/>
    <s v="Campbell (CAMBE)"/>
    <n v="11797.74"/>
    <n v="6.35"/>
    <n v="204"/>
    <n v="2406738.96"/>
  </r>
  <r>
    <x v="7"/>
    <s v="Campbell (CMED)"/>
    <n v="5798.67"/>
    <n v="1.3"/>
    <n v="12"/>
    <n v="69584.039999999994"/>
  </r>
  <r>
    <x v="7"/>
    <s v="Canaday"/>
    <n v="12420.11"/>
    <n v="118.3"/>
    <n v="104424"/>
    <n v="1296957566.6400001"/>
  </r>
  <r>
    <x v="7"/>
    <s v="Canadys"/>
    <n v="10424.450000000001"/>
    <n v="396"/>
    <n v="2124590"/>
    <n v="22147682225.5"/>
  </r>
  <r>
    <x v="7"/>
    <s v="Canal (MIRNE)"/>
    <n v="9951.09"/>
    <n v="1126"/>
    <n v="4153708"/>
    <n v="41333922141.720001"/>
  </r>
  <r>
    <x v="7"/>
    <s v="Cane Island Power Park"/>
    <n v="7413"/>
    <n v="369"/>
    <n v="152940"/>
    <n v="1133744220"/>
  </r>
  <r>
    <x v="7"/>
    <s v="Cane Run"/>
    <n v="10541.85"/>
    <n v="565.33000000000004"/>
    <n v="3068091"/>
    <n v="32343355108.350002"/>
  </r>
  <r>
    <x v="7"/>
    <s v="Cape Fear"/>
    <n v="10477.41"/>
    <n v="358.33"/>
    <n v="1858319"/>
    <n v="19470370073.790001"/>
  </r>
  <r>
    <x v="7"/>
    <s v="Capital District Energy Center"/>
    <n v="9510.94"/>
    <n v="65"/>
    <n v="157612"/>
    <n v="1499038275.28"/>
  </r>
  <r>
    <x v="7"/>
    <s v="Carbon"/>
    <n v="11342.97"/>
    <n v="172"/>
    <n v="1323395"/>
    <n v="15011229783.15"/>
  </r>
  <r>
    <x v="7"/>
    <s v="Cardinal"/>
    <n v="9902.68"/>
    <n v="1830"/>
    <n v="8555500"/>
    <n v="84722378740"/>
  </r>
  <r>
    <x v="7"/>
    <s v="Cargill Corn Wet Milling Plant"/>
    <n v="10327.25"/>
    <n v="14.6"/>
    <n v="32053"/>
    <n v="331019344.25"/>
  </r>
  <r>
    <x v="7"/>
    <s v="Caribou (PDINE)"/>
    <n v="12198.54"/>
    <n v="7.1"/>
    <n v="13"/>
    <n v="158581.01999999999"/>
  </r>
  <r>
    <x v="7"/>
    <s v="Carl Bailey"/>
    <n v="12220.57"/>
    <n v="122"/>
    <n v="106036"/>
    <n v="1295820360.52"/>
  </r>
  <r>
    <x v="7"/>
    <s v="Carlls Corner"/>
    <n v="15828.24"/>
    <n v="86"/>
    <n v="34464"/>
    <n v="545504463.36000001"/>
  </r>
  <r>
    <x v="7"/>
    <s v="Carlson"/>
    <n v="14676.32"/>
    <n v="49.55"/>
    <n v="177326"/>
    <n v="2602493120.3200002"/>
  </r>
  <r>
    <x v="7"/>
    <s v="Carlyle"/>
    <n v="9845.81"/>
    <n v="10.1"/>
    <n v="362"/>
    <n v="3564183.22"/>
  </r>
  <r>
    <x v="7"/>
    <s v="Carmi"/>
    <n v="10994.94"/>
    <n v="13.9"/>
    <n v="520"/>
    <n v="5717368.7999999998"/>
  </r>
  <r>
    <x v="7"/>
    <s v="Carneys Point"/>
    <n v="12186.81"/>
    <n v="262"/>
    <n v="1734449"/>
    <n v="21137400417.689999"/>
  </r>
  <r>
    <x v="7"/>
    <s v="Caro"/>
    <n v="11683.67"/>
    <n v="8.5500000000000007"/>
    <n v="12"/>
    <n v="140204.04"/>
  </r>
  <r>
    <x v="7"/>
    <s v="Carolina Food Processors #2"/>
    <n v="7483.5"/>
    <n v="16.5"/>
    <n v="1800"/>
    <n v="13470300"/>
  </r>
  <r>
    <x v="7"/>
    <s v="Carolina Food Processors 1"/>
    <n v="8536.09"/>
    <n v="12"/>
    <n v="997"/>
    <n v="8510481.7300000004"/>
  </r>
  <r>
    <x v="7"/>
    <s v="Carr Street"/>
    <n v="8545.5499999999993"/>
    <n v="109"/>
    <n v="86466"/>
    <n v="738899526.29999995"/>
  </r>
  <r>
    <x v="7"/>
    <s v="Carrollton"/>
    <n v="12398.41"/>
    <n v="23.03"/>
    <n v="1463"/>
    <n v="18138873.829999998"/>
  </r>
  <r>
    <x v="7"/>
    <s v="Carson Ice"/>
    <n v="11626.41"/>
    <n v="43.2"/>
    <n v="104662"/>
    <n v="1216843323.4200001"/>
  </r>
  <r>
    <x v="7"/>
    <s v="Carthage (CARTEN)"/>
    <n v="9224.33"/>
    <n v="70.31"/>
    <n v="79214"/>
    <n v="730696076.62"/>
  </r>
  <r>
    <x v="7"/>
    <s v="Carthage (CARTH)"/>
    <n v="11946.66"/>
    <n v="35.700000000000003"/>
    <n v="6507"/>
    <n v="77736916.620000005"/>
  </r>
  <r>
    <x v="7"/>
    <s v="Cascade (CASC)"/>
    <n v="11141.29"/>
    <n v="5.0999999999999996"/>
    <n v="161"/>
    <n v="1793747.69"/>
  </r>
  <r>
    <x v="7"/>
    <s v="Cascade Creek"/>
    <n v="11582"/>
    <n v="38"/>
    <n v="1"/>
    <n v="11582"/>
  </r>
  <r>
    <x v="7"/>
    <s v="Caterpillar Inc."/>
    <n v="8162.25"/>
    <n v="3.3"/>
    <n v="12"/>
    <n v="97947"/>
  </r>
  <r>
    <x v="7"/>
    <s v="Cayuga"/>
    <n v="10093.41"/>
    <n v="1115.08"/>
    <n v="5930079"/>
    <n v="59854718679.389999"/>
  </r>
  <r>
    <x v="7"/>
    <s v="Cedar Bay (CEBAGE)"/>
    <n v="13398.67"/>
    <n v="250"/>
    <n v="1693642"/>
    <n v="22692550256.139999"/>
  </r>
  <r>
    <x v="7"/>
    <s v="Cedar Bayou"/>
    <n v="11524.2"/>
    <n v="2258"/>
    <n v="3584591"/>
    <n v="41309543602.200005"/>
  </r>
  <r>
    <x v="7"/>
    <s v="Cedar Falls GT"/>
    <n v="23327"/>
    <n v="53"/>
    <n v="150"/>
    <n v="3499050"/>
  </r>
  <r>
    <x v="7"/>
    <s v="Cedar Springs"/>
    <n v="17103"/>
    <n v="100"/>
    <n v="42452"/>
    <n v="726056556"/>
  </r>
  <r>
    <x v="7"/>
    <s v="Cedar Station"/>
    <n v="15311.35"/>
    <n v="78"/>
    <n v="31855"/>
    <n v="487743054.25"/>
  </r>
  <r>
    <x v="7"/>
    <s v="Celanese Engineering Resin"/>
    <n v="13022.99"/>
    <n v="34"/>
    <n v="242259"/>
    <n v="3154936534.4099998"/>
  </r>
  <r>
    <x v="7"/>
    <s v="Centerville (IPL)"/>
    <n v="18547.54"/>
    <n v="54.75"/>
    <n v="1179"/>
    <n v="21867549.66"/>
  </r>
  <r>
    <x v="7"/>
    <s v="Central Power and Lime Incorp (CEPOLI)"/>
    <n v="10492.93"/>
    <n v="143"/>
    <n v="1008339"/>
    <n v="10580430543.27"/>
  </r>
  <r>
    <x v="7"/>
    <s v="Central Production Facility 1"/>
    <n v="12993.65"/>
    <n v="63.92"/>
    <n v="192253"/>
    <n v="2498068193.4499998"/>
  </r>
  <r>
    <x v="7"/>
    <s v="Central Production Facility 2"/>
    <n v="13502.69"/>
    <n v="21.42"/>
    <n v="99540"/>
    <n v="1344057762.6000001"/>
  </r>
  <r>
    <x v="7"/>
    <s v="Central Production Facility 3"/>
    <n v="13608.4"/>
    <n v="28.85"/>
    <n v="187014"/>
    <n v="2544961317.5999999"/>
  </r>
  <r>
    <x v="7"/>
    <s v="Central Utility Plant (LOSANGINT)"/>
    <n v="15305.6"/>
    <n v="8"/>
    <n v="53487"/>
    <n v="818650627.20000005"/>
  </r>
  <r>
    <x v="7"/>
    <s v="Central Utility Plant (MMM)"/>
    <n v="11742.04"/>
    <n v="11.6"/>
    <n v="30915"/>
    <n v="363005166.60000002"/>
  </r>
  <r>
    <x v="7"/>
    <s v="Centralia (TRAENE)"/>
    <n v="13554.74"/>
    <n v="1376.83"/>
    <n v="8393608"/>
    <n v="113773174101.92"/>
  </r>
  <r>
    <x v="7"/>
    <s v="Century Generating"/>
    <n v="13204.95"/>
    <n v="43.92"/>
    <n v="18037"/>
    <n v="238177683.15000001"/>
  </r>
  <r>
    <x v="7"/>
    <s v="Ceredo"/>
    <n v="11702.37"/>
    <n v="530.5"/>
    <n v="13829"/>
    <n v="161832074.73000002"/>
  </r>
  <r>
    <x v="7"/>
    <s v="Chalk Cliff Cogen"/>
    <n v="9154.8799999999992"/>
    <n v="68.819999999999993"/>
    <n v="156456"/>
    <n v="1432335905.28"/>
  </r>
  <r>
    <x v="7"/>
    <s v="Chalk Point"/>
    <n v="8875.94"/>
    <n v="2284.33"/>
    <n v="5946996"/>
    <n v="52785179676.240005"/>
  </r>
  <r>
    <x v="7"/>
    <s v="Chambersburg (CHALMB)"/>
    <n v="10544.75"/>
    <n v="7.5"/>
    <n v="2303"/>
    <n v="24284559.25"/>
  </r>
  <r>
    <x v="7"/>
    <s v="Chamois"/>
    <n v="12356.76"/>
    <n v="68"/>
    <n v="454179"/>
    <n v="5612180900.04"/>
  </r>
  <r>
    <x v="7"/>
    <s v="Chaney Dell Plant"/>
    <n v="23850.86"/>
    <n v="2"/>
    <n v="8670"/>
    <n v="206786956.20000002"/>
  </r>
  <r>
    <x v="7"/>
    <s v="Channel Energy Center"/>
    <n v="9043.0400000000009"/>
    <n v="608"/>
    <n v="1873788"/>
    <n v="16944739835.520002"/>
  </r>
  <r>
    <x v="7"/>
    <s v="Chanute 2"/>
    <n v="12922.07"/>
    <n v="51.67"/>
    <n v="4132"/>
    <n v="53393993.240000002"/>
  </r>
  <r>
    <x v="7"/>
    <s v="Chanute 3"/>
    <n v="9531.8799999999992"/>
    <n v="32.18"/>
    <n v="13155"/>
    <n v="125391881.39999999"/>
  </r>
  <r>
    <x v="7"/>
    <s v="Chappell"/>
    <n v="11597.33"/>
    <n v="1.2"/>
    <n v="24"/>
    <n v="278335.92"/>
  </r>
  <r>
    <x v="7"/>
    <s v="Charles P Keller"/>
    <n v="12926.76"/>
    <n v="33.5"/>
    <n v="9643"/>
    <n v="124652746.68000001"/>
  </r>
  <r>
    <x v="7"/>
    <s v="Charles Poletti"/>
    <n v="10662.3"/>
    <n v="847"/>
    <n v="2282203"/>
    <n v="24333533046.899998"/>
  </r>
  <r>
    <x v="7"/>
    <s v="Cherokee (PSCO)"/>
    <n v="11183.73"/>
    <n v="717"/>
    <n v="4335810"/>
    <n v="48490528371.299995"/>
  </r>
  <r>
    <x v="7"/>
    <s v="Cherokee County Cogen"/>
    <n v="8106.45"/>
    <n v="50.62"/>
    <n v="207847"/>
    <n v="1684901313.1499999"/>
  </r>
  <r>
    <x v="7"/>
    <s v="Cherry Street"/>
    <n v="10691.21"/>
    <n v="15.8"/>
    <n v="3155"/>
    <n v="33730767.549999997"/>
  </r>
  <r>
    <x v="7"/>
    <s v="Chesapeake Energy Center"/>
    <n v="10288.68"/>
    <n v="652.25"/>
    <n v="4141111"/>
    <n v="42606565923.480003"/>
  </r>
  <r>
    <x v="7"/>
    <s v="Chester"/>
    <n v="15652.59"/>
    <n v="54"/>
    <n v="1034"/>
    <n v="16184778.060000001"/>
  </r>
  <r>
    <x v="7"/>
    <s v="Chester Operations"/>
    <n v="21610.89"/>
    <n v="67"/>
    <n v="260166"/>
    <n v="5622418807.7399998"/>
  </r>
  <r>
    <x v="7"/>
    <s v="Chesterfield"/>
    <n v="10095.83"/>
    <n v="1731"/>
    <n v="9502996"/>
    <n v="95940632106.679993"/>
  </r>
  <r>
    <x v="7"/>
    <s v="Cheswick"/>
    <n v="10068.33"/>
    <n v="588"/>
    <n v="3021297"/>
    <n v="30419415224.009998"/>
  </r>
  <r>
    <x v="7"/>
    <s v="Chevak"/>
    <n v="10360.16"/>
    <n v="1"/>
    <n v="2152"/>
    <n v="22295064.32"/>
  </r>
  <r>
    <x v="7"/>
    <s v="Chevron/Coalinga 25D"/>
    <n v="16534.59"/>
    <n v="11.6"/>
    <n v="42817"/>
    <n v="707961540.02999997"/>
  </r>
  <r>
    <x v="7"/>
    <s v="Chevron/Coalinga 6C"/>
    <n v="19963.48"/>
    <n v="5.8"/>
    <n v="96480"/>
    <n v="1926076550.3999999"/>
  </r>
  <r>
    <x v="7"/>
    <s v="Chevron/Cymric 36W"/>
    <n v="22126.01"/>
    <n v="11.6"/>
    <n v="95743"/>
    <n v="2118410575.4299998"/>
  </r>
  <r>
    <x v="7"/>
    <s v="Chevron/Cymric 3IX"/>
    <n v="21949.1"/>
    <n v="5.8"/>
    <n v="48403"/>
    <n v="1062402287.3"/>
  </r>
  <r>
    <x v="7"/>
    <s v="Chevron/Cymric 6Z"/>
    <n v="20475.89"/>
    <n v="5.8"/>
    <n v="51981"/>
    <n v="1064357238.0899999"/>
  </r>
  <r>
    <x v="7"/>
    <s v="Chevron/Taft 26C"/>
    <n v="23033.79"/>
    <n v="11.6"/>
    <n v="87267"/>
    <n v="2010089751.9300001"/>
  </r>
  <r>
    <x v="7"/>
    <s v="Chicago Baking"/>
    <n v="12820.99"/>
    <n v="0.7"/>
    <n v="2539"/>
    <n v="32552493.609999999"/>
  </r>
  <r>
    <x v="7"/>
    <s v="Childrens Hospital"/>
    <n v="12363.93"/>
    <n v="3.65"/>
    <n v="8858"/>
    <n v="109519691.94"/>
  </r>
  <r>
    <x v="7"/>
    <s v="Chilkat Valley"/>
    <n v="12261.33"/>
    <n v="1.1000000000000001"/>
    <n v="61"/>
    <n v="747941.13"/>
  </r>
  <r>
    <x v="7"/>
    <s v="Chino Mines Co."/>
    <n v="12441.74"/>
    <n v="90.5"/>
    <n v="35874"/>
    <n v="446334980.75999999"/>
  </r>
  <r>
    <x v="7"/>
    <s v="Chocolate Bayou Plant - AC"/>
    <n v="19994.490000000002"/>
    <n v="38"/>
    <n v="270275"/>
    <n v="5404010784.75"/>
  </r>
  <r>
    <x v="7"/>
    <s v="Chocolate Bayou Plant - MC"/>
    <n v="11957.31"/>
    <n v="50.9"/>
    <n v="291737"/>
    <n v="3488389747.4699998"/>
  </r>
  <r>
    <x v="7"/>
    <s v="Cholla"/>
    <n v="10465.18"/>
    <n v="995"/>
    <n v="6376758"/>
    <n v="66733920286.440002"/>
  </r>
  <r>
    <x v="7"/>
    <s v="Chouteau (ASEC)"/>
    <n v="7661.35"/>
    <n v="500"/>
    <n v="862516"/>
    <n v="6608036956.6000004"/>
  </r>
  <r>
    <x v="7"/>
    <s v="Christiana"/>
    <n v="16242.75"/>
    <n v="50"/>
    <n v="2686"/>
    <n v="43628026.5"/>
  </r>
  <r>
    <x v="7"/>
    <s v="Chula Vista Peaker"/>
    <n v="13597.74"/>
    <n v="34.6"/>
    <n v="3957"/>
    <n v="53806257.18"/>
  </r>
  <r>
    <x v="7"/>
    <s v="Church Street Plant"/>
    <n v="9647.93"/>
    <n v="7.1"/>
    <n v="683"/>
    <n v="6589536.1900000004"/>
  </r>
  <r>
    <x v="7"/>
    <s v="Cimarron River"/>
    <n v="13480.95"/>
    <n v="63"/>
    <n v="104513"/>
    <n v="1408934527.3500001"/>
  </r>
  <r>
    <x v="7"/>
    <s v="Ciniza Refinery"/>
    <n v="18213.849999999999"/>
    <n v="6"/>
    <n v="30672"/>
    <n v="558655207.19999993"/>
  </r>
  <r>
    <x v="7"/>
    <s v="Citrus World Inc"/>
    <n v="12994.51"/>
    <n v="8.6999999999999993"/>
    <n v="69558"/>
    <n v="903872126.58000004"/>
  </r>
  <r>
    <x v="7"/>
    <s v="City Light &amp; Water"/>
    <n v="11081.51"/>
    <n v="1.2"/>
    <n v="45"/>
    <n v="498667.95"/>
  </r>
  <r>
    <x v="7"/>
    <s v="City of Benson"/>
    <n v="10507.77"/>
    <n v="8.84"/>
    <n v="98"/>
    <n v="1029761.46"/>
  </r>
  <r>
    <x v="7"/>
    <s v="Civic Center"/>
    <n v="11740.32"/>
    <n v="34.53"/>
    <n v="151994"/>
    <n v="1784458198.0799999"/>
  </r>
  <r>
    <x v="7"/>
    <s v="Clark (NEVP)"/>
    <n v="9576.86"/>
    <n v="710.42"/>
    <n v="3502323"/>
    <n v="33541257045.780003"/>
  </r>
  <r>
    <x v="7"/>
    <s v="Clark (NWPS)"/>
    <n v="10483"/>
    <n v="2.7"/>
    <n v="10"/>
    <n v="104830"/>
  </r>
  <r>
    <x v="7"/>
    <s v="Clark University - CU"/>
    <n v="12078.5"/>
    <n v="1.8"/>
    <n v="7226"/>
    <n v="87279241"/>
  </r>
  <r>
    <x v="7"/>
    <s v="Claude Vandyke"/>
    <n v="12220.11"/>
    <n v="35.5"/>
    <n v="17340"/>
    <n v="211896707.40000001"/>
  </r>
  <r>
    <x v="7"/>
    <s v="Clay Boswell Energy Center"/>
    <n v="10774.33"/>
    <n v="914"/>
    <n v="7266941"/>
    <n v="78296420424.529999"/>
  </r>
  <r>
    <x v="7"/>
    <s v="Clay Center"/>
    <n v="11423.65"/>
    <n v="24.45"/>
    <n v="5714"/>
    <n v="65274736.100000001"/>
  </r>
  <r>
    <x v="7"/>
    <s v="Clear Lake Cogeneration LTD"/>
    <n v="10478.26"/>
    <n v="467"/>
    <n v="2635962"/>
    <n v="27620295186.119999"/>
  </r>
  <r>
    <x v="7"/>
    <s v="Cleary Flood"/>
    <n v="10965.15"/>
    <n v="124.83"/>
    <n v="164539"/>
    <n v="1804194815.8499999"/>
  </r>
  <r>
    <x v="7"/>
    <s v="Cleburne Cogen Facility"/>
    <n v="7568.21"/>
    <n v="278"/>
    <n v="1531077"/>
    <n v="11587512262.17"/>
  </r>
  <r>
    <x v="7"/>
    <s v="Cleco Evangeline"/>
    <n v="7847.78"/>
    <n v="766.9"/>
    <n v="3321830"/>
    <n v="26068991037.399998"/>
  </r>
  <r>
    <x v="7"/>
    <s v="Clewiston Sugar House"/>
    <n v="8448.18"/>
    <n v="2"/>
    <n v="694"/>
    <n v="5863036.9199999999"/>
  </r>
  <r>
    <x v="7"/>
    <s v="Cliffside"/>
    <n v="10157.129999999999"/>
    <n v="770"/>
    <n v="2723353"/>
    <n v="27661450456.889999"/>
  </r>
  <r>
    <x v="7"/>
    <s v="Clifton"/>
    <n v="13370.97"/>
    <n v="69"/>
    <n v="16942"/>
    <n v="226530973.73999998"/>
  </r>
  <r>
    <x v="7"/>
    <s v="Clifty Creek"/>
    <n v="10480"/>
    <n v="1230"/>
    <n v="7838812"/>
    <n v="82150749760"/>
  </r>
  <r>
    <x v="7"/>
    <s v="Clinch River"/>
    <n v="9835.61"/>
    <n v="705"/>
    <n v="4620670"/>
    <n v="45447108058.700005"/>
  </r>
  <r>
    <x v="7"/>
    <s v="Clover"/>
    <n v="9901.9500000000007"/>
    <n v="882"/>
    <n v="6307716"/>
    <n v="62458688446.200005"/>
  </r>
  <r>
    <x v="7"/>
    <s v="CNN Center"/>
    <n v="13032.47"/>
    <n v="7"/>
    <n v="79"/>
    <n v="1029565.13"/>
  </r>
  <r>
    <x v="7"/>
    <s v="Coachella"/>
    <n v="15245.19"/>
    <n v="80"/>
    <n v="4784"/>
    <n v="72932988.960000008"/>
  </r>
  <r>
    <x v="7"/>
    <s v="Coal Creek"/>
    <n v="11062.02"/>
    <n v="1114"/>
    <n v="8559089"/>
    <n v="94680813699.779999"/>
  </r>
  <r>
    <x v="7"/>
    <s v="Coalinga Cogeneration Co."/>
    <n v="12799.48"/>
    <n v="38"/>
    <n v="289362"/>
    <n v="3703683131.7599998"/>
  </r>
  <r>
    <x v="7"/>
    <s v="Coalinga Cogeneration Facility"/>
    <n v="10179.94"/>
    <n v="6.6"/>
    <n v="69882"/>
    <n v="711394567.08000004"/>
  </r>
  <r>
    <x v="7"/>
    <s v="Coca-Cola - Leesburg"/>
    <n v="17372.5"/>
    <n v="3.4"/>
    <n v="24968"/>
    <n v="433756580"/>
  </r>
  <r>
    <x v="7"/>
    <s v="Coca-Cola Bottling Co. of"/>
    <n v="11110.71"/>
    <n v="1.8"/>
    <n v="3398"/>
    <n v="37754192.579999998"/>
  </r>
  <r>
    <x v="7"/>
    <s v="Coffeen"/>
    <n v="10736.42"/>
    <n v="900"/>
    <n v="5257211"/>
    <n v="56443625324.620003"/>
  </r>
  <r>
    <x v="7"/>
    <s v="Coffeyville"/>
    <n v="12521.77"/>
    <n v="56.74"/>
    <n v="43759"/>
    <n v="547940133.43000007"/>
  </r>
  <r>
    <x v="7"/>
    <s v="CoGen Lyondell Inc."/>
    <n v="11311.9"/>
    <n v="564"/>
    <n v="3423308"/>
    <n v="38724117765.199997"/>
  </r>
  <r>
    <x v="7"/>
    <s v="Cogeneration Plant (SNCL)"/>
    <n v="15052.86"/>
    <n v="7.64"/>
    <n v="51760"/>
    <n v="779136033.60000002"/>
  </r>
  <r>
    <x v="7"/>
    <s v="CoGeneration Plant (UNNEME)"/>
    <n v="14684.03"/>
    <n v="2.5"/>
    <n v="13496"/>
    <n v="198175668.88"/>
  </r>
  <r>
    <x v="7"/>
    <s v="Cogentrix Richmond"/>
    <n v="14949.07"/>
    <n v="190"/>
    <n v="1147775"/>
    <n v="17158168819.25"/>
  </r>
  <r>
    <x v="7"/>
    <s v="Coggon"/>
    <n v="10802.11"/>
    <n v="1.4"/>
    <n v="109"/>
    <n v="1177429.99"/>
  </r>
  <r>
    <x v="7"/>
    <s v="Coit"/>
    <n v="18517.22"/>
    <n v="36"/>
    <n v="1374"/>
    <n v="25442660.280000001"/>
  </r>
  <r>
    <x v="7"/>
    <s v="Colbert"/>
    <n v="10699.25"/>
    <n v="1482.67"/>
    <n v="6305394"/>
    <n v="67462986754.5"/>
  </r>
  <r>
    <x v="7"/>
    <s v="Colby - COLBY"/>
    <n v="10143.459999999999"/>
    <n v="13.55"/>
    <n v="125"/>
    <n v="1267932.5"/>
  </r>
  <r>
    <x v="7"/>
    <s v="Colchester 16"/>
    <n v="19706.080000000002"/>
    <n v="13.7"/>
    <n v="118"/>
    <n v="2325317.44"/>
  </r>
  <r>
    <x v="7"/>
    <s v="Coldwater"/>
    <n v="11545.22"/>
    <n v="12.69"/>
    <n v="2109"/>
    <n v="24348868.98"/>
  </r>
  <r>
    <x v="7"/>
    <s v="Coleman (WKEC)"/>
    <n v="11021.63"/>
    <n v="455"/>
    <n v="2864692"/>
    <n v="31573575287.959999"/>
  </r>
  <r>
    <x v="7"/>
    <s v="Coleto Creek"/>
    <n v="10011.15"/>
    <n v="632"/>
    <n v="3780483"/>
    <n v="37846982385.449997"/>
  </r>
  <r>
    <x v="7"/>
    <s v="Colfax (DETED)"/>
    <n v="18093.810000000001"/>
    <n v="14"/>
    <n v="78"/>
    <n v="1411317.18"/>
  </r>
  <r>
    <x v="7"/>
    <s v="Collin"/>
    <n v="12200.72"/>
    <n v="156"/>
    <n v="75673"/>
    <n v="923265084.55999994"/>
  </r>
  <r>
    <x v="7"/>
    <s v="Collins (MIDGEN)"/>
    <n v="12845.18"/>
    <n v="2698"/>
    <n v="1830162"/>
    <n v="23508760319.16"/>
  </r>
  <r>
    <x v="7"/>
    <s v="Collinwood"/>
    <n v="22759.63"/>
    <n v="18"/>
    <n v="239"/>
    <n v="5439551.5700000003"/>
  </r>
  <r>
    <x v="7"/>
    <s v="Colstrip"/>
    <n v="10670.16"/>
    <n v="2094"/>
    <n v="13887072"/>
    <n v="148177280171.51999"/>
  </r>
  <r>
    <x v="7"/>
    <s v="Colstrip Energy"/>
    <n v="14671.67"/>
    <n v="41.51"/>
    <n v="173749"/>
    <n v="2549187990.8299999"/>
  </r>
  <r>
    <x v="7"/>
    <s v="Columbia (WPL)"/>
    <n v="10648.8"/>
    <n v="1132"/>
    <n v="6472155"/>
    <n v="68920684164"/>
  </r>
  <r>
    <x v="7"/>
    <s v="Columbia Substation"/>
    <n v="13339.22"/>
    <n v="160"/>
    <n v="7683"/>
    <n v="102485227.25999999"/>
  </r>
  <r>
    <x v="7"/>
    <s v="Columbia-Mo"/>
    <n v="16813.830000000002"/>
    <n v="73.5"/>
    <n v="70534"/>
    <n v="1185946685.22"/>
  </r>
  <r>
    <x v="7"/>
    <s v="Colver Power Project"/>
    <n v="19055.61"/>
    <n v="110"/>
    <n v="838669"/>
    <n v="15981349383.09"/>
  </r>
  <r>
    <x v="7"/>
    <s v="Comanche (PSOK)"/>
    <n v="9353.31"/>
    <n v="285"/>
    <n v="1338064"/>
    <n v="12515327391.84"/>
  </r>
  <r>
    <x v="7"/>
    <s v="Comanche 1 and 2 (PSCO)"/>
    <n v="10585.79"/>
    <n v="660"/>
    <n v="4697167"/>
    <n v="49723223456.93"/>
  </r>
  <r>
    <x v="7"/>
    <s v="Combined Cycle 1 (RCID)"/>
    <n v="10146.33"/>
    <n v="36"/>
    <n v="257693"/>
    <n v="2614638216.6900001"/>
  </r>
  <r>
    <x v="7"/>
    <s v="Commercial Street"/>
    <n v="10898.54"/>
    <n v="1"/>
    <n v="28"/>
    <n v="305159.12"/>
  </r>
  <r>
    <x v="7"/>
    <s v="Commonwealth Atlantic"/>
    <n v="12696.04"/>
    <n v="375"/>
    <n v="73967"/>
    <n v="939087990.68000007"/>
  </r>
  <r>
    <x v="7"/>
    <s v="Commonwealth Chesapeake Project"/>
    <n v="9881.32"/>
    <n v="312"/>
    <n v="120489"/>
    <n v="1190590365.48"/>
  </r>
  <r>
    <x v="7"/>
    <s v="Concord"/>
    <n v="15077.56"/>
    <n v="380"/>
    <n v="36745"/>
    <n v="554024942.19999993"/>
  </r>
  <r>
    <x v="7"/>
    <s v="Concord Cogen"/>
    <n v="11809.72"/>
    <n v="3"/>
    <n v="17712"/>
    <n v="209173760.63999999"/>
  </r>
  <r>
    <x v="7"/>
    <s v="Conemaugh"/>
    <n v="9567.77"/>
    <n v="1711.74"/>
    <n v="12584016"/>
    <n v="120400970764.32001"/>
  </r>
  <r>
    <x v="7"/>
    <s v="Conesville"/>
    <n v="10184.700000000001"/>
    <n v="1945"/>
    <n v="10158929"/>
    <n v="103465644186.3"/>
  </r>
  <r>
    <x v="7"/>
    <s v="Conners Creek"/>
    <n v="15266.74"/>
    <n v="216.12"/>
    <n v="52754"/>
    <n v="805381601.96000004"/>
  </r>
  <r>
    <x v="7"/>
    <s v="Connersville"/>
    <n v="16245.46"/>
    <n v="98"/>
    <n v="334"/>
    <n v="5425983.6399999997"/>
  </r>
  <r>
    <x v="7"/>
    <s v="Conoco"/>
    <n v="9497.94"/>
    <n v="61"/>
    <n v="374138"/>
    <n v="3553540275.7200003"/>
  </r>
  <r>
    <x v="7"/>
    <s v="Container Corp of America"/>
    <n v="12073.31"/>
    <n v="30"/>
    <n v="34754"/>
    <n v="419595815.74000001"/>
  </r>
  <r>
    <x v="7"/>
    <s v="Contra Costa"/>
    <n v="10040.44"/>
    <n v="672.9"/>
    <n v="1951799"/>
    <n v="19596920751.560001"/>
  </r>
  <r>
    <x v="7"/>
    <s v="Cooke Generating Station"/>
    <n v="9641.43"/>
    <n v="13.96"/>
    <n v="38493"/>
    <n v="371127564.99000001"/>
  </r>
  <r>
    <x v="7"/>
    <s v="Cool Water"/>
    <n v="9300.2000000000007"/>
    <n v="554.91"/>
    <n v="1753034"/>
    <n v="16303566806.800001"/>
  </r>
  <r>
    <x v="7"/>
    <s v="Coon Rapids II"/>
    <n v="11349.98"/>
    <n v="5.4"/>
    <n v="48"/>
    <n v="544799.04"/>
  </r>
  <r>
    <x v="7"/>
    <s v="Cooper"/>
    <n v="10239.879999999999"/>
    <n v="341"/>
    <n v="2100208"/>
    <n v="21505877895.039997"/>
  </r>
  <r>
    <x v="7"/>
    <s v="Cope"/>
    <n v="9404.82"/>
    <n v="410"/>
    <n v="3243770"/>
    <n v="30507072971.399998"/>
  </r>
  <r>
    <x v="7"/>
    <s v="Copper"/>
    <n v="13547.57"/>
    <n v="71"/>
    <n v="24609"/>
    <n v="333392150.13"/>
  </r>
  <r>
    <x v="7"/>
    <s v="Coralville"/>
    <n v="16520"/>
    <n v="80"/>
    <n v="199"/>
    <n v="3287480"/>
  </r>
  <r>
    <x v="7"/>
    <s v="Cordova Energy"/>
    <n v="7636.12"/>
    <n v="680"/>
    <n v="869964"/>
    <n v="6643149499.6800003"/>
  </r>
  <r>
    <x v="7"/>
    <s v="Corinth Energy Center"/>
    <n v="8266.7800000000007"/>
    <n v="143"/>
    <n v="1075913"/>
    <n v="8894336070.1400013"/>
  </r>
  <r>
    <x v="7"/>
    <s v="Corn Products - Stockton Plant"/>
    <n v="14980.56"/>
    <n v="2.81"/>
    <n v="25063"/>
    <n v="375457775.27999997"/>
  </r>
  <r>
    <x v="7"/>
    <s v="Corn Products-Illinois"/>
    <n v="18587.560000000001"/>
    <n v="37.47"/>
    <n v="263650"/>
    <n v="4900610194"/>
  </r>
  <r>
    <x v="7"/>
    <s v="Corning"/>
    <n v="8944.3700000000008"/>
    <n v="6"/>
    <n v="93"/>
    <n v="831826.41"/>
  </r>
  <r>
    <x v="7"/>
    <s v="Corona Cogen"/>
    <n v="9789.1"/>
    <n v="25.84"/>
    <n v="105030"/>
    <n v="1028149173"/>
  </r>
  <r>
    <x v="7"/>
    <s v="Coronado"/>
    <n v="10066.24"/>
    <n v="773"/>
    <n v="5063164"/>
    <n v="50967023983.360001"/>
  </r>
  <r>
    <x v="7"/>
    <s v="Corpus Christi Energy Center"/>
    <n v="7504.77"/>
    <n v="409.73"/>
    <n v="330321"/>
    <n v="2478983131.1700001"/>
  </r>
  <r>
    <x v="7"/>
    <s v="Corpus Christi Plant (EQUCHE)"/>
    <n v="15400.15"/>
    <n v="41"/>
    <n v="280414"/>
    <n v="4318417662.0999994"/>
  </r>
  <r>
    <x v="7"/>
    <s v="Corpus Christi Refinery"/>
    <n v="17487.75"/>
    <n v="48"/>
    <n v="277711"/>
    <n v="4856540540.25"/>
  </r>
  <r>
    <x v="7"/>
    <s v="Corpus Refinery"/>
    <n v="12642.99"/>
    <n v="38"/>
    <n v="216083"/>
    <n v="2731935208.1700001"/>
  </r>
  <r>
    <x v="7"/>
    <s v="Cos Cob"/>
    <n v="14992.87"/>
    <n v="70.400000000000006"/>
    <n v="1720"/>
    <n v="25787736.400000002"/>
  </r>
  <r>
    <x v="7"/>
    <s v="Cottage Grove Cogeneration Facility"/>
    <n v="9068.6299999999992"/>
    <n v="266"/>
    <n v="612349"/>
    <n v="5553166511.8699999"/>
  </r>
  <r>
    <x v="7"/>
    <s v="Council Bluffs"/>
    <n v="10412.07"/>
    <n v="822.99"/>
    <n v="5794186"/>
    <n v="60329470225.019997"/>
  </r>
  <r>
    <x v="7"/>
    <s v="Courtland Mill"/>
    <n v="13746.66"/>
    <n v="40"/>
    <n v="223907"/>
    <n v="3077973400.6199999"/>
  </r>
  <r>
    <x v="7"/>
    <s v="Coyote"/>
    <n v="11435.02"/>
    <n v="427"/>
    <n v="3060203"/>
    <n v="34993482509.059998"/>
  </r>
  <r>
    <x v="7"/>
    <s v="Coyote Springs"/>
    <n v="7533.35"/>
    <n v="246"/>
    <n v="1255078"/>
    <n v="9454941851.3000011"/>
  </r>
  <r>
    <x v="7"/>
    <s v="CP Kelco San Diego"/>
    <n v="13578.15"/>
    <n v="26.6"/>
    <n v="204915"/>
    <n v="2782366607.25"/>
  </r>
  <r>
    <x v="7"/>
    <s v="Craig (APT)"/>
    <n v="9939.01"/>
    <n v="4.53"/>
    <n v="3286"/>
    <n v="32659586.859999999"/>
  </r>
  <r>
    <x v="7"/>
    <s v="Craig (TSGT)"/>
    <n v="10382.870000000001"/>
    <n v="1264"/>
    <n v="9807407"/>
    <n v="101829031918.09001"/>
  </r>
  <r>
    <x v="7"/>
    <s v="Crawford (MIDGEN)"/>
    <n v="11118.01"/>
    <n v="680.2"/>
    <n v="2575467"/>
    <n v="28634067860.670002"/>
  </r>
  <r>
    <x v="7"/>
    <s v="Crawfordsville"/>
    <n v="16430.66"/>
    <n v="21.5"/>
    <n v="18208"/>
    <n v="299169457.27999997"/>
  </r>
  <r>
    <x v="7"/>
    <s v="Crestwood Dothan"/>
    <n v="10353.84"/>
    <n v="13.15"/>
    <n v="765"/>
    <n v="7920687.6000000006"/>
  </r>
  <r>
    <x v="7"/>
    <s v="Crete Energy Park"/>
    <n v="13025.86"/>
    <n v="348.8"/>
    <n v="30714"/>
    <n v="400076264.04000002"/>
  </r>
  <r>
    <x v="7"/>
    <s v="Crete Mun Power"/>
    <n v="10251.219999999999"/>
    <n v="16.260000000000002"/>
    <n v="3170"/>
    <n v="32496367.399999999"/>
  </r>
  <r>
    <x v="7"/>
    <s v="Crisfield"/>
    <n v="11959.64"/>
    <n v="10"/>
    <n v="3773"/>
    <n v="45123721.719999999"/>
  </r>
  <r>
    <x v="7"/>
    <s v="Crist"/>
    <n v="11095.45"/>
    <n v="1020"/>
    <n v="4572235"/>
    <n v="50731004830.75"/>
  </r>
  <r>
    <x v="7"/>
    <s v="Crockett Cogen"/>
    <n v="8783.76"/>
    <n v="247"/>
    <n v="1638549"/>
    <n v="14392621164.24"/>
  </r>
  <r>
    <x v="7"/>
    <s v="Cromby"/>
    <n v="11917.76"/>
    <n v="360.03"/>
    <n v="629734"/>
    <n v="7505018675.8400002"/>
  </r>
  <r>
    <x v="7"/>
    <s v="Cross"/>
    <n v="9529.76"/>
    <n v="1174"/>
    <n v="8126251"/>
    <n v="77441221729.759995"/>
  </r>
  <r>
    <x v="7"/>
    <s v="Croswell Plant"/>
    <n v="10634.8"/>
    <n v="5.1100000000000003"/>
    <n v="89"/>
    <n v="946497.2"/>
  </r>
  <r>
    <x v="7"/>
    <s v="Croydon (EXGEN)"/>
    <n v="13941.97"/>
    <n v="497"/>
    <n v="49060"/>
    <n v="683993048.19999993"/>
  </r>
  <r>
    <x v="7"/>
    <s v="Crozer Chester Medical Center"/>
    <n v="12011.48"/>
    <n v="3.1"/>
    <n v="19933"/>
    <n v="239424830.84"/>
  </r>
  <r>
    <x v="7"/>
    <s v="Crystal Mountain"/>
    <n v="11661.21"/>
    <n v="2.75"/>
    <n v="71"/>
    <n v="827945.91"/>
  </r>
  <r>
    <x v="7"/>
    <s v="Crystal River"/>
    <n v="9794.82"/>
    <n v="2375.9899999999998"/>
    <n v="14465665"/>
    <n v="141688584855.29999"/>
  </r>
  <r>
    <x v="7"/>
    <s v="CSL Gas Recovery"/>
    <n v="15271"/>
    <n v="11"/>
    <n v="6442"/>
    <n v="98375782"/>
  </r>
  <r>
    <x v="7"/>
    <s v="Cudjoe"/>
    <n v="12023.2"/>
    <n v="4.5"/>
    <n v="1721"/>
    <n v="20691927.200000003"/>
  </r>
  <r>
    <x v="7"/>
    <s v="Culley"/>
    <n v="10974.86"/>
    <n v="406"/>
    <n v="2417245"/>
    <n v="26528925460.700001"/>
  </r>
  <r>
    <x v="7"/>
    <s v="Culpeper (West Sprint St)"/>
    <n v="10962.38"/>
    <n v="6.7"/>
    <n v="661"/>
    <n v="7246133.1799999997"/>
  </r>
  <r>
    <x v="7"/>
    <s v="Cumberland (ATELCO)"/>
    <n v="12437.38"/>
    <n v="96"/>
    <n v="22309"/>
    <n v="277465510.41999996"/>
  </r>
  <r>
    <x v="7"/>
    <s v="Cumberland (CUMB)"/>
    <n v="14027.55"/>
    <n v="21.39"/>
    <n v="509"/>
    <n v="7140022.9499999993"/>
  </r>
  <r>
    <x v="7"/>
    <s v="Cumberland (TVA)"/>
    <n v="9861.9599999999991"/>
    <n v="2528"/>
    <n v="16384132"/>
    <n v="161579654418.71997"/>
  </r>
  <r>
    <x v="7"/>
    <s v="Cunningham"/>
    <n v="11678.18"/>
    <n v="488.75"/>
    <n v="1099094"/>
    <n v="12835417568.92"/>
  </r>
  <r>
    <x v="7"/>
    <s v="Curtis (CURT)"/>
    <n v="12669.93"/>
    <n v="2.97"/>
    <n v="248"/>
    <n v="3142142.64"/>
  </r>
  <r>
    <x v="7"/>
    <s v="Cushing"/>
    <n v="18403.509999999998"/>
    <n v="19.7"/>
    <n v="978"/>
    <n v="17998632.779999997"/>
  </r>
  <r>
    <x v="7"/>
    <s v="Custer Energy Center"/>
    <n v="15189"/>
    <n v="24"/>
    <n v="364"/>
    <n v="5528796"/>
  </r>
  <r>
    <x v="7"/>
    <s v="Cyprus Rod Chicago, Inc"/>
    <n v="23194.28"/>
    <n v="2.1"/>
    <n v="29"/>
    <n v="672634.12"/>
  </r>
  <r>
    <x v="7"/>
    <s v="D B Wilson (WKEC)"/>
    <n v="10305.24"/>
    <n v="435"/>
    <n v="2849549"/>
    <n v="29365286336.759998"/>
  </r>
  <r>
    <x v="7"/>
    <s v="D.G. Hunter"/>
    <n v="11918.95"/>
    <n v="157"/>
    <n v="11262"/>
    <n v="134231214.90000001"/>
  </r>
  <r>
    <x v="7"/>
    <s v="Dahlberg"/>
    <n v="12435.38"/>
    <n v="893"/>
    <n v="291870"/>
    <n v="3629514360.5999999"/>
  </r>
  <r>
    <x v="7"/>
    <s v="DAI Oildale"/>
    <n v="8320.68"/>
    <n v="30.8"/>
    <n v="236724"/>
    <n v="1969704652.3200002"/>
  </r>
  <r>
    <x v="7"/>
    <s v="Dale (EKPC)"/>
    <n v="11569.41"/>
    <n v="196"/>
    <n v="1207356"/>
    <n v="13968396579.959999"/>
  </r>
  <r>
    <x v="7"/>
    <s v="Dallman"/>
    <n v="11399.73"/>
    <n v="372"/>
    <n v="1796111"/>
    <n v="20475180450.029999"/>
  </r>
  <r>
    <x v="7"/>
    <s v="Dan E. Karn"/>
    <n v="9494.34"/>
    <n v="1791"/>
    <n v="4474257"/>
    <n v="42480117205.379997"/>
  </r>
  <r>
    <x v="7"/>
    <s v="Dan River"/>
    <n v="11004.22"/>
    <n v="283"/>
    <n v="517526"/>
    <n v="5694969959.7199993"/>
  </r>
  <r>
    <x v="7"/>
    <s v="Dansby"/>
    <n v="11851.33"/>
    <n v="110"/>
    <n v="268603"/>
    <n v="3183302791.9899998"/>
  </r>
  <r>
    <x v="7"/>
    <s v="Danskammer"/>
    <n v="10188.76"/>
    <n v="496.23"/>
    <n v="2418096"/>
    <n v="24637399800.959999"/>
  </r>
  <r>
    <x v="7"/>
    <s v="Darby Generating Station"/>
    <n v="11779.11"/>
    <n v="437.4"/>
    <n v="50883"/>
    <n v="599356454.13"/>
  </r>
  <r>
    <x v="7"/>
    <s v="Darbytown"/>
    <n v="12298.38"/>
    <n v="368"/>
    <n v="41694"/>
    <n v="512768655.71999997"/>
  </r>
  <r>
    <x v="7"/>
    <s v="Darlington County"/>
    <n v="17040.900000000001"/>
    <n v="970"/>
    <n v="79294"/>
    <n v="1351241124.6000001"/>
  </r>
  <r>
    <x v="7"/>
    <s v="Dartmouth Power Assoc."/>
    <n v="8465.66"/>
    <n v="72"/>
    <n v="339010"/>
    <n v="2869943396.5999999"/>
  </r>
  <r>
    <x v="7"/>
    <s v="David City Plant"/>
    <n v="10767.92"/>
    <n v="8.8000000000000007"/>
    <n v="746"/>
    <n v="8032868.3200000003"/>
  </r>
  <r>
    <x v="7"/>
    <s v="DC Battle Cogeneration"/>
    <n v="11535.28"/>
    <n v="105"/>
    <n v="856328"/>
    <n v="9877983251.8400002"/>
  </r>
  <r>
    <x v="7"/>
    <s v="De Moss Petrie"/>
    <n v="15633.44"/>
    <n v="83.3"/>
    <n v="12209"/>
    <n v="190868668.96000001"/>
  </r>
  <r>
    <x v="7"/>
    <s v="De Pere Energy Center"/>
    <n v="11954.14"/>
    <n v="196"/>
    <n v="139861"/>
    <n v="1671917974.54"/>
  </r>
  <r>
    <x v="7"/>
    <s v="Dearborn Industrial Generation LLC"/>
    <n v="8632.6200000000008"/>
    <n v="395"/>
    <n v="1566247"/>
    <n v="13520815177.140001"/>
  </r>
  <r>
    <x v="7"/>
    <s v="Debary"/>
    <n v="13543.43"/>
    <n v="762"/>
    <n v="514580"/>
    <n v="6969178209.4000006"/>
  </r>
  <r>
    <x v="7"/>
    <s v="Decatur (ADM)"/>
    <n v="20538.57"/>
    <n v="230"/>
    <n v="502845"/>
    <n v="10327717231.65"/>
  </r>
  <r>
    <x v="7"/>
    <s v="Decker Creek"/>
    <n v="10854.87"/>
    <n v="975.17"/>
    <n v="1719812"/>
    <n v="18668335684.440002"/>
  </r>
  <r>
    <x v="7"/>
    <s v="Decordova"/>
    <n v="8198.49"/>
    <n v="1138.33"/>
    <n v="3042636"/>
    <n v="24945020819.639999"/>
  </r>
  <r>
    <x v="7"/>
    <s v="Deepwater (CONEC)"/>
    <n v="10941.1"/>
    <n v="242"/>
    <n v="423355"/>
    <n v="4631969390.5"/>
  </r>
  <r>
    <x v="7"/>
    <s v="Deepwater (TXGENCO)"/>
    <n v="13664.04"/>
    <n v="174"/>
    <n v="29059"/>
    <n v="397063338.36000001"/>
  </r>
  <r>
    <x v="7"/>
    <s v="Deer Island Treatment Plant"/>
    <n v="13537.93"/>
    <n v="50.5"/>
    <n v="1335"/>
    <n v="18073136.550000001"/>
  </r>
  <r>
    <x v="7"/>
    <s v="Deerhaven"/>
    <n v="11190.29"/>
    <n v="432"/>
    <n v="1588281"/>
    <n v="17773324991.490002"/>
  </r>
  <r>
    <x v="7"/>
    <s v="Dekalb Medical Center"/>
    <n v="11052.1"/>
    <n v="2.4"/>
    <n v="20"/>
    <n v="221042"/>
  </r>
  <r>
    <x v="7"/>
    <s v="Delano"/>
    <n v="16541.45"/>
    <n v="11.84"/>
    <n v="128"/>
    <n v="2117305.6"/>
  </r>
  <r>
    <x v="7"/>
    <s v="Delaware City"/>
    <n v="15745.91"/>
    <n v="18"/>
    <n v="2098"/>
    <n v="33034919.18"/>
  </r>
  <r>
    <x v="7"/>
    <s v="Delaware City Plant"/>
    <n v="19900"/>
    <n v="131"/>
    <n v="53521"/>
    <n v="1065067900"/>
  </r>
  <r>
    <x v="7"/>
    <s v="Delaware Generating Station"/>
    <n v="15450.11"/>
    <n v="290.14"/>
    <n v="118684"/>
    <n v="1833680855.24"/>
  </r>
  <r>
    <x v="7"/>
    <s v="Delray"/>
    <n v="11914.18"/>
    <n v="159"/>
    <n v="2813"/>
    <n v="33514588.34"/>
  </r>
  <r>
    <x v="7"/>
    <s v="Delta (DELT)"/>
    <n v="10743.96"/>
    <n v="4.7"/>
    <n v="324"/>
    <n v="3481043.04"/>
  </r>
  <r>
    <x v="7"/>
    <s v="Delta (EMISS)"/>
    <n v="14198.05"/>
    <n v="194"/>
    <n v="96313"/>
    <n v="1367456789.6499999"/>
  </r>
  <r>
    <x v="7"/>
    <s v="Delta Energy Center (CPN)"/>
    <n v="7108.91"/>
    <n v="840"/>
    <n v="3094620"/>
    <n v="21999375064.200001"/>
  </r>
  <r>
    <x v="7"/>
    <s v="Delta-Person Power Project"/>
    <n v="11884.76"/>
    <n v="140"/>
    <n v="40530"/>
    <n v="481689322.80000001"/>
  </r>
  <r>
    <x v="7"/>
    <s v="Desert Basin"/>
    <n v="8138.65"/>
    <n v="560"/>
    <n v="3054466"/>
    <n v="24859229710.899998"/>
  </r>
  <r>
    <x v="7"/>
    <s v="Desert Power"/>
    <n v="12936.1"/>
    <n v="53.33"/>
    <n v="87921"/>
    <n v="1137354848.1000001"/>
  </r>
  <r>
    <x v="7"/>
    <s v="Deshler"/>
    <n v="11779.82"/>
    <n v="1.9"/>
    <n v="33"/>
    <n v="388734.06"/>
  </r>
  <r>
    <x v="7"/>
    <s v="Desoto County Generating Company LLC"/>
    <n v="10323.24"/>
    <n v="366"/>
    <n v="151863"/>
    <n v="1567718196.1199999"/>
  </r>
  <r>
    <x v="7"/>
    <s v="Detroit Lakes"/>
    <n v="21559.64"/>
    <n v="10"/>
    <n v="22"/>
    <n v="474312.08"/>
  </r>
  <r>
    <x v="7"/>
    <s v="Devon (NRG)"/>
    <n v="11784.63"/>
    <n v="393.8"/>
    <n v="459203"/>
    <n v="5411537449.8899994"/>
  </r>
  <r>
    <x v="7"/>
    <s v="Dewey"/>
    <n v="9727.2099999999991"/>
    <n v="223"/>
    <n v="1172335"/>
    <n v="11403548735.349998"/>
  </r>
  <r>
    <x v="7"/>
    <s v="Dexter Cogeneration Facility"/>
    <n v="10346.85"/>
    <n v="61"/>
    <n v="355438"/>
    <n v="3677663670.3000002"/>
  </r>
  <r>
    <x v="7"/>
    <s v="Dickerson"/>
    <n v="8106.27"/>
    <n v="864.08"/>
    <n v="3263789"/>
    <n v="26457154857.030003"/>
  </r>
  <r>
    <x v="7"/>
    <s v="Dicks Creek"/>
    <n v="16481"/>
    <n v="172.3"/>
    <n v="55"/>
    <n v="906455"/>
  </r>
  <r>
    <x v="7"/>
    <s v="Diesel Plant  (GHLP)"/>
    <n v="10469.32"/>
    <n v="20"/>
    <n v="382"/>
    <n v="3999280.24"/>
  </r>
  <r>
    <x v="7"/>
    <s v="Diesel Plant - STURGI"/>
    <n v="10313.39"/>
    <n v="8.8000000000000007"/>
    <n v="186"/>
    <n v="1918290.54"/>
  </r>
  <r>
    <x v="7"/>
    <s v="Dighton (CPN)"/>
    <n v="7888.84"/>
    <n v="175"/>
    <n v="580585"/>
    <n v="4580142171.3999996"/>
  </r>
  <r>
    <x v="7"/>
    <s v="Dillingham"/>
    <n v="11609.61"/>
    <n v="5.92"/>
    <n v="619"/>
    <n v="7186348.5900000008"/>
  </r>
  <r>
    <x v="7"/>
    <s v="Division"/>
    <n v="19152.5"/>
    <n v="14"/>
    <n v="488"/>
    <n v="9346420"/>
  </r>
  <r>
    <x v="7"/>
    <s v="Dixon Marquette"/>
    <n v="10732.14"/>
    <n v="13.8"/>
    <n v="38130"/>
    <n v="409216498.19999999"/>
  </r>
  <r>
    <x v="7"/>
    <s v="Doc Bonin"/>
    <n v="11513.22"/>
    <n v="316"/>
    <n v="428186"/>
    <n v="4929799618.9200001"/>
  </r>
  <r>
    <x v="7"/>
    <s v="Dolet Hills"/>
    <n v="10915.72"/>
    <n v="650.01"/>
    <n v="4667314"/>
    <n v="50947092776.079994"/>
  </r>
  <r>
    <x v="7"/>
    <s v="Dome Project"/>
    <n v="13939.52"/>
    <n v="6.6"/>
    <n v="59555"/>
    <n v="830168113.60000002"/>
  </r>
  <r>
    <x v="7"/>
    <s v="Domino Sugar Corporation - Baltimore Plant"/>
    <n v="24024"/>
    <n v="17.5"/>
    <n v="6687"/>
    <n v="160648488"/>
  </r>
  <r>
    <x v="7"/>
    <s v="Don Henry"/>
    <n v="19275.48"/>
    <n v="18"/>
    <n v="1106"/>
    <n v="21318680.879999999"/>
  </r>
  <r>
    <x v="7"/>
    <s v="Doreen"/>
    <n v="16634"/>
    <n v="21.1"/>
    <n v="47"/>
    <n v="781798"/>
  </r>
  <r>
    <x v="7"/>
    <s v="Double C"/>
    <n v="10609.04"/>
    <n v="36"/>
    <n v="291954"/>
    <n v="3097351664.1600003"/>
  </r>
  <r>
    <x v="7"/>
    <s v="Douglas (AZPS)"/>
    <n v="17902.330000000002"/>
    <n v="16"/>
    <n v="969"/>
    <n v="17347357.770000003"/>
  </r>
  <r>
    <x v="7"/>
    <s v="Dover (DOVEWP)"/>
    <n v="16304.63"/>
    <n v="17.98"/>
    <n v="67092"/>
    <n v="1093910235.96"/>
  </r>
  <r>
    <x v="7"/>
    <s v="Dow St. Charles"/>
    <n v="11682.85"/>
    <n v="254"/>
    <n v="1916457"/>
    <n v="22389679662.450001"/>
  </r>
  <r>
    <x v="7"/>
    <s v="Downtown"/>
    <n v="11918.04"/>
    <n v="3.2"/>
    <n v="513"/>
    <n v="6113954.5200000005"/>
  </r>
  <r>
    <x v="7"/>
    <s v="Doyle Plant"/>
    <n v="11897.31"/>
    <n v="355"/>
    <n v="228088"/>
    <n v="2713633643.2799997"/>
  </r>
  <r>
    <x v="7"/>
    <s v="Drake"/>
    <n v="11126"/>
    <n v="259"/>
    <n v="1813674"/>
    <n v="20178936924"/>
  </r>
  <r>
    <x v="7"/>
    <s v="Drews Generating"/>
    <n v="13064.83"/>
    <n v="44"/>
    <n v="18213"/>
    <n v="237949748.78999999"/>
  </r>
  <r>
    <x v="7"/>
    <s v="DSM Pharmaceuticals"/>
    <n v="12591"/>
    <n v="7.6"/>
    <n v="2374"/>
    <n v="29891034"/>
  </r>
  <r>
    <x v="7"/>
    <s v="DTE East China"/>
    <n v="11488.81"/>
    <n v="362"/>
    <n v="113188"/>
    <n v="1300395426.28"/>
  </r>
  <r>
    <x v="7"/>
    <s v="Dubuque"/>
    <n v="12384.1"/>
    <n v="81.3"/>
    <n v="337486"/>
    <n v="4179460372.5999999"/>
  </r>
  <r>
    <x v="7"/>
    <s v="Duck Creek"/>
    <n v="11217.23"/>
    <n v="366"/>
    <n v="2066628"/>
    <n v="23181841600.439999"/>
  </r>
  <r>
    <x v="7"/>
    <s v="Dunkirk (NRG)"/>
    <n v="9971.06"/>
    <n v="587"/>
    <n v="3591764"/>
    <n v="35813694349.839996"/>
  </r>
  <r>
    <x v="7"/>
    <s v="Dupont (San Jacinto SES)"/>
    <n v="12464.21"/>
    <n v="162"/>
    <n v="1326910"/>
    <n v="16538884891.099998"/>
  </r>
  <r>
    <x v="7"/>
    <s v="Duraco Products Inc."/>
    <n v="11210.98"/>
    <n v="1.4"/>
    <n v="3335"/>
    <n v="37388618.299999997"/>
  </r>
  <r>
    <x v="7"/>
    <s v="Durant"/>
    <n v="10161.950000000001"/>
    <n v="4.8"/>
    <n v="98"/>
    <n v="995871.1"/>
  </r>
  <r>
    <x v="7"/>
    <s v="Durgin and Crowell Lumber Co"/>
    <n v="9508.56"/>
    <n v="4.9400000000000004"/>
    <n v="8283"/>
    <n v="78759402.479999989"/>
  </r>
  <r>
    <x v="7"/>
    <s v="Dutch Harbor"/>
    <n v="10018.89"/>
    <n v="5.46"/>
    <n v="25521"/>
    <n v="255692091.69"/>
  </r>
  <r>
    <x v="7"/>
    <s v="Dynegy - Bluegrass"/>
    <n v="11104.9"/>
    <n v="420"/>
    <n v="117731"/>
    <n v="1307390981.8999999"/>
  </r>
  <r>
    <x v="7"/>
    <s v="E F Oxnard Oxnard Energy Facility"/>
    <n v="9010.4500000000007"/>
    <n v="48.5"/>
    <n v="235320"/>
    <n v="2120339094.0000002"/>
  </r>
  <r>
    <x v="7"/>
    <s v="E J Stoneman"/>
    <n v="9865.39"/>
    <n v="50"/>
    <n v="14815"/>
    <n v="146155752.84999999"/>
  </r>
  <r>
    <x v="7"/>
    <s v="E.F. Barrett"/>
    <n v="11322.51"/>
    <n v="751.6"/>
    <n v="1789225"/>
    <n v="20258517954.75"/>
  </r>
  <r>
    <x v="7"/>
    <s v="E.P. Coleman"/>
    <n v="11748.71"/>
    <n v="4.3"/>
    <n v="62"/>
    <n v="728420.02"/>
  </r>
  <r>
    <x v="7"/>
    <s v="E.S. Joslin"/>
    <n v="10618.67"/>
    <n v="260"/>
    <n v="119860"/>
    <n v="1272753786.2"/>
  </r>
  <r>
    <x v="7"/>
    <s v="Eagle Mountain"/>
    <n v="15361.28"/>
    <n v="671"/>
    <n v="821805"/>
    <n v="12623976710.4"/>
  </r>
  <r>
    <x v="7"/>
    <s v="Eagle Point Cogeneration"/>
    <n v="9854.25"/>
    <n v="227"/>
    <n v="962912"/>
    <n v="9488775576"/>
  </r>
  <r>
    <x v="7"/>
    <s v="Eagle River"/>
    <n v="11007.93"/>
    <n v="4.2"/>
    <n v="508"/>
    <n v="5592028.4400000004"/>
  </r>
  <r>
    <x v="7"/>
    <s v="Eagle Valley"/>
    <n v="12060.84"/>
    <n v="342.75"/>
    <n v="1332721"/>
    <n v="16073734745.639999"/>
  </r>
  <r>
    <x v="7"/>
    <s v="Earl F. Wisdom"/>
    <n v="10073.91"/>
    <n v="38"/>
    <n v="17572"/>
    <n v="177018746.52000001"/>
  </r>
  <r>
    <x v="7"/>
    <s v="Earlville"/>
    <n v="9905.64"/>
    <n v="1.8"/>
    <n v="55"/>
    <n v="544810.19999999995"/>
  </r>
  <r>
    <x v="7"/>
    <s v="East 12th St"/>
    <n v="14851.3"/>
    <n v="28.69"/>
    <n v="3182"/>
    <n v="47256836.599999994"/>
  </r>
  <r>
    <x v="7"/>
    <s v="East Bend"/>
    <n v="10883.21"/>
    <n v="600"/>
    <n v="2940789"/>
    <n v="32005224252.689999"/>
  </r>
  <r>
    <x v="7"/>
    <s v="East Hampton"/>
    <n v="13705.11"/>
    <n v="25.24"/>
    <n v="20300"/>
    <n v="278213733"/>
  </r>
  <r>
    <x v="7"/>
    <s v="East Millinocket Mill"/>
    <n v="21574.52"/>
    <n v="57.8"/>
    <n v="113972"/>
    <n v="2458891193.4400001"/>
  </r>
  <r>
    <x v="7"/>
    <s v="East River"/>
    <n v="12865.92"/>
    <n v="310.2"/>
    <n v="737620"/>
    <n v="9490159910.3999996"/>
  </r>
  <r>
    <x v="7"/>
    <s v="East Vealmoor Gas Plant"/>
    <n v="17937.34"/>
    <n v="2.1800000000000002"/>
    <n v="13596"/>
    <n v="243876074.64000002"/>
  </r>
  <r>
    <x v="7"/>
    <s v="Eastern Correctional Institute"/>
    <n v="11580.89"/>
    <n v="2"/>
    <n v="122"/>
    <n v="1412868.58"/>
  </r>
  <r>
    <x v="7"/>
    <s v="Eastlake"/>
    <n v="11309.27"/>
    <n v="1240.25"/>
    <n v="6724021"/>
    <n v="76043768974.669998"/>
  </r>
  <r>
    <x v="7"/>
    <s v="Eastman Cogeneration Facility"/>
    <n v="10259.93"/>
    <n v="440"/>
    <n v="2560520"/>
    <n v="26270755963.600002"/>
  </r>
  <r>
    <x v="7"/>
    <s v="Easton"/>
    <n v="10737.58"/>
    <n v="31.9"/>
    <n v="15168"/>
    <n v="162867613.44"/>
  </r>
  <r>
    <x v="7"/>
    <s v="Easton 2"/>
    <n v="10430.25"/>
    <n v="28"/>
    <n v="13020"/>
    <n v="135801855"/>
  </r>
  <r>
    <x v="7"/>
    <s v="Eastport"/>
    <n v="10845.83"/>
    <n v="3.7"/>
    <n v="84"/>
    <n v="911049.72"/>
  </r>
  <r>
    <x v="7"/>
    <s v="Eaton"/>
    <n v="14134.19"/>
    <n v="76.3"/>
    <n v="30935"/>
    <n v="437241167.65000004"/>
  </r>
  <r>
    <x v="7"/>
    <s v="Eckert"/>
    <n v="12630.26"/>
    <n v="350.8"/>
    <n v="1540404"/>
    <n v="19455703025.040001"/>
  </r>
  <r>
    <x v="7"/>
    <s v="ED Generators"/>
    <n v="11919.15"/>
    <n v="2.4"/>
    <n v="293"/>
    <n v="3492310.95"/>
  </r>
  <r>
    <x v="7"/>
    <s v="Eddystone"/>
    <n v="12265.04"/>
    <n v="1416"/>
    <n v="2750580"/>
    <n v="33735973723.200001"/>
  </r>
  <r>
    <x v="7"/>
    <s v="Edgemoor"/>
    <n v="11420.16"/>
    <n v="719"/>
    <n v="1911751"/>
    <n v="21832502300.16"/>
  </r>
  <r>
    <x v="7"/>
    <s v="Edgewater (FIRGEN)"/>
    <n v="19362"/>
    <n v="48"/>
    <n v="760"/>
    <n v="14715120"/>
  </r>
  <r>
    <x v="7"/>
    <s v="Edgewater (WPL)"/>
    <n v="10357.200000000001"/>
    <n v="835.9"/>
    <n v="4786914"/>
    <n v="49579025680.800003"/>
  </r>
  <r>
    <x v="7"/>
    <s v="Edgewood Electric Generating Facility"/>
    <n v="10098.01"/>
    <n v="63.33"/>
    <n v="77124"/>
    <n v="778798923.24000001"/>
  </r>
  <r>
    <x v="7"/>
    <s v="Edison"/>
    <n v="10996.93"/>
    <n v="582"/>
    <n v="82863"/>
    <n v="911238610.59000003"/>
  </r>
  <r>
    <x v="7"/>
    <s v="Edwards"/>
    <n v="10508"/>
    <n v="740"/>
    <n v="3536593"/>
    <n v="37162519244"/>
  </r>
  <r>
    <x v="7"/>
    <s v="Edwardsport"/>
    <n v="14527.51"/>
    <n v="160"/>
    <n v="344544"/>
    <n v="5005366405.4400005"/>
  </r>
  <r>
    <x v="7"/>
    <s v="Eielson Air Force Base Central"/>
    <n v="11008.03"/>
    <n v="6.2"/>
    <n v="1672"/>
    <n v="18405426.16"/>
  </r>
  <r>
    <x v="7"/>
    <s v="El Cajon"/>
    <n v="16391.93"/>
    <n v="15"/>
    <n v="1250"/>
    <n v="20489912.5"/>
  </r>
  <r>
    <x v="7"/>
    <s v="El Centro"/>
    <n v="12006.51"/>
    <n v="253.67"/>
    <n v="421736"/>
    <n v="5063577501.3599997"/>
  </r>
  <r>
    <x v="7"/>
    <s v="El Dorado Energy Center"/>
    <n v="7641.61"/>
    <n v="490"/>
    <n v="3326930"/>
    <n v="25423101557.299999"/>
  </r>
  <r>
    <x v="7"/>
    <s v="El Segundo"/>
    <n v="10031.67"/>
    <n v="943.6"/>
    <n v="2447374"/>
    <n v="24551248334.580002"/>
  </r>
  <r>
    <x v="7"/>
    <s v="El Segundo Refinery"/>
    <n v="11093.1"/>
    <n v="127.73"/>
    <n v="1013229"/>
    <n v="11239850619.9"/>
  </r>
  <r>
    <x v="7"/>
    <s v="Electric Junction"/>
    <n v="19426.72"/>
    <n v="217"/>
    <n v="18367"/>
    <n v="356810566.24000001"/>
  </r>
  <r>
    <x v="7"/>
    <s v="Electrifarm"/>
    <n v="17671.3"/>
    <n v="245.7"/>
    <n v="35943"/>
    <n v="635159535.89999998"/>
  </r>
  <r>
    <x v="7"/>
    <s v="Elgin Energy Center"/>
    <n v="13495.58"/>
    <n v="236"/>
    <n v="34775"/>
    <n v="469308794.5"/>
  </r>
  <r>
    <x v="7"/>
    <s v="Elk Basin Gasoline Plant"/>
    <n v="9826.09"/>
    <n v="2"/>
    <n v="12481"/>
    <n v="122639429.29000001"/>
  </r>
  <r>
    <x v="7"/>
    <s v="Elk Mound Station"/>
    <n v="14116.37"/>
    <n v="91.9"/>
    <n v="6680"/>
    <n v="94297351.600000009"/>
  </r>
  <r>
    <x v="7"/>
    <s v="Elk River - ELKR"/>
    <n v="9503.94"/>
    <n v="9.1"/>
    <n v="126"/>
    <n v="1197496.44"/>
  </r>
  <r>
    <x v="7"/>
    <s v="Ellinwood"/>
    <n v="11786.36"/>
    <n v="7.7"/>
    <n v="323"/>
    <n v="3806994.28"/>
  </r>
  <r>
    <x v="7"/>
    <s v="Ellwood"/>
    <n v="10332.780000000001"/>
    <n v="54"/>
    <n v="11825"/>
    <n v="122185123.50000001"/>
  </r>
  <r>
    <x v="7"/>
    <s v="Elrama"/>
    <n v="11686.68"/>
    <n v="487"/>
    <n v="2321405"/>
    <n v="27129517385.400002"/>
  </r>
  <r>
    <x v="7"/>
    <s v="Elroy"/>
    <n v="9590.0400000000009"/>
    <n v="2.2200000000000002"/>
    <n v="84"/>
    <n v="805563.36"/>
  </r>
  <r>
    <x v="7"/>
    <s v="Elwood Energy LLC"/>
    <n v="10993.91"/>
    <n v="1728"/>
    <n v="524562"/>
    <n v="5766987417.4200001"/>
  </r>
  <r>
    <x v="7"/>
    <s v="Emerson"/>
    <n v="10872.58"/>
    <n v="1.74"/>
    <n v="24"/>
    <n v="260941.92"/>
  </r>
  <r>
    <x v="7"/>
    <s v="Emmonak"/>
    <n v="10689.39"/>
    <n v="2.0099999999999998"/>
    <n v="2482"/>
    <n v="26531065.979999997"/>
  </r>
  <r>
    <x v="7"/>
    <s v="Empire Energy Center"/>
    <n v="18301.259999999998"/>
    <n v="171"/>
    <n v="15672"/>
    <n v="286817346.71999997"/>
  </r>
  <r>
    <x v="7"/>
    <s v="Encina"/>
    <n v="11189.43"/>
    <n v="949"/>
    <n v="2356184"/>
    <n v="26364355935.119999"/>
  </r>
  <r>
    <x v="7"/>
    <s v="Endicott"/>
    <n v="12815.52"/>
    <n v="55"/>
    <n v="302111"/>
    <n v="3871709562.7200003"/>
  </r>
  <r>
    <x v="7"/>
    <s v="Engle"/>
    <n v="11147.7"/>
    <n v="9"/>
    <n v="519"/>
    <n v="5785656.3000000007"/>
  </r>
  <r>
    <x v="7"/>
    <s v="Enid"/>
    <n v="17795.78"/>
    <n v="43.3"/>
    <n v="44080"/>
    <n v="784437982.39999998"/>
  </r>
  <r>
    <x v="7"/>
    <s v="Ennis-Tractebel #1"/>
    <n v="6591.13"/>
    <n v="257.25"/>
    <n v="844564"/>
    <n v="5566631117.3199997"/>
  </r>
  <r>
    <x v="7"/>
    <s v="Entenmanns Energy Center"/>
    <n v="11568.87"/>
    <n v="5.2"/>
    <n v="27096"/>
    <n v="313470101.52000004"/>
  </r>
  <r>
    <x v="7"/>
    <s v="Enterprise Energy Facility"/>
    <n v="12460.74"/>
    <n v="585"/>
    <n v="28076"/>
    <n v="349847736.24000001"/>
  </r>
  <r>
    <x v="7"/>
    <s v="Enterprise Products Co"/>
    <n v="16672.330000000002"/>
    <n v="24.1"/>
    <n v="187135"/>
    <n v="3119976474.5500002"/>
  </r>
  <r>
    <x v="7"/>
    <s v="Equistar Channelview"/>
    <n v="9811.89"/>
    <n v="835"/>
    <n v="3460745"/>
    <n v="33956449258.049999"/>
  </r>
  <r>
    <x v="7"/>
    <s v="Ergon Refining - Vicksburg"/>
    <n v="13358.4"/>
    <n v="5.2"/>
    <n v="38952"/>
    <n v="520336396.80000001"/>
  </r>
  <r>
    <x v="7"/>
    <s v="Erickson"/>
    <n v="10349.42"/>
    <n v="158.9"/>
    <n v="809058"/>
    <n v="8373281046.3599997"/>
  </r>
  <r>
    <x v="7"/>
    <s v="Erie (ERIE)"/>
    <n v="8046.47"/>
    <n v="3.26"/>
    <n v="59"/>
    <n v="474741.73"/>
  </r>
  <r>
    <x v="7"/>
    <s v="Erie Energy Center"/>
    <n v="7416.18"/>
    <n v="20"/>
    <n v="1100"/>
    <n v="8157798"/>
  </r>
  <r>
    <x v="7"/>
    <s v="Escalante"/>
    <n v="10691.55"/>
    <n v="247"/>
    <n v="1653093"/>
    <n v="17674126464.149998"/>
  </r>
  <r>
    <x v="7"/>
    <s v="Escanaba"/>
    <n v="10574.84"/>
    <n v="26.3"/>
    <n v="103322"/>
    <n v="1092613618.48"/>
  </r>
  <r>
    <x v="7"/>
    <s v="Escondido Peaker (RAMCO)"/>
    <n v="16659.09"/>
    <n v="34.6"/>
    <n v="4519"/>
    <n v="75282427.709999993"/>
  </r>
  <r>
    <x v="7"/>
    <s v="Essex"/>
    <n v="12678.29"/>
    <n v="715"/>
    <n v="198617"/>
    <n v="2518123924.9300003"/>
  </r>
  <r>
    <x v="7"/>
    <s v="Essex Junction 19"/>
    <n v="12158.71"/>
    <n v="4.3600000000000003"/>
    <n v="69"/>
    <n v="838950.99"/>
  </r>
  <r>
    <x v="7"/>
    <s v="Essex Power Plant"/>
    <n v="11222.97"/>
    <n v="113"/>
    <n v="10489"/>
    <n v="117717732.33"/>
  </r>
  <r>
    <x v="7"/>
    <s v="Estherville"/>
    <n v="11133.43"/>
    <n v="15.6"/>
    <n v="192"/>
    <n v="2137618.56"/>
  </r>
  <r>
    <x v="7"/>
    <s v="Etiwanda"/>
    <n v="11439.01"/>
    <n v="939.82"/>
    <n v="917607"/>
    <n v="10496515649.07"/>
  </r>
  <r>
    <x v="7"/>
    <s v="Evanston Township High School"/>
    <n v="10396.19"/>
    <n v="2.4"/>
    <n v="4508"/>
    <n v="46866024.520000003"/>
  </r>
  <r>
    <x v="7"/>
    <s v="ExTex Power Station Project"/>
    <n v="12562.65"/>
    <n v="180"/>
    <n v="22161"/>
    <n v="278400886.64999998"/>
  </r>
  <r>
    <x v="7"/>
    <s v="Exxon Baytown Olefins Plant"/>
    <n v="14895.76"/>
    <n v="196"/>
    <n v="1203739"/>
    <n v="17930607246.639999"/>
  </r>
  <r>
    <x v="7"/>
    <s v="Faber Place"/>
    <n v="20865.62"/>
    <n v="9"/>
    <n v="101"/>
    <n v="2107427.62"/>
  </r>
  <r>
    <x v="7"/>
    <s v="Factory"/>
    <n v="16223.43"/>
    <n v="24"/>
    <n v="130"/>
    <n v="2109045.9"/>
  </r>
  <r>
    <x v="7"/>
    <s v="Fair Station"/>
    <n v="12100.32"/>
    <n v="66"/>
    <n v="310601"/>
    <n v="3758371492.3199997"/>
  </r>
  <r>
    <x v="7"/>
    <s v="Fairbanks (GVEA)"/>
    <n v="21823.91"/>
    <n v="37.4"/>
    <n v="979"/>
    <n v="21365607.890000001"/>
  </r>
  <r>
    <x v="7"/>
    <s v="Fairbury"/>
    <n v="15914.55"/>
    <n v="19.5"/>
    <n v="2165"/>
    <n v="34455000.75"/>
  </r>
  <r>
    <x v="7"/>
    <s v="Fairfield (FMED)"/>
    <n v="10424.32"/>
    <n v="7.5"/>
    <n v="972"/>
    <n v="10132439.039999999"/>
  </r>
  <r>
    <x v="7"/>
    <s v="Fairfield Works"/>
    <n v="9114.81"/>
    <n v="77.099999999999994"/>
    <n v="190094"/>
    <n v="1732670692.1399999"/>
  </r>
  <r>
    <x v="7"/>
    <s v="Fairgrounds"/>
    <n v="15972.31"/>
    <n v="62"/>
    <n v="1316"/>
    <n v="21019559.960000001"/>
  </r>
  <r>
    <x v="7"/>
    <s v="Fairmont (FAIR)"/>
    <n v="14281.37"/>
    <n v="35.9"/>
    <n v="1569"/>
    <n v="22407469.530000001"/>
  </r>
  <r>
    <x v="7"/>
    <s v="Falls (EXGEN)"/>
    <n v="15003.51"/>
    <n v="60"/>
    <n v="6727"/>
    <n v="100928611.77"/>
  </r>
  <r>
    <x v="7"/>
    <s v="Falls City"/>
    <n v="12386.06"/>
    <n v="20.04"/>
    <n v="2312"/>
    <n v="28636570.719999999"/>
  </r>
  <r>
    <x v="7"/>
    <s v="Far Rockaway (KEYGEN)"/>
    <n v="11241.18"/>
    <n v="107"/>
    <n v="403585"/>
    <n v="4536771630.3000002"/>
  </r>
  <r>
    <x v="7"/>
    <s v="Fauquier County"/>
    <n v="10205.469999999999"/>
    <n v="712"/>
    <n v="190474"/>
    <n v="1943876692.78"/>
  </r>
  <r>
    <x v="7"/>
    <s v="Fayette (LCRA)"/>
    <n v="10274.08"/>
    <n v="1626"/>
    <n v="11749703"/>
    <n v="120717388598.24001"/>
  </r>
  <r>
    <x v="7"/>
    <s v="Federal Cogeneration Plant"/>
    <n v="8867.7099999999991"/>
    <n v="28"/>
    <n v="8963"/>
    <n v="79481284.729999989"/>
  </r>
  <r>
    <x v="7"/>
    <s v="Fellsway"/>
    <n v="11324.26"/>
    <n v="1.5"/>
    <n v="3591"/>
    <n v="40665417.660000004"/>
  </r>
  <r>
    <x v="7"/>
    <s v="Fennimore"/>
    <n v="9926.15"/>
    <n v="7.95"/>
    <n v="311"/>
    <n v="3087032.65"/>
  </r>
  <r>
    <x v="7"/>
    <s v="Fermi"/>
    <n v="18390.830000000002"/>
    <n v="75"/>
    <n v="329"/>
    <n v="6050583.0700000003"/>
  </r>
  <r>
    <x v="7"/>
    <s v="Field Street"/>
    <n v="13335.25"/>
    <n v="48"/>
    <n v="576"/>
    <n v="7681104"/>
  </r>
  <r>
    <x v="7"/>
    <s v="Finley"/>
    <n v="12285.87"/>
    <n v="31"/>
    <n v="11408"/>
    <n v="140157204.96000001"/>
  </r>
  <r>
    <x v="7"/>
    <s v="Fishbach"/>
    <n v="15766.74"/>
    <n v="36"/>
    <n v="1004"/>
    <n v="15829806.959999999"/>
  </r>
  <r>
    <x v="7"/>
    <s v="Fisk"/>
    <n v="10657.12"/>
    <n v="421.89"/>
    <n v="1299761"/>
    <n v="13851708948.320002"/>
  </r>
  <r>
    <x v="7"/>
    <s v="Fitchburg (MGE)"/>
    <n v="17849.830000000002"/>
    <n v="46.7"/>
    <n v="6921"/>
    <n v="123538673.43000001"/>
  </r>
  <r>
    <x v="7"/>
    <s v="Flambeau (NSPWI)"/>
    <n v="17799.849999999999"/>
    <n v="19.5"/>
    <n v="1396"/>
    <n v="24848590.599999998"/>
  </r>
  <r>
    <x v="7"/>
    <s v="Flint Creek (SWEP)"/>
    <n v="10570.22"/>
    <n v="480"/>
    <n v="3655970"/>
    <n v="38644407213.399994"/>
  </r>
  <r>
    <x v="7"/>
    <s v="Florence"/>
    <n v="20304.54"/>
    <n v="8.4"/>
    <n v="991"/>
    <n v="20121799.140000001"/>
  </r>
  <r>
    <x v="7"/>
    <s v="Foothills Generating Project"/>
    <n v="10928.86"/>
    <n v="316.67"/>
    <n v="115076"/>
    <n v="1257649493.3600001"/>
  </r>
  <r>
    <x v="7"/>
    <s v="Forest City (FOR)"/>
    <n v="7152.36"/>
    <n v="21.1"/>
    <n v="715"/>
    <n v="5113937.4000000004"/>
  </r>
  <r>
    <x v="7"/>
    <s v="Forked River-Gt"/>
    <n v="13800.68"/>
    <n v="86"/>
    <n v="49214"/>
    <n v="679186665.51999998"/>
  </r>
  <r>
    <x v="7"/>
    <s v="Formosa Plastics Corp"/>
    <n v="11995.42"/>
    <n v="143.80000000000001"/>
    <n v="961247"/>
    <n v="11530561488.74"/>
  </r>
  <r>
    <x v="7"/>
    <s v="Formosa Utility Venture LTD"/>
    <n v="10943.73"/>
    <n v="511.8"/>
    <n v="1980786"/>
    <n v="21677187171.779999"/>
  </r>
  <r>
    <x v="7"/>
    <s v="Fort Churchill"/>
    <n v="10388.6"/>
    <n v="226"/>
    <n v="1052429"/>
    <n v="10933263909.4"/>
  </r>
  <r>
    <x v="7"/>
    <s v="Fort Lupton"/>
    <n v="14843.15"/>
    <n v="100"/>
    <n v="20215"/>
    <n v="300054277.25"/>
  </r>
  <r>
    <x v="7"/>
    <s v="Fort Martin (MONG)"/>
    <n v="9605.2900000000009"/>
    <n v="1107"/>
    <n v="7855193"/>
    <n v="75451406770.970001"/>
  </r>
  <r>
    <x v="7"/>
    <s v="Fort Phantom"/>
    <n v="10577.34"/>
    <n v="362"/>
    <n v="870584"/>
    <n v="9208462966.5599995"/>
  </r>
  <r>
    <x v="7"/>
    <s v="Fort St. Vrain"/>
    <n v="7553.06"/>
    <n v="706"/>
    <n v="4663215"/>
    <n v="35221542687.900002"/>
  </r>
  <r>
    <x v="7"/>
    <s v="Fortistar North Tonawanda"/>
    <n v="8812.2900000000009"/>
    <n v="60.5"/>
    <n v="82007"/>
    <n v="722669466.03000009"/>
  </r>
  <r>
    <x v="7"/>
    <s v="Foster Wheeler Martinez Incor"/>
    <n v="8711.6"/>
    <n v="103.5"/>
    <n v="883106"/>
    <n v="7693266229.6000004"/>
  </r>
  <r>
    <x v="7"/>
    <s v="Fountain Valley"/>
    <n v="10369.44"/>
    <n v="252"/>
    <n v="435954"/>
    <n v="4520598845.7600002"/>
  </r>
  <r>
    <x v="7"/>
    <s v="Four Corners (AZPS)"/>
    <n v="10131.68"/>
    <n v="2040"/>
    <n v="12400023"/>
    <n v="125633065028.64"/>
  </r>
  <r>
    <x v="7"/>
    <s v="Fox Lake"/>
    <n v="12408.03"/>
    <n v="107.24"/>
    <n v="81500"/>
    <n v="1011254445"/>
  </r>
  <r>
    <x v="7"/>
    <s v="Framingham"/>
    <n v="16457.27"/>
    <n v="40.4"/>
    <n v="354"/>
    <n v="5825873.5800000001"/>
  </r>
  <r>
    <x v="7"/>
    <s v="Frank Knutson"/>
    <n v="10812.55"/>
    <n v="100"/>
    <n v="2784"/>
    <n v="30102139.199999999"/>
  </r>
  <r>
    <x v="7"/>
    <s v="Frank M Tait"/>
    <n v="14278.9"/>
    <n v="309.56"/>
    <n v="102560"/>
    <n v="1464443984"/>
  </r>
  <r>
    <x v="7"/>
    <s v="Franklin (CLECOU)"/>
    <n v="14485"/>
    <n v="7"/>
    <n v="2"/>
    <n v="28970"/>
  </r>
  <r>
    <x v="7"/>
    <s v="Franklin (FL&amp;WD)"/>
    <n v="13298.79"/>
    <n v="4.09"/>
    <n v="127"/>
    <n v="1688946.33"/>
  </r>
  <r>
    <x v="7"/>
    <s v="Franklin Fine Paper Division"/>
    <n v="13525.97"/>
    <n v="57.7"/>
    <n v="312039"/>
    <n v="4220630152.8299999"/>
  </r>
  <r>
    <x v="7"/>
    <s v="Frederickson (PSPL)"/>
    <n v="13632.12"/>
    <n v="178"/>
    <n v="3790"/>
    <n v="51665734.800000004"/>
  </r>
  <r>
    <x v="7"/>
    <s v="Frederickson Power"/>
    <n v="7290.33"/>
    <n v="203.6"/>
    <n v="285146"/>
    <n v="2078808438.1800001"/>
  </r>
  <r>
    <x v="7"/>
    <s v="Fredonia - ADM"/>
    <n v="14005.87"/>
    <n v="4.05"/>
    <n v="10230"/>
    <n v="143280050.09999999"/>
  </r>
  <r>
    <x v="7"/>
    <s v="Fredonia (PSPL)"/>
    <n v="10787.04"/>
    <n v="355.08"/>
    <n v="57267"/>
    <n v="617741419.68000007"/>
  </r>
  <r>
    <x v="7"/>
    <s v="Freeburg"/>
    <n v="10590.66"/>
    <n v="10.48"/>
    <n v="198"/>
    <n v="2096950.68"/>
  </r>
  <r>
    <x v="7"/>
    <s v="Freedom Power Project"/>
    <n v="9987.17"/>
    <n v="50"/>
    <n v="21701"/>
    <n v="216731576.16999999"/>
  </r>
  <r>
    <x v="7"/>
    <s v="Freeport (BASFC)"/>
    <n v="11240.52"/>
    <n v="96.7"/>
    <n v="627550"/>
    <n v="7053988326"/>
  </r>
  <r>
    <x v="7"/>
    <s v="Freestone Power"/>
    <n v="7215.01"/>
    <n v="750"/>
    <n v="3363526"/>
    <n v="24267873725.260002"/>
  </r>
  <r>
    <x v="7"/>
    <s v="French"/>
    <n v="14158.73"/>
    <n v="109.1"/>
    <n v="171744"/>
    <n v="2431676925.1199999"/>
  </r>
  <r>
    <x v="7"/>
    <s v="French Island"/>
    <n v="16927.939999999999"/>
    <n v="167.2"/>
    <n v="4394"/>
    <n v="74381368.359999999"/>
  </r>
  <r>
    <x v="7"/>
    <s v="Fresno Cogeneration Partners"/>
    <n v="16712.740000000002"/>
    <n v="51.19"/>
    <n v="1906"/>
    <n v="31854482.440000001"/>
  </r>
  <r>
    <x v="7"/>
    <s v="Front Street (CMLP)"/>
    <n v="10235"/>
    <n v="8.4"/>
    <n v="1358"/>
    <n v="13899130"/>
  </r>
  <r>
    <x v="7"/>
    <s v="Frontera Plant"/>
    <n v="6901.4"/>
    <n v="524"/>
    <n v="1431248"/>
    <n v="9877614947.1999989"/>
  </r>
  <r>
    <x v="7"/>
    <s v="Fullerton Plant"/>
    <n v="13514.51"/>
    <n v="2"/>
    <n v="15700"/>
    <n v="212177807"/>
  </r>
  <r>
    <x v="7"/>
    <s v="Fulton (AREC)"/>
    <n v="10071.67"/>
    <n v="176"/>
    <n v="11085"/>
    <n v="111644461.95"/>
  </r>
  <r>
    <x v="7"/>
    <s v="Fulton (FULBPW)"/>
    <n v="18026.5"/>
    <n v="35.4"/>
    <n v="846"/>
    <n v="15250419"/>
  </r>
  <r>
    <x v="7"/>
    <s v="Fulton Cogeneration Assoc."/>
    <n v="10106.870000000001"/>
    <n v="47"/>
    <n v="26579"/>
    <n v="268630497.73000002"/>
  </r>
  <r>
    <x v="7"/>
    <s v="G.E. Turner"/>
    <n v="15194.07"/>
    <n v="194"/>
    <n v="48715"/>
    <n v="740179120.04999995"/>
  </r>
  <r>
    <x v="7"/>
    <s v="G.W. Ivey"/>
    <n v="11020.03"/>
    <n v="52.6"/>
    <n v="56751"/>
    <n v="625397722.53000009"/>
  </r>
  <r>
    <x v="7"/>
    <s v="Gabbs"/>
    <n v="11685"/>
    <n v="5.4"/>
    <n v="3"/>
    <n v="35055"/>
  </r>
  <r>
    <x v="7"/>
    <s v="Gadsby"/>
    <n v="12217.42"/>
    <n v="235"/>
    <n v="655259"/>
    <n v="8005574411.7799997"/>
  </r>
  <r>
    <x v="7"/>
    <s v="Gadsden"/>
    <n v="13992.33"/>
    <n v="130"/>
    <n v="484718"/>
    <n v="6782334212.9399996"/>
  </r>
  <r>
    <x v="7"/>
    <s v="Galena Electric Util"/>
    <n v="10527.93"/>
    <n v="3.3"/>
    <n v="8852"/>
    <n v="93193236.359999999"/>
  </r>
  <r>
    <x v="7"/>
    <s v="Galion Generating Station"/>
    <n v="15559.55"/>
    <n v="49.5"/>
    <n v="3241"/>
    <n v="50428501.549999997"/>
  </r>
  <r>
    <x v="7"/>
    <s v="Gallagher"/>
    <n v="11244.54"/>
    <n v="560"/>
    <n v="2253862"/>
    <n v="25343641413.480003"/>
  </r>
  <r>
    <x v="7"/>
    <s v="Gallatin (TVA)"/>
    <n v="10994.55"/>
    <n v="1648"/>
    <n v="7271777"/>
    <n v="79949915815.349991"/>
  </r>
  <r>
    <x v="7"/>
    <s v="Gannon"/>
    <n v="12728.73"/>
    <n v="1206"/>
    <n v="4815266"/>
    <n v="61292220792.18"/>
  </r>
  <r>
    <x v="7"/>
    <s v="Garden City (SUNC)"/>
    <n v="10528.18"/>
    <n v="227.03"/>
    <n v="154649"/>
    <n v="1628172508.8199999"/>
  </r>
  <r>
    <x v="7"/>
    <s v="Gardner (GARD)"/>
    <n v="17942.18"/>
    <n v="31"/>
    <n v="1205"/>
    <n v="21620326.899999999"/>
  </r>
  <r>
    <x v="7"/>
    <s v="Gardner (NEVP)"/>
    <n v="10991.32"/>
    <n v="595"/>
    <n v="4191103"/>
    <n v="46065754225.959999"/>
  </r>
  <r>
    <x v="7"/>
    <s v="Garnet Valley"/>
    <n v="8774.76"/>
    <n v="85"/>
    <n v="668950"/>
    <n v="5869875702"/>
  </r>
  <r>
    <x v="7"/>
    <s v="Garnett"/>
    <n v="11081.66"/>
    <n v="10.61"/>
    <n v="500"/>
    <n v="5540830"/>
  </r>
  <r>
    <x v="7"/>
    <s v="Gary Works"/>
    <n v="15943.53"/>
    <n v="161"/>
    <n v="25366"/>
    <n v="404423581.98000002"/>
  </r>
  <r>
    <x v="7"/>
    <s v="Gaston (ALAP)"/>
    <n v="9394.66"/>
    <n v="1895.99"/>
    <n v="12639535"/>
    <n v="118744133883.09999"/>
  </r>
  <r>
    <x v="7"/>
    <s v="Gates Peaker"/>
    <n v="10343.469999999999"/>
    <n v="46.5"/>
    <n v="7207"/>
    <n v="74545388.289999992"/>
  </r>
  <r>
    <x v="7"/>
    <s v="Gateway Gen"/>
    <n v="11593.49"/>
    <n v="1.7"/>
    <n v="346"/>
    <n v="4011347.54"/>
  </r>
  <r>
    <x v="7"/>
    <s v="Gavin"/>
    <n v="10205.629999999999"/>
    <n v="2600"/>
    <n v="15617077"/>
    <n v="159382109543.50998"/>
  </r>
  <r>
    <x v="7"/>
    <s v="Gaviota Oil Plant"/>
    <n v="15282.47"/>
    <n v="17.100000000000001"/>
    <n v="25001"/>
    <n v="382077032.46999997"/>
  </r>
  <r>
    <x v="7"/>
    <s v="Gay &amp; Robinson Inc"/>
    <n v="8887.83"/>
    <n v="0.8"/>
    <n v="23"/>
    <n v="204420.09"/>
  </r>
  <r>
    <x v="7"/>
    <s v="Gaylord (CEC)"/>
    <n v="17574.38"/>
    <n v="85"/>
    <n v="6727"/>
    <n v="118222854.26000001"/>
  </r>
  <r>
    <x v="7"/>
    <s v="Gaylord (WPSC)"/>
    <n v="16223.97"/>
    <n v="73.5"/>
    <n v="8065"/>
    <n v="130846318.05"/>
  </r>
  <r>
    <x v="7"/>
    <s v="Gaylord Container Corporation"/>
    <n v="13831.1"/>
    <n v="59"/>
    <n v="334544"/>
    <n v="4627111518.4000006"/>
  </r>
  <r>
    <x v="7"/>
    <s v="GE Co. Aircraft Engines"/>
    <n v="18481.060000000001"/>
    <n v="56.78"/>
    <n v="208847"/>
    <n v="3859713937.8200002"/>
  </r>
  <r>
    <x v="7"/>
    <s v="Geismar"/>
    <n v="14640.26"/>
    <n v="109.99"/>
    <n v="563802"/>
    <n v="8254207868.5200005"/>
  </r>
  <r>
    <x v="7"/>
    <s v="Geismar Plant"/>
    <n v="13687.04"/>
    <n v="121"/>
    <n v="687003"/>
    <n v="9403037541.1200008"/>
  </r>
  <r>
    <x v="7"/>
    <s v="General Electric Diesel Engine"/>
    <n v="20457.810000000001"/>
    <n v="4.3"/>
    <n v="8730"/>
    <n v="178596681.30000001"/>
  </r>
  <r>
    <x v="7"/>
    <s v="General Electric Plastic"/>
    <n v="12427.54"/>
    <n v="105"/>
    <n v="525282"/>
    <n v="6527963066.2800007"/>
  </r>
  <r>
    <x v="7"/>
    <s v="General Mills - West Chicago"/>
    <n v="10718.02"/>
    <n v="6.4"/>
    <n v="84"/>
    <n v="900313.68"/>
  </r>
  <r>
    <x v="7"/>
    <s v="General Mills Inc Lodi Plnt"/>
    <n v="19050.740000000002"/>
    <n v="3.2"/>
    <n v="19894"/>
    <n v="378995421.56"/>
  </r>
  <r>
    <x v="7"/>
    <s v="Geneseo"/>
    <n v="15873.92"/>
    <n v="21.1"/>
    <n v="330"/>
    <n v="5238393.5999999996"/>
  </r>
  <r>
    <x v="7"/>
    <s v="Genoa"/>
    <n v="10205.43"/>
    <n v="374"/>
    <n v="2203176"/>
    <n v="22484358445.68"/>
  </r>
  <r>
    <x v="7"/>
    <s v="Gentleman"/>
    <n v="10602.47"/>
    <n v="1365"/>
    <n v="9549816"/>
    <n v="101251637645.51999"/>
  </r>
  <r>
    <x v="7"/>
    <s v="George Birdsall"/>
    <n v="17282.54"/>
    <n v="56"/>
    <n v="124995"/>
    <n v="2160231087.3000002"/>
  </r>
  <r>
    <x v="7"/>
    <s v="George Johnson"/>
    <n v="12088.27"/>
    <n v="56.95"/>
    <n v="41478"/>
    <n v="501397263.06"/>
  </r>
  <r>
    <x v="7"/>
    <s v="George M Sullivan"/>
    <n v="9616.76"/>
    <n v="100.75"/>
    <n v="161263"/>
    <n v="1550827567.8800001"/>
  </r>
  <r>
    <x v="7"/>
    <s v="George Neal North"/>
    <n v="10441.73"/>
    <n v="950"/>
    <n v="5703855"/>
    <n v="59558113869.149994"/>
  </r>
  <r>
    <x v="7"/>
    <s v="George Neal South"/>
    <n v="10330.290000000001"/>
    <n v="643.98"/>
    <n v="4586418"/>
    <n v="47379028001.220001"/>
  </r>
  <r>
    <x v="7"/>
    <s v="Georgetown (IP&amp;L)"/>
    <n v="13081.98"/>
    <n v="370"/>
    <n v="19873"/>
    <n v="259978188.53999999"/>
  </r>
  <r>
    <x v="7"/>
    <s v="Georgia Gulf Corp. Plaquemine Division"/>
    <n v="13444.03"/>
    <n v="270"/>
    <n v="1841070"/>
    <n v="24751400312.100002"/>
  </r>
  <r>
    <x v="7"/>
    <s v="Georgia-Pacific Corp -  Nekoosa Mill"/>
    <n v="17254.62"/>
    <n v="29.8"/>
    <n v="60040"/>
    <n v="1035967384.8"/>
  </r>
  <r>
    <x v="7"/>
    <s v="Gerald Andrus"/>
    <n v="10699.84"/>
    <n v="741"/>
    <n v="2319949"/>
    <n v="24823083108.16"/>
  </r>
  <r>
    <x v="7"/>
    <s v="Germantown"/>
    <n v="13428.95"/>
    <n v="387"/>
    <n v="39922"/>
    <n v="536110541.90000004"/>
  </r>
  <r>
    <x v="7"/>
    <s v="GF Weaton Power Station"/>
    <n v="11452.02"/>
    <n v="120"/>
    <n v="631209"/>
    <n v="7228618092.1800003"/>
  </r>
  <r>
    <x v="7"/>
    <s v="Ghent"/>
    <n v="10481.620000000001"/>
    <n v="1954"/>
    <n v="11533151"/>
    <n v="120886106184.62001"/>
  </r>
  <r>
    <x v="7"/>
    <s v="Gianera"/>
    <n v="14222.12"/>
    <n v="64"/>
    <n v="10865"/>
    <n v="154523333.80000001"/>
  </r>
  <r>
    <x v="7"/>
    <s v="Gibbons Creek"/>
    <n v="10051.81"/>
    <n v="462"/>
    <n v="3230078"/>
    <n v="32468130341.179996"/>
  </r>
  <r>
    <x v="7"/>
    <s v="Gibson (PSI)"/>
    <n v="10029.790000000001"/>
    <n v="3157"/>
    <n v="20522153"/>
    <n v="205832884937.87003"/>
  </r>
  <r>
    <x v="7"/>
    <s v="Gibson City (AMGE)"/>
    <n v="12401.25"/>
    <n v="232"/>
    <n v="29184"/>
    <n v="361918080"/>
  </r>
  <r>
    <x v="7"/>
    <s v="Gilbert (RRI)"/>
    <n v="11524.85"/>
    <n v="579.36"/>
    <n v="258165"/>
    <n v="2975312900.25"/>
  </r>
  <r>
    <x v="7"/>
    <s v="Gillette Co."/>
    <n v="20666.990000000002"/>
    <n v="10"/>
    <n v="39861"/>
    <n v="823806888.3900001"/>
  </r>
  <r>
    <x v="7"/>
    <s v="Gillum"/>
    <n v="5776.33"/>
    <n v="3.6"/>
    <n v="6"/>
    <n v="34657.980000000003"/>
  </r>
  <r>
    <x v="7"/>
    <s v="Gilroy (CPN)"/>
    <n v="10647.79"/>
    <n v="128.59"/>
    <n v="57175"/>
    <n v="608787393.25"/>
  </r>
  <r>
    <x v="7"/>
    <s v="Gilroy Energy Co."/>
    <n v="8367.92"/>
    <n v="130"/>
    <n v="845465"/>
    <n v="7074783482.8000002"/>
  </r>
  <r>
    <x v="7"/>
    <s v="Girard"/>
    <n v="11085.48"/>
    <n v="9.81"/>
    <n v="961"/>
    <n v="10653146.279999999"/>
  </r>
  <r>
    <x v="7"/>
    <s v="Gladstone - UPP"/>
    <n v="15415.5"/>
    <n v="27"/>
    <n v="7391"/>
    <n v="113935960.5"/>
  </r>
  <r>
    <x v="7"/>
    <s v="Gleason Generating Facility"/>
    <n v="11852.21"/>
    <n v="550"/>
    <n v="145370"/>
    <n v="1722955767.6999998"/>
  </r>
  <r>
    <x v="7"/>
    <s v="Glen Gardner"/>
    <n v="16499.79"/>
    <n v="208"/>
    <n v="20686"/>
    <n v="341314655.94"/>
  </r>
  <r>
    <x v="7"/>
    <s v="Glen Lyn"/>
    <n v="10435.219999999999"/>
    <n v="335"/>
    <n v="1718635"/>
    <n v="17934334324.700001"/>
  </r>
  <r>
    <x v="7"/>
    <s v="Glenarm"/>
    <n v="15037"/>
    <n v="60.7"/>
    <n v="535"/>
    <n v="8044795"/>
  </r>
  <r>
    <x v="7"/>
    <s v="Glencoe"/>
    <n v="10059.379999999999"/>
    <n v="30.91"/>
    <n v="797"/>
    <n v="8017325.8599999994"/>
  </r>
  <r>
    <x v="7"/>
    <s v="Glendive"/>
    <n v="16790.400000000001"/>
    <n v="42.3"/>
    <n v="4464"/>
    <n v="74952345.600000009"/>
  </r>
  <r>
    <x v="7"/>
    <s v="Glennallen"/>
    <n v="9896.58"/>
    <n v="8.3000000000000007"/>
    <n v="8928"/>
    <n v="88356666.239999995"/>
  </r>
  <r>
    <x v="7"/>
    <s v="Glenns Ferry Cogeneration Proj"/>
    <n v="10657.55"/>
    <n v="10.4"/>
    <n v="85850"/>
    <n v="914950667.49999988"/>
  </r>
  <r>
    <x v="7"/>
    <s v="Glenwood (KEYGEN)"/>
    <n v="11837.5"/>
    <n v="385.93"/>
    <n v="839019"/>
    <n v="9931887412.5"/>
  </r>
  <r>
    <x v="7"/>
    <s v="Goal Line LP"/>
    <n v="8042.27"/>
    <n v="49.4"/>
    <n v="413539"/>
    <n v="3325792293.5300002"/>
  </r>
  <r>
    <x v="7"/>
    <s v="Godwin Drive Plant"/>
    <n v="9668.5400000000009"/>
    <n v="6.2"/>
    <n v="1125"/>
    <n v="10877107.500000002"/>
  </r>
  <r>
    <x v="7"/>
    <s v="Gold Creek (AKLP)"/>
    <n v="10715"/>
    <n v="8.4"/>
    <n v="24"/>
    <n v="257160"/>
  </r>
  <r>
    <x v="7"/>
    <s v="Golden Plant"/>
    <n v="23903.919999999998"/>
    <n v="40.4"/>
    <n v="226667"/>
    <n v="5418229834.6399994"/>
  </r>
  <r>
    <x v="7"/>
    <s v="Goodland"/>
    <n v="14796.74"/>
    <n v="17.989999999999998"/>
    <n v="1352"/>
    <n v="20005192.48"/>
  </r>
  <r>
    <x v="7"/>
    <s v="Gordon Evans"/>
    <n v="11419.17"/>
    <n v="807.75"/>
    <n v="875770"/>
    <n v="10000566510.9"/>
  </r>
  <r>
    <x v="7"/>
    <s v="Gordonsville Energy L.P."/>
    <n v="9073.49"/>
    <n v="294"/>
    <n v="164214"/>
    <n v="1489994086.8599999"/>
  </r>
  <r>
    <x v="7"/>
    <s v="Gorgas"/>
    <n v="10083.98"/>
    <n v="1235"/>
    <n v="7216594"/>
    <n v="72771989564.119995"/>
  </r>
  <r>
    <x v="7"/>
    <s v="Gould Electronics - Foil Divis"/>
    <n v="14007.6"/>
    <n v="1.04"/>
    <n v="124"/>
    <n v="1736942.4"/>
  </r>
  <r>
    <x v="7"/>
    <s v="Gould Street"/>
    <n v="12054.11"/>
    <n v="103"/>
    <n v="192843"/>
    <n v="2324550734.73"/>
  </r>
  <r>
    <x v="7"/>
    <s v="Gowanus"/>
    <n v="19280.490000000002"/>
    <n v="678.6"/>
    <n v="152350"/>
    <n v="2937382651.5000005"/>
  </r>
  <r>
    <x v="7"/>
    <s v="Gowrie"/>
    <n v="11048"/>
    <n v="2"/>
    <n v="79"/>
    <n v="872792"/>
  </r>
  <r>
    <x v="7"/>
    <s v="Graettinger"/>
    <n v="11470.75"/>
    <n v="3.6"/>
    <n v="24"/>
    <n v="275298"/>
  </r>
  <r>
    <x v="7"/>
    <s v="Grafton (GRAFT)"/>
    <n v="17503.419999999998"/>
    <n v="4"/>
    <n v="12"/>
    <n v="210041.04"/>
  </r>
  <r>
    <x v="7"/>
    <s v="Graham"/>
    <n v="10489.83"/>
    <n v="641"/>
    <n v="1216627"/>
    <n v="12762210403.41"/>
  </r>
  <r>
    <x v="7"/>
    <s v="Grainger"/>
    <n v="10827.06"/>
    <n v="170"/>
    <n v="931468"/>
    <n v="10085059924.08"/>
  </r>
  <r>
    <x v="7"/>
    <s v="Grand Isle Gas Plant"/>
    <n v="14636.61"/>
    <n v="1.05"/>
    <n v="6133"/>
    <n v="89766329.13000001"/>
  </r>
  <r>
    <x v="7"/>
    <s v="Grand Junction"/>
    <n v="13690.95"/>
    <n v="3.6"/>
    <n v="86"/>
    <n v="1177421.7"/>
  </r>
  <r>
    <x v="7"/>
    <s v="Grand River Dam (GRDA)"/>
    <n v="11048.59"/>
    <n v="1010"/>
    <n v="6501431"/>
    <n v="71831645532.290009"/>
  </r>
  <r>
    <x v="7"/>
    <s v="Grand Tower"/>
    <n v="7934.64"/>
    <n v="574.6"/>
    <n v="1021331"/>
    <n v="8103893805.8400002"/>
  </r>
  <r>
    <x v="7"/>
    <s v="Granite City"/>
    <n v="18895.28"/>
    <n v="72"/>
    <n v="1111"/>
    <n v="20992656.079999998"/>
  </r>
  <r>
    <x v="7"/>
    <s v="Grant Town Facility (American Bituminous)"/>
    <n v="20923.97"/>
    <n v="80"/>
    <n v="416285"/>
    <n v="8710334851.4500008"/>
  </r>
  <r>
    <x v="7"/>
    <s v="Gravel Neck"/>
    <n v="12439.18"/>
    <n v="413"/>
    <n v="29448"/>
    <n v="366308972.63999999"/>
  </r>
  <r>
    <x v="7"/>
    <s v="Grays Ferry Cogeneration Partnership"/>
    <n v="11724.04"/>
    <n v="150"/>
    <n v="860628"/>
    <n v="10090037097.120001"/>
  </r>
  <r>
    <x v="7"/>
    <s v="Grayson"/>
    <n v="12446.34"/>
    <n v="190.58"/>
    <n v="94906"/>
    <n v="1181232344.04"/>
  </r>
  <r>
    <x v="7"/>
    <s v="Green"/>
    <n v="11182.32"/>
    <n v="464"/>
    <n v="3501986"/>
    <n v="39160328087.519997"/>
  </r>
  <r>
    <x v="7"/>
    <s v="Green Bay Mill"/>
    <n v="16886.46"/>
    <n v="101.93"/>
    <n v="351288"/>
    <n v="5932010760.4799995"/>
  </r>
  <r>
    <x v="7"/>
    <s v="Green Country Energy Project"/>
    <n v="5979.84"/>
    <n v="733.33"/>
    <n v="2611445"/>
    <n v="15616023268.800001"/>
  </r>
  <r>
    <x v="7"/>
    <s v="Green River (KUC)"/>
    <n v="13360.58"/>
    <n v="217"/>
    <n v="719410"/>
    <n v="9611734857.7999992"/>
  </r>
  <r>
    <x v="7"/>
    <s v="Green Tree Chemical Technology"/>
    <n v="10400.34"/>
    <n v="4.5"/>
    <n v="7538"/>
    <n v="78397762.920000002"/>
  </r>
  <r>
    <x v="7"/>
    <s v="Greene County (ALAP)"/>
    <n v="10058.23"/>
    <n v="1393"/>
    <n v="3892941"/>
    <n v="39156095954.43"/>
  </r>
  <r>
    <x v="7"/>
    <s v="Greenfield (GFMU)"/>
    <n v="8058.65"/>
    <n v="5.8"/>
    <n v="165"/>
    <n v="1329677.25"/>
  </r>
  <r>
    <x v="7"/>
    <s v="Greenleaf Unit One"/>
    <n v="9146.35"/>
    <n v="49.5"/>
    <n v="409439"/>
    <n v="3744872397.6500001"/>
  </r>
  <r>
    <x v="7"/>
    <s v="Greenleaf Unit Two"/>
    <n v="11080.89"/>
    <n v="49.5"/>
    <n v="275295"/>
    <n v="3050513612.5499997"/>
  </r>
  <r>
    <x v="7"/>
    <s v="Greens Bayou"/>
    <n v="13436.2"/>
    <n v="590.83000000000004"/>
    <n v="279441"/>
    <n v="3754625164.2000003"/>
  </r>
  <r>
    <x v="7"/>
    <s v="Greensburg"/>
    <n v="6819.28"/>
    <n v="7.35"/>
    <n v="2120"/>
    <n v="14456873.6"/>
  </r>
  <r>
    <x v="7"/>
    <s v="Greenville Electric Generating Station"/>
    <n v="10472.450000000001"/>
    <n v="232"/>
    <n v="148333"/>
    <n v="1553409925.8500001"/>
  </r>
  <r>
    <x v="7"/>
    <s v="Greenwood"/>
    <n v="12144.15"/>
    <n v="975.33"/>
    <n v="1139786"/>
    <n v="13841732151.9"/>
  </r>
  <r>
    <x v="7"/>
    <s v="Greenwood Energy Center"/>
    <n v="13519.02"/>
    <n v="242"/>
    <n v="105987"/>
    <n v="1432840372.74"/>
  </r>
  <r>
    <x v="7"/>
    <s v="Gregory Power Facility"/>
    <n v="10626.59"/>
    <n v="432"/>
    <n v="2984320"/>
    <n v="31713145068.799999"/>
  </r>
  <r>
    <x v="7"/>
    <s v="Griffith Energy Project"/>
    <n v="7503.16"/>
    <n v="620"/>
    <n v="1643666"/>
    <n v="12332688984.559999"/>
  </r>
  <r>
    <x v="7"/>
    <s v="Grinnell"/>
    <n v="19753.22"/>
    <n v="49.1"/>
    <n v="730"/>
    <n v="14419850.600000001"/>
  </r>
  <r>
    <x v="7"/>
    <s v="Growers Cogeneration Plant"/>
    <n v="9261.59"/>
    <n v="28"/>
    <n v="6863"/>
    <n v="63562292.170000002"/>
  </r>
  <r>
    <x v="7"/>
    <s v="Grundy Center"/>
    <n v="10211.77"/>
    <n v="8.6999999999999993"/>
    <n v="74"/>
    <n v="755670.98"/>
  </r>
  <r>
    <x v="7"/>
    <s v="Guadalupe Generating Station"/>
    <n v="7336.23"/>
    <n v="1138.4000000000001"/>
    <n v="3804525"/>
    <n v="27910870440.75"/>
  </r>
  <r>
    <x v="7"/>
    <s v="H.M. Down"/>
    <n v="13261.2"/>
    <n v="59"/>
    <n v="62229"/>
    <n v="825231214.80000007"/>
  </r>
  <r>
    <x v="7"/>
    <s v="Hagood"/>
    <n v="13470.62"/>
    <n v="98"/>
    <n v="39422"/>
    <n v="531038781.64000005"/>
  </r>
  <r>
    <x v="7"/>
    <s v="Haines"/>
    <n v="10253.39"/>
    <n v="7.3"/>
    <n v="1061"/>
    <n v="10878846.789999999"/>
  </r>
  <r>
    <x v="7"/>
    <s v="Hal C Weaver Power Plant"/>
    <n v="13647.49"/>
    <n v="103.43"/>
    <n v="361162"/>
    <n v="4928954783.3800001"/>
  </r>
  <r>
    <x v="7"/>
    <s v="Hallam"/>
    <n v="13772.97"/>
    <n v="56"/>
    <n v="4591"/>
    <n v="63231705.269999996"/>
  </r>
  <r>
    <x v="7"/>
    <s v="Hamakua Energy Plant"/>
    <n v="9963.02"/>
    <n v="60.8"/>
    <n v="387474"/>
    <n v="3860411211.48"/>
  </r>
  <r>
    <x v="7"/>
    <s v="Hamilton (HAMI)"/>
    <n v="13920.32"/>
    <n v="119.45"/>
    <n v="288956"/>
    <n v="4022359985.9200001"/>
  </r>
  <r>
    <x v="7"/>
    <s v="Hamilton (RRI)"/>
    <n v="15742.46"/>
    <n v="26"/>
    <n v="4413"/>
    <n v="69471475.979999989"/>
  </r>
  <r>
    <x v="7"/>
    <s v="Hammond (GPCO)"/>
    <n v="10444.879999999999"/>
    <n v="846"/>
    <n v="3935825"/>
    <n v="41109219826"/>
  </r>
  <r>
    <x v="7"/>
    <s v="Hampton Facility"/>
    <n v="11664.68"/>
    <n v="12.37"/>
    <n v="35821"/>
    <n v="417840502.28000003"/>
  </r>
  <r>
    <x v="7"/>
    <s v="Hancock (DETED)"/>
    <n v="11621.66"/>
    <n v="183"/>
    <n v="7802"/>
    <n v="90672191.319999993"/>
  </r>
  <r>
    <x v="7"/>
    <s v="Handley"/>
    <n v="12387.48"/>
    <n v="1421"/>
    <n v="1961135"/>
    <n v="24293520589.799999"/>
  </r>
  <r>
    <x v="7"/>
    <s v="Handsome Lake Energy"/>
    <n v="9403.5300000000007"/>
    <n v="280"/>
    <n v="64273"/>
    <n v="604393083.69000006"/>
  </r>
  <r>
    <x v="7"/>
    <s v="Hanford Peaker"/>
    <n v="9746.3799999999992"/>
    <n v="95.6"/>
    <n v="39440"/>
    <n v="384397227.19999999"/>
  </r>
  <r>
    <x v="7"/>
    <s v="Hansel"/>
    <n v="12455.14"/>
    <n v="26.44"/>
    <n v="13397"/>
    <n v="166861510.57999998"/>
  </r>
  <r>
    <x v="7"/>
    <s v="Harbor Beach"/>
    <n v="12005.93"/>
    <n v="103.67"/>
    <n v="240387"/>
    <n v="2886069494.9099998"/>
  </r>
  <r>
    <x v="7"/>
    <s v="Harbor Generating Station"/>
    <n v="9539.14"/>
    <n v="273"/>
    <n v="624712"/>
    <n v="5959215227.6799994"/>
  </r>
  <r>
    <x v="7"/>
    <s v="Hardee Power Station - SEC1"/>
    <n v="10375.01"/>
    <n v="255"/>
    <n v="1367565"/>
    <n v="14188500550.65"/>
  </r>
  <r>
    <x v="7"/>
    <s v="Hardeeville"/>
    <n v="17773.27"/>
    <n v="15"/>
    <n v="331"/>
    <n v="5882952.3700000001"/>
  </r>
  <r>
    <x v="7"/>
    <s v="Harding Street"/>
    <n v="9855.58"/>
    <n v="1049"/>
    <n v="3783783"/>
    <n v="37291376059.139999"/>
  </r>
  <r>
    <x v="7"/>
    <s v="Harlan"/>
    <n v="11959.67"/>
    <n v="3.2"/>
    <n v="48"/>
    <n v="574064.16"/>
  </r>
  <r>
    <x v="7"/>
    <s v="Harlee Branch"/>
    <n v="9853.82"/>
    <n v="1623"/>
    <n v="9018458"/>
    <n v="88866261809.559998"/>
  </r>
  <r>
    <x v="7"/>
    <s v="Harlem River Yard"/>
    <n v="10734.59"/>
    <n v="78"/>
    <n v="221767"/>
    <n v="2380577820.5300002"/>
  </r>
  <r>
    <x v="7"/>
    <s v="Harrington"/>
    <n v="10097.66"/>
    <n v="1066"/>
    <n v="7831512"/>
    <n v="79079945461.919998"/>
  </r>
  <r>
    <x v="7"/>
    <s v="Harris Lake"/>
    <n v="23027.89"/>
    <n v="1.7"/>
    <n v="87"/>
    <n v="2003426.43"/>
  </r>
  <r>
    <x v="7"/>
    <s v="Harrisburg"/>
    <n v="16389.810000000001"/>
    <n v="72"/>
    <n v="7083"/>
    <n v="116089024.23"/>
  </r>
  <r>
    <x v="7"/>
    <s v="Harrison"/>
    <n v="9890.92"/>
    <n v="1963"/>
    <n v="12927422"/>
    <n v="127864096808.24001"/>
  </r>
  <r>
    <x v="7"/>
    <s v="Hart"/>
    <n v="7908.68"/>
    <n v="4.5"/>
    <n v="82"/>
    <n v="648511.76"/>
  </r>
  <r>
    <x v="7"/>
    <s v="Hartford Hospital Cogeneration"/>
    <n v="17853.18"/>
    <n v="8.6"/>
    <n v="47540"/>
    <n v="848740177.20000005"/>
  </r>
  <r>
    <x v="7"/>
    <s v="Hartwell Energy Limited Partne"/>
    <n v="12224.54"/>
    <n v="302.5"/>
    <n v="280258"/>
    <n v="3426025131.3200002"/>
  </r>
  <r>
    <x v="7"/>
    <s v="Hartzog"/>
    <n v="13407"/>
    <n v="21"/>
    <n v="954"/>
    <n v="12790278"/>
  </r>
  <r>
    <x v="7"/>
    <s v="Harvey Couch"/>
    <n v="15452.67"/>
    <n v="148"/>
    <n v="71953"/>
    <n v="1111865964.51"/>
  </r>
  <r>
    <x v="7"/>
    <s v="Harwood (PPLGEN)"/>
    <n v="16310.95"/>
    <n v="36"/>
    <n v="1160"/>
    <n v="18920702"/>
  </r>
  <r>
    <x v="7"/>
    <s v="Hatfields Ferry Power Station"/>
    <n v="10014.81"/>
    <n v="1710"/>
    <n v="9753564"/>
    <n v="97680090282.839996"/>
  </r>
  <r>
    <x v="7"/>
    <s v="Havana"/>
    <n v="8895.0400000000009"/>
    <n v="690"/>
    <n v="2499686"/>
    <n v="22234806957.440002"/>
  </r>
  <r>
    <x v="7"/>
    <s v="Hawley"/>
    <n v="5783.6"/>
    <n v="1.4"/>
    <n v="5"/>
    <n v="28918"/>
  </r>
  <r>
    <x v="7"/>
    <s v="Hawthorn"/>
    <n v="10057.82"/>
    <n v="810.83"/>
    <n v="4348229"/>
    <n v="43733704600.779999"/>
  </r>
  <r>
    <x v="7"/>
    <s v="Hay Road"/>
    <n v="13588.14"/>
    <n v="894.33"/>
    <n v="1219432"/>
    <n v="16569812736.48"/>
  </r>
  <r>
    <x v="7"/>
    <s v="Hayden"/>
    <n v="10397.66"/>
    <n v="446"/>
    <n v="3631184"/>
    <n v="37755816629.440002"/>
  </r>
  <r>
    <x v="7"/>
    <s v="Haynes Generating Station"/>
    <n v="10784.25"/>
    <n v="1570"/>
    <n v="2328262"/>
    <n v="25108559473.5"/>
  </r>
  <r>
    <x v="7"/>
    <s v="Hays Energy Project"/>
    <n v="9898.7999999999993"/>
    <n v="683.15"/>
    <n v="2047817"/>
    <n v="20270930919.599998"/>
  </r>
  <r>
    <x v="7"/>
    <s v="Hazelton"/>
    <n v="10947.97"/>
    <n v="138"/>
    <n v="17029"/>
    <n v="186432981.13"/>
  </r>
  <r>
    <x v="7"/>
    <s v="Healy"/>
    <n v="20205.91"/>
    <n v="25.23"/>
    <n v="204730"/>
    <n v="4136755954.3000002"/>
  </r>
  <r>
    <x v="7"/>
    <s v="Heard County Power LLC"/>
    <n v="11987.49"/>
    <n v="510"/>
    <n v="370812"/>
    <n v="4445105141.8800001"/>
  </r>
  <r>
    <x v="7"/>
    <s v="Heber City Gas Generation"/>
    <n v="10391.23"/>
    <n v="8.15"/>
    <n v="10487"/>
    <n v="108972829.00999999"/>
  </r>
  <r>
    <x v="7"/>
    <s v="Hebron"/>
    <n v="13435.79"/>
    <n v="56"/>
    <n v="1308"/>
    <n v="17574013.32"/>
  </r>
  <r>
    <x v="7"/>
    <s v="Hell Gate"/>
    <n v="10502.69"/>
    <n v="78"/>
    <n v="218267"/>
    <n v="2292390638.23"/>
  </r>
  <r>
    <x v="7"/>
    <s v="Henderson (GRUT)"/>
    <n v="14044.9"/>
    <n v="54.1"/>
    <n v="30442"/>
    <n v="427554845.80000001"/>
  </r>
  <r>
    <x v="7"/>
    <s v="Henderson 1"/>
    <n v="11872.9"/>
    <n v="36"/>
    <n v="13519"/>
    <n v="160509735.09999999"/>
  </r>
  <r>
    <x v="7"/>
    <s v="Henderson II"/>
    <n v="10975.6"/>
    <n v="312"/>
    <n v="1414624"/>
    <n v="15526347174.4"/>
  </r>
  <r>
    <x v="7"/>
    <s v="Hendricks Community Hospital"/>
    <n v="17623.650000000001"/>
    <n v="1.45"/>
    <n v="17"/>
    <n v="299602.05"/>
  </r>
  <r>
    <x v="7"/>
    <s v="Hennepin"/>
    <n v="11580.48"/>
    <n v="306"/>
    <n v="2045448"/>
    <n v="23687269655.040001"/>
  </r>
  <r>
    <x v="7"/>
    <s v="Henrietta"/>
    <n v="9807.32"/>
    <n v="84.96"/>
    <n v="37438"/>
    <n v="367166446.15999997"/>
  </r>
  <r>
    <x v="7"/>
    <s v="Henry County"/>
    <n v="10110.44"/>
    <n v="144"/>
    <n v="76327"/>
    <n v="771699553.88"/>
  </r>
  <r>
    <x v="7"/>
    <s v="Henry D King"/>
    <n v="15602.35"/>
    <n v="84.79"/>
    <n v="39615"/>
    <n v="618087095.25"/>
  </r>
  <r>
    <x v="7"/>
    <s v="Henry Station"/>
    <n v="9907.32"/>
    <n v="15.4"/>
    <n v="1208"/>
    <n v="11968042.560000001"/>
  </r>
  <r>
    <x v="7"/>
    <s v="Herbert A Wagner"/>
    <n v="9246.56"/>
    <n v="1004.25"/>
    <n v="3001192"/>
    <n v="27750701899.519997"/>
  </r>
  <r>
    <x v="7"/>
    <s v="Herington"/>
    <n v="11468.06"/>
    <n v="8.9"/>
    <n v="377"/>
    <n v="4323458.62"/>
  </r>
  <r>
    <x v="7"/>
    <s v="Hermiston Generating Co."/>
    <n v="7180.63"/>
    <n v="490"/>
    <n v="3286417"/>
    <n v="23598544502.709999"/>
  </r>
  <r>
    <x v="7"/>
    <s v="Heskett"/>
    <n v="13315.33"/>
    <n v="104.1"/>
    <n v="523027"/>
    <n v="6964277103.9099998"/>
  </r>
  <r>
    <x v="7"/>
    <s v="Hewlett Packard Alpharette"/>
    <n v="6232.46"/>
    <n v="5"/>
    <n v="28"/>
    <n v="174508.88"/>
  </r>
  <r>
    <x v="7"/>
    <s v="Hidalgo Energy Facility"/>
    <n v="7483.72"/>
    <n v="510"/>
    <n v="1768926"/>
    <n v="13238146884.720001"/>
  </r>
  <r>
    <x v="7"/>
    <s v="Higgins"/>
    <n v="16179.09"/>
    <n v="134"/>
    <n v="71776"/>
    <n v="1161270363.8399999"/>
  </r>
  <r>
    <x v="7"/>
    <s v="Higginsville"/>
    <n v="8553.67"/>
    <n v="40"/>
    <n v="635"/>
    <n v="5431580.4500000002"/>
  </r>
  <r>
    <x v="7"/>
    <s v="High Bridge"/>
    <n v="10734.16"/>
    <n v="271"/>
    <n v="1308587"/>
    <n v="14046582231.92"/>
  </r>
  <r>
    <x v="7"/>
    <s v="High Sierra"/>
    <n v="10138.24"/>
    <n v="26.46"/>
    <n v="219411"/>
    <n v="2224441376.6399999"/>
  </r>
  <r>
    <x v="7"/>
    <s v="Highland (HIGH)"/>
    <n v="10281.6"/>
    <n v="17.2"/>
    <n v="486"/>
    <n v="4996857.5999999996"/>
  </r>
  <r>
    <x v="7"/>
    <s v="Highmore"/>
    <n v="14837"/>
    <n v="4.7"/>
    <n v="42"/>
    <n v="623154"/>
  </r>
  <r>
    <x v="7"/>
    <s v="Hillburn"/>
    <n v="17901.41"/>
    <n v="47"/>
    <n v="1646"/>
    <n v="29465720.859999999"/>
  </r>
  <r>
    <x v="7"/>
    <s v="Hillsboro (AMCR)"/>
    <n v="19198.490000000002"/>
    <n v="13.3"/>
    <n v="40342"/>
    <n v="774505483.58000004"/>
  </r>
  <r>
    <x v="7"/>
    <s v="Hillsdale"/>
    <n v="10206.469999999999"/>
    <n v="19.600000000000001"/>
    <n v="3386"/>
    <n v="34559107.419999994"/>
  </r>
  <r>
    <x v="7"/>
    <s v="Hilton Head"/>
    <n v="19881.650000000001"/>
    <n v="120"/>
    <n v="3644"/>
    <n v="72448732.600000009"/>
  </r>
  <r>
    <x v="7"/>
    <s v="Hinds Energy Facility"/>
    <n v="7321.58"/>
    <n v="530"/>
    <n v="1364825"/>
    <n v="9992675423.5"/>
  </r>
  <r>
    <x v="7"/>
    <s v="Hines Energy Complex"/>
    <n v="7159.07"/>
    <n v="529"/>
    <n v="3034621"/>
    <n v="21725064162.469997"/>
  </r>
  <r>
    <x v="7"/>
    <s v="Hiram Clarke"/>
    <n v="18319.759999999998"/>
    <n v="78"/>
    <n v="4411"/>
    <n v="80808461.359999999"/>
  </r>
  <r>
    <x v="7"/>
    <s v="Hoffer Plastics"/>
    <n v="13538.57"/>
    <n v="7.2"/>
    <n v="14"/>
    <n v="189539.98"/>
  </r>
  <r>
    <x v="7"/>
    <s v="Hoffmann-LaRoche, Inc."/>
    <n v="19104.21"/>
    <n v="11"/>
    <n v="72300"/>
    <n v="1381234383"/>
  </r>
  <r>
    <x v="7"/>
    <s v="Hofstra University"/>
    <n v="9944.32"/>
    <n v="2.2000000000000002"/>
    <n v="16223"/>
    <n v="161326703.35999998"/>
  </r>
  <r>
    <x v="7"/>
    <s v="Hog Bayou Energy Center"/>
    <n v="9127.11"/>
    <n v="245"/>
    <n v="380336"/>
    <n v="3471368508.96"/>
  </r>
  <r>
    <x v="7"/>
    <s v="Hoisington"/>
    <n v="10917.18"/>
    <n v="14.4"/>
    <n v="686"/>
    <n v="7489185.4800000004"/>
  </r>
  <r>
    <x v="7"/>
    <s v="Holcomb"/>
    <n v="10245.51"/>
    <n v="360"/>
    <n v="2454689"/>
    <n v="25149540696.389999"/>
  </r>
  <r>
    <x v="7"/>
    <s v="Holden Power Plant"/>
    <n v="11767.52"/>
    <n v="268.5"/>
    <n v="33809"/>
    <n v="397848083.68000001"/>
  </r>
  <r>
    <x v="7"/>
    <s v="Holland Energy"/>
    <n v="14224.42"/>
    <n v="665"/>
    <n v="146171"/>
    <n v="2079197695.8199999"/>
  </r>
  <r>
    <x v="7"/>
    <s v="Holly"/>
    <n v="11050.17"/>
    <n v="1.83"/>
    <n v="12"/>
    <n v="132602.04"/>
  </r>
  <r>
    <x v="7"/>
    <s v="Holly Street"/>
    <n v="11022.35"/>
    <n v="590.20000000000005"/>
    <n v="443452"/>
    <n v="4887883152.1999998"/>
  </r>
  <r>
    <x v="7"/>
    <s v="Holton"/>
    <n v="7300.89"/>
    <n v="21"/>
    <n v="3635"/>
    <n v="26538735.150000002"/>
  </r>
  <r>
    <x v="7"/>
    <s v="Holtsville"/>
    <n v="14937.75"/>
    <n v="638.6"/>
    <n v="261682"/>
    <n v="3908940295.5"/>
  </r>
  <r>
    <x v="7"/>
    <s v="Homer City"/>
    <n v="10172.69"/>
    <n v="1914"/>
    <n v="10938699"/>
    <n v="111275993930.31001"/>
  </r>
  <r>
    <x v="7"/>
    <s v="Honeywell Farms Inc."/>
    <n v="11113.34"/>
    <n v="4.4000000000000004"/>
    <n v="11144"/>
    <n v="123847060.96000001"/>
  </r>
  <r>
    <x v="7"/>
    <s v="Honolulu"/>
    <n v="13937.27"/>
    <n v="100.3"/>
    <n v="108489"/>
    <n v="1512040485.03"/>
  </r>
  <r>
    <x v="7"/>
    <s v="Hoonah - THREA"/>
    <n v="9679.3799999999992"/>
    <n v="1.17"/>
    <n v="4556"/>
    <n v="44099255.279999994"/>
  </r>
  <r>
    <x v="7"/>
    <s v="Hooper Bay"/>
    <n v="10106.94"/>
    <n v="1.6"/>
    <n v="2340"/>
    <n v="23650239.600000001"/>
  </r>
  <r>
    <x v="7"/>
    <s v="Hoot Lake"/>
    <n v="11276.96"/>
    <n v="153.19999999999999"/>
    <n v="830157"/>
    <n v="9361647282.7199993"/>
  </r>
  <r>
    <x v="7"/>
    <s v="Hopewell Cogeneration"/>
    <n v="9566.08"/>
    <n v="399"/>
    <n v="610507"/>
    <n v="5840158802.5600004"/>
  </r>
  <r>
    <x v="7"/>
    <s v="Hopkinton"/>
    <n v="12012.14"/>
    <n v="4.5"/>
    <n v="237"/>
    <n v="2846877.18"/>
  </r>
  <r>
    <x v="7"/>
    <s v="Horseshoe Lake"/>
    <n v="11602.63"/>
    <n v="660.17"/>
    <n v="1603371"/>
    <n v="18603320465.73"/>
  </r>
  <r>
    <x v="7"/>
    <s v="Hot Spring Energy Facility (Duke)"/>
    <n v="8080.68"/>
    <n v="620"/>
    <n v="927505"/>
    <n v="7494871103.4000006"/>
  </r>
  <r>
    <x v="7"/>
    <s v="Houma"/>
    <n v="14909.33"/>
    <n v="72.13"/>
    <n v="74278"/>
    <n v="1107435213.74"/>
  </r>
  <r>
    <x v="7"/>
    <s v="Houston Chemical Complex"/>
    <n v="10247.83"/>
    <n v="207"/>
    <n v="1547224"/>
    <n v="15855688523.92"/>
  </r>
  <r>
    <x v="7"/>
    <s v="Howard Bend"/>
    <n v="14377.42"/>
    <n v="47"/>
    <n v="1141"/>
    <n v="16404636.220000001"/>
  </r>
  <r>
    <x v="7"/>
    <s v="Hudson (PSEGF)"/>
    <n v="10778.86"/>
    <n v="1060"/>
    <n v="3355895"/>
    <n v="36172722379.700005"/>
  </r>
  <r>
    <x v="7"/>
    <s v="Hudson Avenue"/>
    <n v="19821.37"/>
    <n v="55.43"/>
    <n v="4547"/>
    <n v="90127769.390000001"/>
  </r>
  <r>
    <x v="7"/>
    <s v="Hugo (WEFA)"/>
    <n v="10812.56"/>
    <n v="450"/>
    <n v="3030995"/>
    <n v="32772815297.199997"/>
  </r>
  <r>
    <x v="7"/>
    <s v="Hugoton 2"/>
    <n v="10776.72"/>
    <n v="17.350000000000001"/>
    <n v="18551"/>
    <n v="199918932.72"/>
  </r>
  <r>
    <x v="7"/>
    <s v="Humboldt Bay"/>
    <n v="13566.71"/>
    <n v="105"/>
    <n v="369020"/>
    <n v="5006387324.1999998"/>
  </r>
  <r>
    <x v="7"/>
    <s v="Hunlock Creek"/>
    <n v="14567.52"/>
    <n v="95"/>
    <n v="330216"/>
    <n v="4810428184.3199997"/>
  </r>
  <r>
    <x v="7"/>
    <s v="Hunter"/>
    <n v="10526.56"/>
    <n v="1320"/>
    <n v="9403390"/>
    <n v="98985349038.399994"/>
  </r>
  <r>
    <x v="7"/>
    <s v="Hunterdon Cogeneration Facilit"/>
    <n v="16163.39"/>
    <n v="4.0999999999999996"/>
    <n v="30871"/>
    <n v="498980012.69"/>
  </r>
  <r>
    <x v="7"/>
    <s v="Hunters Point"/>
    <n v="11731.81"/>
    <n v="410.09"/>
    <n v="414853"/>
    <n v="4866976573.9299994"/>
  </r>
  <r>
    <x v="7"/>
    <s v="Hunterstown"/>
    <n v="15980.33"/>
    <n v="81"/>
    <n v="18006"/>
    <n v="287741821.98000002"/>
  </r>
  <r>
    <x v="7"/>
    <s v="Huntington"/>
    <n v="10105.9"/>
    <n v="895"/>
    <n v="5977918"/>
    <n v="60412241516.199997"/>
  </r>
  <r>
    <x v="7"/>
    <s v="Huntley"/>
    <n v="10924.67"/>
    <n v="816"/>
    <n v="2811764"/>
    <n v="30717593817.880001"/>
  </r>
  <r>
    <x v="7"/>
    <s v="Huron"/>
    <n v="19276"/>
    <n v="63.5"/>
    <n v="230"/>
    <n v="4433480"/>
  </r>
  <r>
    <x v="7"/>
    <s v="Hutchings"/>
    <n v="11518.33"/>
    <n v="371"/>
    <n v="772666"/>
    <n v="8899821967.7800007"/>
  </r>
  <r>
    <x v="7"/>
    <s v="Hutchinson (KPL)"/>
    <n v="12720.87"/>
    <n v="325.08999999999997"/>
    <n v="154817"/>
    <n v="1969406930.7900002"/>
  </r>
  <r>
    <x v="7"/>
    <s v="Hutchinson Plant 1"/>
    <n v="11465.45"/>
    <n v="21.41"/>
    <n v="2235"/>
    <n v="25625280.75"/>
  </r>
  <r>
    <x v="7"/>
    <s v="Hutchinson Plant 2"/>
    <n v="11281.62"/>
    <n v="48.6"/>
    <n v="30825"/>
    <n v="347755936.5"/>
  </r>
  <r>
    <x v="7"/>
    <s v="Hutsonville"/>
    <n v="11005.19"/>
    <n v="157.75"/>
    <n v="591185"/>
    <n v="6506103250.1500006"/>
  </r>
  <r>
    <x v="7"/>
    <s v="Iatan"/>
    <n v="10036.81"/>
    <n v="670"/>
    <n v="4020682"/>
    <n v="40354821304.419998"/>
  </r>
  <r>
    <x v="7"/>
    <s v="IBM San Jose Standby Generator"/>
    <n v="13643.14"/>
    <n v="49.2"/>
    <n v="481"/>
    <n v="6562350.3399999999"/>
  </r>
  <r>
    <x v="7"/>
    <s v="IIT Cogeneration Facility"/>
    <n v="15287.82"/>
    <n v="7.4"/>
    <n v="107"/>
    <n v="1635796.74"/>
  </r>
  <r>
    <x v="7"/>
    <s v="Ilion Energy Center"/>
    <n v="9527.44"/>
    <n v="59.8"/>
    <n v="100197"/>
    <n v="954620905.68000007"/>
  </r>
  <r>
    <x v="7"/>
    <s v="Ina Road Water Pollution Control Facility"/>
    <n v="5958.69"/>
    <n v="4.2"/>
    <n v="7484"/>
    <n v="44594835.959999993"/>
  </r>
  <r>
    <x v="7"/>
    <s v="Indeck Oswego Energy Center"/>
    <n v="9540.84"/>
    <n v="54.6"/>
    <n v="95127"/>
    <n v="907591486.68000007"/>
  </r>
  <r>
    <x v="7"/>
    <s v="Indeck-Silver Springs Energy C"/>
    <n v="8862.68"/>
    <n v="62"/>
    <n v="297463"/>
    <n v="2636319380.8400002"/>
  </r>
  <r>
    <x v="7"/>
    <s v="Independence"/>
    <n v="10718.32"/>
    <n v="1678"/>
    <n v="10510567"/>
    <n v="112655620487.44"/>
  </r>
  <r>
    <x v="7"/>
    <s v="Independence IA"/>
    <n v="10173.67"/>
    <n v="21.5"/>
    <n v="851"/>
    <n v="8657793.1699999999"/>
  </r>
  <r>
    <x v="7"/>
    <s v="Independence Station (Sithe)"/>
    <n v="6713.77"/>
    <n v="1051.2"/>
    <n v="4777696"/>
    <n v="32076352073.920002"/>
  </r>
  <r>
    <x v="7"/>
    <s v="Indian River (NRG)"/>
    <n v="11942.21"/>
    <n v="779.25"/>
    <n v="2130047"/>
    <n v="25437468583.869999"/>
  </r>
  <r>
    <x v="7"/>
    <s v="Indian River (REINR)"/>
    <n v="12227.53"/>
    <n v="968"/>
    <n v="1240707"/>
    <n v="15170782063.710001"/>
  </r>
  <r>
    <x v="7"/>
    <s v="Indian River (SITKA)"/>
    <n v="10660.7"/>
    <n v="9.6"/>
    <n v="981"/>
    <n v="10458146.700000001"/>
  </r>
  <r>
    <x v="7"/>
    <s v="Indian Trails Cogen 1"/>
    <n v="5430.35"/>
    <n v="16"/>
    <n v="49548"/>
    <n v="269062981.80000001"/>
  </r>
  <r>
    <x v="7"/>
    <s v="Indiana University of Pennsylvania"/>
    <n v="9893.91"/>
    <n v="24"/>
    <n v="180430"/>
    <n v="1785158181.3"/>
  </r>
  <r>
    <x v="7"/>
    <s v="Indianola"/>
    <n v="15018.66"/>
    <n v="60.2"/>
    <n v="3122"/>
    <n v="46888256.519999996"/>
  </r>
  <r>
    <x v="7"/>
    <s v="Indiantown Cogeneration Facility"/>
    <n v="10131.1"/>
    <n v="330"/>
    <n v="2076259"/>
    <n v="21034787554.900002"/>
  </r>
  <r>
    <x v="7"/>
    <s v="Ingleside"/>
    <n v="8680"/>
    <n v="528"/>
    <n v="2851032"/>
    <n v="24746957760"/>
  </r>
  <r>
    <x v="7"/>
    <s v="I-N-N Electric"/>
    <n v="11240.08"/>
    <n v="1.56"/>
    <n v="289"/>
    <n v="3248383.12"/>
  </r>
  <r>
    <x v="7"/>
    <s v="Intercession City"/>
    <n v="12809.93"/>
    <n v="1206"/>
    <n v="811379"/>
    <n v="10393708193.469999"/>
  </r>
  <r>
    <x v="7"/>
    <s v="Intermountain Generating"/>
    <n v="9386.49"/>
    <n v="1660"/>
    <n v="13485597"/>
    <n v="126582421384.53"/>
  </r>
  <r>
    <x v="7"/>
    <s v="International"/>
    <n v="21479.08"/>
    <n v="46.7"/>
    <n v="680"/>
    <n v="14605774.4"/>
  </r>
  <r>
    <x v="7"/>
    <s v="International Paper Savannah Mill"/>
    <n v="24300"/>
    <n v="154"/>
    <n v="33034"/>
    <n v="802726200"/>
  </r>
  <r>
    <x v="7"/>
    <s v="Interstate"/>
    <n v="13989.84"/>
    <n v="134"/>
    <n v="9111"/>
    <n v="127461432.23999999"/>
  </r>
  <r>
    <x v="7"/>
    <s v="Inver Hills"/>
    <n v="14279.74"/>
    <n v="428.4"/>
    <n v="65032"/>
    <n v="928640051.67999995"/>
  </r>
  <r>
    <x v="7"/>
    <s v="Iola"/>
    <n v="11583.02"/>
    <n v="31.08"/>
    <n v="2946"/>
    <n v="34123576.920000002"/>
  </r>
  <r>
    <x v="7"/>
    <s v="Iowa State University"/>
    <n v="19425.599999999999"/>
    <n v="34.1"/>
    <n v="111911"/>
    <n v="2173938321.5999999"/>
  </r>
  <r>
    <x v="7"/>
    <s v="Ipswich (High Street Station)"/>
    <n v="7938.43"/>
    <n v="12.56"/>
    <n v="2818"/>
    <n v="22370495.740000002"/>
  </r>
  <r>
    <x v="7"/>
    <s v="Irvington"/>
    <n v="10771.8"/>
    <n v="459.75"/>
    <n v="1403954"/>
    <n v="15123111697.199999"/>
  </r>
  <r>
    <x v="7"/>
    <s v="J Robert Massengale"/>
    <n v="8546.92"/>
    <n v="66"/>
    <n v="255374"/>
    <n v="2182661148.0799999"/>
  </r>
  <r>
    <x v="7"/>
    <s v="J T Deely"/>
    <n v="10451.02"/>
    <n v="824"/>
    <n v="5656468"/>
    <n v="59115860197.360001"/>
  </r>
  <r>
    <x v="7"/>
    <s v="J. C. Weadock"/>
    <n v="10699.9"/>
    <n v="319.92"/>
    <n v="2205966"/>
    <n v="23603615603.399998"/>
  </r>
  <r>
    <x v="7"/>
    <s v="J. E. Corette"/>
    <n v="10458.33"/>
    <n v="154"/>
    <n v="1018454"/>
    <n v="10651328021.82"/>
  </r>
  <r>
    <x v="7"/>
    <s v="J. H. Campbell (CEC)"/>
    <n v="9775.74"/>
    <n v="1449.92"/>
    <n v="9269256"/>
    <n v="90613836649.440002"/>
  </r>
  <r>
    <x v="7"/>
    <s v="J. R. Whiting (CEC)"/>
    <n v="10698.3"/>
    <n v="339.33"/>
    <n v="2262783"/>
    <n v="24207931368.899998"/>
  </r>
  <r>
    <x v="7"/>
    <s v="J.D. Kennedy"/>
    <n v="12017.86"/>
    <n v="379.3"/>
    <n v="219403"/>
    <n v="2636754537.5799999"/>
  </r>
  <r>
    <x v="7"/>
    <s v="J.K. Smith"/>
    <n v="13211.2"/>
    <n v="645"/>
    <n v="255803"/>
    <n v="3379464593.6000004"/>
  </r>
  <r>
    <x v="7"/>
    <s v="J.K. Spruce"/>
    <n v="9454.49"/>
    <n v="595"/>
    <n v="4135806"/>
    <n v="39101936468.940002"/>
  </r>
  <r>
    <x v="7"/>
    <s v="J.L. Bates"/>
    <n v="11682.8"/>
    <n v="182"/>
    <n v="328219"/>
    <n v="3834516933.1999998"/>
  </r>
  <r>
    <x v="7"/>
    <s v="J.P. Madgett"/>
    <n v="13050.5"/>
    <n v="368"/>
    <n v="2097984"/>
    <n v="27379740192"/>
  </r>
  <r>
    <x v="7"/>
    <s v="Jack Watson"/>
    <n v="10057.99"/>
    <n v="1068.47"/>
    <n v="4731870"/>
    <n v="47593101141.299995"/>
  </r>
  <r>
    <x v="7"/>
    <s v="Jackson - JMU"/>
    <n v="10412.19"/>
    <n v="22"/>
    <n v="784"/>
    <n v="8163156.96"/>
  </r>
  <r>
    <x v="7"/>
    <s v="Jackson (KMPOW)"/>
    <n v="7876.63"/>
    <n v="458.33"/>
    <n v="433146"/>
    <n v="3411730777.98"/>
  </r>
  <r>
    <x v="7"/>
    <s v="Jackson Square (Station J)"/>
    <n v="21213.87"/>
    <n v="30"/>
    <n v="198"/>
    <n v="4200346.26"/>
  </r>
  <r>
    <x v="7"/>
    <s v="James De Young"/>
    <n v="13093.17"/>
    <n v="58"/>
    <n v="304744"/>
    <n v="3990064998.48"/>
  </r>
  <r>
    <x v="7"/>
    <s v="James River (SPCIUT)"/>
    <n v="11588.38"/>
    <n v="335.25"/>
    <n v="1587089"/>
    <n v="18391790425.82"/>
  </r>
  <r>
    <x v="7"/>
    <s v="James River Cogeneration Co."/>
    <n v="16707.91"/>
    <n v="92.6"/>
    <n v="438862"/>
    <n v="7332466798.4200001"/>
  </r>
  <r>
    <x v="7"/>
    <s v="Jameson Gas Processing Plant"/>
    <n v="10423.709999999999"/>
    <n v="1.6"/>
    <n v="10801"/>
    <n v="112586491.70999999"/>
  </r>
  <r>
    <x v="7"/>
    <s v="Jamestown"/>
    <n v="17165.75"/>
    <n v="57.5"/>
    <n v="1039"/>
    <n v="17835214.25"/>
  </r>
  <r>
    <x v="7"/>
    <s v="Janesville (JANES)"/>
    <n v="11218.91"/>
    <n v="4.5999999999999996"/>
    <n v="33"/>
    <n v="370224.03"/>
  </r>
  <r>
    <x v="7"/>
    <s v="Jasper 2"/>
    <n v="14892.16"/>
    <n v="14"/>
    <n v="60668"/>
    <n v="903477562.88"/>
  </r>
  <r>
    <x v="7"/>
    <s v="JCO-Oxides &amp; Olefins Plant"/>
    <n v="13030.14"/>
    <n v="71"/>
    <n v="551923"/>
    <n v="7191633959.2199993"/>
  </r>
  <r>
    <x v="7"/>
    <s v="Jefferies"/>
    <n v="10717.43"/>
    <n v="398"/>
    <n v="1878197"/>
    <n v="20129444873.709999"/>
  </r>
  <r>
    <x v="7"/>
    <s v="Jefferson Smurfit/Container Co"/>
    <n v="11816.55"/>
    <n v="27"/>
    <n v="214100"/>
    <n v="2529923355"/>
  </r>
  <r>
    <x v="7"/>
    <s v="Jeffrey Energy Center"/>
    <n v="10995.48"/>
    <n v="2213"/>
    <n v="15330635"/>
    <n v="168567690529.79999"/>
  </r>
  <r>
    <x v="7"/>
    <s v="Jenkins"/>
    <n v="16333.17"/>
    <n v="36"/>
    <n v="1087"/>
    <n v="17754155.789999999"/>
  </r>
  <r>
    <x v="7"/>
    <s v="JM Huber Corp Wrens Mine"/>
    <n v="7634.5"/>
    <n v="2"/>
    <n v="32"/>
    <n v="244304"/>
  </r>
  <r>
    <x v="7"/>
    <s v="JM Huber Wrens Plant"/>
    <n v="17573.919999999998"/>
    <n v="8.32"/>
    <n v="15161"/>
    <n v="266438201.11999997"/>
  </r>
  <r>
    <x v="7"/>
    <s v="John B Rich Memorial Power St"/>
    <n v="23108.9"/>
    <n v="75.64"/>
    <n v="538108"/>
    <n v="12435083961.200001"/>
  </r>
  <r>
    <x v="7"/>
    <s v="John Deere Dubuque Works"/>
    <n v="11355.24"/>
    <n v="8.4"/>
    <n v="49"/>
    <n v="556406.76"/>
  </r>
  <r>
    <x v="7"/>
    <s v="John Harmon Gen"/>
    <n v="11930.65"/>
    <n v="3"/>
    <n v="137"/>
    <n v="1634499.05"/>
  </r>
  <r>
    <x v="7"/>
    <s v="John R. Kelly"/>
    <n v="12598.79"/>
    <n v="155.91999999999999"/>
    <n v="243194"/>
    <n v="3063950135.2600002"/>
  </r>
  <r>
    <x v="7"/>
    <s v="John S Rainey Generating Station"/>
    <n v="7817.83"/>
    <n v="515"/>
    <n v="2211598"/>
    <n v="17289897192.34"/>
  </r>
  <r>
    <x v="7"/>
    <s v="John Sevier"/>
    <n v="10064.040000000001"/>
    <n v="712"/>
    <n v="4880298"/>
    <n v="49115514283.920006"/>
  </r>
  <r>
    <x v="7"/>
    <s v="Johnson"/>
    <n v="12478.62"/>
    <n v="5.5"/>
    <n v="2266"/>
    <n v="28276552.920000002"/>
  </r>
  <r>
    <x v="7"/>
    <s v="Johnsonville (TVA)"/>
    <n v="10502.93"/>
    <n v="2503.42"/>
    <n v="8275776"/>
    <n v="86919896023.680008"/>
  </r>
  <r>
    <x v="7"/>
    <s v="Johnston"/>
    <n v="11266.85"/>
    <n v="762"/>
    <n v="5759784"/>
    <n v="64894622360.400002"/>
  </r>
  <r>
    <x v="7"/>
    <s v="Joliet 29"/>
    <n v="12534.13"/>
    <n v="1044"/>
    <n v="5411689"/>
    <n v="67830813445.569992"/>
  </r>
  <r>
    <x v="7"/>
    <s v="Joliet 9"/>
    <n v="11283.94"/>
    <n v="349.43"/>
    <n v="1308215"/>
    <n v="14761819567.1"/>
  </r>
  <r>
    <x v="7"/>
    <s v="Jones Station"/>
    <n v="10569.16"/>
    <n v="486"/>
    <n v="2066025"/>
    <n v="21836148789"/>
  </r>
  <r>
    <x v="7"/>
    <s v="Jones Street"/>
    <n v="14502.65"/>
    <n v="129.4"/>
    <n v="910"/>
    <n v="13197411.5"/>
  </r>
  <r>
    <x v="7"/>
    <s v="Joppa Steam"/>
    <n v="10509.42"/>
    <n v="1002"/>
    <n v="8075552"/>
    <n v="84869367699.839996"/>
  </r>
  <r>
    <x v="7"/>
    <s v="JRW Assoc. L/P"/>
    <n v="13553.18"/>
    <n v="8.8000000000000007"/>
    <n v="28864"/>
    <n v="391198987.51999998"/>
  </r>
  <r>
    <x v="7"/>
    <s v="Judson Large"/>
    <n v="12362.09"/>
    <n v="142"/>
    <n v="276313"/>
    <n v="3415806174.1700001"/>
  </r>
  <r>
    <x v="7"/>
    <s v="K Street Jet"/>
    <n v="14316.27"/>
    <n v="68"/>
    <n v="1835"/>
    <n v="26270355.449999999"/>
  </r>
  <r>
    <x v="7"/>
    <s v="Kahe"/>
    <n v="10087.299999999999"/>
    <n v="582.29999999999995"/>
    <n v="3212909"/>
    <n v="32409576955.699997"/>
  </r>
  <r>
    <x v="7"/>
    <s v="Kahoka"/>
    <n v="6923.9"/>
    <n v="7.5"/>
    <n v="625"/>
    <n v="4327437.5"/>
  </r>
  <r>
    <x v="7"/>
    <s v="Kahului"/>
    <n v="14319.79"/>
    <n v="32.299999999999997"/>
    <n v="236348"/>
    <n v="3384453726.9200001"/>
  </r>
  <r>
    <x v="7"/>
    <s v="Kaiser Aluminum"/>
    <n v="15760.03"/>
    <n v="78.33"/>
    <n v="137469"/>
    <n v="2166515564.0700002"/>
  </r>
  <r>
    <x v="7"/>
    <s v="Kake"/>
    <n v="10157.06"/>
    <n v="2.5299999999999998"/>
    <n v="4290"/>
    <n v="43573787.399999999"/>
  </r>
  <r>
    <x v="7"/>
    <s v="Kalaeloa Cogeneration Plant"/>
    <n v="5240"/>
    <n v="180"/>
    <n v="252321"/>
    <n v="1322162040"/>
  </r>
  <r>
    <x v="7"/>
    <s v="Kalamazoo River Generating Station"/>
    <n v="14150.04"/>
    <n v="70"/>
    <n v="1111"/>
    <n v="15720694.440000001"/>
  </r>
  <r>
    <x v="7"/>
    <s v="Kammer"/>
    <n v="9835.31"/>
    <n v="630"/>
    <n v="4029061"/>
    <n v="39627063943.909996"/>
  </r>
  <r>
    <x v="7"/>
    <s v="Kanawha River"/>
    <n v="9951.61"/>
    <n v="400"/>
    <n v="2571055"/>
    <n v="25586136648.550003"/>
  </r>
  <r>
    <x v="7"/>
    <s v="Kanoelehua"/>
    <n v="11842.51"/>
    <n v="14.83"/>
    <n v="5047"/>
    <n v="59769147.969999999"/>
  </r>
  <r>
    <x v="7"/>
    <s v="Kansas City Intl"/>
    <n v="18652.72"/>
    <n v="32"/>
    <n v="685"/>
    <n v="12777113.200000001"/>
  </r>
  <r>
    <x v="7"/>
    <s v="Kaukauna Diesels"/>
    <n v="10023.11"/>
    <n v="6"/>
    <n v="325"/>
    <n v="3257510.75"/>
  </r>
  <r>
    <x v="7"/>
    <s v="Kaw"/>
    <n v="19239.189999999999"/>
    <n v="129"/>
    <n v="4998"/>
    <n v="96157471.61999999"/>
  </r>
  <r>
    <x v="7"/>
    <s v="Keahole"/>
    <n v="13999.91"/>
    <n v="32.4"/>
    <n v="58113"/>
    <n v="813576769.83000004"/>
  </r>
  <r>
    <x v="7"/>
    <s v="Kearny"/>
    <n v="16133.88"/>
    <n v="136"/>
    <n v="10200"/>
    <n v="164565576"/>
  </r>
  <r>
    <x v="7"/>
    <s v="Kearny (PSEGF)"/>
    <n v="10974.27"/>
    <n v="629"/>
    <n v="256809"/>
    <n v="2818291304.4300003"/>
  </r>
  <r>
    <x v="7"/>
    <s v="Keith D. Beardmore (Chillicothe)"/>
    <n v="15941.63"/>
    <n v="86.25"/>
    <n v="1055"/>
    <n v="16818419.649999999"/>
  </r>
  <r>
    <x v="7"/>
    <s v="Kenai Ammonia Facility"/>
    <n v="17151.34"/>
    <n v="14"/>
    <n v="95153"/>
    <n v="1632001455.02"/>
  </r>
  <r>
    <x v="7"/>
    <s v="Kendall County Project"/>
    <n v="8532.7900000000009"/>
    <n v="876"/>
    <n v="1042450"/>
    <n v="8895006935.5"/>
  </r>
  <r>
    <x v="7"/>
    <s v="Kendall Square"/>
    <n v="14562.33"/>
    <n v="41.5"/>
    <n v="5676"/>
    <n v="82655785.079999998"/>
  </r>
  <r>
    <x v="7"/>
    <s v="Kenilworth Energy Facility"/>
    <n v="9821.0499999999993"/>
    <n v="26.7"/>
    <n v="218958"/>
    <n v="2150397465.8999996"/>
  </r>
  <r>
    <x v="7"/>
    <s v="Kennedy International Airport"/>
    <n v="8246.0400000000009"/>
    <n v="103"/>
    <n v="619220"/>
    <n v="5106112888.8000002"/>
  </r>
  <r>
    <x v="7"/>
    <s v="Kennett"/>
    <n v="22640.83"/>
    <n v="44.71"/>
    <n v="5057"/>
    <n v="114494677.31"/>
  </r>
  <r>
    <x v="7"/>
    <s v="Kern Fee B Cogen"/>
    <n v="17437.22"/>
    <n v="3.6"/>
    <n v="13872"/>
    <n v="241889115.84"/>
  </r>
  <r>
    <x v="7"/>
    <s v="Kern Front"/>
    <n v="10289.89"/>
    <n v="39.08"/>
    <n v="319091"/>
    <n v="3283411289.9899998"/>
  </r>
  <r>
    <x v="7"/>
    <s v="Kern River Cogeneration Compan"/>
    <n v="11974.44"/>
    <n v="298"/>
    <n v="2553764"/>
    <n v="30579893792.16"/>
  </r>
  <r>
    <x v="7"/>
    <s v="Kern River Eastridge"/>
    <n v="12238.27"/>
    <n v="44"/>
    <n v="351126"/>
    <n v="4297174792.0200005"/>
  </r>
  <r>
    <x v="7"/>
    <s v="Kern River Fee A Cogen"/>
    <n v="14292.66"/>
    <n v="7.7"/>
    <n v="56450"/>
    <n v="806820657"/>
  </r>
  <r>
    <x v="7"/>
    <s v="Kern River Fee C Cogen"/>
    <n v="14500.49"/>
    <n v="7.2"/>
    <n v="52875"/>
    <n v="766713408.75"/>
  </r>
  <r>
    <x v="7"/>
    <s v="Key City"/>
    <n v="18331.25"/>
    <n v="78"/>
    <n v="4654"/>
    <n v="85313637.5"/>
  </r>
  <r>
    <x v="7"/>
    <s v="Keystone (RRI)"/>
    <n v="9765.6"/>
    <n v="1711.98"/>
    <n v="11790986"/>
    <n v="115146052881.60001"/>
  </r>
  <r>
    <x v="7"/>
    <s v="Kiana"/>
    <n v="12729.26"/>
    <n v="1.22"/>
    <n v="1466"/>
    <n v="18661095.16"/>
  </r>
  <r>
    <x v="7"/>
    <s v="Killen"/>
    <n v="9891.49"/>
    <n v="600"/>
    <n v="3617567"/>
    <n v="35783127804.830002"/>
  </r>
  <r>
    <x v="7"/>
    <s v="Kimball"/>
    <n v="7731.56"/>
    <n v="8.1"/>
    <n v="18"/>
    <n v="139168.07999999999"/>
  </r>
  <r>
    <x v="7"/>
    <s v="Kimberly Mill"/>
    <n v="19568.71"/>
    <n v="35.200000000000003"/>
    <n v="34828"/>
    <n v="681539031.88"/>
  </r>
  <r>
    <x v="7"/>
    <s v="Kincaid"/>
    <n v="11380.96"/>
    <n v="1168"/>
    <n v="5345182"/>
    <n v="60833302534.719994"/>
  </r>
  <r>
    <x v="7"/>
    <s v="King"/>
    <n v="9918.4"/>
    <n v="583"/>
    <n v="3311959"/>
    <n v="32849334145.599998"/>
  </r>
  <r>
    <x v="7"/>
    <s v="King City (CAKICO)"/>
    <n v="7405.47"/>
    <n v="122.5"/>
    <n v="1097688"/>
    <n v="8128895553.3600006"/>
  </r>
  <r>
    <x v="7"/>
    <s v="King Cove - PPS"/>
    <n v="13807.54"/>
    <n v="2.2000000000000002"/>
    <n v="6480"/>
    <n v="89472859.200000003"/>
  </r>
  <r>
    <x v="7"/>
    <s v="Kingfisher"/>
    <n v="10683.35"/>
    <n v="8.4"/>
    <n v="126"/>
    <n v="1346102.1"/>
  </r>
  <r>
    <x v="7"/>
    <s v="Kingman"/>
    <n v="9623.99"/>
    <n v="20.3"/>
    <n v="48807"/>
    <n v="469718079.93000001"/>
  </r>
  <r>
    <x v="7"/>
    <s v="Kings Beach"/>
    <n v="12178.83"/>
    <n v="16.2"/>
    <n v="406"/>
    <n v="4944604.9800000004"/>
  </r>
  <r>
    <x v="7"/>
    <s v="Kingsburg Cogeneration"/>
    <n v="8393.3799999999992"/>
    <n v="33.799999999999997"/>
    <n v="223600"/>
    <n v="1876759767.9999998"/>
  </r>
  <r>
    <x v="7"/>
    <s v="Kingsport Mill"/>
    <n v="10898.71"/>
    <n v="19"/>
    <n v="32465"/>
    <n v="353826620.14999998"/>
  </r>
  <r>
    <x v="7"/>
    <s v="Kingston"/>
    <n v="10090.5"/>
    <n v="1456"/>
    <n v="9866292"/>
    <n v="99555819426"/>
  </r>
  <r>
    <x v="7"/>
    <s v="Kinmundy"/>
    <n v="12396.92"/>
    <n v="232"/>
    <n v="35428"/>
    <n v="439198081.75999999"/>
  </r>
  <r>
    <x v="7"/>
    <s v="Kittinger Co"/>
    <n v="15641.11"/>
    <n v="4"/>
    <n v="30704"/>
    <n v="480244641.44"/>
  </r>
  <r>
    <x v="7"/>
    <s v="Kitty Hawk"/>
    <n v="18023.5"/>
    <n v="56"/>
    <n v="46"/>
    <n v="829081"/>
  </r>
  <r>
    <x v="7"/>
    <s v="Klamath Cogeneration"/>
    <n v="7399.93"/>
    <n v="500"/>
    <n v="2346920"/>
    <n v="17367043715.600002"/>
  </r>
  <r>
    <x v="7"/>
    <s v="Klamath Peaking"/>
    <n v="11133.8"/>
    <n v="115.2"/>
    <n v="4776"/>
    <n v="53175028.799999997"/>
  </r>
  <r>
    <x v="7"/>
    <s v="Knox Lee"/>
    <n v="11083.87"/>
    <n v="486"/>
    <n v="618463"/>
    <n v="6854963491.8100004"/>
  </r>
  <r>
    <x v="7"/>
    <s v="Knoxville Industrial (Midam)"/>
    <n v="12808.83"/>
    <n v="16"/>
    <n v="132"/>
    <n v="1690765.56"/>
  </r>
  <r>
    <x v="7"/>
    <s v="Kodak Park Site"/>
    <n v="23156.71"/>
    <n v="206.4"/>
    <n v="118161"/>
    <n v="2736220010.3099999"/>
  </r>
  <r>
    <x v="7"/>
    <s v="Kodiak"/>
    <n v="15644.73"/>
    <n v="26.11"/>
    <n v="2079"/>
    <n v="32525393.669999998"/>
  </r>
  <r>
    <x v="7"/>
    <s v="Kotzebue"/>
    <n v="9861.6200000000008"/>
    <n v="10.82"/>
    <n v="20668"/>
    <n v="203819962.16000003"/>
  </r>
  <r>
    <x v="7"/>
    <s v="Kyger Creek"/>
    <n v="10280.58"/>
    <n v="1023"/>
    <n v="6852119"/>
    <n v="70443757549.020004"/>
  </r>
  <r>
    <x v="7"/>
    <s v="Kyocera America Inc"/>
    <n v="10899.87"/>
    <n v="3.2"/>
    <n v="21560"/>
    <n v="235001197.20000002"/>
  </r>
  <r>
    <x v="7"/>
    <s v="Kyrene"/>
    <n v="7949.54"/>
    <n v="428"/>
    <n v="734513"/>
    <n v="5839040474.0199995"/>
  </r>
  <r>
    <x v="7"/>
    <s v="La Crosse"/>
    <n v="13361"/>
    <n v="4.63"/>
    <n v="39"/>
    <n v="521079"/>
  </r>
  <r>
    <x v="7"/>
    <s v="La Farge"/>
    <n v="12311.25"/>
    <n v="1.5"/>
    <n v="32"/>
    <n v="393960"/>
  </r>
  <r>
    <x v="7"/>
    <s v="La Junta"/>
    <n v="9948.0499999999993"/>
    <n v="14.4"/>
    <n v="261"/>
    <n v="2596441.0499999998"/>
  </r>
  <r>
    <x v="7"/>
    <s v="La Palma"/>
    <n v="11186.21"/>
    <n v="58"/>
    <n v="574479"/>
    <n v="6426242734.5899992"/>
  </r>
  <r>
    <x v="7"/>
    <s v="La Porte"/>
    <n v="10088.030000000001"/>
    <n v="5.5"/>
    <n v="475"/>
    <n v="4791814.25"/>
  </r>
  <r>
    <x v="7"/>
    <s v="Labadie"/>
    <n v="10374.799999999999"/>
    <n v="2445"/>
    <n v="14406589"/>
    <n v="149465479557.19998"/>
  </r>
  <r>
    <x v="7"/>
    <s v="Lacygne"/>
    <n v="10775.98"/>
    <n v="1460"/>
    <n v="9517914"/>
    <n v="102564850905.72"/>
  </r>
  <r>
    <x v="7"/>
    <s v="Laidlaw Energy &amp; Environmental Inc"/>
    <n v="8348.02"/>
    <n v="4.5"/>
    <n v="41430"/>
    <n v="345858468.60000002"/>
  </r>
  <r>
    <x v="7"/>
    <s v="Lake Catherine"/>
    <n v="10893.95"/>
    <n v="739"/>
    <n v="1182799"/>
    <n v="12885353166.050001"/>
  </r>
  <r>
    <x v="7"/>
    <s v="Lake Cogen Limited"/>
    <n v="7789.77"/>
    <n v="110"/>
    <n v="678758"/>
    <n v="5287368705.6599998"/>
  </r>
  <r>
    <x v="7"/>
    <s v="Lake Creek (TXUGEN)"/>
    <n v="11697.19"/>
    <n v="326"/>
    <n v="311442"/>
    <n v="3642996247.98"/>
  </r>
  <r>
    <x v="7"/>
    <s v="Lake Crystal"/>
    <n v="10553.88"/>
    <n v="5.85"/>
    <n v="74"/>
    <n v="780987.12"/>
  </r>
  <r>
    <x v="7"/>
    <s v="Lake Diesel"/>
    <n v="11713.99"/>
    <n v="2.75"/>
    <n v="654"/>
    <n v="7660949.46"/>
  </r>
  <r>
    <x v="7"/>
    <s v="Lake Hubbard"/>
    <n v="10917.93"/>
    <n v="926"/>
    <n v="1684853"/>
    <n v="18395107114.290001"/>
  </r>
  <r>
    <x v="7"/>
    <s v="Lake Mills"/>
    <n v="10915.93"/>
    <n v="18.3"/>
    <n v="465"/>
    <n v="5075907.45"/>
  </r>
  <r>
    <x v="7"/>
    <s v="Lake Preston"/>
    <n v="17471.939999999999"/>
    <n v="26.9"/>
    <n v="154"/>
    <n v="2690678.76"/>
  </r>
  <r>
    <x v="7"/>
    <s v="Lake Road (LAROGE)"/>
    <n v="7098.67"/>
    <n v="535.16999999999996"/>
    <n v="3831019"/>
    <n v="27195139644.73"/>
  </r>
  <r>
    <x v="7"/>
    <s v="Lake Road (UTIL)"/>
    <n v="12790.57"/>
    <n v="160.5"/>
    <n v="669619"/>
    <n v="8564808692.8299999"/>
  </r>
  <r>
    <x v="7"/>
    <s v="Lake Shore"/>
    <n v="15870.33"/>
    <n v="248.33"/>
    <n v="860851"/>
    <n v="13661989450.83"/>
  </r>
  <r>
    <x v="7"/>
    <s v="Lakefield Junction Generation Facility"/>
    <n v="7943.74"/>
    <n v="592.6"/>
    <n v="191691"/>
    <n v="1522743464.3399999"/>
  </r>
  <r>
    <x v="7"/>
    <s v="Lakefield Utilities"/>
    <n v="12250.47"/>
    <n v="2.52"/>
    <n v="17"/>
    <n v="208257.99"/>
  </r>
  <r>
    <x v="7"/>
    <s v="Lakeside (SPRIL)"/>
    <n v="13214"/>
    <n v="78"/>
    <n v="194495"/>
    <n v="2570056930"/>
  </r>
  <r>
    <x v="7"/>
    <s v="Lakewood Cogeneration L/P"/>
    <n v="9032.25"/>
    <n v="224.1"/>
    <n v="421199"/>
    <n v="3804374667.75"/>
  </r>
  <r>
    <x v="7"/>
    <s v="Lamar"/>
    <n v="12997.37"/>
    <n v="28"/>
    <n v="61689"/>
    <n v="801794757.93000007"/>
  </r>
  <r>
    <x v="7"/>
    <s v="Lamar Power Project"/>
    <n v="7153.36"/>
    <n v="11.44"/>
    <n v="56858"/>
    <n v="406725742.88"/>
  </r>
  <r>
    <x v="7"/>
    <s v="Lamoni"/>
    <n v="10816.59"/>
    <n v="5.5"/>
    <n v="215"/>
    <n v="2325566.85"/>
  </r>
  <r>
    <x v="7"/>
    <s v="Lanesboro (LANE)"/>
    <n v="11338.56"/>
    <n v="0.8"/>
    <n v="25"/>
    <n v="283464"/>
  </r>
  <r>
    <x v="7"/>
    <s v="Lansing"/>
    <n v="11917.94"/>
    <n v="335.57"/>
    <n v="1257821"/>
    <n v="14990635208.74"/>
  </r>
  <r>
    <x v="7"/>
    <s v="Lansing Smith (GUPC)"/>
    <n v="8758.77"/>
    <n v="809.58"/>
    <n v="4018450"/>
    <n v="35196679306.5"/>
  </r>
  <r>
    <x v="7"/>
    <s v="Laramie River"/>
    <n v="10319.23"/>
    <n v="1650.02"/>
    <n v="12398257"/>
    <n v="127940465582.11"/>
  </r>
  <r>
    <x v="7"/>
    <s v="Laredo"/>
    <n v="12011.6"/>
    <n v="182"/>
    <n v="475725"/>
    <n v="5714218410"/>
  </r>
  <r>
    <x v="7"/>
    <s v="Larned"/>
    <n v="18044.349999999999"/>
    <n v="6"/>
    <n v="998"/>
    <n v="18008261.299999997"/>
  </r>
  <r>
    <x v="7"/>
    <s v="Larsen Memorial"/>
    <n v="11235.95"/>
    <n v="204.3"/>
    <n v="344637"/>
    <n v="3872324100.1500001"/>
  </r>
  <r>
    <x v="7"/>
    <s v="Las Vegas (PNM)"/>
    <n v="15294.9"/>
    <n v="20"/>
    <n v="273"/>
    <n v="4175507.7"/>
  </r>
  <r>
    <x v="7"/>
    <s v="Las Vegas Cogeneration (BLHIGE)"/>
    <n v="7856.64"/>
    <n v="53"/>
    <n v="220174"/>
    <n v="1729827855.3600001"/>
  </r>
  <r>
    <x v="7"/>
    <s v="Laurel (LMELP)"/>
    <n v="13041.67"/>
    <n v="4.45"/>
    <n v="36"/>
    <n v="469500.12"/>
  </r>
  <r>
    <x v="7"/>
    <s v="Laurens"/>
    <n v="9762.5"/>
    <n v="1.4"/>
    <n v="24"/>
    <n v="234300"/>
  </r>
  <r>
    <x v="7"/>
    <s v="Lawrence Energy Center (KPL)"/>
    <n v="11418.08"/>
    <n v="567"/>
    <n v="3759861"/>
    <n v="42930393686.879997"/>
  </r>
  <r>
    <x v="7"/>
    <s v="Lebanon"/>
    <n v="23307"/>
    <n v="20"/>
    <n v="15"/>
    <n v="349605"/>
  </r>
  <r>
    <x v="7"/>
    <s v="Lederle Laboratories"/>
    <n v="17513.59"/>
    <n v="23.4"/>
    <n v="172586"/>
    <n v="3022600443.7400002"/>
  </r>
  <r>
    <x v="7"/>
    <s v="Lee (DUPC)"/>
    <n v="11054.5"/>
    <n v="372"/>
    <n v="925735"/>
    <n v="10233537557.5"/>
  </r>
  <r>
    <x v="7"/>
    <s v="Lee County (SEELDEV)"/>
    <n v="16095.16"/>
    <n v="100"/>
    <n v="2724"/>
    <n v="43843215.839999996"/>
  </r>
  <r>
    <x v="7"/>
    <s v="Lee Energy Facility"/>
    <n v="12329.22"/>
    <n v="716"/>
    <n v="47430"/>
    <n v="584774904.60000002"/>
  </r>
  <r>
    <x v="7"/>
    <s v="Leland Olds"/>
    <n v="11103.78"/>
    <n v="669"/>
    <n v="4576988"/>
    <n v="50821867814.639999"/>
  </r>
  <r>
    <x v="7"/>
    <s v="Lemon Creek"/>
    <n v="13053.42"/>
    <n v="41.59"/>
    <n v="7249"/>
    <n v="94624241.579999998"/>
  </r>
  <r>
    <x v="7"/>
    <s v="Lenox"/>
    <n v="11793.68"/>
    <n v="4.0999999999999996"/>
    <n v="75"/>
    <n v="884526"/>
  </r>
  <r>
    <x v="7"/>
    <s v="Lewes"/>
    <n v="10786.53"/>
    <n v="2.08"/>
    <n v="154"/>
    <n v="1661125.62"/>
  </r>
  <r>
    <x v="7"/>
    <s v="Lewis &amp; Clark"/>
    <n v="13212"/>
    <n v="52.3"/>
    <n v="286512"/>
    <n v="3785396544"/>
  </r>
  <r>
    <x v="7"/>
    <s v="Lewis Creek"/>
    <n v="10807.76"/>
    <n v="456"/>
    <n v="2276678"/>
    <n v="24605789421.279999"/>
  </r>
  <r>
    <x v="7"/>
    <s v="Liberty Electric Power Plant"/>
    <n v="7451.56"/>
    <n v="481.25"/>
    <n v="1292916"/>
    <n v="9634241148.960001"/>
  </r>
  <r>
    <x v="7"/>
    <s v="Lieberman"/>
    <n v="12002.17"/>
    <n v="278"/>
    <n v="123053"/>
    <n v="1476903025.01"/>
  </r>
  <r>
    <x v="7"/>
    <s v="Lime Creek"/>
    <n v="15201.24"/>
    <n v="86.6"/>
    <n v="4723"/>
    <n v="71795456.519999996"/>
  </r>
  <r>
    <x v="7"/>
    <s v="Limestone (TXGENCO)"/>
    <n v="11349.97"/>
    <n v="1602"/>
    <n v="11385520"/>
    <n v="129225310434.39999"/>
  </r>
  <r>
    <x v="7"/>
    <s v="Limon Generating Station"/>
    <n v="13273.49"/>
    <n v="120"/>
    <n v="33527"/>
    <n v="445020299.23000002"/>
  </r>
  <r>
    <x v="7"/>
    <s v="Lincoln (ADM)"/>
    <n v="7647"/>
    <n v="7.9"/>
    <n v="4133"/>
    <n v="31605051"/>
  </r>
  <r>
    <x v="7"/>
    <s v="Lincoln Combustion"/>
    <n v="13305.06"/>
    <n v="1488"/>
    <n v="88966"/>
    <n v="1183697967.96"/>
  </r>
  <r>
    <x v="7"/>
    <s v="Lincoln Energy Center"/>
    <n v="12600.51"/>
    <n v="704"/>
    <n v="97186"/>
    <n v="1224593164.8600001"/>
  </r>
  <r>
    <x v="7"/>
    <s v="Lincoln J Street"/>
    <n v="17802.580000000002"/>
    <n v="34.9"/>
    <n v="682"/>
    <n v="12141359.560000001"/>
  </r>
  <r>
    <x v="7"/>
    <s v="Linden Cogen Plant (ECOAST)"/>
    <n v="9606.6200000000008"/>
    <n v="819"/>
    <n v="3842866"/>
    <n v="36916953372.920006"/>
  </r>
  <r>
    <x v="7"/>
    <s v="Linden Combined Cycle"/>
    <n v="10576.4"/>
    <n v="799.33"/>
    <n v="440297"/>
    <n v="4656757190.8000002"/>
  </r>
  <r>
    <x v="7"/>
    <s v="Litchfield"/>
    <n v="9741.6299999999992"/>
    <n v="4.2"/>
    <n v="289"/>
    <n v="2815331.07"/>
  </r>
  <r>
    <x v="7"/>
    <s v="Little Co. of Mary Hospital"/>
    <n v="16858.259999999998"/>
    <n v="3.8"/>
    <n v="18232"/>
    <n v="307359796.31999999"/>
  </r>
  <r>
    <x v="7"/>
    <s v="Little Gypsy"/>
    <n v="10432.65"/>
    <n v="1219"/>
    <n v="2358145"/>
    <n v="24601701434.25"/>
  </r>
  <r>
    <x v="7"/>
    <s v="Little Mountain"/>
    <n v="17348.91"/>
    <n v="14"/>
    <n v="80015"/>
    <n v="1388173033.6500001"/>
  </r>
  <r>
    <x v="7"/>
    <s v="Little Rock"/>
    <n v="12292.58"/>
    <n v="4"/>
    <n v="17215"/>
    <n v="211616764.69999999"/>
  </r>
  <r>
    <x v="7"/>
    <s v="Live Oak Cogen"/>
    <n v="9013.25"/>
    <n v="48"/>
    <n v="382340"/>
    <n v="3446126005"/>
  </r>
  <r>
    <x v="7"/>
    <s v="Livingston Generating Station"/>
    <n v="16536.82"/>
    <n v="160"/>
    <n v="2815"/>
    <n v="46551148.299999997"/>
  </r>
  <r>
    <x v="7"/>
    <s v="Lo Mar"/>
    <n v="10579.53"/>
    <n v="6.8"/>
    <n v="2376"/>
    <n v="25136963.280000001"/>
  </r>
  <r>
    <x v="7"/>
    <s v="Lock Haven"/>
    <n v="14313.34"/>
    <n v="18"/>
    <n v="530"/>
    <n v="7586070.2000000002"/>
  </r>
  <r>
    <x v="7"/>
    <s v="Lockport Energy Assoc. L.P."/>
    <n v="9362.0300000000007"/>
    <n v="203.16"/>
    <n v="1281829"/>
    <n v="12000521552.870001"/>
  </r>
  <r>
    <x v="7"/>
    <s v="Logan Diesel"/>
    <n v="14932.36"/>
    <n v="7.8"/>
    <n v="7640"/>
    <n v="114083230.40000001"/>
  </r>
  <r>
    <x v="7"/>
    <s v="Logan Generating Plant"/>
    <n v="11050.4"/>
    <n v="219"/>
    <n v="1162586"/>
    <n v="12847040334.4"/>
  </r>
  <r>
    <x v="7"/>
    <s v="Logansport"/>
    <n v="12883.54"/>
    <n v="42.75"/>
    <n v="170826"/>
    <n v="2200843604.04"/>
  </r>
  <r>
    <x v="7"/>
    <s v="Lombard"/>
    <n v="16529.34"/>
    <n v="84.31"/>
    <n v="437"/>
    <n v="7223321.5800000001"/>
  </r>
  <r>
    <x v="7"/>
    <s v="Lon C. Hill"/>
    <n v="11343.64"/>
    <n v="559"/>
    <n v="205269"/>
    <n v="2328497639.1599998"/>
  </r>
  <r>
    <x v="7"/>
    <s v="Lone Peak Partners Power Compa"/>
    <n v="10253.83"/>
    <n v="1.95"/>
    <n v="15700"/>
    <n v="160985131"/>
  </r>
  <r>
    <x v="7"/>
    <s v="Lone Star"/>
    <n v="12999.29"/>
    <n v="50"/>
    <n v="8645"/>
    <n v="112378862.05000001"/>
  </r>
  <r>
    <x v="7"/>
    <s v="Long Beach"/>
    <n v="12405.18"/>
    <n v="544"/>
    <n v="104114"/>
    <n v="1291552910.52"/>
  </r>
  <r>
    <x v="7"/>
    <s v="Longview Fibre Co."/>
    <n v="12638.11"/>
    <n v="65"/>
    <n v="70056"/>
    <n v="885375434.16000009"/>
  </r>
  <r>
    <x v="7"/>
    <s v="Longview WA"/>
    <n v="21870"/>
    <n v="56.9"/>
    <n v="32537"/>
    <n v="711584190"/>
  </r>
  <r>
    <x v="7"/>
    <s v="Los Angeles Cold Storage Co"/>
    <n v="10964.57"/>
    <n v="1.35"/>
    <n v="898"/>
    <n v="9846183.8599999994"/>
  </r>
  <r>
    <x v="7"/>
    <s v="Los Angeles Refinery Wilmington"/>
    <n v="8606.76"/>
    <n v="55"/>
    <n v="380723"/>
    <n v="3276791487.48"/>
  </r>
  <r>
    <x v="7"/>
    <s v="Los Medanos Energy Center"/>
    <n v="6555.04"/>
    <n v="550"/>
    <n v="3885840"/>
    <n v="25471836633.599998"/>
  </r>
  <r>
    <x v="7"/>
    <s v="Lost Hills Cogeneration Plant"/>
    <n v="13469"/>
    <n v="9"/>
    <n v="36835"/>
    <n v="496130615"/>
  </r>
  <r>
    <x v="7"/>
    <s v="Lost Nation"/>
    <n v="17657.66"/>
    <n v="18.100000000000001"/>
    <n v="824"/>
    <n v="14549911.84"/>
  </r>
  <r>
    <x v="7"/>
    <s v="Lost Pines I"/>
    <n v="8507.5300000000007"/>
    <n v="545"/>
    <n v="2867692"/>
    <n v="24396975720.760002"/>
  </r>
  <r>
    <x v="7"/>
    <s v="Lotus Engineering"/>
    <n v="19332"/>
    <n v="2.5"/>
    <n v="3"/>
    <n v="57996"/>
  </r>
  <r>
    <x v="7"/>
    <s v="Louisa (MIDAM)"/>
    <n v="10526.61"/>
    <n v="700"/>
    <n v="4927256"/>
    <n v="51867302282.160004"/>
  </r>
  <r>
    <x v="7"/>
    <s v="Love Box Co."/>
    <n v="15371.62"/>
    <n v="2.1800000000000002"/>
    <n v="6005"/>
    <n v="92306578.100000009"/>
  </r>
  <r>
    <x v="7"/>
    <s v="Lovett"/>
    <n v="10896.03"/>
    <n v="432"/>
    <n v="1736083"/>
    <n v="18916412450.490002"/>
  </r>
  <r>
    <x v="7"/>
    <s v="Low Moor"/>
    <n v="20066.54"/>
    <n v="72"/>
    <n v="63"/>
    <n v="1264192.02"/>
  </r>
  <r>
    <x v="7"/>
    <s v="Lowell"/>
    <n v="9812.74"/>
    <n v="3.6"/>
    <n v="19"/>
    <n v="186442.06"/>
  </r>
  <r>
    <x v="7"/>
    <s v="Lowell Cogeneration Plant"/>
    <n v="10040.450000000001"/>
    <n v="28"/>
    <n v="7328"/>
    <n v="73576417.600000009"/>
  </r>
  <r>
    <x v="7"/>
    <s v="Lowell Power"/>
    <n v="8929.11"/>
    <n v="87.5"/>
    <n v="27661"/>
    <n v="246988111.71000001"/>
  </r>
  <r>
    <x v="7"/>
    <s v="Lowman (Tombigbee)"/>
    <n v="10668.23"/>
    <n v="555"/>
    <n v="3472719"/>
    <n v="37047765017.369995"/>
  </r>
  <r>
    <x v="7"/>
    <s v="Lyons Plant"/>
    <n v="11603.91"/>
    <n v="1.1000000000000001"/>
    <n v="22"/>
    <n v="255286.02"/>
  </r>
  <r>
    <x v="7"/>
    <s v="M&amp;M/Mars - Chicago"/>
    <n v="17956.48"/>
    <n v="3.8"/>
    <n v="29854"/>
    <n v="536072753.92000002"/>
  </r>
  <r>
    <x v="7"/>
    <s v="Maalaea"/>
    <n v="9346.6200000000008"/>
    <n v="170.9"/>
    <n v="843100"/>
    <n v="7880135322.000001"/>
  </r>
  <r>
    <x v="7"/>
    <s v="Macon Substation 1"/>
    <n v="11570.67"/>
    <n v="10.15"/>
    <n v="12"/>
    <n v="138848.04"/>
  </r>
  <r>
    <x v="7"/>
    <s v="Mad River"/>
    <n v="20672.78"/>
    <n v="60"/>
    <n v="539"/>
    <n v="11142628.42"/>
  </r>
  <r>
    <x v="7"/>
    <s v="Maddox"/>
    <n v="10722.68"/>
    <n v="173.27"/>
    <n v="441058"/>
    <n v="4729323795.4400005"/>
  </r>
  <r>
    <x v="7"/>
    <s v="Madelia"/>
    <n v="11411.81"/>
    <n v="10.6"/>
    <n v="177"/>
    <n v="2019890.37"/>
  </r>
  <r>
    <x v="7"/>
    <s v="Madison Generating Station"/>
    <n v="12287.05"/>
    <n v="704"/>
    <n v="175389"/>
    <n v="2155013412.4499998"/>
  </r>
  <r>
    <x v="7"/>
    <s v="Madison Plant (NPPD)"/>
    <n v="9866.73"/>
    <n v="4"/>
    <n v="279"/>
    <n v="2752817.67"/>
  </r>
  <r>
    <x v="7"/>
    <s v="Magic Valley Power Plant"/>
    <n v="7131.54"/>
    <n v="751"/>
    <n v="2257190"/>
    <n v="16097240772.6"/>
  </r>
  <r>
    <x v="7"/>
    <s v="Magnolia (BURB)"/>
    <n v="12607.96"/>
    <n v="21.7"/>
    <n v="1498"/>
    <n v="18886724.079999998"/>
  </r>
  <r>
    <x v="7"/>
    <s v="Main Street (SEAW)"/>
    <n v="7599.5"/>
    <n v="6"/>
    <n v="12"/>
    <n v="91194"/>
  </r>
  <r>
    <x v="7"/>
    <s v="Main Street (SPCIUT)"/>
    <n v="16875"/>
    <n v="12"/>
    <n v="12"/>
    <n v="202500"/>
  </r>
  <r>
    <x v="7"/>
    <s v="Maine Independence Station"/>
    <n v="6741.76"/>
    <n v="540"/>
    <n v="3766773"/>
    <n v="25394679540.48"/>
  </r>
  <r>
    <x v="7"/>
    <s v="Manchester Street"/>
    <n v="7836.97"/>
    <n v="495"/>
    <n v="2124155"/>
    <n v="16646939010.35"/>
  </r>
  <r>
    <x v="7"/>
    <s v="Manchief Power Station"/>
    <n v="10543.34"/>
    <n v="310"/>
    <n v="721933"/>
    <n v="7611585076.2200003"/>
  </r>
  <r>
    <x v="7"/>
    <s v="Mandalay"/>
    <n v="9573.76"/>
    <n v="500.91"/>
    <n v="985763"/>
    <n v="9437458378.8800011"/>
  </r>
  <r>
    <x v="7"/>
    <s v="Mangum"/>
    <n v="20491.93"/>
    <n v="6.3"/>
    <n v="275"/>
    <n v="5635280.75"/>
  </r>
  <r>
    <x v="7"/>
    <s v="Manitowoc"/>
    <n v="13896.32"/>
    <n v="89.08"/>
    <n v="289806"/>
    <n v="4027236913.9200001"/>
  </r>
  <r>
    <x v="7"/>
    <s v="Mansfield (FIRGEN)"/>
    <n v="10295.030000000001"/>
    <n v="2360"/>
    <n v="15974909"/>
    <n v="164462167402.27002"/>
  </r>
  <r>
    <x v="7"/>
    <s v="Mansfield Mill"/>
    <n v="13356.49"/>
    <n v="26"/>
    <n v="137267"/>
    <n v="1833405312.8299999"/>
  </r>
  <r>
    <x v="7"/>
    <s v="Maple Lake"/>
    <n v="16867.599999999999"/>
    <n v="25.2"/>
    <n v="372"/>
    <n v="6274747.1999999993"/>
  </r>
  <r>
    <x v="7"/>
    <s v="Maquoketa 1"/>
    <n v="16417.84"/>
    <n v="18.55"/>
    <n v="1239"/>
    <n v="20341703.760000002"/>
  </r>
  <r>
    <x v="7"/>
    <s v="Maquoketa 2"/>
    <n v="12499.47"/>
    <n v="6.13"/>
    <n v="598"/>
    <n v="7474683.0599999996"/>
  </r>
  <r>
    <x v="7"/>
    <s v="Marathon (FKEC)"/>
    <n v="13701.8"/>
    <n v="23.5"/>
    <n v="1461"/>
    <n v="20018329.800000001"/>
  </r>
  <r>
    <x v="7"/>
    <s v="Marathon Electric Corporation"/>
    <n v="19449.23"/>
    <n v="3.4"/>
    <n v="65"/>
    <n v="1264199.95"/>
  </r>
  <r>
    <x v="7"/>
    <s v="March Point Cogeneration Compa"/>
    <n v="10063.290000000001"/>
    <n v="154.19999999999999"/>
    <n v="801110"/>
    <n v="8061802251.9000006"/>
  </r>
  <r>
    <x v="7"/>
    <s v="Marion (SIPC)"/>
    <n v="12758.91"/>
    <n v="290"/>
    <n v="1136616"/>
    <n v="14501981248.559999"/>
  </r>
  <r>
    <x v="7"/>
    <s v="Marshall (DUPC)"/>
    <n v="9062.9"/>
    <n v="2100"/>
    <n v="14498223"/>
    <n v="131395945226.7"/>
  </r>
  <r>
    <x v="7"/>
    <s v="Marshall (MARSH)"/>
    <n v="12915.04"/>
    <n v="31.05"/>
    <n v="44493"/>
    <n v="574628874.72000003"/>
  </r>
  <r>
    <x v="7"/>
    <s v="Marshall (MARSHL)"/>
    <n v="15665.33"/>
    <n v="19"/>
    <n v="89"/>
    <n v="1394214.37"/>
  </r>
  <r>
    <x v="7"/>
    <s v="Marshall (MCWEW)"/>
    <n v="10730.02"/>
    <n v="10.5"/>
    <n v="1373"/>
    <n v="14732317.460000001"/>
  </r>
  <r>
    <x v="7"/>
    <s v="Marshall (MWLD)"/>
    <n v="12310"/>
    <n v="11.63"/>
    <n v="229"/>
    <n v="2818990"/>
  </r>
  <r>
    <x v="7"/>
    <s v="Marshall County (DUENMC)"/>
    <n v="12823.03"/>
    <n v="627.20000000000005"/>
    <n v="40432"/>
    <n v="518460748.96000004"/>
  </r>
  <r>
    <x v="7"/>
    <s v="Marshalltown"/>
    <n v="14349.98"/>
    <n v="192.3"/>
    <n v="11922"/>
    <n v="171080461.56"/>
  </r>
  <r>
    <x v="7"/>
    <s v="Martin Lake"/>
    <n v="11287.65"/>
    <n v="2250"/>
    <n v="14825003"/>
    <n v="167339445112.94998"/>
  </r>
  <r>
    <x v="7"/>
    <s v="Martinez Refinery"/>
    <n v="7536.42"/>
    <n v="104"/>
    <n v="228361"/>
    <n v="1721024407.6200001"/>
  </r>
  <r>
    <x v="7"/>
    <s v="Martinez Regen Sulfuric Acid P"/>
    <n v="5564"/>
    <n v="4"/>
    <n v="991"/>
    <n v="5513924"/>
  </r>
  <r>
    <x v="7"/>
    <s v="Martins Creek"/>
    <n v="12470.77"/>
    <n v="2044.5"/>
    <n v="2401378"/>
    <n v="29947032721.060001"/>
  </r>
  <r>
    <x v="7"/>
    <s v="Mascoutah"/>
    <n v="9484.5400000000009"/>
    <n v="6.4"/>
    <n v="92"/>
    <n v="872577.68"/>
  </r>
  <r>
    <x v="7"/>
    <s v="Massachusetts Institue of Tech"/>
    <n v="14422.99"/>
    <n v="23"/>
    <n v="127829"/>
    <n v="1843676388.71"/>
  </r>
  <r>
    <x v="7"/>
    <s v="Massena Energy Facility"/>
    <n v="7404.22"/>
    <n v="91"/>
    <n v="55846"/>
    <n v="413496070.12"/>
  </r>
  <r>
    <x v="7"/>
    <s v="Masspower"/>
    <n v="8667.44"/>
    <n v="269.89999999999998"/>
    <n v="1518046"/>
    <n v="13157572622.240002"/>
  </r>
  <r>
    <x v="7"/>
    <s v="Maury A. McWilliams"/>
    <n v="8016.54"/>
    <n v="737.4"/>
    <n v="851411"/>
    <n v="6825370337.9399996"/>
  </r>
  <r>
    <x v="7"/>
    <s v="Mayo"/>
    <n v="10109.25"/>
    <n v="750.01"/>
    <n v="4737089"/>
    <n v="47888416973.25"/>
  </r>
  <r>
    <x v="7"/>
    <s v="McCartney Generating Station"/>
    <n v="10743.19"/>
    <n v="108"/>
    <n v="26642"/>
    <n v="286220067.98000002"/>
  </r>
  <r>
    <x v="7"/>
    <s v="McClain Energy Facility"/>
    <n v="8391.58"/>
    <n v="478"/>
    <n v="1099001"/>
    <n v="9222354811.5799999"/>
  </r>
  <r>
    <x v="7"/>
    <s v="McClellan (AREC)"/>
    <n v="11233.83"/>
    <n v="134"/>
    <n v="175521"/>
    <n v="1971773075.4300001"/>
  </r>
  <r>
    <x v="7"/>
    <s v="McClellen"/>
    <n v="13034.21"/>
    <n v="77"/>
    <n v="19135"/>
    <n v="249409608.34999999"/>
  </r>
  <r>
    <x v="7"/>
    <s v="McClure (MID)"/>
    <n v="18831.03"/>
    <n v="122"/>
    <n v="22158"/>
    <n v="417257962.73999995"/>
  </r>
  <r>
    <x v="7"/>
    <s v="McCook"/>
    <n v="12113.25"/>
    <n v="54"/>
    <n v="1344"/>
    <n v="16280208"/>
  </r>
  <r>
    <x v="7"/>
    <s v="McDonough"/>
    <n v="9712.6200000000008"/>
    <n v="569.79999999999995"/>
    <n v="3385607"/>
    <n v="32883114260.340004"/>
  </r>
  <r>
    <x v="7"/>
    <s v="McGrath"/>
    <n v="10244.1"/>
    <n v="2.37"/>
    <n v="3110"/>
    <n v="31859151"/>
  </r>
  <r>
    <x v="7"/>
    <s v="McGregor"/>
    <n v="11341.96"/>
    <n v="1.9"/>
    <n v="47"/>
    <n v="533072.12"/>
  </r>
  <r>
    <x v="7"/>
    <s v="McIntosh (LALW)"/>
    <n v="10461.42"/>
    <n v="681.24"/>
    <n v="2810874"/>
    <n v="29405733481.080002"/>
  </r>
  <r>
    <x v="7"/>
    <s v="McIntosh (SAEP)"/>
    <n v="10921.72"/>
    <n v="911"/>
    <n v="1162225"/>
    <n v="12693496027"/>
  </r>
  <r>
    <x v="7"/>
    <s v="McIntosh-CAES"/>
    <n v="8842.58"/>
    <n v="350"/>
    <n v="80968"/>
    <n v="715966017.43999994"/>
  </r>
  <r>
    <x v="7"/>
    <s v="McKee Run"/>
    <n v="11125.53"/>
    <n v="136"/>
    <n v="138302"/>
    <n v="1538683050.0600002"/>
  </r>
  <r>
    <x v="7"/>
    <s v="McKittrick Cogen"/>
    <n v="9146.98"/>
    <n v="68.8"/>
    <n v="387676"/>
    <n v="3546064618.48"/>
  </r>
  <r>
    <x v="7"/>
    <s v="McKittrick Cogeneration Plant"/>
    <n v="14003.67"/>
    <n v="9.3000000000000007"/>
    <n v="74970"/>
    <n v="1049855139.9"/>
  </r>
  <r>
    <x v="7"/>
    <s v="McLeansboro"/>
    <n v="12411"/>
    <n v="7.57"/>
    <n v="558"/>
    <n v="6925338"/>
  </r>
  <r>
    <x v="7"/>
    <s v="McManus"/>
    <n v="14655.19"/>
    <n v="488.48"/>
    <n v="77576"/>
    <n v="1136891019.4400001"/>
  </r>
  <r>
    <x v="7"/>
    <s v="McMeekin"/>
    <n v="9689.1200000000008"/>
    <n v="250"/>
    <n v="1265428"/>
    <n v="12260883743.360001"/>
  </r>
  <r>
    <x v="7"/>
    <s v="McPherson 2"/>
    <n v="13826.75"/>
    <n v="186.65"/>
    <n v="5630"/>
    <n v="77844602.5"/>
  </r>
  <r>
    <x v="7"/>
    <s v="McPherson 3"/>
    <n v="13523.32"/>
    <n v="99.9"/>
    <n v="8673"/>
    <n v="117287754.36"/>
  </r>
  <r>
    <x v="7"/>
    <s v="Mead Coated Board Inc."/>
    <n v="13433.78"/>
    <n v="25"/>
    <n v="142509"/>
    <n v="1914434554.02"/>
  </r>
  <r>
    <x v="7"/>
    <s v="Meade"/>
    <n v="10294.61"/>
    <n v="8.23"/>
    <n v="4528"/>
    <n v="46613994.080000006"/>
  </r>
  <r>
    <x v="7"/>
    <s v="Mecklenburg"/>
    <n v="12587.44"/>
    <n v="132"/>
    <n v="638774"/>
    <n v="8040529398.5600004"/>
  </r>
  <r>
    <x v="7"/>
    <s v="Medical Area Total Energy Plan"/>
    <n v="10698.54"/>
    <n v="51.2"/>
    <n v="248241"/>
    <n v="2655816268.1400003"/>
  </r>
  <r>
    <x v="7"/>
    <s v="Medway Diesels"/>
    <n v="10471.83"/>
    <n v="8.8000000000000007"/>
    <n v="348"/>
    <n v="3644196.84"/>
  </r>
  <r>
    <x v="7"/>
    <s v="Mehoopany"/>
    <n v="12530.94"/>
    <n v="60.22"/>
    <n v="384225"/>
    <n v="4814700421.5"/>
  </r>
  <r>
    <x v="7"/>
    <s v="Melrose"/>
    <n v="10540.51"/>
    <n v="8.1"/>
    <n v="118"/>
    <n v="1243780.18"/>
  </r>
  <r>
    <x v="7"/>
    <s v="Memphis"/>
    <n v="11371.41"/>
    <n v="8.56"/>
    <n v="29"/>
    <n v="329770.89"/>
  </r>
  <r>
    <x v="7"/>
    <s v="Memphis Refinery"/>
    <n v="12354.67"/>
    <n v="13.88"/>
    <n v="19284"/>
    <n v="238247456.28"/>
  </r>
  <r>
    <x v="7"/>
    <s v="Menasha"/>
    <n v="10773.57"/>
    <n v="23.1"/>
    <n v="9461"/>
    <n v="101928745.77"/>
  </r>
  <r>
    <x v="7"/>
    <s v="MEPI GT Facility (MIELPO)"/>
    <n v="14613.87"/>
    <n v="270"/>
    <n v="23483"/>
    <n v="343177509.21000004"/>
  </r>
  <r>
    <x v="7"/>
    <s v="Meramec"/>
    <n v="10856.2"/>
    <n v="895"/>
    <n v="4433048"/>
    <n v="48126055697.600006"/>
  </r>
  <r>
    <x v="7"/>
    <s v="Mercer"/>
    <n v="13650.03"/>
    <n v="702"/>
    <n v="2585119"/>
    <n v="35286951903.57"/>
  </r>
  <r>
    <x v="7"/>
    <s v="Meredosia"/>
    <n v="12253.4"/>
    <n v="528"/>
    <n v="1233135"/>
    <n v="15110096409"/>
  </r>
  <r>
    <x v="7"/>
    <s v="Merle Parr"/>
    <n v="15709.3"/>
    <n v="36"/>
    <n v="527"/>
    <n v="8278801.0999999996"/>
  </r>
  <r>
    <x v="7"/>
    <s v="Merom"/>
    <n v="10419.17"/>
    <n v="1016"/>
    <n v="6643503"/>
    <n v="69219787152.509995"/>
  </r>
  <r>
    <x v="7"/>
    <s v="Merrimack"/>
    <n v="10286.1"/>
    <n v="451.92"/>
    <n v="2874158"/>
    <n v="29563876603.799999"/>
  </r>
  <r>
    <x v="7"/>
    <s v="Merritt Square Mall"/>
    <n v="14747.34"/>
    <n v="4.9000000000000004"/>
    <n v="13530"/>
    <n v="199531510.19999999"/>
  </r>
  <r>
    <x v="7"/>
    <s v="Mexico"/>
    <n v="19770.099999999999"/>
    <n v="62"/>
    <n v="491"/>
    <n v="9707119.0999999996"/>
  </r>
  <r>
    <x v="7"/>
    <s v="Miami Fort"/>
    <n v="10369.43"/>
    <n v="1243"/>
    <n v="7588082"/>
    <n v="78684085133.26001"/>
  </r>
  <r>
    <x v="7"/>
    <s v="Michigan City"/>
    <n v="10765.59"/>
    <n v="589"/>
    <n v="2487472"/>
    <n v="26779103688.48"/>
  </r>
  <r>
    <x v="7"/>
    <s v="Michigan Power, L.P."/>
    <n v="9128.58"/>
    <n v="143"/>
    <n v="1093684"/>
    <n v="9983781888.7199993"/>
  </r>
  <r>
    <x v="7"/>
    <s v="Michoud"/>
    <n v="11627.46"/>
    <n v="867"/>
    <n v="2416824"/>
    <n v="28101524387.039997"/>
  </r>
  <r>
    <x v="7"/>
    <s v="Mickleton"/>
    <n v="14781.94"/>
    <n v="79"/>
    <n v="12108"/>
    <n v="178979729.52000001"/>
  </r>
  <r>
    <x v="7"/>
    <s v="Mid Georgia Cogen"/>
    <n v="8085.18"/>
    <n v="360"/>
    <n v="388378"/>
    <n v="3140106038.04"/>
  </r>
  <r>
    <x v="7"/>
    <s v="Middle Station"/>
    <n v="16852.599999999999"/>
    <n v="69"/>
    <n v="9523"/>
    <n v="160487309.79999998"/>
  </r>
  <r>
    <x v="7"/>
    <s v="Middletown (NRG)"/>
    <n v="11336.58"/>
    <n v="847.05"/>
    <n v="551924"/>
    <n v="6256930579.9200001"/>
  </r>
  <r>
    <x v="7"/>
    <s v="Midkiff Plant"/>
    <n v="11160.43"/>
    <n v="3.6"/>
    <n v="16626"/>
    <n v="185553309.18000001"/>
  </r>
  <r>
    <x v="7"/>
    <s v="Midland Cogeneration Venture (MCV)"/>
    <n v="8662.68"/>
    <n v="2015.41"/>
    <n v="8669043"/>
    <n v="75097145415.240005"/>
  </r>
  <r>
    <x v="7"/>
    <s v="Midlothian Project"/>
    <n v="7548.25"/>
    <n v="1410"/>
    <n v="5966805"/>
    <n v="45038935841.25"/>
  </r>
  <r>
    <x v="7"/>
    <s v="Mid-Set Cogeneration Co."/>
    <n v="12894.55"/>
    <n v="36"/>
    <n v="308392"/>
    <n v="3976576063.5999999"/>
  </r>
  <r>
    <x v="7"/>
    <s v="Midway Sunset Cogeneration Com"/>
    <n v="10752.14"/>
    <n v="240.24"/>
    <n v="1981816"/>
    <n v="21308763086.239998"/>
  </r>
  <r>
    <x v="7"/>
    <s v="Miki Basin"/>
    <n v="9862.7199999999993"/>
    <n v="10.199999999999999"/>
    <n v="28598"/>
    <n v="282054066.56"/>
  </r>
  <r>
    <x v="7"/>
    <s v="Milagro Cogeneration Plant"/>
    <n v="13797.3"/>
    <n v="120"/>
    <n v="471448"/>
    <n v="6504709490.3999996"/>
  </r>
  <r>
    <x v="7"/>
    <s v="Miles City GT"/>
    <n v="18847.919999999998"/>
    <n v="28.92"/>
    <n v="1611"/>
    <n v="30363999.119999997"/>
  </r>
  <r>
    <x v="7"/>
    <s v="Milford (MILFO)"/>
    <n v="14441.71"/>
    <n v="6.8"/>
    <n v="202"/>
    <n v="2917225.42"/>
  </r>
  <r>
    <x v="7"/>
    <s v="Milford Power Limited Partners (MILPWR)"/>
    <n v="7800.58"/>
    <n v="208.7"/>
    <n v="554257"/>
    <n v="4323526069.0600004"/>
  </r>
  <r>
    <x v="7"/>
    <s v="Mill Creek (LGEC)"/>
    <n v="10613.96"/>
    <n v="1491"/>
    <n v="9075622"/>
    <n v="96328288883.119995"/>
  </r>
  <r>
    <x v="7"/>
    <s v="Mill Creek Station"/>
    <n v="15552"/>
    <n v="369.6"/>
    <n v="8182"/>
    <n v="127246464"/>
  </r>
  <r>
    <x v="7"/>
    <s v="Millennium Power Partners, LP"/>
    <n v="7149.84"/>
    <n v="363"/>
    <n v="1822571"/>
    <n v="13031091038.639999"/>
  </r>
  <r>
    <x v="7"/>
    <s v="Miller (ALAP)"/>
    <n v="10112.040000000001"/>
    <n v="2741.8"/>
    <n v="18592131"/>
    <n v="188004372357.24002"/>
  </r>
  <r>
    <x v="7"/>
    <s v="Millinocket Mill"/>
    <n v="21574.52"/>
    <n v="104.1"/>
    <n v="157389"/>
    <n v="3395592128.2800002"/>
  </r>
  <r>
    <x v="7"/>
    <s v="Milton L.Kapp"/>
    <n v="11233.86"/>
    <n v="239.9"/>
    <n v="1146286"/>
    <n v="12877216443.960001"/>
  </r>
  <r>
    <x v="7"/>
    <s v="Minden"/>
    <n v="14246.47"/>
    <n v="25"/>
    <n v="13195"/>
    <n v="187982171.65000001"/>
  </r>
  <r>
    <x v="7"/>
    <s v="Minneapolis"/>
    <n v="10752.05"/>
    <n v="9"/>
    <n v="2758"/>
    <n v="29654153.899999999"/>
  </r>
  <r>
    <x v="7"/>
    <s v="Minnesota River Station"/>
    <n v="11457.89"/>
    <n v="49"/>
    <n v="14874"/>
    <n v="170424655.85999998"/>
  </r>
  <r>
    <x v="7"/>
    <s v="Minnesota Valley"/>
    <n v="12255"/>
    <n v="47"/>
    <n v="352"/>
    <n v="4313760"/>
  </r>
  <r>
    <x v="7"/>
    <s v="Miramar (WCP)"/>
    <n v="15918.43"/>
    <n v="36"/>
    <n v="3558"/>
    <n v="56637773.939999998"/>
  </r>
  <r>
    <x v="7"/>
    <s v="MIrant Wichita Falls"/>
    <n v="9308.2999999999993"/>
    <n v="79"/>
    <n v="149469"/>
    <n v="1391302292.6999998"/>
  </r>
  <r>
    <x v="7"/>
    <s v="Mirant Zeeland Generating Plant"/>
    <n v="7732.95"/>
    <n v="489.5"/>
    <n v="400270"/>
    <n v="3095267896.5"/>
  </r>
  <r>
    <x v="7"/>
    <s v="Mississippi Baptist Medical Ce"/>
    <n v="15929.43"/>
    <n v="3.63"/>
    <n v="25280"/>
    <n v="402695990.40000004"/>
  </r>
  <r>
    <x v="7"/>
    <s v="Mississippi Chemical Corp"/>
    <n v="11764.42"/>
    <n v="24.5"/>
    <n v="153585"/>
    <n v="1806838445.7"/>
  </r>
  <r>
    <x v="7"/>
    <s v="Missouri Avenue"/>
    <n v="18138.46"/>
    <n v="72"/>
    <n v="4911"/>
    <n v="89077977.060000002"/>
  </r>
  <r>
    <x v="7"/>
    <s v="Missouri City"/>
    <n v="13784.87"/>
    <n v="38"/>
    <n v="25306"/>
    <n v="348839920.22000003"/>
  </r>
  <r>
    <x v="7"/>
    <s v="Mistersky"/>
    <n v="13149.17"/>
    <n v="154"/>
    <n v="229313"/>
    <n v="3015275620.21"/>
  </r>
  <r>
    <x v="7"/>
    <s v="Mitchell (GPCO)"/>
    <n v="10737.43"/>
    <n v="210.71"/>
    <n v="589276"/>
    <n v="6327309800.6800003"/>
  </r>
  <r>
    <x v="7"/>
    <s v="Mitchell (OPC)"/>
    <n v="9720.19"/>
    <n v="1600"/>
    <n v="9231567"/>
    <n v="89732585237.730011"/>
  </r>
  <r>
    <x v="7"/>
    <s v="Mitchell Power Station"/>
    <n v="11020.57"/>
    <n v="442"/>
    <n v="1258003"/>
    <n v="13863910121.709999"/>
  </r>
  <r>
    <x v="7"/>
    <s v="MMSD - Jones Island Wastewater"/>
    <n v="20765.04"/>
    <n v="30"/>
    <n v="70825"/>
    <n v="1470683958"/>
  </r>
  <r>
    <x v="7"/>
    <s v="Moberly (UNIEL)"/>
    <n v="18421.810000000001"/>
    <n v="62"/>
    <n v="516"/>
    <n v="9505653.9600000009"/>
  </r>
  <r>
    <x v="7"/>
    <s v="Mobile Bay Onshore Treating Fa"/>
    <n v="12158.59"/>
    <n v="11.7"/>
    <n v="66702"/>
    <n v="811002270.18000007"/>
  </r>
  <r>
    <x v="7"/>
    <s v="Mobile GT"/>
    <n v="15239.78"/>
    <n v="30"/>
    <n v="4376"/>
    <n v="66689277.280000001"/>
  </r>
  <r>
    <x v="7"/>
    <s v="Mohave"/>
    <n v="10146.530000000001"/>
    <n v="1580"/>
    <n v="10170235"/>
    <n v="103192594534.55"/>
  </r>
  <r>
    <x v="7"/>
    <s v="Mojave Cogeneration Co."/>
    <n v="10558.93"/>
    <n v="59.8"/>
    <n v="349192"/>
    <n v="3687093884.5599999"/>
  </r>
  <r>
    <x v="7"/>
    <s v="Moline (MIDAM)"/>
    <n v="8257"/>
    <n v="80"/>
    <n v="437"/>
    <n v="3608309"/>
  </r>
  <r>
    <x v="7"/>
    <s v="Moll Industries Seagrove Division"/>
    <n v="13828.55"/>
    <n v="2.4"/>
    <n v="86"/>
    <n v="1189255.3"/>
  </r>
  <r>
    <x v="7"/>
    <s v="Mon Valley Works"/>
    <n v="19573.79"/>
    <n v="61.52"/>
    <n v="127876"/>
    <n v="2503017970.04"/>
  </r>
  <r>
    <x v="7"/>
    <s v="Monroe (DETED)"/>
    <n v="9747.0400000000009"/>
    <n v="3023.5"/>
    <n v="16721152"/>
    <n v="162981737390.08002"/>
  </r>
  <r>
    <x v="7"/>
    <s v="Monroe (MONROE)"/>
    <n v="12109.89"/>
    <n v="14.78"/>
    <n v="161"/>
    <n v="1949692.29"/>
  </r>
  <r>
    <x v="7"/>
    <s v="Monroe (PVI)"/>
    <n v="11600.96"/>
    <n v="374.9"/>
    <n v="43126"/>
    <n v="500303000.95999998"/>
  </r>
  <r>
    <x v="7"/>
    <s v="Montauk"/>
    <n v="11688.34"/>
    <n v="6"/>
    <n v="3192"/>
    <n v="37309181.280000001"/>
  </r>
  <r>
    <x v="7"/>
    <s v="Montezuma (MONT)"/>
    <n v="12086.03"/>
    <n v="9.1300000000000008"/>
    <n v="556"/>
    <n v="6719832.6800000006"/>
  </r>
  <r>
    <x v="7"/>
    <s v="Montgomery (IPL)"/>
    <n v="20284.59"/>
    <n v="23.5"/>
    <n v="229"/>
    <n v="4645171.1100000003"/>
  </r>
  <r>
    <x v="7"/>
    <s v="Monticello (TXUGEN)"/>
    <n v="10772.88"/>
    <n v="1880"/>
    <n v="13127879"/>
    <n v="141425065121.51999"/>
  </r>
  <r>
    <x v="7"/>
    <s v="Montour"/>
    <n v="9367.1299999999992"/>
    <n v="1540"/>
    <n v="8977711"/>
    <n v="84095386039.429993"/>
  </r>
  <r>
    <x v="7"/>
    <s v="Montpelier Electric Generating (DPLPM)"/>
    <n v="11268.43"/>
    <n v="236"/>
    <n v="99467"/>
    <n v="1120836926.8099999"/>
  </r>
  <r>
    <x v="7"/>
    <s v="Montrose"/>
    <n v="11275.56"/>
    <n v="510"/>
    <n v="2662960"/>
    <n v="30026365257.599998"/>
  </r>
  <r>
    <x v="7"/>
    <s v="Montville"/>
    <n v="11985.66"/>
    <n v="496"/>
    <n v="298903"/>
    <n v="3582549730.98"/>
  </r>
  <r>
    <x v="7"/>
    <s v="Monument"/>
    <n v="10986.38"/>
    <n v="12.5"/>
    <n v="29"/>
    <n v="318605.02"/>
  </r>
  <r>
    <x v="7"/>
    <s v="Moore County"/>
    <n v="13073.66"/>
    <n v="48"/>
    <n v="17283"/>
    <n v="225952065.78"/>
  </r>
  <r>
    <x v="7"/>
    <s v="Mooreland"/>
    <n v="11353.27"/>
    <n v="342"/>
    <n v="199041"/>
    <n v="2259766214.0700002"/>
  </r>
  <r>
    <x v="7"/>
    <s v="Moorhead - MHPSD"/>
    <n v="13539.51"/>
    <n v="9.6999999999999993"/>
    <n v="47"/>
    <n v="636356.97"/>
  </r>
  <r>
    <x v="7"/>
    <s v="Moose Lake"/>
    <n v="10847.42"/>
    <n v="3.7"/>
    <n v="24"/>
    <n v="260338.08"/>
  </r>
  <r>
    <x v="7"/>
    <s v="Mora"/>
    <n v="13278.85"/>
    <n v="13.1"/>
    <n v="226"/>
    <n v="3001020.1"/>
  </r>
  <r>
    <x v="7"/>
    <s v="Moreau (UNIEL)"/>
    <n v="14607.25"/>
    <n v="62"/>
    <n v="1164"/>
    <n v="17002839"/>
  </r>
  <r>
    <x v="7"/>
    <s v="Morehead"/>
    <n v="12420"/>
    <n v="18"/>
    <n v="7"/>
    <n v="86940"/>
  </r>
  <r>
    <x v="7"/>
    <s v="Morgan City"/>
    <n v="15892.23"/>
    <n v="67.400000000000006"/>
    <n v="59319"/>
    <n v="942711191.37"/>
  </r>
  <r>
    <x v="7"/>
    <s v="Morgan Creek"/>
    <n v="10466.77"/>
    <n v="1218"/>
    <n v="1117349"/>
    <n v="11695034992.73"/>
  </r>
  <r>
    <x v="7"/>
    <s v="Morgantown"/>
    <n v="7138.97"/>
    <n v="1394"/>
    <n v="7550814"/>
    <n v="53905034621.580002"/>
  </r>
  <r>
    <x v="7"/>
    <s v="Morgantown Energy Facility"/>
    <n v="23535.14"/>
    <n v="50"/>
    <n v="325765"/>
    <n v="7666924882.0999994"/>
  </r>
  <r>
    <x v="7"/>
    <s v="Morris Cogeneration Plant"/>
    <n v="12636.71"/>
    <n v="179.5"/>
    <n v="518058"/>
    <n v="6546548709.1799994"/>
  </r>
  <r>
    <x v="7"/>
    <s v="Morro Bay"/>
    <n v="10103.51"/>
    <n v="999"/>
    <n v="1350451"/>
    <n v="13644295183.01"/>
  </r>
  <r>
    <x v="7"/>
    <s v="Morrow (SOMI)"/>
    <n v="10993.5"/>
    <n v="400"/>
    <n v="2329127"/>
    <n v="25605257674.5"/>
  </r>
  <r>
    <x v="7"/>
    <s v="Moselle"/>
    <n v="12351.05"/>
    <n v="260"/>
    <n v="474705"/>
    <n v="5863105190.25"/>
  </r>
  <r>
    <x v="7"/>
    <s v="Moser"/>
    <n v="14244.2"/>
    <n v="60"/>
    <n v="7384"/>
    <n v="105179172.80000001"/>
  </r>
  <r>
    <x v="7"/>
    <s v="Moss Landing (DUENNO)"/>
    <n v="8720.8799999999992"/>
    <n v="1862.33"/>
    <n v="6393111"/>
    <n v="55753553857.679993"/>
  </r>
  <r>
    <x v="7"/>
    <s v="Motiva Port Arthur Refinery"/>
    <n v="20131.8"/>
    <n v="125.35"/>
    <n v="539234"/>
    <n v="10855751041.199999"/>
  </r>
  <r>
    <x v="7"/>
    <s v="Mount Pleasant"/>
    <n v="10066.58"/>
    <n v="22"/>
    <n v="2124"/>
    <n v="21381415.919999998"/>
  </r>
  <r>
    <x v="7"/>
    <s v="Mount Poso Cogeneration"/>
    <n v="9995.34"/>
    <n v="52.3"/>
    <n v="466160"/>
    <n v="4659427694.3999996"/>
  </r>
  <r>
    <x v="7"/>
    <s v="Mount Storm (VIEP)"/>
    <n v="10435.629999999999"/>
    <n v="1614.67"/>
    <n v="11671736"/>
    <n v="121801918353.67999"/>
  </r>
  <r>
    <x v="7"/>
    <s v="Mount Tom"/>
    <n v="10175.77"/>
    <n v="147"/>
    <n v="875081"/>
    <n v="8904622987.3700008"/>
  </r>
  <r>
    <x v="7"/>
    <s v="Mountain"/>
    <n v="16036.43"/>
    <n v="54"/>
    <n v="10919"/>
    <n v="175101779.17000002"/>
  </r>
  <r>
    <x v="7"/>
    <s v="Mountain Creek"/>
    <n v="12512.4"/>
    <n v="938"/>
    <n v="971912"/>
    <n v="12160951708.799999"/>
  </r>
  <r>
    <x v="7"/>
    <s v="Mountain Home Generation Station"/>
    <n v="12561.86"/>
    <n v="98"/>
    <n v="35500"/>
    <n v="445946030"/>
  </r>
  <r>
    <x v="7"/>
    <s v="Mountain Lake"/>
    <n v="9032.67"/>
    <n v="7.9"/>
    <n v="57"/>
    <n v="514862.19"/>
  </r>
  <r>
    <x v="7"/>
    <s v="Mountain Village"/>
    <n v="10935.78"/>
    <n v="1.7"/>
    <n v="2558"/>
    <n v="27973725.240000002"/>
  </r>
  <r>
    <x v="7"/>
    <s v="Mountaineer"/>
    <n v="9464.89"/>
    <n v="1300"/>
    <n v="8985024"/>
    <n v="85042263807.360001"/>
  </r>
  <r>
    <x v="7"/>
    <s v="Mulberry Cogeneration Facility"/>
    <n v="8188.77"/>
    <n v="115"/>
    <n v="405358"/>
    <n v="3319383429.6600003"/>
  </r>
  <r>
    <x v="7"/>
    <s v="Mullen"/>
    <n v="17396"/>
    <n v="1.01"/>
    <n v="12"/>
    <n v="208752"/>
  </r>
  <r>
    <x v="7"/>
    <s v="Mulvane"/>
    <n v="11418.24"/>
    <n v="5.8"/>
    <n v="528"/>
    <n v="6028830.7199999997"/>
  </r>
  <r>
    <x v="7"/>
    <s v="Municipal Cogen Plant"/>
    <n v="12393.99"/>
    <n v="1.3"/>
    <n v="9320"/>
    <n v="115511986.8"/>
  </r>
  <r>
    <x v="7"/>
    <s v="Municipal Light"/>
    <n v="11053.03"/>
    <n v="7.5"/>
    <n v="107"/>
    <n v="1182674.21"/>
  </r>
  <r>
    <x v="7"/>
    <s v="Municipal Utility"/>
    <n v="13078.07"/>
    <n v="3.8"/>
    <n v="319"/>
    <n v="4171904.33"/>
  </r>
  <r>
    <x v="7"/>
    <s v="Murray Energy Facility"/>
    <n v="8342.7999999999993"/>
    <n v="1038.33"/>
    <n v="189729"/>
    <n v="1582871101.1999998"/>
  </r>
  <r>
    <x v="7"/>
    <s v="Murray Gill"/>
    <n v="12425.41"/>
    <n v="322"/>
    <n v="149772"/>
    <n v="1860978506.52"/>
  </r>
  <r>
    <x v="7"/>
    <s v="Murray Turbine"/>
    <n v="10742.29"/>
    <n v="41.5"/>
    <n v="70583"/>
    <n v="758223055.07000005"/>
  </r>
  <r>
    <x v="7"/>
    <s v="Muscatine (MPW)"/>
    <n v="13656.85"/>
    <n v="240.1"/>
    <n v="1259121"/>
    <n v="17195626628.850002"/>
  </r>
  <r>
    <x v="7"/>
    <s v="Muskingum River"/>
    <n v="9894.68"/>
    <n v="1425"/>
    <n v="8359764"/>
    <n v="82717189655.520004"/>
  </r>
  <r>
    <x v="7"/>
    <s v="Muskogee"/>
    <n v="10721.95"/>
    <n v="1665.5"/>
    <n v="10275348"/>
    <n v="110171767488.60001"/>
  </r>
  <r>
    <x v="7"/>
    <s v="Muskogee Mill"/>
    <n v="20244.189999999999"/>
    <n v="72"/>
    <n v="90923"/>
    <n v="1840662487.3699999"/>
  </r>
  <r>
    <x v="7"/>
    <s v="Mustang"/>
    <n v="10808.14"/>
    <n v="444.17"/>
    <n v="1010802"/>
    <n v="10924889528.279999"/>
  </r>
  <r>
    <x v="7"/>
    <s v="Mustang Station"/>
    <n v="7299.47"/>
    <n v="486"/>
    <n v="2179751"/>
    <n v="15911027031.970001"/>
  </r>
  <r>
    <x v="7"/>
    <s v="Myrtle Beach"/>
    <n v="23068.65"/>
    <n v="107"/>
    <n v="2281"/>
    <n v="52619590.650000006"/>
  </r>
  <r>
    <x v="7"/>
    <s v="Mystic"/>
    <n v="12611.03"/>
    <n v="841"/>
    <n v="1106046"/>
    <n v="13948379287.380001"/>
  </r>
  <r>
    <x v="7"/>
    <s v="NAFTA Region Olefins Complex Cogen"/>
    <n v="13990.98"/>
    <n v="80"/>
    <n v="592150"/>
    <n v="8284758807"/>
  </r>
  <r>
    <x v="7"/>
    <s v="Naknek"/>
    <n v="9447.6"/>
    <n v="8.51"/>
    <n v="18462"/>
    <n v="174421591.20000002"/>
  </r>
  <r>
    <x v="7"/>
    <s v="Naniwa"/>
    <n v="12843.36"/>
    <n v="360"/>
    <n v="49518"/>
    <n v="635977500.48000002"/>
  </r>
  <r>
    <x v="7"/>
    <s v="Nantucket (NEP)"/>
    <n v="15114.11"/>
    <n v="19.399999999999999"/>
    <n v="144"/>
    <n v="2176431.84"/>
  </r>
  <r>
    <x v="7"/>
    <s v="NAO GM Pontiac Power Plant"/>
    <n v="16320.53"/>
    <n v="26.9"/>
    <n v="90"/>
    <n v="1468847.7"/>
  </r>
  <r>
    <x v="7"/>
    <s v="Napoleon"/>
    <n v="15194.59"/>
    <n v="49.5"/>
    <n v="2142"/>
    <n v="32546811.780000001"/>
  </r>
  <r>
    <x v="7"/>
    <s v="Narrows Gas Turbines"/>
    <n v="17821.75"/>
    <n v="345"/>
    <n v="280750"/>
    <n v="5003456312.5"/>
  </r>
  <r>
    <x v="7"/>
    <s v="Natchez Mill"/>
    <n v="13762.95"/>
    <n v="48.8"/>
    <n v="62813"/>
    <n v="864492178.35000002"/>
  </r>
  <r>
    <x v="7"/>
    <s v="Natchitoches"/>
    <n v="17225.91"/>
    <n v="53.2"/>
    <n v="901"/>
    <n v="15520544.91"/>
  </r>
  <r>
    <x v="7"/>
    <s v="Natrium Plant"/>
    <n v="14476.62"/>
    <n v="123"/>
    <n v="721275"/>
    <n v="10441624090.5"/>
  </r>
  <r>
    <x v="7"/>
    <s v="Naughton"/>
    <n v="10655.49"/>
    <n v="700"/>
    <n v="5019304"/>
    <n v="53483143578.959999"/>
  </r>
  <r>
    <x v="7"/>
    <s v="Navajo (SRP)"/>
    <n v="10257.379999999999"/>
    <n v="2250"/>
    <n v="17832138"/>
    <n v="182911015678.43997"/>
  </r>
  <r>
    <x v="7"/>
    <s v="Naval Hospital-Medical Center"/>
    <n v="22478.14"/>
    <n v="2.4"/>
    <n v="11287"/>
    <n v="253710766.18000001"/>
  </r>
  <r>
    <x v="7"/>
    <s v="Naval Station Energy Facility (APPENE)"/>
    <n v="10827.1"/>
    <n v="47.5"/>
    <n v="345202"/>
    <n v="3737536574.2000003"/>
  </r>
  <r>
    <x v="7"/>
    <s v="Naval Submarine Base - Kings Bay"/>
    <n v="9239.6299999999992"/>
    <n v="30"/>
    <n v="1662"/>
    <n v="15356265.059999999"/>
  </r>
  <r>
    <x v="7"/>
    <s v="Nearman Creek (KACY)"/>
    <n v="11582.22"/>
    <n v="235"/>
    <n v="1452206"/>
    <n v="16819769377.32"/>
  </r>
  <r>
    <x v="7"/>
    <s v="Nebraska City - NEB"/>
    <n v="8589.89"/>
    <n v="39.299999999999997"/>
    <n v="8238"/>
    <n v="70763513.819999993"/>
  </r>
  <r>
    <x v="7"/>
    <s v="Nebraska City - OPPD"/>
    <n v="10039.959999999999"/>
    <n v="652.6"/>
    <n v="4100378"/>
    <n v="41167631104.879997"/>
  </r>
  <r>
    <x v="7"/>
    <s v="Neenah"/>
    <n v="11642.43"/>
    <n v="374"/>
    <n v="220191"/>
    <n v="2563558304.1300001"/>
  </r>
  <r>
    <x v="7"/>
    <s v="Neil Simpson 1"/>
    <n v="14017.47"/>
    <n v="18.600000000000001"/>
    <n v="145249"/>
    <n v="2036023500.03"/>
  </r>
  <r>
    <x v="7"/>
    <s v="Neil Simpson 2"/>
    <n v="11440.9"/>
    <n v="119.2"/>
    <n v="878364"/>
    <n v="10049274687.6"/>
  </r>
  <r>
    <x v="7"/>
    <s v="Nelson (EGULF)"/>
    <n v="11256.12"/>
    <n v="1400"/>
    <n v="5927839"/>
    <n v="66724467124.680008"/>
  </r>
  <r>
    <x v="7"/>
    <s v="Nelson Plant Generators"/>
    <n v="10326.27"/>
    <n v="2.2000000000000002"/>
    <n v="439"/>
    <n v="4533232.53"/>
  </r>
  <r>
    <x v="7"/>
    <s v="Neodesha"/>
    <n v="12052.02"/>
    <n v="7.75"/>
    <n v="49"/>
    <n v="590548.98"/>
  </r>
  <r>
    <x v="7"/>
    <s v="Nevada Sun Peak Project"/>
    <n v="10793.32"/>
    <n v="222"/>
    <n v="140218"/>
    <n v="1513417743.76"/>
  </r>
  <r>
    <x v="7"/>
    <s v="New Albany Power Facility"/>
    <n v="9537.57"/>
    <n v="366"/>
    <n v="33291"/>
    <n v="317515242.87"/>
  </r>
  <r>
    <x v="7"/>
    <s v="New Bern NC"/>
    <n v="17881.27"/>
    <n v="29.7"/>
    <n v="188915"/>
    <n v="3378040122.0500002"/>
  </r>
  <r>
    <x v="7"/>
    <s v="New Boston"/>
    <n v="10943.48"/>
    <n v="597.17999999999995"/>
    <n v="515139"/>
    <n v="5637413343.7199993"/>
  </r>
  <r>
    <x v="7"/>
    <s v="New Castle"/>
    <n v="11757.41"/>
    <n v="336.33"/>
    <n v="1577573"/>
    <n v="18548172565.93"/>
  </r>
  <r>
    <x v="7"/>
    <s v="New Hampton"/>
    <n v="10471.299999999999"/>
    <n v="24.1"/>
    <n v="1011"/>
    <n v="10586484.299999999"/>
  </r>
  <r>
    <x v="7"/>
    <s v="New Haven Harbor"/>
    <n v="10134.549999999999"/>
    <n v="455"/>
    <n v="1183514"/>
    <n v="11994381808.699999"/>
  </r>
  <r>
    <x v="7"/>
    <s v="New Knoxville"/>
    <n v="6312.25"/>
    <n v="1"/>
    <n v="12"/>
    <n v="75747"/>
  </r>
  <r>
    <x v="7"/>
    <s v="New Lisbon (NLMUN)"/>
    <n v="11502.47"/>
    <n v="4.7"/>
    <n v="137"/>
    <n v="1575838.39"/>
  </r>
  <r>
    <x v="7"/>
    <s v="New Madrid - ASEC"/>
    <n v="10208.73"/>
    <n v="1160"/>
    <n v="7606964"/>
    <n v="77657441595.720001"/>
  </r>
  <r>
    <x v="7"/>
    <s v="New Mexico State University"/>
    <n v="12240.09"/>
    <n v="4.7"/>
    <n v="41789"/>
    <n v="511501121.00999999"/>
  </r>
  <r>
    <x v="7"/>
    <s v="New Orleans"/>
    <n v="8850.68"/>
    <n v="23.4"/>
    <n v="216275"/>
    <n v="1914180817"/>
  </r>
  <r>
    <x v="7"/>
    <s v="New Prague"/>
    <n v="9859.17"/>
    <n v="19.3"/>
    <n v="3990"/>
    <n v="39338088.299999997"/>
  </r>
  <r>
    <x v="7"/>
    <s v="New Ulm"/>
    <n v="22360.44"/>
    <n v="67.91"/>
    <n v="7592"/>
    <n v="169760460.47999999"/>
  </r>
  <r>
    <x v="7"/>
    <s v="New York Methodist Hospital"/>
    <n v="13225.79"/>
    <n v="1.8"/>
    <n v="9057"/>
    <n v="119785980.03"/>
  </r>
  <r>
    <x v="7"/>
    <s v="New York University Central Pl"/>
    <n v="12342.49"/>
    <n v="4.2"/>
    <n v="25519"/>
    <n v="314968002.31"/>
  </r>
  <r>
    <x v="7"/>
    <s v="Newark Bay Cogeneration Projec"/>
    <n v="12078.5"/>
    <n v="135"/>
    <n v="140708"/>
    <n v="1699541578"/>
  </r>
  <r>
    <x v="7"/>
    <s v="Newark Project"/>
    <n v="9675.91"/>
    <n v="62.34"/>
    <n v="175041"/>
    <n v="1693680962.3099999"/>
  </r>
  <r>
    <x v="7"/>
    <s v="Newberry"/>
    <n v="11835.4"/>
    <n v="4.5"/>
    <n v="78"/>
    <n v="923161.2"/>
  </r>
  <r>
    <x v="7"/>
    <s v="Newgulf Plant"/>
    <n v="11983.13"/>
    <n v="90"/>
    <n v="1759"/>
    <n v="21078325.669999998"/>
  </r>
  <r>
    <x v="7"/>
    <s v="Newington (PSNH)"/>
    <n v="12295.19"/>
    <n v="400.2"/>
    <n v="660451"/>
    <n v="8120370530.6900005"/>
  </r>
  <r>
    <x v="7"/>
    <s v="Newman"/>
    <n v="11355.53"/>
    <n v="489.2"/>
    <n v="1575101"/>
    <n v="17886106658.530003"/>
  </r>
  <r>
    <x v="7"/>
    <s v="Newport Diesel"/>
    <n v="15735.19"/>
    <n v="6.6"/>
    <n v="16"/>
    <n v="251763.04"/>
  </r>
  <r>
    <x v="7"/>
    <s v="Newton"/>
    <n v="10593.86"/>
    <n v="1131"/>
    <n v="7241019"/>
    <n v="76710341543.340012"/>
  </r>
  <r>
    <x v="7"/>
    <s v="Niagara Falls (PDI)"/>
    <n v="15780.55"/>
    <n v="52.7"/>
    <n v="125575"/>
    <n v="1981642566.25"/>
  </r>
  <r>
    <x v="7"/>
    <s v="Nichols Station"/>
    <n v="11248.98"/>
    <n v="457"/>
    <n v="806893"/>
    <n v="9076723219.1399994"/>
  </r>
  <r>
    <x v="7"/>
    <s v="Nikiski"/>
    <n v="11679.99"/>
    <n v="42"/>
    <n v="304870"/>
    <n v="3560878551.2999997"/>
  </r>
  <r>
    <x v="7"/>
    <s v="Niles (ORION)"/>
    <n v="10850.67"/>
    <n v="228.5"/>
    <n v="1126760"/>
    <n v="12226100929.200001"/>
  </r>
  <r>
    <x v="7"/>
    <s v="Nine Springs"/>
    <n v="20011.29"/>
    <n v="17"/>
    <n v="130"/>
    <n v="2601467.7000000002"/>
  </r>
  <r>
    <x v="7"/>
    <s v="Ninemile Point (ELA)"/>
    <n v="12575.58"/>
    <n v="1728"/>
    <n v="6187124"/>
    <n v="77806672831.919998"/>
  </r>
  <r>
    <x v="7"/>
    <s v="Nixon"/>
    <n v="10640.14"/>
    <n v="258"/>
    <n v="1680540"/>
    <n v="17881180875.599998"/>
  </r>
  <r>
    <x v="7"/>
    <s v="Noblesville (PSI)"/>
    <n v="12812.35"/>
    <n v="90"/>
    <n v="197812"/>
    <n v="2534436578.2000003"/>
  </r>
  <r>
    <x v="7"/>
    <s v="Nodaway Power Plant"/>
    <n v="11207.67"/>
    <n v="228"/>
    <n v="20124"/>
    <n v="225543151.08000001"/>
  </r>
  <r>
    <x v="7"/>
    <s v="Noorvik"/>
    <n v="10861.33"/>
    <n v="1"/>
    <n v="2078"/>
    <n v="22569843.739999998"/>
  </r>
  <r>
    <x v="7"/>
    <s v="Nort Road Peak Plant"/>
    <n v="7969.29"/>
    <n v="14"/>
    <n v="1600"/>
    <n v="12750864"/>
  </r>
  <r>
    <x v="7"/>
    <s v="North Branch"/>
    <n v="11650.33"/>
    <n v="2.2000000000000002"/>
    <n v="24"/>
    <n v="279607.92"/>
  </r>
  <r>
    <x v="7"/>
    <s v="North Branch Project"/>
    <n v="13430.36"/>
    <n v="77"/>
    <n v="301424"/>
    <n v="4048232832.6400003"/>
  </r>
  <r>
    <x v="7"/>
    <s v="North Denver"/>
    <n v="14848.77"/>
    <n v="37"/>
    <n v="5828"/>
    <n v="86538631.560000002"/>
  </r>
  <r>
    <x v="7"/>
    <s v="North East Cogeneration"/>
    <n v="9098.58"/>
    <n v="86"/>
    <n v="48606"/>
    <n v="442245579.48000002"/>
  </r>
  <r>
    <x v="7"/>
    <s v="North Island Energy Facility (APPENE)"/>
    <n v="10148.99"/>
    <n v="37.799999999999997"/>
    <n v="288942"/>
    <n v="2932469468.5799999"/>
  </r>
  <r>
    <x v="7"/>
    <s v="North Lake"/>
    <n v="11491.62"/>
    <n v="730"/>
    <n v="1271870"/>
    <n v="14615846729.400002"/>
  </r>
  <r>
    <x v="7"/>
    <s v="North Loop"/>
    <n v="14035.97"/>
    <n v="99"/>
    <n v="26765"/>
    <n v="375672737.05000001"/>
  </r>
  <r>
    <x v="7"/>
    <s v="North Main"/>
    <n v="12918.18"/>
    <n v="80"/>
    <n v="57568"/>
    <n v="743673786.24000001"/>
  </r>
  <r>
    <x v="7"/>
    <s v="North Main Street"/>
    <n v="14391.67"/>
    <n v="18.8"/>
    <n v="336"/>
    <n v="4835601.12"/>
  </r>
  <r>
    <x v="7"/>
    <s v="North Midway Cogeneration Plan"/>
    <n v="14408.81"/>
    <n v="9.7799999999999994"/>
    <n v="78564"/>
    <n v="1132013748.8399999"/>
  </r>
  <r>
    <x v="7"/>
    <s v="North Ninth Street"/>
    <n v="11647.26"/>
    <n v="18.25"/>
    <n v="1808"/>
    <n v="21058246.080000002"/>
  </r>
  <r>
    <x v="7"/>
    <s v="North Omaha"/>
    <n v="10845.56"/>
    <n v="662.8"/>
    <n v="3403969"/>
    <n v="36917950027.639999"/>
  </r>
  <r>
    <x v="7"/>
    <s v="North Plant"/>
    <n v="10506.41"/>
    <n v="19.05"/>
    <n v="1458"/>
    <n v="15318345.779999999"/>
  </r>
  <r>
    <x v="7"/>
    <s v="North Pole"/>
    <n v="11813.51"/>
    <n v="130"/>
    <n v="545999"/>
    <n v="6450164646.4899998"/>
  </r>
  <r>
    <x v="7"/>
    <s v="North Riley"/>
    <n v="12142.56"/>
    <n v="2.8"/>
    <n v="14828"/>
    <n v="180049879.68000001"/>
  </r>
  <r>
    <x v="7"/>
    <s v="North Shore Towers"/>
    <n v="11470.84"/>
    <n v="6.6"/>
    <n v="25757"/>
    <n v="295454425.88"/>
  </r>
  <r>
    <x v="7"/>
    <s v="North Valmy"/>
    <n v="13819.24"/>
    <n v="522"/>
    <n v="2090120"/>
    <n v="28883869908.799999"/>
  </r>
  <r>
    <x v="7"/>
    <s v="Northampton Generating Compan"/>
    <n v="20189.439999999999"/>
    <n v="112"/>
    <n v="905918"/>
    <n v="18289977105.919998"/>
  </r>
  <r>
    <x v="7"/>
    <s v="Northeast (DETED)"/>
    <n v="13718.75"/>
    <n v="150"/>
    <n v="2517"/>
    <n v="34530093.75"/>
  </r>
  <r>
    <x v="7"/>
    <s v="Northeast (KCPL)"/>
    <n v="15745.01"/>
    <n v="520"/>
    <n v="14176"/>
    <n v="223201261.75999999"/>
  </r>
  <r>
    <x v="7"/>
    <s v="Northeast (SIGE)"/>
    <n v="21332"/>
    <n v="24"/>
    <n v="10"/>
    <n v="213320"/>
  </r>
  <r>
    <x v="7"/>
    <s v="Northeast (WWPC)"/>
    <n v="17255"/>
    <n v="66.8"/>
    <n v="117"/>
    <n v="2018835"/>
  </r>
  <r>
    <x v="7"/>
    <s v="Northeastern"/>
    <n v="9938.2999999999993"/>
    <n v="1415"/>
    <n v="9623635"/>
    <n v="95642571720.5"/>
  </r>
  <r>
    <x v="7"/>
    <s v="Northern Neck"/>
    <n v="20697.46"/>
    <n v="76"/>
    <n v="50"/>
    <n v="1034873"/>
  </r>
  <r>
    <x v="7"/>
    <s v="Northport"/>
    <n v="10407.540000000001"/>
    <n v="1544"/>
    <n v="7278135"/>
    <n v="75747481137.900009"/>
  </r>
  <r>
    <x v="7"/>
    <s v="Northside"/>
    <n v="10304.870000000001"/>
    <n v="1226.93"/>
    <n v="2189739"/>
    <n v="22564975728.93"/>
  </r>
  <r>
    <x v="7"/>
    <s v="Northway"/>
    <n v="10583.13"/>
    <n v="1"/>
    <n v="1559"/>
    <n v="16499099.669999998"/>
  </r>
  <r>
    <x v="7"/>
    <s v="Norton"/>
    <n v="12211.33"/>
    <n v="10.130000000000001"/>
    <n v="1252"/>
    <n v="15288585.16"/>
  </r>
  <r>
    <x v="7"/>
    <s v="Norwalk Harbor"/>
    <n v="11229.51"/>
    <n v="336"/>
    <n v="250196"/>
    <n v="2809578483.96"/>
  </r>
  <r>
    <x v="7"/>
    <s v="Notch Cliff"/>
    <n v="16797.54"/>
    <n v="136"/>
    <n v="12500"/>
    <n v="209969250"/>
  </r>
  <r>
    <x v="7"/>
    <s v="NRG Rockford I"/>
    <n v="10604.18"/>
    <n v="320"/>
    <n v="113751"/>
    <n v="1206236079.1800001"/>
  </r>
  <r>
    <x v="7"/>
    <s v="NSB Anaktuvuk Pass"/>
    <n v="9928.58"/>
    <n v="1.84"/>
    <n v="4108"/>
    <n v="40786606.640000001"/>
  </r>
  <r>
    <x v="7"/>
    <s v="NSB Atquasuk Utility"/>
    <n v="9799.7900000000009"/>
    <n v="3.53"/>
    <n v="3722"/>
    <n v="36474818.380000003"/>
  </r>
  <r>
    <x v="7"/>
    <s v="NSB Kaktovik Utility"/>
    <n v="10553.47"/>
    <n v="2.72"/>
    <n v="3852"/>
    <n v="40651966.439999998"/>
  </r>
  <r>
    <x v="7"/>
    <s v="NSB Nuiqsut Util."/>
    <n v="9978.43"/>
    <n v="2.6"/>
    <n v="5057"/>
    <n v="50460920.509999998"/>
  </r>
  <r>
    <x v="7"/>
    <s v="NSB Point Hope Util."/>
    <n v="8957.3799999999992"/>
    <n v="2.67"/>
    <n v="6077"/>
    <n v="54433998.259999998"/>
  </r>
  <r>
    <x v="7"/>
    <s v="NSB Point Lay Util."/>
    <n v="10703.03"/>
    <n v="1.58"/>
    <n v="3528"/>
    <n v="37760289.840000004"/>
  </r>
  <r>
    <x v="7"/>
    <s v="NSB Wainwright Util."/>
    <n v="11035.79"/>
    <n v="3.06"/>
    <n v="6003"/>
    <n v="66247847.370000005"/>
  </r>
  <r>
    <x v="7"/>
    <s v="NTC/MCRD Energy Facility (APPENE)"/>
    <n v="10489.48"/>
    <n v="24.4"/>
    <n v="195891"/>
    <n v="2054794726.6799998"/>
  </r>
  <r>
    <x v="7"/>
    <s v="Nucla"/>
    <n v="11643.61"/>
    <n v="100"/>
    <n v="707378"/>
    <n v="8236433554.5800009"/>
  </r>
  <r>
    <x v="7"/>
    <s v="Nueces Bay"/>
    <n v="10296.209999999999"/>
    <n v="568"/>
    <n v="879878"/>
    <n v="9059408662.3799992"/>
  </r>
  <r>
    <x v="7"/>
    <s v="Nunapitchuk"/>
    <n v="11029.18"/>
    <n v="1.7"/>
    <n v="2370"/>
    <n v="26139156.600000001"/>
  </r>
  <r>
    <x v="7"/>
    <s v="Nymans"/>
    <n v="13368.59"/>
    <n v="9.9"/>
    <n v="12180"/>
    <n v="162829426.19999999"/>
  </r>
  <r>
    <x v="7"/>
    <s v="O.W. Sommers"/>
    <n v="11107.05"/>
    <n v="864"/>
    <n v="814900"/>
    <n v="9051135045"/>
  </r>
  <r>
    <x v="7"/>
    <s v="Oak Bluffs"/>
    <n v="10381.83"/>
    <n v="8.4"/>
    <n v="1492"/>
    <n v="15489690.359999999"/>
  </r>
  <r>
    <x v="7"/>
    <s v="Oak Creek (WTU)"/>
    <n v="11125.31"/>
    <n v="85"/>
    <n v="90903"/>
    <n v="1011324054.9299999"/>
  </r>
  <r>
    <x v="7"/>
    <s v="Oak Creek South"/>
    <n v="10110.950000000001"/>
    <n v="1139"/>
    <n v="5393471"/>
    <n v="54533115607.450005"/>
  </r>
  <r>
    <x v="7"/>
    <s v="Oak Point Cogen"/>
    <n v="16638.830000000002"/>
    <n v="20"/>
    <n v="90851"/>
    <n v="1511654344.3300002"/>
  </r>
  <r>
    <x v="7"/>
    <s v="Oakland (DUENNO)"/>
    <n v="14900.29"/>
    <n v="155"/>
    <n v="9567"/>
    <n v="142551074.43000001"/>
  </r>
  <r>
    <x v="7"/>
    <s v="Oakley"/>
    <n v="12444.83"/>
    <n v="7.78"/>
    <n v="1060"/>
    <n v="13191519.800000001"/>
  </r>
  <r>
    <x v="7"/>
    <s v="Oakwood Hospital Corp"/>
    <n v="11900.93"/>
    <n v="1.5"/>
    <n v="8933"/>
    <n v="106311007.69"/>
  </r>
  <r>
    <x v="7"/>
    <s v="Oberlin (OBER)"/>
    <n v="12091.54"/>
    <n v="5.58"/>
    <n v="513"/>
    <n v="6202960.0200000005"/>
  </r>
  <r>
    <x v="7"/>
    <s v="Oberlin (OBERL)"/>
    <n v="11235.48"/>
    <n v="20.329999999999998"/>
    <n v="4705"/>
    <n v="52862933.399999999"/>
  </r>
  <r>
    <x v="7"/>
    <s v="Ocean State Power"/>
    <n v="9042.3700000000008"/>
    <n v="238.9"/>
    <n v="1224814"/>
    <n v="11075221369.18"/>
  </r>
  <r>
    <x v="7"/>
    <s v="Ocean State Power II"/>
    <n v="8953.7800000000007"/>
    <n v="238.9"/>
    <n v="1282398"/>
    <n v="11482309564.440001"/>
  </r>
  <r>
    <x v="7"/>
    <s v="Ocotillo"/>
    <n v="13027.7"/>
    <n v="293.33"/>
    <n v="287540"/>
    <n v="3745984858"/>
  </r>
  <r>
    <x v="7"/>
    <s v="Odessa"/>
    <n v="12155.6"/>
    <n v="6.56"/>
    <n v="287"/>
    <n v="3488657.2"/>
  </r>
  <r>
    <x v="7"/>
    <s v="Odessa Ector Generating Station"/>
    <n v="6380.71"/>
    <n v="1000"/>
    <n v="4654513"/>
    <n v="29699097644.23"/>
  </r>
  <r>
    <x v="7"/>
    <s v="Offshore Systems Inc"/>
    <n v="9855.2999999999993"/>
    <n v="1.35"/>
    <n v="3680"/>
    <n v="36267504"/>
  </r>
  <r>
    <x v="7"/>
    <s v="Ogden"/>
    <n v="10643.97"/>
    <n v="4"/>
    <n v="372"/>
    <n v="3959556.84"/>
  </r>
  <r>
    <x v="7"/>
    <s v="Ogdensburg Energy Facility (AG-Energy L/P)"/>
    <n v="8261.7999999999993"/>
    <n v="87"/>
    <n v="80602"/>
    <n v="665917603.5999999"/>
  </r>
  <r>
    <x v="7"/>
    <s v="Oglesby"/>
    <n v="18927.54"/>
    <n v="63.2"/>
    <n v="504"/>
    <n v="9539480.1600000001"/>
  </r>
  <r>
    <x v="7"/>
    <s v="Oildale Cogen"/>
    <n v="9896.43"/>
    <n v="39"/>
    <n v="268789"/>
    <n v="2660051523.27"/>
  </r>
  <r>
    <x v="7"/>
    <s v="Oklaunion"/>
    <n v="10320.91"/>
    <n v="690"/>
    <n v="4264452"/>
    <n v="44013025291.32"/>
  </r>
  <r>
    <x v="7"/>
    <s v="Old Town Division"/>
    <n v="16668.88"/>
    <n v="18.8"/>
    <n v="25335"/>
    <n v="422306074.80000001"/>
  </r>
  <r>
    <x v="7"/>
    <s v="Olean Energy Center"/>
    <n v="8568.84"/>
    <n v="86.9"/>
    <n v="111197"/>
    <n v="952829301.48000002"/>
  </r>
  <r>
    <x v="7"/>
    <s v="Oleander Power Facility"/>
    <n v="8938.61"/>
    <n v="476"/>
    <n v="262110"/>
    <n v="2342899067.1000004"/>
  </r>
  <r>
    <x v="7"/>
    <s v="Olive"/>
    <n v="13562.92"/>
    <n v="116.25"/>
    <n v="60733"/>
    <n v="823716820.36000001"/>
  </r>
  <r>
    <x v="7"/>
    <s v="Oliver"/>
    <n v="15031"/>
    <n v="14"/>
    <n v="52"/>
    <n v="781612"/>
  </r>
  <r>
    <x v="7"/>
    <s v="Olmsted Waste-Energy Facility"/>
    <n v="5784.83"/>
    <n v="0.6"/>
    <n v="12"/>
    <n v="69417.960000000006"/>
  </r>
  <r>
    <x v="7"/>
    <s v="OLS Energy - Camarillo"/>
    <n v="8150.68"/>
    <n v="29"/>
    <n v="238431"/>
    <n v="1943374783.0800002"/>
  </r>
  <r>
    <x v="7"/>
    <s v="OLS Energy - Chino"/>
    <n v="8656.6"/>
    <n v="29"/>
    <n v="235004"/>
    <n v="2034335626.4000001"/>
  </r>
  <r>
    <x v="7"/>
    <s v="OLS Energy -UC Berkeley"/>
    <n v="9736.09"/>
    <n v="28.54"/>
    <n v="208843"/>
    <n v="2033314243.8700001"/>
  </r>
  <r>
    <x v="7"/>
    <s v="Oneida Casino"/>
    <n v="9621.82"/>
    <n v="4"/>
    <n v="22"/>
    <n v="211680.04"/>
  </r>
  <r>
    <x v="7"/>
    <s v="Oneta Energy Center"/>
    <n v="7628.13"/>
    <n v="427.5"/>
    <n v="240929"/>
    <n v="1837837732.77"/>
  </r>
  <r>
    <x v="7"/>
    <s v="Onondaga Cogeneration"/>
    <n v="7162.97"/>
    <n v="105.8"/>
    <n v="174921"/>
    <n v="1252953875.3700001"/>
  </r>
  <r>
    <x v="7"/>
    <s v="Ontelaunee Energy Center"/>
    <n v="6558.5"/>
    <n v="526"/>
    <n v="534888"/>
    <n v="3508062948"/>
  </r>
  <r>
    <x v="7"/>
    <s v="Opryland Usa"/>
    <n v="12317.61"/>
    <n v="3.2"/>
    <n v="34534"/>
    <n v="425376343.74000001"/>
  </r>
  <r>
    <x v="7"/>
    <s v="Orange Cogen"/>
    <n v="12123.34"/>
    <n v="98"/>
    <n v="91728"/>
    <n v="1112049731.52"/>
  </r>
  <r>
    <x v="7"/>
    <s v="Orange Cogeneration L.P."/>
    <n v="7636.02"/>
    <n v="128.5"/>
    <n v="433194"/>
    <n v="3307878047.8800001"/>
  </r>
  <r>
    <x v="7"/>
    <s v="Orca"/>
    <n v="10404.34"/>
    <n v="4.9000000000000004"/>
    <n v="10137"/>
    <n v="105468794.58"/>
  </r>
  <r>
    <x v="7"/>
    <s v="Ord Plant"/>
    <n v="10720.04"/>
    <n v="10.199999999999999"/>
    <n v="978"/>
    <n v="10484199.120000001"/>
  </r>
  <r>
    <x v="7"/>
    <s v="Orlando CoGen Limited L. P."/>
    <n v="8297.64"/>
    <n v="129"/>
    <n v="860502"/>
    <n v="7140135815.2799997"/>
  </r>
  <r>
    <x v="7"/>
    <s v="Ormond Beach"/>
    <n v="9888.7000000000007"/>
    <n v="1516"/>
    <n v="2654174"/>
    <n v="26246330433.800003"/>
  </r>
  <r>
    <x v="7"/>
    <s v="Oroville Cogneration LP"/>
    <n v="13737.22"/>
    <n v="8.06"/>
    <n v="10757"/>
    <n v="147771275.53999999"/>
  </r>
  <r>
    <x v="7"/>
    <s v="Orrtanna"/>
    <n v="15769.55"/>
    <n v="26"/>
    <n v="3533"/>
    <n v="55713820.149999999"/>
  </r>
  <r>
    <x v="7"/>
    <s v="Orrville (Vine Street)"/>
    <n v="13109.5"/>
    <n v="71.5"/>
    <n v="267144"/>
    <n v="3502124268"/>
  </r>
  <r>
    <x v="7"/>
    <s v="Osage (BKH)"/>
    <n v="16265.51"/>
    <n v="30.3"/>
    <n v="240138"/>
    <n v="3905967040.3800001"/>
  </r>
  <r>
    <x v="7"/>
    <s v="Osage (OSAG)"/>
    <n v="8292.51"/>
    <n v="16.3"/>
    <n v="1004"/>
    <n v="8325680.04"/>
  </r>
  <r>
    <x v="7"/>
    <s v="Osage City"/>
    <n v="11208.98"/>
    <n v="10.3"/>
    <n v="89"/>
    <n v="997599.22"/>
  </r>
  <r>
    <x v="7"/>
    <s v="Osawatomie (OSAW)"/>
    <n v="10091.4"/>
    <n v="5.65"/>
    <n v="179"/>
    <n v="1806360.6"/>
  </r>
  <r>
    <x v="7"/>
    <s v="Osborne"/>
    <n v="5790"/>
    <n v="6.65"/>
    <n v="1"/>
    <n v="5790"/>
  </r>
  <r>
    <x v="7"/>
    <s v="Osceola (OMLPP)"/>
    <n v="11716.23"/>
    <n v="9.6"/>
    <n v="107"/>
    <n v="1253636.6100000001"/>
  </r>
  <r>
    <x v="7"/>
    <s v="Ostego Mill Power Plant"/>
    <n v="15104.61"/>
    <n v="20.5"/>
    <n v="160214"/>
    <n v="2419969986.54"/>
  </r>
  <r>
    <x v="7"/>
    <s v="Oswego Harbor"/>
    <n v="11762.91"/>
    <n v="1666.5"/>
    <n v="439483"/>
    <n v="5169598975.5299997"/>
  </r>
  <r>
    <x v="7"/>
    <s v="Ottawa (OT)"/>
    <n v="13870.16"/>
    <n v="27.1"/>
    <n v="9748"/>
    <n v="135206319.68000001"/>
  </r>
  <r>
    <x v="7"/>
    <s v="Ottumwa Generating Station"/>
    <n v="10757.99"/>
    <n v="730.6"/>
    <n v="4480923"/>
    <n v="48205724824.769997"/>
  </r>
  <r>
    <x v="7"/>
    <s v="Ouachita Power Plant"/>
    <n v="7555.26"/>
    <n v="821"/>
    <n v="478202"/>
    <n v="3612940442.52"/>
  </r>
  <r>
    <x v="7"/>
    <s v="Owatonna"/>
    <n v="13138.41"/>
    <n v="51"/>
    <n v="9715"/>
    <n v="127639653.15000001"/>
  </r>
  <r>
    <x v="7"/>
    <s v="Oxford (OME)"/>
    <n v="10752.07"/>
    <n v="5.05"/>
    <n v="14"/>
    <n v="150528.98000000001"/>
  </r>
  <r>
    <x v="7"/>
    <s v="Oxford (OXFOR)"/>
    <n v="12009.04"/>
    <n v="3.2"/>
    <n v="228"/>
    <n v="2738061.12"/>
  </r>
  <r>
    <x v="7"/>
    <s v="Oxford Cogeneration Facility"/>
    <n v="12224.88"/>
    <n v="5.8"/>
    <n v="41755"/>
    <n v="510449864.39999998"/>
  </r>
  <r>
    <x v="7"/>
    <s v="Oxnard (PRGAOX)"/>
    <n v="13644.1"/>
    <n v="66.5"/>
    <n v="284308"/>
    <n v="3879126782.8000002"/>
  </r>
  <r>
    <x v="7"/>
    <s v="Oyster Creek Unit 8"/>
    <n v="10499.99"/>
    <n v="430"/>
    <n v="2829124"/>
    <n v="29705773708.759998"/>
  </r>
  <r>
    <x v="7"/>
    <s v="P.H. Robinson"/>
    <n v="10894.11"/>
    <n v="2211"/>
    <n v="2921277"/>
    <n v="31824712978.470001"/>
  </r>
  <r>
    <x v="7"/>
    <s v="P.L. Bartow"/>
    <n v="10572.16"/>
    <n v="671"/>
    <n v="2193974"/>
    <n v="23195044163.84"/>
  </r>
  <r>
    <x v="7"/>
    <s v="Paddys Run"/>
    <n v="10433.33"/>
    <n v="216"/>
    <n v="57598"/>
    <n v="600938941.34000003"/>
  </r>
  <r>
    <x v="7"/>
    <s v="Painesville (PVILL)"/>
    <n v="14969.14"/>
    <n v="53.5"/>
    <n v="148862"/>
    <n v="2228336118.6799998"/>
  </r>
  <r>
    <x v="7"/>
    <s v="Paint Creek"/>
    <n v="11394.56"/>
    <n v="238"/>
    <n v="54581"/>
    <n v="621926479.36000001"/>
  </r>
  <r>
    <x v="7"/>
    <s v="Palmyra Municipal"/>
    <n v="17306.439999999999"/>
    <n v="6.7"/>
    <n v="105"/>
    <n v="1817176.2"/>
  </r>
  <r>
    <x v="7"/>
    <s v="Palmyra Municipal 2"/>
    <n v="9747.2900000000009"/>
    <n v="7"/>
    <n v="91"/>
    <n v="887003.39"/>
  </r>
  <r>
    <x v="7"/>
    <s v="Palomar Medical Center"/>
    <n v="13631.5"/>
    <n v="1.4"/>
    <n v="3579"/>
    <n v="48787138.5"/>
  </r>
  <r>
    <x v="7"/>
    <s v="Panda Brandywine Cogeneration Facility"/>
    <n v="7627.33"/>
    <n v="230"/>
    <n v="628157"/>
    <n v="4791160730.8100004"/>
  </r>
  <r>
    <x v="7"/>
    <s v="Panda-Rosemary Limited Partner"/>
    <n v="8707.08"/>
    <n v="198"/>
    <n v="134494"/>
    <n v="1171050017.52"/>
  </r>
  <r>
    <x v="7"/>
    <s v="Panduit Corporation - Tinley Park"/>
    <n v="8725.35"/>
    <n v="0.7"/>
    <n v="17"/>
    <n v="148330.95000000001"/>
  </r>
  <r>
    <x v="7"/>
    <s v="Panoche (Los Banos Peaker)"/>
    <n v="14796.11"/>
    <n v="49.9"/>
    <n v="10277"/>
    <n v="152059622.47"/>
  </r>
  <r>
    <x v="7"/>
    <s v="Panther Creek Energy Facility"/>
    <n v="22765.29"/>
    <n v="83"/>
    <n v="617057"/>
    <n v="14047481551.530001"/>
  </r>
  <r>
    <x v="7"/>
    <s v="Paper Pak Products"/>
    <n v="13616.28"/>
    <n v="1.4"/>
    <n v="4525"/>
    <n v="61613667"/>
  </r>
  <r>
    <x v="7"/>
    <s v="Papillion Creek Wastewater Treatment Plant"/>
    <n v="14283"/>
    <n v="1.5"/>
    <n v="124"/>
    <n v="1771092"/>
  </r>
  <r>
    <x v="7"/>
    <s v="Paradise (TVA)"/>
    <n v="10543.14"/>
    <n v="2295"/>
    <n v="14130150"/>
    <n v="148976149671"/>
  </r>
  <r>
    <x v="7"/>
    <s v="Paragould Reciprocating"/>
    <n v="8752.5300000000007"/>
    <n v="18"/>
    <n v="6080"/>
    <n v="53215382.400000006"/>
  </r>
  <r>
    <x v="7"/>
    <s v="Paragould Turbine"/>
    <n v="12937.4"/>
    <n v="13.85"/>
    <n v="90"/>
    <n v="1164366"/>
  </r>
  <r>
    <x v="7"/>
    <s v="Paris (PCU)"/>
    <n v="10460.35"/>
    <n v="11.8"/>
    <n v="1529"/>
    <n v="15993875.15"/>
  </r>
  <r>
    <x v="7"/>
    <s v="Paris (WEP)"/>
    <n v="13168.37"/>
    <n v="382"/>
    <n v="76663"/>
    <n v="1009526749.3100001"/>
  </r>
  <r>
    <x v="7"/>
    <s v="Parish"/>
    <n v="10652.52"/>
    <n v="3642.17"/>
    <n v="20026092"/>
    <n v="213328345551.84"/>
  </r>
  <r>
    <x v="7"/>
    <s v="Parkdale"/>
    <n v="13949.1"/>
    <n v="330"/>
    <n v="287245"/>
    <n v="4006809229.5"/>
  </r>
  <r>
    <x v="7"/>
    <s v="Parke-Davis &amp; Co."/>
    <n v="14844.17"/>
    <n v="3.7"/>
    <n v="25457"/>
    <n v="377888035.69"/>
  </r>
  <r>
    <x v="7"/>
    <s v="Parkside"/>
    <n v="7287.6"/>
    <n v="6.45"/>
    <n v="130"/>
    <n v="947388"/>
  </r>
  <r>
    <x v="7"/>
    <s v="Parlin Project"/>
    <n v="9257.2800000000007"/>
    <n v="131"/>
    <n v="135085"/>
    <n v="1250519668.8000002"/>
  </r>
  <r>
    <x v="7"/>
    <s v="Parr Steam"/>
    <n v="16223.81"/>
    <n v="81"/>
    <n v="4681"/>
    <n v="75943654.609999999"/>
  </r>
  <r>
    <x v="7"/>
    <s v="Pasadena Power Plant"/>
    <n v="7462.83"/>
    <n v="822"/>
    <n v="4555258"/>
    <n v="33995116060.139999"/>
  </r>
  <r>
    <x v="7"/>
    <s v="Pasco Cogen Limited"/>
    <n v="8046.01"/>
    <n v="116.2"/>
    <n v="558573"/>
    <n v="4494283943.7300005"/>
  </r>
  <r>
    <x v="7"/>
    <s v="Paulding"/>
    <n v="16566.04"/>
    <n v="20"/>
    <n v="104"/>
    <n v="1722868.16"/>
  </r>
  <r>
    <x v="7"/>
    <s v="Pawhuska"/>
    <n v="10475.26"/>
    <n v="6.9"/>
    <n v="119"/>
    <n v="1246555.94"/>
  </r>
  <r>
    <x v="7"/>
    <s v="Pawnee"/>
    <n v="10538.25"/>
    <n v="505"/>
    <n v="3316714"/>
    <n v="34952361310.5"/>
  </r>
  <r>
    <x v="7"/>
    <s v="Pawtucket Power Assoc."/>
    <n v="9913.59"/>
    <n v="67.099999999999994"/>
    <n v="103705"/>
    <n v="1028088850.95"/>
  </r>
  <r>
    <x v="7"/>
    <s v="Payson City Power"/>
    <n v="16980.900000000001"/>
    <n v="9.3000000000000007"/>
    <n v="3257"/>
    <n v="55306791.300000004"/>
  </r>
  <r>
    <x v="7"/>
    <s v="Pearl"/>
    <n v="15317.91"/>
    <n v="22"/>
    <n v="139213"/>
    <n v="2132452204.8299999"/>
  </r>
  <r>
    <x v="7"/>
    <s v="Pearsall"/>
    <n v="15864.02"/>
    <n v="75"/>
    <n v="46695"/>
    <n v="740770413.89999998"/>
  </r>
  <r>
    <x v="7"/>
    <s v="Pebbly Beach"/>
    <n v="12399.77"/>
    <n v="9.23"/>
    <n v="25804"/>
    <n v="319963665.07999998"/>
  </r>
  <r>
    <x v="7"/>
    <s v="Pedricktown Cogeneration Plant"/>
    <n v="7532.43"/>
    <n v="126.5"/>
    <n v="228945"/>
    <n v="1724512186.3500001"/>
  </r>
  <r>
    <x v="7"/>
    <s v="Pella"/>
    <n v="16222.86"/>
    <n v="37.5"/>
    <n v="77124"/>
    <n v="1251171854.6400001"/>
  </r>
  <r>
    <x v="7"/>
    <s v="Pender"/>
    <n v="8619.6200000000008"/>
    <n v="4.7"/>
    <n v="74"/>
    <n v="637851.88"/>
  </r>
  <r>
    <x v="7"/>
    <s v="Peno Creek"/>
    <n v="11104.66"/>
    <n v="204"/>
    <n v="76354"/>
    <n v="847885209.63999999"/>
  </r>
  <r>
    <x v="7"/>
    <s v="Pensacola Cogeneration Plant"/>
    <n v="14169.85"/>
    <n v="3.3"/>
    <n v="735"/>
    <n v="10414839.75"/>
  </r>
  <r>
    <x v="7"/>
    <s v="Pensacola Florida Plant"/>
    <n v="14309.01"/>
    <n v="100"/>
    <n v="524762"/>
    <n v="7508824705.6199999"/>
  </r>
  <r>
    <x v="7"/>
    <s v="Peoria"/>
    <n v="23893.200000000001"/>
    <n v="11"/>
    <n v="101259"/>
    <n v="2419401538.8000002"/>
  </r>
  <r>
    <x v="7"/>
    <s v="Pepperell Power Assoc. L/"/>
    <n v="12747.76"/>
    <n v="27.9"/>
    <n v="33304"/>
    <n v="424551399.04000002"/>
  </r>
  <r>
    <x v="7"/>
    <s v="Permian Basin"/>
    <n v="10605.86"/>
    <n v="1003.75"/>
    <n v="2262279"/>
    <n v="23993414354.940002"/>
  </r>
  <r>
    <x v="7"/>
    <s v="Perryman"/>
    <n v="12798.09"/>
    <n v="417"/>
    <n v="181420"/>
    <n v="2321829487.8000002"/>
  </r>
  <r>
    <x v="7"/>
    <s v="Perryville Power Station"/>
    <n v="7211.37"/>
    <n v="642"/>
    <n v="930971"/>
    <n v="6713576340.2699995"/>
  </r>
  <r>
    <x v="7"/>
    <s v="Peru (PERU)"/>
    <n v="11260.38"/>
    <n v="31.8"/>
    <n v="5095"/>
    <n v="57371636.099999994"/>
  </r>
  <r>
    <x v="7"/>
    <s v="Peru (PMED)"/>
    <n v="9962.5"/>
    <n v="12"/>
    <n v="276"/>
    <n v="2749650"/>
  </r>
  <r>
    <x v="7"/>
    <s v="Pete 1 (IP&amp;L)"/>
    <n v="10327.549999999999"/>
    <n v="1700.67"/>
    <n v="11641137"/>
    <n v="120224424424.34999"/>
  </r>
  <r>
    <x v="7"/>
    <s v="Petersburg (PETER)"/>
    <n v="10057.92"/>
    <n v="8.9"/>
    <n v="614"/>
    <n v="6175562.8799999999"/>
  </r>
  <r>
    <x v="7"/>
    <s v="Phelps Dodge Refining Corporat"/>
    <n v="15401.67"/>
    <n v="17.399999999999999"/>
    <n v="109785"/>
    <n v="1690872340.95"/>
  </r>
  <r>
    <x v="7"/>
    <s v="Phelps Dodge Tyrone Inc"/>
    <n v="9726.59"/>
    <n v="43.5"/>
    <n v="1708"/>
    <n v="16613015.720000001"/>
  </r>
  <r>
    <x v="7"/>
    <s v="Phibro Energy USA Inc."/>
    <n v="19214.88"/>
    <n v="35.6"/>
    <n v="170156"/>
    <n v="3269527121.2800002"/>
  </r>
  <r>
    <x v="7"/>
    <s v="Philadelphia Road"/>
    <n v="16196.84"/>
    <n v="68"/>
    <n v="7070"/>
    <n v="114511658.8"/>
  </r>
  <r>
    <x v="7"/>
    <s v="Philadelphia Water Works Southwest"/>
    <n v="10450.27"/>
    <n v="11"/>
    <n v="85"/>
    <n v="888272.95"/>
  </r>
  <r>
    <x v="7"/>
    <s v="Picway"/>
    <n v="11795.91"/>
    <n v="100"/>
    <n v="379713"/>
    <n v="4479060373.8299999"/>
  </r>
  <r>
    <x v="7"/>
    <s v="Pinckneyville"/>
    <n v="11355.13"/>
    <n v="320"/>
    <n v="133476"/>
    <n v="1515637331.8799999"/>
  </r>
  <r>
    <x v="7"/>
    <s v="Pine Bluff Energy Center (SKYSER)"/>
    <n v="9281.5400000000009"/>
    <n v="232"/>
    <n v="1331886"/>
    <n v="12361953184.440001"/>
  </r>
  <r>
    <x v="7"/>
    <s v="Pine Street (SEAW)"/>
    <n v="9288"/>
    <n v="7"/>
    <n v="24"/>
    <n v="222912"/>
  </r>
  <r>
    <x v="7"/>
    <s v="Piney Creek Project"/>
    <n v="19520.939999999999"/>
    <n v="32.51"/>
    <n v="266038"/>
    <n v="5193311835.7199993"/>
  </r>
  <r>
    <x v="7"/>
    <s v="Piqua"/>
    <n v="22719"/>
    <n v="36.5"/>
    <n v="118"/>
    <n v="2680842"/>
  </r>
  <r>
    <x v="7"/>
    <s v="Pirkey"/>
    <n v="11056.63"/>
    <n v="580.1"/>
    <n v="4504100"/>
    <n v="49800167183"/>
  </r>
  <r>
    <x v="7"/>
    <s v="Pitchess Cogeneration Station"/>
    <n v="8516.76"/>
    <n v="27.2"/>
    <n v="206550"/>
    <n v="1759136778"/>
  </r>
  <r>
    <x v="7"/>
    <s v="Pittsburg (CPN)"/>
    <n v="15564.35"/>
    <n v="67"/>
    <n v="430782"/>
    <n v="6704841821.6999998"/>
  </r>
  <r>
    <x v="7"/>
    <s v="Pittsburg (MIR)"/>
    <n v="10693.75"/>
    <n v="1936"/>
    <n v="3884118"/>
    <n v="41535786862.5"/>
  </r>
  <r>
    <x v="7"/>
    <s v="Placid 12"/>
    <n v="14376.56"/>
    <n v="14"/>
    <n v="220"/>
    <n v="3162843.2"/>
  </r>
  <r>
    <x v="7"/>
    <s v="Plains End"/>
    <n v="9036.3700000000008"/>
    <n v="88.67"/>
    <n v="125177"/>
    <n v="1131145687.49"/>
  </r>
  <r>
    <x v="7"/>
    <s v="Plainview Municipal Power"/>
    <n v="8698"/>
    <n v="5.05"/>
    <n v="24"/>
    <n v="208752"/>
  </r>
  <r>
    <x v="7"/>
    <s v="Plant Four"/>
    <n v="15569.21"/>
    <n v="24"/>
    <n v="9437"/>
    <n v="146926634.76999998"/>
  </r>
  <r>
    <x v="7"/>
    <s v="Plant Franklin"/>
    <n v="7890.02"/>
    <n v="582.29999999999995"/>
    <n v="1019477"/>
    <n v="8043693919.5400009"/>
  </r>
  <r>
    <x v="7"/>
    <s v="Plant Kraft (Port Wentworth)"/>
    <n v="11495.81"/>
    <n v="317.69"/>
    <n v="1221645"/>
    <n v="14043798807.449999"/>
  </r>
  <r>
    <x v="7"/>
    <s v="Plant No 2 (AUGME)"/>
    <n v="11098.7"/>
    <n v="14"/>
    <n v="5914"/>
    <n v="65637711.800000004"/>
  </r>
  <r>
    <x v="7"/>
    <s v="Plant No 2 (FREEP)"/>
    <n v="15891.65"/>
    <n v="36"/>
    <n v="771"/>
    <n v="12252462.15"/>
  </r>
  <r>
    <x v="7"/>
    <s v="Plant No. 1 - AUGME"/>
    <n v="11109.81"/>
    <n v="9.74"/>
    <n v="727"/>
    <n v="8076831.8699999992"/>
  </r>
  <r>
    <x v="7"/>
    <s v="Plant No. 1 - FREEP"/>
    <n v="11505.17"/>
    <n v="12.6"/>
    <n v="2156"/>
    <n v="24805146.52"/>
  </r>
  <r>
    <x v="7"/>
    <s v="Plant X (SWPS)"/>
    <n v="12399.49"/>
    <n v="442"/>
    <n v="835626"/>
    <n v="10361336230.74"/>
  </r>
  <r>
    <x v="7"/>
    <s v="Plaquemine (Plaqu)"/>
    <n v="16860.400000000001"/>
    <n v="41.3"/>
    <n v="933"/>
    <n v="15730753.200000001"/>
  </r>
  <r>
    <x v="7"/>
    <s v="Platte"/>
    <n v="10702.09"/>
    <n v="100"/>
    <n v="564264"/>
    <n v="6038804111.7600002"/>
  </r>
  <r>
    <x v="7"/>
    <s v="Pleasant Hill (MIDAM)"/>
    <n v="16646.16"/>
    <n v="194"/>
    <n v="828"/>
    <n v="13783020.48"/>
  </r>
  <r>
    <x v="7"/>
    <s v="Pleasant Prairie"/>
    <n v="10728.01"/>
    <n v="1234"/>
    <n v="7898581"/>
    <n v="84736055953.809998"/>
  </r>
  <r>
    <x v="7"/>
    <s v="Pleasant Valley Station"/>
    <n v="11281.76"/>
    <n v="444.67"/>
    <n v="124695"/>
    <n v="1406779063.2"/>
  </r>
  <r>
    <x v="7"/>
    <s v="Pleasants"/>
    <n v="10085.18"/>
    <n v="1300"/>
    <n v="7629209"/>
    <n v="76941946022.619995"/>
  </r>
  <r>
    <x v="7"/>
    <s v="Pleasants County"/>
    <n v="10569.01"/>
    <n v="289.02999999999997"/>
    <n v="49446"/>
    <n v="522595268.46000004"/>
  </r>
  <r>
    <x v="7"/>
    <s v="Plymouth State College Cogener"/>
    <n v="18156.25"/>
    <n v="2.88"/>
    <n v="10459"/>
    <n v="189896218.75"/>
  </r>
  <r>
    <x v="7"/>
    <s v="Point Beach"/>
    <n v="20562.09"/>
    <n v="18"/>
    <n v="326"/>
    <n v="6703241.3399999999"/>
  </r>
  <r>
    <x v="7"/>
    <s v="Polk"/>
    <n v="10017.02"/>
    <n v="260"/>
    <n v="1955959"/>
    <n v="19592880422.18"/>
  </r>
  <r>
    <x v="7"/>
    <s v="Ponca"/>
    <n v="13273"/>
    <n v="37"/>
    <n v="144"/>
    <n v="1911312"/>
  </r>
  <r>
    <x v="7"/>
    <s v="Ponca Diesel"/>
    <n v="8376.58"/>
    <n v="20.440000000000001"/>
    <n v="33861"/>
    <n v="283639375.38"/>
  </r>
  <r>
    <x v="7"/>
    <s v="Poplar Bluff Generating Station"/>
    <n v="11030.43"/>
    <n v="25.83"/>
    <n v="2659"/>
    <n v="29329913.370000001"/>
  </r>
  <r>
    <x v="7"/>
    <s v="Port Allen"/>
    <n v="10434.66"/>
    <n v="87.68"/>
    <n v="262531"/>
    <n v="2739421724.46"/>
  </r>
  <r>
    <x v="7"/>
    <s v="Port Allen Facility"/>
    <n v="15115.34"/>
    <n v="6.7"/>
    <n v="59750"/>
    <n v="903141565"/>
  </r>
  <r>
    <x v="7"/>
    <s v="Port Arthur Texas Refinery"/>
    <n v="16418.63"/>
    <n v="39.5"/>
    <n v="212061"/>
    <n v="3481751096.4300003"/>
  </r>
  <r>
    <x v="7"/>
    <s v="Port Jefferson"/>
    <n v="10631.32"/>
    <n v="492.27"/>
    <n v="1646595"/>
    <n v="17505478355.399998"/>
  </r>
  <r>
    <x v="7"/>
    <s v="Port Neches Plant"/>
    <n v="12980.25"/>
    <n v="32"/>
    <n v="218921"/>
    <n v="2841649310.25"/>
  </r>
  <r>
    <x v="7"/>
    <s v="Port of Stockton District Ener"/>
    <n v="10609.45"/>
    <n v="22"/>
    <n v="162274"/>
    <n v="1721637889.3000002"/>
  </r>
  <r>
    <x v="7"/>
    <s v="Port Washington (WEP)"/>
    <n v="13940.12"/>
    <n v="300.33"/>
    <n v="747155"/>
    <n v="10415430358.6"/>
  </r>
  <r>
    <x v="7"/>
    <s v="Portage - UPP"/>
    <n v="16241.48"/>
    <n v="27"/>
    <n v="5342"/>
    <n v="86761986.159999996"/>
  </r>
  <r>
    <x v="7"/>
    <s v="Portland (RRI)"/>
    <n v="10505.79"/>
    <n v="566"/>
    <n v="1916288"/>
    <n v="20132119307.52"/>
  </r>
  <r>
    <x v="7"/>
    <s v="Portola"/>
    <n v="5021"/>
    <n v="6"/>
    <n v="174"/>
    <n v="873654"/>
  </r>
  <r>
    <x v="7"/>
    <s v="Portside Energy Corp."/>
    <n v="12218.37"/>
    <n v="55"/>
    <n v="395650"/>
    <n v="4834198090.5"/>
  </r>
  <r>
    <x v="7"/>
    <s v="Portsmouth"/>
    <n v="17762.150000000001"/>
    <n v="115"/>
    <n v="165180"/>
    <n v="2933951937.0000005"/>
  </r>
  <r>
    <x v="7"/>
    <s v="Possum Point"/>
    <n v="10770.49"/>
    <n v="1151"/>
    <n v="3005462"/>
    <n v="32370298416.380001"/>
  </r>
  <r>
    <x v="7"/>
    <s v="Potlatch Corp. Arkansas"/>
    <n v="19134.990000000002"/>
    <n v="20"/>
    <n v="77976"/>
    <n v="1492069980.24"/>
  </r>
  <r>
    <x v="7"/>
    <s v="Potomac River"/>
    <n v="10370.959999999999"/>
    <n v="482"/>
    <n v="2331055"/>
    <n v="24175278162.799999"/>
  </r>
  <r>
    <x v="7"/>
    <s v="Potrero"/>
    <n v="10843.37"/>
    <n v="284"/>
    <n v="573207"/>
    <n v="6215495587.5900002"/>
  </r>
  <r>
    <x v="7"/>
    <s v="Potter Station 2"/>
    <n v="10426.93"/>
    <n v="14.76"/>
    <n v="3438"/>
    <n v="35847785.340000004"/>
  </r>
  <r>
    <x v="7"/>
    <s v="Power and Utilities"/>
    <n v="17183.77"/>
    <n v="587"/>
    <n v="1243336"/>
    <n v="21365199856.720001"/>
  </r>
  <r>
    <x v="7"/>
    <s v="Power Plant (NORTE)"/>
    <n v="5098.1400000000003"/>
    <n v="23.1"/>
    <n v="79760"/>
    <n v="406627646.40000004"/>
  </r>
  <r>
    <x v="7"/>
    <s v="Power Station #3"/>
    <n v="11502"/>
    <n v="103"/>
    <n v="47556"/>
    <n v="546989112"/>
  </r>
  <r>
    <x v="7"/>
    <s v="Power Station #4"/>
    <n v="16504.66"/>
    <n v="190"/>
    <n v="1300270"/>
    <n v="21460514258.200001"/>
  </r>
  <r>
    <x v="7"/>
    <s v="Powerhouse A"/>
    <n v="18077.919999999998"/>
    <n v="52.5"/>
    <n v="78017"/>
    <n v="1410385084.6399999"/>
  </r>
  <r>
    <x v="7"/>
    <s v="Powerlane Plant"/>
    <n v="20218.23"/>
    <n v="88.8"/>
    <n v="7963"/>
    <n v="160997765.49000001"/>
  </r>
  <r>
    <x v="7"/>
    <s v="PowerSmith Cogen Project"/>
    <n v="8367.25"/>
    <n v="111.41"/>
    <n v="621978"/>
    <n v="5204245420.5"/>
  </r>
  <r>
    <x v="7"/>
    <s v="Powerton Generating Station"/>
    <n v="12780.82"/>
    <n v="1538"/>
    <n v="7858721"/>
    <n v="100440898531.22"/>
  </r>
  <r>
    <x v="7"/>
    <s v="Powertrain Warren - GMC"/>
    <n v="14402.1"/>
    <n v="3.5"/>
    <n v="106"/>
    <n v="1526622.6"/>
  </r>
  <r>
    <x v="7"/>
    <s v="PPG - Riverside"/>
    <n v="9962.89"/>
    <n v="168"/>
    <n v="391701"/>
    <n v="3902473975.8899999"/>
  </r>
  <r>
    <x v="7"/>
    <s v="PPG- Powerhouse C"/>
    <n v="12261.18"/>
    <n v="335.2"/>
    <n v="2409626"/>
    <n v="29544858118.68"/>
  </r>
  <r>
    <x v="7"/>
    <s v="PPL Brunner Island"/>
    <n v="9555.07"/>
    <n v="1489.3"/>
    <n v="9994045"/>
    <n v="95493799558.149994"/>
  </r>
  <r>
    <x v="7"/>
    <s v="PPL University Park"/>
    <n v="9331.74"/>
    <n v="472.5"/>
    <n v="79201"/>
    <n v="739083139.74000001"/>
  </r>
  <r>
    <x v="7"/>
    <s v="PPL Wallingford"/>
    <n v="10235.01"/>
    <n v="232.75"/>
    <n v="159343"/>
    <n v="1630877198.4300001"/>
  </r>
  <r>
    <x v="7"/>
    <s v="Prairie Creek"/>
    <n v="16710.939999999999"/>
    <n v="221.6"/>
    <n v="862793"/>
    <n v="14418082055.419998"/>
  </r>
  <r>
    <x v="7"/>
    <s v="Pratt"/>
    <n v="16714.689999999999"/>
    <n v="23.8"/>
    <n v="14353"/>
    <n v="239905945.56999999"/>
  </r>
  <r>
    <x v="7"/>
    <s v="Pratt #2"/>
    <n v="16827.53"/>
    <n v="8"/>
    <n v="376"/>
    <n v="6327151.2799999993"/>
  </r>
  <r>
    <x v="7"/>
    <s v="Presque Isle"/>
    <n v="11635.36"/>
    <n v="618"/>
    <n v="3140761"/>
    <n v="36543884908.959999"/>
  </r>
  <r>
    <x v="7"/>
    <s v="Preston (PBUC)"/>
    <n v="9599.4"/>
    <n v="3.7"/>
    <n v="549"/>
    <n v="5270070.5999999996"/>
  </r>
  <r>
    <x v="7"/>
    <s v="Preston (PML)"/>
    <n v="8294.7199999999993"/>
    <n v="3.2"/>
    <n v="247"/>
    <n v="2048795.84"/>
  </r>
  <r>
    <x v="7"/>
    <s v="Pretlow"/>
    <n v="10710.35"/>
    <n v="3.2"/>
    <n v="720"/>
    <n v="7711452"/>
  </r>
  <r>
    <x v="7"/>
    <s v="Primary Childrens Medical Cen"/>
    <n v="8737.24"/>
    <n v="2.1"/>
    <n v="8216"/>
    <n v="71785163.840000004"/>
  </r>
  <r>
    <x v="7"/>
    <s v="Prime Energy"/>
    <n v="10134.799999999999"/>
    <n v="72"/>
    <n v="465808"/>
    <n v="4720870918.3999996"/>
  </r>
  <r>
    <x v="7"/>
    <s v="Primghar"/>
    <n v="5857.58"/>
    <n v="1.5"/>
    <n v="12"/>
    <n v="70290.960000000006"/>
  </r>
  <r>
    <x v="7"/>
    <s v="Princeton (PMUD)"/>
    <n v="18168.48"/>
    <n v="37.700000000000003"/>
    <n v="186"/>
    <n v="3379337.28"/>
  </r>
  <r>
    <x v="7"/>
    <s v="Princeton (PPUC)"/>
    <n v="9488.11"/>
    <n v="7.98"/>
    <n v="439"/>
    <n v="4165280.29"/>
  </r>
  <r>
    <x v="7"/>
    <s v="Procter &amp; Gamble"/>
    <n v="10905.45"/>
    <n v="41.3"/>
    <n v="66525"/>
    <n v="725485061.25"/>
  </r>
  <r>
    <x v="7"/>
    <s v="Providence Memorial Hospital"/>
    <n v="14570.52"/>
    <n v="4.2"/>
    <n v="106"/>
    <n v="1544475.12"/>
  </r>
  <r>
    <x v="7"/>
    <s v="Provo"/>
    <n v="16249.81"/>
    <n v="10"/>
    <n v="3546"/>
    <n v="57621826.259999998"/>
  </r>
  <r>
    <x v="7"/>
    <s v="Pryor Power Plant"/>
    <n v="14158.59"/>
    <n v="65.099999999999994"/>
    <n v="317499"/>
    <n v="4495338166.4099998"/>
  </r>
  <r>
    <x v="7"/>
    <s v="Pueblo (UTIL)"/>
    <n v="18913.79"/>
    <n v="35.799999999999997"/>
    <n v="65281"/>
    <n v="1234711124.99"/>
  </r>
  <r>
    <x v="7"/>
    <s v="Pulliam"/>
    <n v="11786.89"/>
    <n v="392.2"/>
    <n v="2349544"/>
    <n v="27693816678.16"/>
  </r>
  <r>
    <x v="7"/>
    <s v="Puna"/>
    <n v="13847.7"/>
    <n v="32.83"/>
    <n v="153693"/>
    <n v="2128294556.1000001"/>
  </r>
  <r>
    <x v="7"/>
    <s v="Purdue University"/>
    <n v="23831.22"/>
    <n v="13.13"/>
    <n v="40579"/>
    <n v="967047076.38"/>
  </r>
  <r>
    <x v="7"/>
    <s v="Putnam (DETED)"/>
    <n v="12949.71"/>
    <n v="14"/>
    <n v="239"/>
    <n v="3094980.69"/>
  </r>
  <r>
    <x v="7"/>
    <s v="Quindaro"/>
    <n v="11481.08"/>
    <n v="262"/>
    <n v="964105"/>
    <n v="11068966633.4"/>
  </r>
  <r>
    <x v="7"/>
    <s v="R Paul Smith"/>
    <n v="12364.69"/>
    <n v="116"/>
    <n v="503446"/>
    <n v="6224953721.7400007"/>
  </r>
  <r>
    <x v="7"/>
    <s v="R.W. Miller"/>
    <n v="11584.12"/>
    <n v="406.71"/>
    <n v="357076"/>
    <n v="4136411233.1200004"/>
  </r>
  <r>
    <x v="7"/>
    <s v="Raccoon Creek Energy Center"/>
    <n v="12329.49"/>
    <n v="367.5"/>
    <n v="32850"/>
    <n v="405023746.5"/>
  </r>
  <r>
    <x v="7"/>
    <s v="Ralph Green"/>
    <n v="14063.85"/>
    <n v="69"/>
    <n v="14945"/>
    <n v="210184238.25"/>
  </r>
  <r>
    <x v="7"/>
    <s v="Rantoul"/>
    <n v="16929.86"/>
    <n v="27.6"/>
    <n v="130"/>
    <n v="2200881.7999999998"/>
  </r>
  <r>
    <x v="7"/>
    <s v="Rathdrum"/>
    <n v="12247.38"/>
    <n v="176"/>
    <n v="38890"/>
    <n v="476300608.19999999"/>
  </r>
  <r>
    <x v="7"/>
    <s v="Rathdrum Power LLC"/>
    <n v="6871.38"/>
    <n v="290"/>
    <n v="830773"/>
    <n v="5708556976.7399998"/>
  </r>
  <r>
    <x v="7"/>
    <s v="Raton (RATO)"/>
    <n v="16733.13"/>
    <n v="11.92"/>
    <n v="34917"/>
    <n v="584270700.21000004"/>
  </r>
  <r>
    <x v="7"/>
    <s v="Ratts"/>
    <n v="10164.42"/>
    <n v="250"/>
    <n v="1517924"/>
    <n v="15428817064.08"/>
  </r>
  <r>
    <x v="7"/>
    <s v="Ravenswood"/>
    <n v="10697.31"/>
    <n v="1995.01"/>
    <n v="4939527"/>
    <n v="52839651572.369995"/>
  </r>
  <r>
    <x v="7"/>
    <s v="Rawhide"/>
    <n v="10470.48"/>
    <n v="344"/>
    <n v="2078175"/>
    <n v="21759489774"/>
  </r>
  <r>
    <x v="7"/>
    <s v="Ray Olinger"/>
    <n v="12548.66"/>
    <n v="335"/>
    <n v="794042"/>
    <n v="9964163083.7199993"/>
  </r>
  <r>
    <x v="7"/>
    <s v="Rayne"/>
    <n v="11605.84"/>
    <n v="2.5"/>
    <n v="1948"/>
    <n v="22608176.32"/>
  </r>
  <r>
    <x v="7"/>
    <s v="Recot Inc Cogeneration Plant (PACOMA)"/>
    <n v="16133.27"/>
    <n v="5.9"/>
    <n v="34202"/>
    <n v="551790100.53999996"/>
  </r>
  <r>
    <x v="7"/>
    <s v="Red Bud"/>
    <n v="9976.67"/>
    <n v="11.9"/>
    <n v="458"/>
    <n v="4569314.8600000003"/>
  </r>
  <r>
    <x v="7"/>
    <s v="Red Cedar (IES)"/>
    <n v="12680.27"/>
    <n v="19.7"/>
    <n v="88631"/>
    <n v="1123865010.3700001"/>
  </r>
  <r>
    <x v="7"/>
    <s v="Red Cloud"/>
    <n v="10405.81"/>
    <n v="5.7"/>
    <n v="258"/>
    <n v="2684698.98"/>
  </r>
  <r>
    <x v="7"/>
    <s v="Redding Power"/>
    <n v="13365.96"/>
    <n v="72.599999999999994"/>
    <n v="68969"/>
    <n v="921836895.23999989"/>
  </r>
  <r>
    <x v="7"/>
    <s v="Redfield"/>
    <n v="13206.06"/>
    <n v="3.9"/>
    <n v="82"/>
    <n v="1082896.92"/>
  </r>
  <r>
    <x v="7"/>
    <s v="Redhawk 1 &amp; 2"/>
    <n v="7269.14"/>
    <n v="1096"/>
    <n v="1768674"/>
    <n v="12856738920.360001"/>
  </r>
  <r>
    <x v="7"/>
    <s v="Redwood Falls"/>
    <n v="16878.45"/>
    <n v="6.3"/>
    <n v="1086"/>
    <n v="18329996.699999999"/>
  </r>
  <r>
    <x v="7"/>
    <s v="Reeves"/>
    <n v="12592.56"/>
    <n v="154"/>
    <n v="123321"/>
    <n v="1552927091.76"/>
  </r>
  <r>
    <x v="7"/>
    <s v="Reid"/>
    <n v="11513.33"/>
    <n v="65"/>
    <n v="369652"/>
    <n v="4255925461.1599998"/>
  </r>
  <r>
    <x v="7"/>
    <s v="Reliant Energy Aurora LP"/>
    <n v="10474.23"/>
    <n v="893.33"/>
    <n v="347111"/>
    <n v="3635720449.5299997"/>
  </r>
  <r>
    <x v="7"/>
    <s v="Reliant Energy Osceola"/>
    <n v="11740.87"/>
    <n v="459.83"/>
    <n v="453288"/>
    <n v="5321995480.5600004"/>
  </r>
  <r>
    <x v="7"/>
    <s v="Reliant Energy Shelby County LP"/>
    <n v="10484.969999999999"/>
    <n v="371.6"/>
    <n v="84351"/>
    <n v="884417704.46999991"/>
  </r>
  <r>
    <x v="7"/>
    <s v="Renaissance Power Project"/>
    <n v="10874.92"/>
    <n v="600"/>
    <n v="265371"/>
    <n v="2885888395.3200002"/>
  </r>
  <r>
    <x v="7"/>
    <s v="Rensselaer (COTE)"/>
    <n v="7799"/>
    <n v="79.599999999999994"/>
    <n v="194126"/>
    <n v="1513988674"/>
  </r>
  <r>
    <x v="7"/>
    <s v="Rensselaer (RENS)"/>
    <n v="10845.15"/>
    <n v="15.65"/>
    <n v="68"/>
    <n v="737470.2"/>
  </r>
  <r>
    <x v="7"/>
    <s v="Rex Brown"/>
    <n v="13655.73"/>
    <n v="296.5"/>
    <n v="424623"/>
    <n v="5798537039.79"/>
  </r>
  <r>
    <x v="7"/>
    <s v="Reynolds"/>
    <n v="15334"/>
    <n v="19"/>
    <n v="26"/>
    <n v="398684"/>
  </r>
  <r>
    <x v="7"/>
    <s v="Rice University"/>
    <n v="15483.71"/>
    <n v="7"/>
    <n v="21894"/>
    <n v="339000346.74000001"/>
  </r>
  <r>
    <x v="7"/>
    <s v="Richard H. Gorsuch"/>
    <n v="14590.79"/>
    <n v="200"/>
    <n v="1297873"/>
    <n v="18936992389.670002"/>
  </r>
  <r>
    <x v="7"/>
    <s v="Richard J Donovan Correctional Facility Rock Mt"/>
    <n v="14648.24"/>
    <n v="2.69"/>
    <n v="16370"/>
    <n v="239791688.79999998"/>
  </r>
  <r>
    <x v="7"/>
    <s v="Richard M. Flynn"/>
    <n v="7910.98"/>
    <n v="164.5"/>
    <n v="1249774"/>
    <n v="9886937118.5199986"/>
  </r>
  <r>
    <x v="7"/>
    <s v="Richland Peaking"/>
    <n v="13780.3"/>
    <n v="432"/>
    <n v="191383"/>
    <n v="2637315154.9000001"/>
  </r>
  <r>
    <x v="7"/>
    <s v="Richmond (EXGEN)"/>
    <n v="14748.74"/>
    <n v="132"/>
    <n v="13067"/>
    <n v="192721785.57999998"/>
  </r>
  <r>
    <x v="7"/>
    <s v="Richmond (IMPA)"/>
    <n v="14171.62"/>
    <n v="82"/>
    <n v="7090"/>
    <n v="100476785.80000001"/>
  </r>
  <r>
    <x v="7"/>
    <s v="Richmond Cogeneration Project"/>
    <n v="10616.45"/>
    <n v="104"/>
    <n v="515735"/>
    <n v="5475274840.75"/>
  </r>
  <r>
    <x v="7"/>
    <s v="Richmond Plant (CPLC)"/>
    <n v="9119.0400000000009"/>
    <n v="834.55"/>
    <n v="1465564"/>
    <n v="13364536738.560001"/>
  </r>
  <r>
    <x v="7"/>
    <s v="Ridgewood/Byron Power Partners L P"/>
    <n v="14307.32"/>
    <n v="5.5"/>
    <n v="23252"/>
    <n v="332673804.63999999"/>
  </r>
  <r>
    <x v="7"/>
    <s v="Rifle Generating Station"/>
    <n v="9617.5300000000007"/>
    <n v="67"/>
    <n v="192984"/>
    <n v="1856029409.5200002"/>
  </r>
  <r>
    <x v="7"/>
    <s v="Rincon Facility"/>
    <n v="19760.849999999999"/>
    <n v="2.2000000000000002"/>
    <n v="13286"/>
    <n v="262542653.09999999"/>
  </r>
  <r>
    <x v="7"/>
    <s v="Rio Bravo Jasmin"/>
    <n v="9988.93"/>
    <n v="33"/>
    <n v="319548"/>
    <n v="3191942603.6399999"/>
  </r>
  <r>
    <x v="7"/>
    <s v="Rio Bravo Poso"/>
    <n v="10597.61"/>
    <n v="33"/>
    <n v="268702"/>
    <n v="2847599002.2200003"/>
  </r>
  <r>
    <x v="7"/>
    <s v="Rio Grande"/>
    <n v="11713.93"/>
    <n v="231.4"/>
    <n v="720978"/>
    <n v="8445485823.54"/>
  </r>
  <r>
    <x v="7"/>
    <s v="Rio Nogales"/>
    <n v="8709.91"/>
    <n v="726"/>
    <n v="1258785"/>
    <n v="10963904059.35"/>
  </r>
  <r>
    <x v="7"/>
    <s v="Rio Pecos"/>
    <n v="11100.4"/>
    <n v="43"/>
    <n v="173334"/>
    <n v="1924076733.5999999"/>
  </r>
  <r>
    <x v="7"/>
    <s v="Rio Pinar"/>
    <n v="17118.490000000002"/>
    <n v="16"/>
    <n v="3352"/>
    <n v="57381178.480000004"/>
  </r>
  <r>
    <x v="7"/>
    <s v="Ripon Mill"/>
    <n v="9480.42"/>
    <n v="49.6"/>
    <n v="309160"/>
    <n v="2930966647.1999998"/>
  </r>
  <r>
    <x v="7"/>
    <s v="River Falls (Junction)"/>
    <n v="11126.53"/>
    <n v="21.45"/>
    <n v="2031"/>
    <n v="22597982.43"/>
  </r>
  <r>
    <x v="7"/>
    <s v="River Hills"/>
    <n v="19285.88"/>
    <n v="150.4"/>
    <n v="1539"/>
    <n v="29680969.32"/>
  </r>
  <r>
    <x v="7"/>
    <s v="River Rouge"/>
    <n v="10989.74"/>
    <n v="734.87"/>
    <n v="3401799"/>
    <n v="37384886542.260002"/>
  </r>
  <r>
    <x v="7"/>
    <s v="River Street (NYPA)"/>
    <n v="10386.67"/>
    <n v="46"/>
    <n v="29418"/>
    <n v="305555058.06"/>
  </r>
  <r>
    <x v="7"/>
    <s v="Riverbend"/>
    <n v="10554.05"/>
    <n v="464"/>
    <n v="1661686"/>
    <n v="17537517128.299999"/>
  </r>
  <r>
    <x v="7"/>
    <s v="Riverdale Mill"/>
    <n v="15178.55"/>
    <n v="40"/>
    <n v="310346"/>
    <n v="4710602278.3000002"/>
  </r>
  <r>
    <x v="7"/>
    <s v="Riverside (CPS)"/>
    <n v="13831.89"/>
    <n v="212.63"/>
    <n v="52708"/>
    <n v="729051258.12"/>
  </r>
  <r>
    <x v="7"/>
    <s v="Riverside (DYNOPE)"/>
    <n v="10999.35"/>
    <n v="495"/>
    <n v="143898"/>
    <n v="1582784466.3"/>
  </r>
  <r>
    <x v="7"/>
    <s v="Riverside (MIDAM)"/>
    <n v="13072.65"/>
    <n v="135"/>
    <n v="707625"/>
    <n v="9250533956.25"/>
  </r>
  <r>
    <x v="7"/>
    <s v="Riverside (NSP)"/>
    <n v="10541.64"/>
    <n v="395"/>
    <n v="2436997"/>
    <n v="25689945055.079998"/>
  </r>
  <r>
    <x v="7"/>
    <s v="Riverside (PSOK)"/>
    <n v="10703.64"/>
    <n v="928"/>
    <n v="2342296"/>
    <n v="25071093157.439999"/>
  </r>
  <r>
    <x v="7"/>
    <s v="Riverside (SAEP)"/>
    <n v="19149"/>
    <n v="107"/>
    <n v="100"/>
    <n v="1914900"/>
  </r>
  <r>
    <x v="7"/>
    <s v="Riverside Manufacturing Compan"/>
    <n v="16222.33"/>
    <n v="1.1000000000000001"/>
    <n v="9"/>
    <n v="146000.97"/>
  </r>
  <r>
    <x v="7"/>
    <s v="Riverton (EMDE)"/>
    <n v="13018"/>
    <n v="132.33000000000001"/>
    <n v="474313"/>
    <n v="6174606634"/>
  </r>
  <r>
    <x v="7"/>
    <s v="Riverview (SWPS)"/>
    <n v="16420"/>
    <n v="25"/>
    <n v="58"/>
    <n v="952360"/>
  </r>
  <r>
    <x v="7"/>
    <s v="Rivesville"/>
    <n v="13161.16"/>
    <n v="142"/>
    <n v="386259"/>
    <n v="5083616500.4399996"/>
  </r>
  <r>
    <x v="7"/>
    <s v="Roanoke Rapids North Carolina"/>
    <n v="12203.47"/>
    <n v="24"/>
    <n v="29590"/>
    <n v="361100677.29999995"/>
  </r>
  <r>
    <x v="7"/>
    <s v="Roanoke Valley II"/>
    <n v="10395.4"/>
    <n v="45.1"/>
    <n v="393520"/>
    <n v="4090797808"/>
  </r>
  <r>
    <x v="7"/>
    <s v="Roanoke Valley Project"/>
    <n v="9073.18"/>
    <n v="167.2"/>
    <n v="1380216"/>
    <n v="12522948206.880001"/>
  </r>
  <r>
    <x v="7"/>
    <s v="Robbins Lumber Inc."/>
    <n v="7794.59"/>
    <n v="2"/>
    <n v="735"/>
    <n v="5729023.6500000004"/>
  </r>
  <r>
    <x v="7"/>
    <s v="Robert E. Ritchie"/>
    <n v="12862.3"/>
    <n v="305.44"/>
    <n v="311986"/>
    <n v="4012857527.7999997"/>
  </r>
  <r>
    <x v="7"/>
    <s v="Robins"/>
    <n v="12709.34"/>
    <n v="185.4"/>
    <n v="22433"/>
    <n v="285108624.22000003"/>
  </r>
  <r>
    <x v="7"/>
    <s v="Robinson"/>
    <n v="10037.82"/>
    <n v="191"/>
    <n v="1021242"/>
    <n v="10251043372.440001"/>
  </r>
  <r>
    <x v="7"/>
    <s v="Robstown"/>
    <n v="13740.16"/>
    <n v="17.600000000000001"/>
    <n v="22250"/>
    <n v="305718560"/>
  </r>
  <r>
    <x v="7"/>
    <s v="Roche Vitamins"/>
    <n v="13662.77"/>
    <n v="35.4"/>
    <n v="203386"/>
    <n v="2778816139.2200003"/>
  </r>
  <r>
    <x v="7"/>
    <s v="Rochester 3 (Beebee Station)"/>
    <n v="17710.740000000002"/>
    <n v="18"/>
    <n v="1684"/>
    <n v="29824886.160000004"/>
  </r>
  <r>
    <x v="7"/>
    <s v="Rochester 7 (Russell Station)"/>
    <n v="10556.73"/>
    <n v="257"/>
    <n v="1506960"/>
    <n v="15908569840.799999"/>
  </r>
  <r>
    <x v="7"/>
    <s v="Rochester 9"/>
    <n v="15626.62"/>
    <n v="18"/>
    <n v="4016"/>
    <n v="62756505.920000002"/>
  </r>
  <r>
    <x v="7"/>
    <s v="Rock Lake"/>
    <n v="14611.44"/>
    <n v="27"/>
    <n v="398"/>
    <n v="5815353.1200000001"/>
  </r>
  <r>
    <x v="7"/>
    <s v="Rock Rapids"/>
    <n v="10377.030000000001"/>
    <n v="2.5"/>
    <n v="35"/>
    <n v="363196.05"/>
  </r>
  <r>
    <x v="7"/>
    <s v="Rock River"/>
    <n v="12734.86"/>
    <n v="312.3"/>
    <n v="279656"/>
    <n v="3561380008.1600003"/>
  </r>
  <r>
    <x v="7"/>
    <s v="Rockford (RMLP)"/>
    <n v="11292.43"/>
    <n v="2.9"/>
    <n v="83"/>
    <n v="937271.69"/>
  </r>
  <r>
    <x v="7"/>
    <s v="Rockgen Energy Center"/>
    <n v="11159.25"/>
    <n v="467.1"/>
    <n v="119490"/>
    <n v="1333418782.5"/>
  </r>
  <r>
    <x v="7"/>
    <s v="Rockingham Power Plant"/>
    <n v="11072.19"/>
    <n v="825"/>
    <n v="372045"/>
    <n v="4119352928.5500002"/>
  </r>
  <r>
    <x v="7"/>
    <s v="Rockport (INMI)"/>
    <n v="10025.23"/>
    <n v="2600"/>
    <n v="16643326"/>
    <n v="166853171114.97998"/>
  </r>
  <r>
    <x v="7"/>
    <s v="Rockport (ROCKPO)"/>
    <n v="23136.5"/>
    <n v="5.52"/>
    <n v="2"/>
    <n v="46273"/>
  </r>
  <r>
    <x v="7"/>
    <s v="Rockwood"/>
    <n v="14541.14"/>
    <n v="50"/>
    <n v="5231"/>
    <n v="76064703.340000004"/>
  </r>
  <r>
    <x v="7"/>
    <s v="Rocky Ford"/>
    <n v="12518.07"/>
    <n v="10"/>
    <n v="948"/>
    <n v="11867130.359999999"/>
  </r>
  <r>
    <x v="7"/>
    <s v="Rocky River (AWE)"/>
    <n v="14752.82"/>
    <n v="1.1000000000000001"/>
    <n v="11"/>
    <n v="162281.01999999999"/>
  </r>
  <r>
    <x v="7"/>
    <s v="Rocky Road Power, LLC"/>
    <n v="11764.5"/>
    <n v="400.7"/>
    <n v="65074"/>
    <n v="765563073"/>
  </r>
  <r>
    <x v="7"/>
    <s v="Rodemacher"/>
    <n v="10879.47"/>
    <n v="963"/>
    <n v="4279339"/>
    <n v="46556940270.329994"/>
  </r>
  <r>
    <x v="7"/>
    <s v="Rokeby"/>
    <n v="13097.88"/>
    <n v="263.89999999999998"/>
    <n v="37414"/>
    <n v="490044082.31999999"/>
  </r>
  <r>
    <x v="7"/>
    <s v="Rolls Royce Corp"/>
    <n v="23446.720000000001"/>
    <n v="14.2"/>
    <n v="507"/>
    <n v="11887487.040000001"/>
  </r>
  <r>
    <x v="7"/>
    <s v="Romulus Operations-Powertrain"/>
    <n v="15471.46"/>
    <n v="6.5"/>
    <n v="26"/>
    <n v="402257.96"/>
  </r>
  <r>
    <x v="7"/>
    <s v="Roseton"/>
    <n v="10930.02"/>
    <n v="1221.8"/>
    <n v="1211550"/>
    <n v="13242265731"/>
  </r>
  <r>
    <x v="7"/>
    <s v="Rowan County Energy Complex"/>
    <n v="10711.73"/>
    <n v="543"/>
    <n v="86072"/>
    <n v="921980024.55999994"/>
  </r>
  <r>
    <x v="7"/>
    <s v="Rowesville Rd Plant"/>
    <n v="13363.14"/>
    <n v="19.440000000000001"/>
    <n v="1200"/>
    <n v="16035768"/>
  </r>
  <r>
    <x v="7"/>
    <s v="Roxboro"/>
    <n v="9983.57"/>
    <n v="2550.33"/>
    <n v="14445701"/>
    <n v="144219667132.57001"/>
  </r>
  <r>
    <x v="7"/>
    <s v="RS Cogen"/>
    <n v="11345.65"/>
    <n v="384.36"/>
    <n v="577078"/>
    <n v="6547325010.6999998"/>
  </r>
  <r>
    <x v="7"/>
    <s v="Rumford (CPN)"/>
    <n v="7555.44"/>
    <n v="256"/>
    <n v="2042186"/>
    <n v="15429613791.839998"/>
  </r>
  <r>
    <x v="7"/>
    <s v="Rupert Cogeneration Project"/>
    <n v="10691.85"/>
    <n v="10.4"/>
    <n v="85446"/>
    <n v="913575815.10000002"/>
  </r>
  <r>
    <x v="7"/>
    <s v="Rush Island"/>
    <n v="10391.33"/>
    <n v="1204"/>
    <n v="7483574"/>
    <n v="77764287013.419998"/>
  </r>
  <r>
    <x v="7"/>
    <s v="Russell"/>
    <n v="10950.15"/>
    <n v="14.4"/>
    <n v="6805"/>
    <n v="74515770.75"/>
  </r>
  <r>
    <x v="7"/>
    <s v="Ruston (RUST)"/>
    <n v="13213.63"/>
    <n v="77"/>
    <n v="5025"/>
    <n v="66398490.749999993"/>
  </r>
  <r>
    <x v="7"/>
    <s v="Rutland (CVPSC)"/>
    <n v="20626.509999999998"/>
    <n v="14.5"/>
    <n v="2455"/>
    <n v="50638082.049999997"/>
  </r>
  <r>
    <x v="7"/>
    <s v="S &amp; L Cogeneration"/>
    <n v="14291.97"/>
    <n v="40"/>
    <n v="316601"/>
    <n v="4524851993.9700003"/>
  </r>
  <r>
    <x v="7"/>
    <s v="S. D. Warren Co. #1 Muskegon"/>
    <n v="16815.5"/>
    <n v="37.299999999999997"/>
    <n v="68726"/>
    <n v="1155662053"/>
  </r>
  <r>
    <x v="7"/>
    <s v="S.O. Purdom"/>
    <n v="7445.37"/>
    <n v="282.83"/>
    <n v="1624563"/>
    <n v="12095472623.309999"/>
  </r>
  <r>
    <x v="7"/>
    <s v="S.W. Bailey"/>
    <n v="10308.530000000001"/>
    <n v="23"/>
    <n v="13482"/>
    <n v="138979601.46000001"/>
  </r>
  <r>
    <x v="7"/>
    <s v="Sabetha"/>
    <n v="11390.04"/>
    <n v="18.899999999999999"/>
    <n v="2427"/>
    <n v="27643627.080000002"/>
  </r>
  <r>
    <x v="7"/>
    <s v="Sabine"/>
    <n v="10782.38"/>
    <n v="1834"/>
    <n v="7087729"/>
    <n v="76422587415.019989"/>
  </r>
  <r>
    <x v="7"/>
    <s v="Sabine Cogeneration Facility"/>
    <n v="12982.66"/>
    <n v="101"/>
    <n v="679838"/>
    <n v="8826105609.0799999"/>
  </r>
  <r>
    <x v="7"/>
    <s v="Sabine River Works (DD)"/>
    <n v="13021.03"/>
    <n v="110.5"/>
    <n v="701443"/>
    <n v="9133510346.2900009"/>
  </r>
  <r>
    <x v="7"/>
    <s v="Sabine River Works Cogen"/>
    <n v="9217.1"/>
    <n v="425"/>
    <n v="565328"/>
    <n v="5210684708.8000002"/>
  </r>
  <r>
    <x v="7"/>
    <s v="Sabrooke"/>
    <n v="17475.59"/>
    <n v="108"/>
    <n v="7688"/>
    <n v="134352335.91999999"/>
  </r>
  <r>
    <x v="7"/>
    <s v="Saguaro"/>
    <n v="13548.08"/>
    <n v="280.91000000000003"/>
    <n v="202142"/>
    <n v="2738635987.3600001"/>
  </r>
  <r>
    <x v="7"/>
    <s v="Saguaro Power Co."/>
    <n v="9935.34"/>
    <n v="105"/>
    <n v="734072"/>
    <n v="7293254904.4800005"/>
  </r>
  <r>
    <x v="7"/>
    <s v="Saguaro Unit 3"/>
    <n v="12653.81"/>
    <n v="52.67"/>
    <n v="44505"/>
    <n v="563157814.04999995"/>
  </r>
  <r>
    <x v="7"/>
    <s v="Saint Johns Hospital &amp; Health"/>
    <n v="15398.06"/>
    <n v="1.08"/>
    <n v="8862"/>
    <n v="136457607.72"/>
  </r>
  <r>
    <x v="7"/>
    <s v="Saint Mary of Nazareth Hospita"/>
    <n v="11393"/>
    <n v="2.4"/>
    <n v="50"/>
    <n v="569650"/>
  </r>
  <r>
    <x v="7"/>
    <s v="Saint Marys Hospital Power Pl"/>
    <n v="7093.69"/>
    <n v="7.2"/>
    <n v="38327"/>
    <n v="271879856.63"/>
  </r>
  <r>
    <x v="7"/>
    <s v="Salem (PSEGN)"/>
    <n v="15150.81"/>
    <n v="46"/>
    <n v="3455"/>
    <n v="52346048.549999997"/>
  </r>
  <r>
    <x v="7"/>
    <s v="Salem Harbor"/>
    <n v="10945.55"/>
    <n v="712.6"/>
    <n v="2496128"/>
    <n v="27321493830.399998"/>
  </r>
  <r>
    <x v="7"/>
    <s v="Salinas River Cogeneration Com"/>
    <n v="13875.33"/>
    <n v="34"/>
    <n v="271076"/>
    <n v="3761268955.0799999"/>
  </r>
  <r>
    <x v="7"/>
    <s v="Salisbury (SALES)"/>
    <n v="14463.75"/>
    <n v="4.8"/>
    <n v="12"/>
    <n v="173565"/>
  </r>
  <r>
    <x v="7"/>
    <s v="Salk Institute"/>
    <n v="11034.07"/>
    <n v="1.3"/>
    <n v="8611"/>
    <n v="95014376.769999996"/>
  </r>
  <r>
    <x v="7"/>
    <s v="Salmon Diesel"/>
    <n v="11292.75"/>
    <n v="5.4"/>
    <n v="64"/>
    <n v="722736"/>
  </r>
  <r>
    <x v="7"/>
    <s v="Sam Bertron"/>
    <n v="12385.49"/>
    <n v="808"/>
    <n v="774928"/>
    <n v="9597862994.7199993"/>
  </r>
  <r>
    <x v="7"/>
    <s v="Sam Rayburn"/>
    <n v="14537.09"/>
    <n v="28.2"/>
    <n v="45960"/>
    <n v="668124656.39999998"/>
  </r>
  <r>
    <x v="7"/>
    <s v="Sammis"/>
    <n v="9767.81"/>
    <n v="2233"/>
    <n v="15521117"/>
    <n v="151607321843.76999"/>
  </r>
  <r>
    <x v="7"/>
    <s v="San Angelo"/>
    <n v="10039.209999999999"/>
    <n v="128"/>
    <n v="597742"/>
    <n v="6000857463.8199997"/>
  </r>
  <r>
    <x v="7"/>
    <s v="San Antonio Community Hospital"/>
    <n v="13505.29"/>
    <n v="0.6"/>
    <n v="14913"/>
    <n v="201404389.77000001"/>
  </r>
  <r>
    <x v="7"/>
    <s v="San Diego Power &amp; Cooling (NRG)"/>
    <n v="13392.56"/>
    <n v="1.6"/>
    <n v="1582"/>
    <n v="21187029.919999998"/>
  </r>
  <r>
    <x v="7"/>
    <s v="San Diego State University"/>
    <n v="14768.22"/>
    <n v="1.1399999999999999"/>
    <n v="27208"/>
    <n v="401813729.75999999"/>
  </r>
  <r>
    <x v="7"/>
    <s v="San Francisco Refinery"/>
    <n v="11644"/>
    <n v="48"/>
    <n v="366408"/>
    <n v="4266454752"/>
  </r>
  <r>
    <x v="7"/>
    <s v="San Joaquin Cogen"/>
    <n v="8306.4699999999993"/>
    <n v="48"/>
    <n v="24443"/>
    <n v="203035046.20999998"/>
  </r>
  <r>
    <x v="7"/>
    <s v="San Jose Cogeneration"/>
    <n v="13898.72"/>
    <n v="5.6"/>
    <n v="36107"/>
    <n v="501841083.03999996"/>
  </r>
  <r>
    <x v="7"/>
    <s v="San Juan (PNM)"/>
    <n v="10790.48"/>
    <n v="1647"/>
    <n v="12398503"/>
    <n v="133785798651.43999"/>
  </r>
  <r>
    <x v="7"/>
    <s v="San Juan Gas Processing Plant"/>
    <n v="18279.39"/>
    <n v="8.08"/>
    <n v="59657"/>
    <n v="1090493569.23"/>
  </r>
  <r>
    <x v="7"/>
    <s v="San Miguel (SMIG)"/>
    <n v="11938.36"/>
    <n v="391"/>
    <n v="2855097"/>
    <n v="34085175820.920002"/>
  </r>
  <r>
    <x v="7"/>
    <s v="Sandersville Energy Facility"/>
    <n v="12346.42"/>
    <n v="624"/>
    <n v="17386"/>
    <n v="214654858.12"/>
  </r>
  <r>
    <x v="7"/>
    <s v="Sandhill Power Project"/>
    <n v="10970.3"/>
    <n v="189.2"/>
    <n v="201453"/>
    <n v="2209999845.8999996"/>
  </r>
  <r>
    <x v="7"/>
    <s v="Sandow 4 &amp; 5"/>
    <n v="11246.7"/>
    <n v="555.20000000000005"/>
    <n v="3946205"/>
    <n v="44381783773.5"/>
  </r>
  <r>
    <x v="7"/>
    <s v="Sandow Station 1,2 &amp;3"/>
    <n v="12717.93"/>
    <n v="372"/>
    <n v="2650750"/>
    <n v="33712052947.5"/>
  </r>
  <r>
    <x v="7"/>
    <s v="Santa Maria Cogen Plant"/>
    <n v="12452.67"/>
    <n v="7"/>
    <n v="22105"/>
    <n v="275266270.35000002"/>
  </r>
  <r>
    <x v="7"/>
    <s v="Santa Ynez Facility"/>
    <n v="9247.59"/>
    <n v="46.5"/>
    <n v="372641"/>
    <n v="3446031185.1900001"/>
  </r>
  <r>
    <x v="7"/>
    <s v="Santan"/>
    <n v="9202.9"/>
    <n v="412"/>
    <n v="899006"/>
    <n v="8273462317.3999996"/>
  </r>
  <r>
    <x v="7"/>
    <s v="Saranac Facility"/>
    <n v="8352.2800000000007"/>
    <n v="241.02"/>
    <n v="2036796"/>
    <n v="17011890494.880001"/>
  </r>
  <r>
    <x v="7"/>
    <s v="Sargent"/>
    <n v="14413.37"/>
    <n v="2.4900000000000002"/>
    <n v="35"/>
    <n v="504467.95"/>
  </r>
  <r>
    <x v="7"/>
    <s v="Sargent Canyon Cogeneration Co"/>
    <n v="13591.33"/>
    <n v="34"/>
    <n v="279846"/>
    <n v="3803479335.1799998"/>
  </r>
  <r>
    <x v="7"/>
    <s v="Sarpy County"/>
    <n v="12895.49"/>
    <n v="349.4"/>
    <n v="93340"/>
    <n v="1203665036.5999999"/>
  </r>
  <r>
    <x v="7"/>
    <s v="Sartell Mill"/>
    <n v="8867"/>
    <n v="20.399999999999999"/>
    <n v="8513"/>
    <n v="75484771"/>
  </r>
  <r>
    <x v="7"/>
    <s v="Savannah River Mill"/>
    <n v="16070.7"/>
    <n v="129.88"/>
    <n v="667353"/>
    <n v="10724829857.1"/>
  </r>
  <r>
    <x v="7"/>
    <s v="Sayreville"/>
    <n v="13184.1"/>
    <n v="433.2"/>
    <n v="110128"/>
    <n v="1451938564.8"/>
  </r>
  <r>
    <x v="7"/>
    <s v="Sayreville Cogeneration Facility"/>
    <n v="8561.64"/>
    <n v="137.5"/>
    <n v="974720"/>
    <n v="8345201740.7999992"/>
  </r>
  <r>
    <x v="7"/>
    <s v="Scattergood Generating Station"/>
    <n v="9884.5"/>
    <n v="803"/>
    <n v="795263"/>
    <n v="7860777123.5"/>
  </r>
  <r>
    <x v="7"/>
    <s v="Schahfer"/>
    <n v="11381.38"/>
    <n v="1780"/>
    <n v="8756429"/>
    <n v="99660245892.019989"/>
  </r>
  <r>
    <x v="7"/>
    <s v="Scherer"/>
    <n v="9848.86"/>
    <n v="2788.17"/>
    <n v="16843242"/>
    <n v="165886732404.12"/>
  </r>
  <r>
    <x v="7"/>
    <s v="Schering Corporation Cogeneration Facility"/>
    <n v="14501.74"/>
    <n v="9.1999999999999993"/>
    <n v="65604"/>
    <n v="951372150.96000004"/>
  </r>
  <r>
    <x v="7"/>
    <s v="Schiller Station"/>
    <n v="12960.5"/>
    <n v="158.19999999999999"/>
    <n v="873486"/>
    <n v="11320815303"/>
  </r>
  <r>
    <x v="7"/>
    <s v="Scholz"/>
    <n v="12512.74"/>
    <n v="92"/>
    <n v="289722"/>
    <n v="3625216058.2799997"/>
  </r>
  <r>
    <x v="7"/>
    <s v="Schuylkill"/>
    <n v="16630.98"/>
    <n v="120.13"/>
    <n v="36761"/>
    <n v="611371455.77999997"/>
  </r>
  <r>
    <x v="7"/>
    <s v="Scrubgrass Generating Co."/>
    <n v="24165.87"/>
    <n v="85"/>
    <n v="340321"/>
    <n v="8224153044.2699995"/>
  </r>
  <r>
    <x v="7"/>
    <s v="Seadrift Plant Union Carbide C"/>
    <n v="10686.94"/>
    <n v="122"/>
    <n v="1028402"/>
    <n v="10990470469.880001"/>
  </r>
  <r>
    <x v="7"/>
    <s v="Seaford"/>
    <n v="10492.34"/>
    <n v="7.02"/>
    <n v="3628"/>
    <n v="38066209.520000003"/>
  </r>
  <r>
    <x v="7"/>
    <s v="Seawater Treatment Plant"/>
    <n v="14599.09"/>
    <n v="7.14"/>
    <n v="28661"/>
    <n v="418424518.49000001"/>
  </r>
  <r>
    <x v="7"/>
    <s v="Sebring Phillips"/>
    <n v="10310.66"/>
    <n v="37"/>
    <n v="88636"/>
    <n v="913895659.75999999"/>
  </r>
  <r>
    <x v="7"/>
    <s v="SEGS IX"/>
    <n v="13609"/>
    <n v="40"/>
    <n v="455"/>
    <n v="6192095"/>
  </r>
  <r>
    <x v="7"/>
    <s v="SEGS VIII"/>
    <n v="13985"/>
    <n v="40"/>
    <n v="459"/>
    <n v="6419115"/>
  </r>
  <r>
    <x v="7"/>
    <s v="Selawik (AVEC)"/>
    <n v="10578.41"/>
    <n v="1.1000000000000001"/>
    <n v="2487"/>
    <n v="26308505.669999998"/>
  </r>
  <r>
    <x v="7"/>
    <s v="Seldovia"/>
    <n v="12682.93"/>
    <n v="2.1"/>
    <n v="357"/>
    <n v="4527806.01"/>
  </r>
  <r>
    <x v="7"/>
    <s v="Selkirk Cogen Partners LP"/>
    <n v="8572.1200000000008"/>
    <n v="382"/>
    <n v="2962193"/>
    <n v="25392273859.160004"/>
  </r>
  <r>
    <x v="7"/>
    <s v="Seminole (OKGE)"/>
    <n v="11476.44"/>
    <n v="1523.1"/>
    <n v="3398355"/>
    <n v="39001017256.200005"/>
  </r>
  <r>
    <x v="7"/>
    <s v="Seminole Generating Station"/>
    <n v="9795.4"/>
    <n v="1330"/>
    <n v="9241176"/>
    <n v="90521015390.399994"/>
  </r>
  <r>
    <x v="7"/>
    <s v="Seward (RRI)"/>
    <n v="11958.86"/>
    <n v="199"/>
    <n v="864338"/>
    <n v="10336497134.68"/>
  </r>
  <r>
    <x v="7"/>
    <s v="Seward (SEWARD)"/>
    <n v="19310.240000000002"/>
    <n v="12.75"/>
    <n v="580"/>
    <n v="11199939.200000001"/>
  </r>
  <r>
    <x v="7"/>
    <s v="Sewaren"/>
    <n v="14008.91"/>
    <n v="471.82"/>
    <n v="343215"/>
    <n v="4808068045.6499996"/>
  </r>
  <r>
    <x v="7"/>
    <s v="Sewell Creek Energy Center"/>
    <n v="11972.93"/>
    <n v="516"/>
    <n v="136872"/>
    <n v="1638758874.96"/>
  </r>
  <r>
    <x v="7"/>
    <s v="Shady Hills"/>
    <n v="10524.53"/>
    <n v="450"/>
    <n v="608977"/>
    <n v="6409196705.8100004"/>
  </r>
  <r>
    <x v="7"/>
    <s v="Shawnee (RRI)"/>
    <n v="16207.56"/>
    <n v="26"/>
    <n v="456"/>
    <n v="7390647.3599999994"/>
  </r>
  <r>
    <x v="7"/>
    <s v="Shawnee (TVA)"/>
    <n v="10664.97"/>
    <n v="1369"/>
    <n v="8826178"/>
    <n v="94130923584.659988"/>
  </r>
  <r>
    <x v="7"/>
    <s v="Shawville"/>
    <n v="11016"/>
    <n v="621"/>
    <n v="2991443"/>
    <n v="32953736088"/>
  </r>
  <r>
    <x v="7"/>
    <s v="Sheepskin"/>
    <n v="16141.02"/>
    <n v="40"/>
    <n v="2906"/>
    <n v="46905804.120000005"/>
  </r>
  <r>
    <x v="7"/>
    <s v="Shelbina Power #1"/>
    <n v="16392.419999999998"/>
    <n v="4.5999999999999996"/>
    <n v="12"/>
    <n v="196709.04"/>
  </r>
  <r>
    <x v="7"/>
    <s v="Shelbina Power #2"/>
    <n v="13411.73"/>
    <n v="6.6"/>
    <n v="22"/>
    <n v="295058.06"/>
  </r>
  <r>
    <x v="7"/>
    <s v="Shelby Muni Lgt Plt"/>
    <n v="14865.42"/>
    <n v="38"/>
    <n v="102921"/>
    <n v="1529963891.8199999"/>
  </r>
  <r>
    <x v="7"/>
    <s v="Sheldon (NPPD)"/>
    <n v="11135.77"/>
    <n v="225"/>
    <n v="1442114"/>
    <n v="16059049817.780001"/>
  </r>
  <r>
    <x v="7"/>
    <s v="Sheldon Texas"/>
    <n v="14908"/>
    <n v="92"/>
    <n v="10908"/>
    <n v="162616464"/>
  </r>
  <r>
    <x v="7"/>
    <s v="Shell Deer Park"/>
    <n v="15721.94"/>
    <n v="150"/>
    <n v="1193445"/>
    <n v="18763270683.299999"/>
  </r>
  <r>
    <x v="7"/>
    <s v="Shell Offshore Inc Yellowhammer Plant"/>
    <n v="14900.89"/>
    <n v="1.4"/>
    <n v="1369"/>
    <n v="20399318.41"/>
  </r>
  <r>
    <x v="7"/>
    <s v="Shenandoah (MIDAM)"/>
    <n v="11922.34"/>
    <n v="20"/>
    <n v="962"/>
    <n v="11469291.08"/>
  </r>
  <r>
    <x v="7"/>
    <s v="Sherburne"/>
    <n v="8111.35"/>
    <n v="2320"/>
    <n v="19161794"/>
    <n v="155428017761.89999"/>
  </r>
  <r>
    <x v="7"/>
    <s v="Sherman Avenue"/>
    <n v="13368.98"/>
    <n v="96"/>
    <n v="32968"/>
    <n v="440748532.63999999"/>
  </r>
  <r>
    <x v="7"/>
    <s v="Sherman Hospital"/>
    <n v="11051.43"/>
    <n v="1.6"/>
    <n v="81"/>
    <n v="895165.83"/>
  </r>
  <r>
    <x v="7"/>
    <s v="Shipman"/>
    <n v="19378.68"/>
    <n v="15.2"/>
    <n v="15991"/>
    <n v="309884471.88"/>
  </r>
  <r>
    <x v="7"/>
    <s v="Shiras"/>
    <n v="12662.04"/>
    <n v="77.5"/>
    <n v="269082"/>
    <n v="3407127047.2800002"/>
  </r>
  <r>
    <x v="7"/>
    <s v="Shishmaref"/>
    <n v="11165.51"/>
    <n v="0.85"/>
    <n v="1620"/>
    <n v="18088126.199999999"/>
  </r>
  <r>
    <x v="7"/>
    <s v="Shoemaker"/>
    <n v="22676.080000000002"/>
    <n v="42"/>
    <n v="2217"/>
    <n v="50272869.360000007"/>
  </r>
  <r>
    <x v="7"/>
    <s v="Shoreham (KEYGEN)"/>
    <n v="16419.62"/>
    <n v="84.6"/>
    <n v="12119"/>
    <n v="198989374.78"/>
  </r>
  <r>
    <x v="7"/>
    <s v="Shoreham (PPLGL)"/>
    <n v="10390.43"/>
    <n v="65"/>
    <n v="5379"/>
    <n v="55890122.969999999"/>
  </r>
  <r>
    <x v="7"/>
    <s v="Shrewsbury"/>
    <n v="10624.15"/>
    <n v="14"/>
    <n v="672"/>
    <n v="7139428.7999999998"/>
  </r>
  <r>
    <x v="7"/>
    <s v="Sibley (UTIL)"/>
    <n v="10516.88"/>
    <n v="508"/>
    <n v="3061409"/>
    <n v="32196471083.919998"/>
  </r>
  <r>
    <x v="7"/>
    <s v="Sibley No One"/>
    <n v="10554.98"/>
    <n v="5.0999999999999996"/>
    <n v="550"/>
    <n v="5805239"/>
  </r>
  <r>
    <x v="7"/>
    <s v="Sibley No Two"/>
    <n v="9624.7900000000009"/>
    <n v="1.1000000000000001"/>
    <n v="75"/>
    <n v="721859.25"/>
  </r>
  <r>
    <x v="7"/>
    <s v="Sidney (DP&amp;L)"/>
    <n v="10598.52"/>
    <n v="12.5"/>
    <n v="29"/>
    <n v="307357.08"/>
  </r>
  <r>
    <x v="7"/>
    <s v="Sidney (SID)"/>
    <n v="12375.26"/>
    <n v="7.9"/>
    <n v="391"/>
    <n v="4838726.66"/>
  </r>
  <r>
    <x v="7"/>
    <s v="Sikeston"/>
    <n v="11057.97"/>
    <n v="233"/>
    <n v="1693365"/>
    <n v="18725179369.049999"/>
  </r>
  <r>
    <x v="7"/>
    <s v="Silas Ray"/>
    <n v="12849.29"/>
    <n v="55.8"/>
    <n v="24127"/>
    <n v="310014819.83000004"/>
  </r>
  <r>
    <x v="7"/>
    <s v="Silver Bay Power Co."/>
    <n v="13051.67"/>
    <n v="105"/>
    <n v="672937"/>
    <n v="8782951654.7900009"/>
  </r>
  <r>
    <x v="7"/>
    <s v="Silver Lake (RPU)"/>
    <n v="12700.49"/>
    <n v="110.2"/>
    <n v="117069"/>
    <n v="1486833663.8099999"/>
  </r>
  <r>
    <x v="7"/>
    <s v="Sim Gideon"/>
    <n v="10754.5"/>
    <n v="631"/>
    <n v="1309562"/>
    <n v="14083684529"/>
  </r>
  <r>
    <x v="7"/>
    <s v="Sims"/>
    <n v="10325.39"/>
    <n v="67"/>
    <n v="332407"/>
    <n v="3432231913.73"/>
  </r>
  <r>
    <x v="7"/>
    <s v="Sinclair Oil Refinery"/>
    <n v="9550.2900000000009"/>
    <n v="2.21"/>
    <n v="7756"/>
    <n v="74072049.24000001"/>
  </r>
  <r>
    <x v="7"/>
    <s v="Sioux"/>
    <n v="10114.780000000001"/>
    <n v="982.7"/>
    <n v="6296711"/>
    <n v="63689846488.580002"/>
  </r>
  <r>
    <x v="7"/>
    <s v="Sixth Street"/>
    <n v="21972.639999999999"/>
    <n v="70.7"/>
    <n v="29061"/>
    <n v="638546891.03999996"/>
  </r>
  <r>
    <x v="7"/>
    <s v="Skagway"/>
    <n v="9886.06"/>
    <n v="3.72"/>
    <n v="302"/>
    <n v="2985590.12"/>
  </r>
  <r>
    <x v="7"/>
    <s v="Smarr Energy Center"/>
    <n v="11963.16"/>
    <n v="242"/>
    <n v="54093"/>
    <n v="647123213.88"/>
  </r>
  <r>
    <x v="7"/>
    <s v="Smith (OMU)"/>
    <n v="10926.99"/>
    <n v="425.8"/>
    <n v="2185345"/>
    <n v="23879242961.549999"/>
  </r>
  <r>
    <x v="7"/>
    <s v="Smith Island (ANE)"/>
    <n v="14183.08"/>
    <n v="1.6"/>
    <n v="252"/>
    <n v="3574136.16"/>
  </r>
  <r>
    <x v="7"/>
    <s v="Smurfit Newsprint Corporation"/>
    <n v="16281.09"/>
    <n v="15"/>
    <n v="116515"/>
    <n v="1896991201.3499999"/>
  </r>
  <r>
    <x v="7"/>
    <s v="Snake River"/>
    <n v="8854.7099999999991"/>
    <n v="11.09"/>
    <n v="28316"/>
    <n v="250729968.35999998"/>
  </r>
  <r>
    <x v="7"/>
    <s v="Snowflake Paper Mill"/>
    <n v="21060.16"/>
    <n v="73"/>
    <n v="270364"/>
    <n v="5693909098.2399998"/>
  </r>
  <r>
    <x v="7"/>
    <s v="Solano County Cogeneration Pla"/>
    <n v="11346.72"/>
    <n v="1.4"/>
    <n v="6689"/>
    <n v="75898210.079999998"/>
  </r>
  <r>
    <x v="7"/>
    <s v="Solon Diesel"/>
    <n v="6860"/>
    <n v="8"/>
    <n v="12"/>
    <n v="82320"/>
  </r>
  <r>
    <x v="7"/>
    <s v="Somerset Station"/>
    <n v="9891.5499999999993"/>
    <n v="202.18"/>
    <n v="800514"/>
    <n v="7918324256.6999998"/>
  </r>
  <r>
    <x v="7"/>
    <s v="Sooner"/>
    <n v="10195.799999999999"/>
    <n v="1019.1"/>
    <n v="6953110"/>
    <n v="70892518938"/>
  </r>
  <r>
    <x v="7"/>
    <s v="South Bay"/>
    <n v="11296.52"/>
    <n v="693"/>
    <n v="1130977"/>
    <n v="12776104300.040001"/>
  </r>
  <r>
    <x v="7"/>
    <s v="South Belridge Cogen Facility"/>
    <n v="10400.75"/>
    <n v="94.2"/>
    <n v="444598"/>
    <n v="4624152648.5"/>
  </r>
  <r>
    <x v="7"/>
    <s v="South Cairo"/>
    <n v="15567.06"/>
    <n v="21.6"/>
    <n v="3322"/>
    <n v="51713773.32"/>
  </r>
  <r>
    <x v="7"/>
    <s v="South Fond Du Lac"/>
    <n v="15595.59"/>
    <n v="366.08"/>
    <n v="39186"/>
    <n v="611128789.74000001"/>
  </r>
  <r>
    <x v="7"/>
    <s v="South Generation"/>
    <n v="10399.83"/>
    <n v="1.8"/>
    <n v="227"/>
    <n v="2360761.41"/>
  </r>
  <r>
    <x v="7"/>
    <s v="South Glens Falls Cayuga"/>
    <n v="9425.34"/>
    <n v="62.99"/>
    <n v="137931"/>
    <n v="1300046571.54"/>
  </r>
  <r>
    <x v="7"/>
    <s v="South Main Street"/>
    <n v="16160.3"/>
    <n v="4.4000000000000004"/>
    <n v="186"/>
    <n v="3005815.8"/>
  </r>
  <r>
    <x v="7"/>
    <s v="South Meadow"/>
    <n v="15913.05"/>
    <n v="190.1"/>
    <n v="5433"/>
    <n v="86455600.649999991"/>
  </r>
  <r>
    <x v="7"/>
    <s v="South Norwalk"/>
    <n v="17520.25"/>
    <n v="12.07"/>
    <n v="12"/>
    <n v="210243"/>
  </r>
  <r>
    <x v="7"/>
    <s v="South Oaks Hospital"/>
    <n v="10703.99"/>
    <n v="0.6"/>
    <n v="9432"/>
    <n v="100960033.67999999"/>
  </r>
  <r>
    <x v="7"/>
    <s v="South Plant"/>
    <n v="9369.7999999999993"/>
    <n v="11.4"/>
    <n v="1143"/>
    <n v="10709681.399999999"/>
  </r>
  <r>
    <x v="7"/>
    <s v="South Point Power Plant"/>
    <n v="7045.92"/>
    <n v="530"/>
    <n v="3331352"/>
    <n v="23472439683.84"/>
  </r>
  <r>
    <x v="7"/>
    <s v="Southampton (KEYGEN)"/>
    <n v="21326.03"/>
    <n v="12.9"/>
    <n v="1938"/>
    <n v="41329846.140000001"/>
  </r>
  <r>
    <x v="7"/>
    <s v="Southampton (VIEP)"/>
    <n v="14947.56"/>
    <n v="63"/>
    <n v="243943"/>
    <n v="3646352629.0799999"/>
  </r>
  <r>
    <x v="7"/>
    <s v="Southaven [Duke]"/>
    <n v="11906.18"/>
    <n v="468"/>
    <n v="56156"/>
    <n v="668603444.08000004"/>
  </r>
  <r>
    <x v="7"/>
    <s v="Southbridge Energy Center (AMEOPT)"/>
    <n v="11677.66"/>
    <n v="3.9"/>
    <n v="34282"/>
    <n v="400333540.12"/>
  </r>
  <r>
    <x v="7"/>
    <s v="Southeast Chicago Energy Project"/>
    <n v="13021.04"/>
    <n v="211.2"/>
    <n v="5740"/>
    <n v="74740769.600000009"/>
  </r>
  <r>
    <x v="7"/>
    <s v="Southeast Kern River Cogen"/>
    <n v="11871.17"/>
    <n v="27.9"/>
    <n v="231467"/>
    <n v="2747784106.3899999"/>
  </r>
  <r>
    <x v="7"/>
    <s v="Southeast Missouri State Unive"/>
    <n v="11366.55"/>
    <n v="4.67"/>
    <n v="71"/>
    <n v="807025.05"/>
  </r>
  <r>
    <x v="7"/>
    <s v="Southold"/>
    <n v="21016.639999999999"/>
    <n v="16.100000000000001"/>
    <n v="5068"/>
    <n v="106512331.52"/>
  </r>
  <r>
    <x v="7"/>
    <s v="Southport"/>
    <n v="16723.919999999998"/>
    <n v="107"/>
    <n v="305914"/>
    <n v="5116081262.8799992"/>
  </r>
  <r>
    <x v="7"/>
    <s v="Southport (ADM)"/>
    <n v="14846.51"/>
    <n v="52.5"/>
    <n v="5552"/>
    <n v="82427823.519999996"/>
  </r>
  <r>
    <x v="7"/>
    <s v="Southside Water Reclamation Pl"/>
    <n v="18588"/>
    <n v="2.2599999999999998"/>
    <n v="1641"/>
    <n v="30502908"/>
  </r>
  <r>
    <x v="7"/>
    <s v="Southwark"/>
    <n v="15546.44"/>
    <n v="72"/>
    <n v="1086"/>
    <n v="16883433.84"/>
  </r>
  <r>
    <x v="7"/>
    <s v="Southwest II"/>
    <n v="10894.69"/>
    <n v="286.5"/>
    <n v="1182527"/>
    <n v="12883265081.630001"/>
  </r>
  <r>
    <x v="7"/>
    <s v="Southwest Texas State Universi"/>
    <n v="7502.98"/>
    <n v="6"/>
    <n v="31335"/>
    <n v="235105878.29999998"/>
  </r>
  <r>
    <x v="7"/>
    <s v="Southwestern"/>
    <n v="11864.15"/>
    <n v="475"/>
    <n v="783636"/>
    <n v="9297175049.3999996"/>
  </r>
  <r>
    <x v="7"/>
    <s v="Southwestern Bell Telephone"/>
    <n v="9339.7000000000007"/>
    <n v="6"/>
    <n v="70"/>
    <n v="653779"/>
  </r>
  <r>
    <x v="7"/>
    <s v="Sowega Power"/>
    <n v="9706.7000000000007"/>
    <n v="98"/>
    <n v="36642"/>
    <n v="355672901.40000004"/>
  </r>
  <r>
    <x v="7"/>
    <s v="SP Newsprint Cogen GA"/>
    <n v="18785"/>
    <n v="86"/>
    <n v="38629"/>
    <n v="725645765"/>
  </r>
  <r>
    <x v="7"/>
    <s v="Spalding (SPALD)"/>
    <n v="11597.1"/>
    <n v="2.06"/>
    <n v="39"/>
    <n v="452286.9"/>
  </r>
  <r>
    <x v="7"/>
    <s v="Sparks Regional Medical Center"/>
    <n v="9450.19"/>
    <n v="6.4"/>
    <n v="1880"/>
    <n v="17766357.199999999"/>
  </r>
  <r>
    <x v="7"/>
    <s v="Sparrows Point"/>
    <n v="23737.040000000001"/>
    <n v="152.4"/>
    <n v="108369"/>
    <n v="2572359287.7600002"/>
  </r>
  <r>
    <x v="7"/>
    <s v="Spartanburg Water System"/>
    <n v="7888.83"/>
    <n v="1.6"/>
    <n v="36"/>
    <n v="283997.88"/>
  </r>
  <r>
    <x v="7"/>
    <s v="Specialty Minerals Inc."/>
    <n v="9583.23"/>
    <n v="4.7300000000000004"/>
    <n v="29797"/>
    <n v="285551504.31"/>
  </r>
  <r>
    <x v="7"/>
    <s v="Spencer"/>
    <n v="13591.8"/>
    <n v="179"/>
    <n v="44846"/>
    <n v="609537862.79999995"/>
  </r>
  <r>
    <x v="7"/>
    <s v="Spencer (SPENCE)"/>
    <n v="20585"/>
    <n v="20"/>
    <n v="142"/>
    <n v="2923070"/>
  </r>
  <r>
    <x v="7"/>
    <s v="Spirit Mound"/>
    <n v="14797.26"/>
    <n v="120"/>
    <n v="1151"/>
    <n v="17031646.260000002"/>
  </r>
  <r>
    <x v="7"/>
    <s v="Sporn"/>
    <n v="9842.81"/>
    <n v="1050.01"/>
    <n v="5361190"/>
    <n v="52769174543.899994"/>
  </r>
  <r>
    <x v="7"/>
    <s v="Spring Creek Power"/>
    <n v="12506.67"/>
    <n v="356"/>
    <n v="67769"/>
    <n v="847564519.23000002"/>
  </r>
  <r>
    <x v="7"/>
    <s v="Spring Valley"/>
    <n v="14088.79"/>
    <n v="4.2"/>
    <n v="249"/>
    <n v="3508108.71"/>
  </r>
  <r>
    <x v="7"/>
    <s v="Springerville"/>
    <n v="10403.950000000001"/>
    <n v="800"/>
    <n v="5830542"/>
    <n v="60660667440.900002"/>
  </r>
  <r>
    <x v="7"/>
    <s v="Springfield (SPU)"/>
    <n v="7130.58"/>
    <n v="9.0500000000000007"/>
    <n v="86"/>
    <n v="613229.88"/>
  </r>
  <r>
    <x v="7"/>
    <s v="Sprint Mid-Atlantic Telecom Ad"/>
    <n v="9973.4"/>
    <n v="2"/>
    <n v="146"/>
    <n v="1456116.4"/>
  </r>
  <r>
    <x v="7"/>
    <s v="Spurlock"/>
    <n v="10247.99"/>
    <n v="850"/>
    <n v="6080970"/>
    <n v="62317719750.299995"/>
  </r>
  <r>
    <x v="7"/>
    <s v="SRI International Cogen Projec"/>
    <n v="14780.63"/>
    <n v="5.6"/>
    <n v="33784"/>
    <n v="499348803.91999996"/>
  </r>
  <r>
    <x v="7"/>
    <s v="St Francis"/>
    <n v="6579.36"/>
    <n v="514"/>
    <n v="168486"/>
    <n v="1108530048.96"/>
  </r>
  <r>
    <x v="7"/>
    <s v="St Johns Riverside Hospital"/>
    <n v="13484.87"/>
    <n v="1"/>
    <n v="2170"/>
    <n v="29262167.900000002"/>
  </r>
  <r>
    <x v="7"/>
    <s v="St Josephs Hospital (STJOH3)"/>
    <n v="9958.1299999999992"/>
    <n v="1.5"/>
    <n v="5080"/>
    <n v="50587300.399999999"/>
  </r>
  <r>
    <x v="7"/>
    <s v="St. Albans"/>
    <n v="12594.15"/>
    <n v="2.4"/>
    <n v="33"/>
    <n v="415606.95"/>
  </r>
  <r>
    <x v="7"/>
    <s v="St. Bonifacius"/>
    <n v="12859.87"/>
    <n v="50"/>
    <n v="1705"/>
    <n v="21926078.350000001"/>
  </r>
  <r>
    <x v="7"/>
    <s v="St. Clair"/>
    <n v="10821.03"/>
    <n v="1672.15"/>
    <n v="6965815"/>
    <n v="75377293089.449997"/>
  </r>
  <r>
    <x v="7"/>
    <s v="St. Cloud (STCM)"/>
    <n v="11551.9"/>
    <n v="28"/>
    <n v="2851"/>
    <n v="32934466.899999999"/>
  </r>
  <r>
    <x v="7"/>
    <s v="St. Francis (SFWL)"/>
    <n v="10875.57"/>
    <n v="5.9"/>
    <n v="230"/>
    <n v="2501381.1"/>
  </r>
  <r>
    <x v="7"/>
    <s v="St. John"/>
    <n v="9310.59"/>
    <n v="5.36"/>
    <n v="215"/>
    <n v="2001776.85"/>
  </r>
  <r>
    <x v="7"/>
    <s v="St. Johns River Power"/>
    <n v="9734.7000000000007"/>
    <n v="1020.8"/>
    <n v="7836436"/>
    <n v="76285353529.200012"/>
  </r>
  <r>
    <x v="7"/>
    <s v="St. Louis"/>
    <n v="12658.5"/>
    <n v="3.9"/>
    <n v="12"/>
    <n v="151902"/>
  </r>
  <r>
    <x v="7"/>
    <s v="St. Marys (AVEC)"/>
    <n v="10877.89"/>
    <n v="2.11"/>
    <n v="2773"/>
    <n v="30164388.969999999"/>
  </r>
  <r>
    <x v="7"/>
    <s v="St. Marys (SMMLP)"/>
    <n v="16081.71"/>
    <n v="38"/>
    <n v="43083"/>
    <n v="692848311.92999995"/>
  </r>
  <r>
    <x v="7"/>
    <s v="St. Michael"/>
    <n v="10208.459999999999"/>
    <n v="0.7"/>
    <n v="1191"/>
    <n v="12158275.859999999"/>
  </r>
  <r>
    <x v="7"/>
    <s v="Stafford"/>
    <n v="17186.71"/>
    <n v="5.0999999999999996"/>
    <n v="14"/>
    <n v="240613.94"/>
  </r>
  <r>
    <x v="7"/>
    <s v="Stallings"/>
    <n v="18914.47"/>
    <n v="93"/>
    <n v="884"/>
    <n v="16720391.48"/>
  </r>
  <r>
    <x v="7"/>
    <s v="Stanton (GRERIV)"/>
    <n v="10757.85"/>
    <n v="188.2"/>
    <n v="1399737"/>
    <n v="15058160685.450001"/>
  </r>
  <r>
    <x v="7"/>
    <s v="Stanton Energy Center I"/>
    <n v="10081.89"/>
    <n v="908.8"/>
    <n v="6070495"/>
    <n v="61202062835.549995"/>
  </r>
  <r>
    <x v="7"/>
    <s v="Starrett City Cogen Facility"/>
    <n v="20315.580000000002"/>
    <n v="17"/>
    <n v="74376"/>
    <n v="1510991578.0800002"/>
  </r>
  <r>
    <x v="7"/>
    <s v="Starwood Hotels Resorts"/>
    <n v="10363.65"/>
    <n v="1.5"/>
    <n v="2372"/>
    <n v="24582577.800000001"/>
  </r>
  <r>
    <x v="7"/>
    <s v="State Center"/>
    <n v="17778.05"/>
    <n v="6.3"/>
    <n v="358"/>
    <n v="6364541.8999999994"/>
  </r>
  <r>
    <x v="7"/>
    <s v="State Farm Diesel"/>
    <n v="11258.56"/>
    <n v="5.3"/>
    <n v="98"/>
    <n v="1103338.8799999999"/>
  </r>
  <r>
    <x v="7"/>
    <s v="State Farm Ins Co Isc Central"/>
    <n v="10992.64"/>
    <n v="10.8"/>
    <n v="229"/>
    <n v="2517314.5600000001"/>
  </r>
  <r>
    <x v="7"/>
    <s v="State Farm Insurance Co Isc East"/>
    <n v="7875.03"/>
    <n v="10.8"/>
    <n v="130"/>
    <n v="1023753.9"/>
  </r>
  <r>
    <x v="7"/>
    <s v="Stateline (DOMENE)"/>
    <n v="10848.09"/>
    <n v="515"/>
    <n v="1579201"/>
    <n v="17131314576.09"/>
  </r>
  <r>
    <x v="7"/>
    <s v="Stateline (EMDE)"/>
    <n v="13772.32"/>
    <n v="89"/>
    <n v="30895"/>
    <n v="425495826.39999998"/>
  </r>
  <r>
    <x v="7"/>
    <s v="Station H"/>
    <n v="18419.66"/>
    <n v="39"/>
    <n v="1013"/>
    <n v="18659115.579999998"/>
  </r>
  <r>
    <x v="7"/>
    <s v="Station I"/>
    <n v="17140.07"/>
    <n v="38"/>
    <n v="908"/>
    <n v="15563183.560000001"/>
  </r>
  <r>
    <x v="7"/>
    <s v="Sterling (STER)"/>
    <n v="9880.17"/>
    <n v="7.05"/>
    <n v="675"/>
    <n v="6669114.75"/>
  </r>
  <r>
    <x v="7"/>
    <s v="Sterling Avenue"/>
    <n v="16341.16"/>
    <n v="32"/>
    <n v="455"/>
    <n v="7435227.7999999998"/>
  </r>
  <r>
    <x v="7"/>
    <s v="Sterling Energy Facility"/>
    <n v="8891.14"/>
    <n v="65.2"/>
    <n v="64117"/>
    <n v="570073223.38"/>
  </r>
  <r>
    <x v="7"/>
    <s v="Sterlington (ELA)"/>
    <n v="10337.65"/>
    <n v="235"/>
    <n v="1070959"/>
    <n v="11071199306.35"/>
  </r>
  <r>
    <x v="7"/>
    <s v="Sterlington (NRG)"/>
    <n v="17309.63"/>
    <n v="176"/>
    <n v="1806"/>
    <n v="31261191.780000001"/>
  </r>
  <r>
    <x v="7"/>
    <s v="Stingray Facility"/>
    <n v="19058.43"/>
    <n v="2.5"/>
    <n v="5757"/>
    <n v="109719381.51000001"/>
  </r>
  <r>
    <x v="7"/>
    <s v="Stock Island"/>
    <n v="13101.65"/>
    <n v="69.73"/>
    <n v="19109"/>
    <n v="250359429.84999999"/>
  </r>
  <r>
    <x v="7"/>
    <s v="Stockton CoGen"/>
    <n v="12893.42"/>
    <n v="54"/>
    <n v="327244"/>
    <n v="4219294334.48"/>
  </r>
  <r>
    <x v="7"/>
    <s v="Stone Container Corp (SSCC)"/>
    <n v="21145"/>
    <n v="103.3"/>
    <n v="32624"/>
    <n v="689834480"/>
  </r>
  <r>
    <x v="7"/>
    <s v="Stony Brook"/>
    <n v="13097.79"/>
    <n v="366"/>
    <n v="24276"/>
    <n v="317961950.04000002"/>
  </r>
  <r>
    <x v="7"/>
    <s v="Stony Brook Cogeneration Plant"/>
    <n v="11072.5"/>
    <n v="47.1"/>
    <n v="294305"/>
    <n v="3258692112.5"/>
  </r>
  <r>
    <x v="7"/>
    <s v="Story City"/>
    <n v="20088.560000000001"/>
    <n v="10.4"/>
    <n v="380"/>
    <n v="7633652.8000000007"/>
  </r>
  <r>
    <x v="7"/>
    <s v="Straits"/>
    <n v="18268"/>
    <n v="21"/>
    <n v="1468"/>
    <n v="26817424"/>
  </r>
  <r>
    <x v="7"/>
    <s v="Streeter Station"/>
    <n v="12780.51"/>
    <n v="56.4"/>
    <n v="42955"/>
    <n v="548986807.04999995"/>
  </r>
  <r>
    <x v="7"/>
    <s v="Stryker Creek"/>
    <n v="8476.59"/>
    <n v="705.64"/>
    <n v="970223"/>
    <n v="8224182579.5699997"/>
  </r>
  <r>
    <x v="7"/>
    <s v="Stuart (DP&amp;L)"/>
    <n v="9743.5"/>
    <n v="2340"/>
    <n v="15351287"/>
    <n v="149575264884.5"/>
  </r>
  <r>
    <x v="7"/>
    <s v="Stuart (STU)"/>
    <n v="11268.77"/>
    <n v="2.0299999999999998"/>
    <n v="60"/>
    <n v="676126.2"/>
  </r>
  <r>
    <x v="7"/>
    <s v="Sugar Creek"/>
    <n v="11046"/>
    <n v="340"/>
    <n v="18059"/>
    <n v="199479714"/>
  </r>
  <r>
    <x v="7"/>
    <s v="Sugarloaf Generating Facility"/>
    <n v="10334.1"/>
    <n v="14"/>
    <n v="10103"/>
    <n v="104405412.3"/>
  </r>
  <r>
    <x v="7"/>
    <s v="Sumas Cogeneration Company LP"/>
    <n v="7939.35"/>
    <n v="135.5"/>
    <n v="871680"/>
    <n v="6920572608"/>
  </r>
  <r>
    <x v="7"/>
    <s v="Summit Lake"/>
    <n v="13056.2"/>
    <n v="87"/>
    <n v="24831"/>
    <n v="324198502.20000005"/>
  </r>
  <r>
    <x v="7"/>
    <s v="Summit Property Pharmaceutical"/>
    <n v="17926.72"/>
    <n v="2.8"/>
    <n v="17932"/>
    <n v="321461943.04000002"/>
  </r>
  <r>
    <x v="7"/>
    <s v="Sumner (SUMNER)"/>
    <n v="8917.7800000000007"/>
    <n v="5.5"/>
    <n v="67"/>
    <n v="597491.26"/>
  </r>
  <r>
    <x v="7"/>
    <s v="Sumpter Township"/>
    <n v="12842.5"/>
    <n v="340"/>
    <n v="132550"/>
    <n v="1702273375"/>
  </r>
  <r>
    <x v="7"/>
    <s v="Sun Trust Plaza"/>
    <n v="8370.52"/>
    <n v="2"/>
    <n v="82"/>
    <n v="686382.64"/>
  </r>
  <r>
    <x v="7"/>
    <s v="Sunbury"/>
    <n v="18334.88"/>
    <n v="420.78"/>
    <n v="1698231"/>
    <n v="31136861597.280003"/>
  </r>
  <r>
    <x v="7"/>
    <s v="Sundance (AZPS)"/>
    <n v="11459.97"/>
    <n v="367.5"/>
    <n v="83193"/>
    <n v="953389284.20999992"/>
  </r>
  <r>
    <x v="7"/>
    <s v="Sunnyside Cogeneration Partner"/>
    <n v="13004.53"/>
    <n v="5.5"/>
    <n v="15254"/>
    <n v="198371100.62"/>
  </r>
  <r>
    <x v="7"/>
    <s v="Sunrise (NEVP)"/>
    <n v="11205.32"/>
    <n v="141.82"/>
    <n v="357148"/>
    <n v="4001957627.3600001"/>
  </r>
  <r>
    <x v="7"/>
    <s v="Sunrise Power Project"/>
    <n v="10297.040000000001"/>
    <n v="330"/>
    <n v="324570"/>
    <n v="3342110272.8000002"/>
  </r>
  <r>
    <x v="7"/>
    <s v="Superior (DETED)"/>
    <n v="15759.93"/>
    <n v="76"/>
    <n v="180"/>
    <n v="2836787.4"/>
  </r>
  <r>
    <x v="7"/>
    <s v="Sutherland"/>
    <n v="11997.95"/>
    <n v="144.30000000000001"/>
    <n v="940504"/>
    <n v="11284119966.800001"/>
  </r>
  <r>
    <x v="7"/>
    <s v="Sutherland Plant"/>
    <n v="11189.19"/>
    <n v="2.9"/>
    <n v="224"/>
    <n v="2506378.56"/>
  </r>
  <r>
    <x v="7"/>
    <s v="Sutter Power Plant"/>
    <n v="7528.17"/>
    <n v="551"/>
    <n v="2018272"/>
    <n v="15193894722.24"/>
  </r>
  <r>
    <x v="7"/>
    <s v="Sutton"/>
    <n v="11017.76"/>
    <n v="664"/>
    <n v="2622221"/>
    <n v="28891001644.959999"/>
  </r>
  <r>
    <x v="7"/>
    <s v="Suwannee River"/>
    <n v="12142.92"/>
    <n v="322.67"/>
    <n v="625659"/>
    <n v="7597327184.2799997"/>
  </r>
  <r>
    <x v="7"/>
    <s v="Sweatt"/>
    <n v="14018.85"/>
    <n v="80.58"/>
    <n v="33545"/>
    <n v="470262323.25"/>
  </r>
  <r>
    <x v="7"/>
    <s v="Sweeny Cogeneration Facility"/>
    <n v="14413.75"/>
    <n v="480"/>
    <n v="735026"/>
    <n v="10594481007.5"/>
  </r>
  <r>
    <x v="7"/>
    <s v="Sweetwater Generating Plant"/>
    <n v="9756.43"/>
    <n v="265.8"/>
    <n v="590404"/>
    <n v="5760235297.7200003"/>
  </r>
  <r>
    <x v="7"/>
    <s v="Sycamore (MGE)"/>
    <n v="21493.96"/>
    <n v="40.1"/>
    <n v="2752"/>
    <n v="59151377.919999994"/>
  </r>
  <r>
    <x v="7"/>
    <s v="Sycamore (MIDAM)"/>
    <n v="17121.59"/>
    <n v="190"/>
    <n v="20376"/>
    <n v="348869517.83999997"/>
  </r>
  <r>
    <x v="7"/>
    <s v="Sycamore Cogeneration Co."/>
    <n v="11987.68"/>
    <n v="316.8"/>
    <n v="2618056"/>
    <n v="31384417550.080002"/>
  </r>
  <r>
    <x v="7"/>
    <s v="Syl Laskin"/>
    <n v="12721.82"/>
    <n v="110"/>
    <n v="622586"/>
    <n v="7920427026.5199995"/>
  </r>
  <r>
    <x v="7"/>
    <s v="Syracuse (NEB)"/>
    <n v="9758.5400000000009"/>
    <n v="4"/>
    <n v="264"/>
    <n v="2576254.56"/>
  </r>
  <r>
    <x v="7"/>
    <s v="Syracuse Cogeneration Facility"/>
    <n v="8241.85"/>
    <n v="101.4"/>
    <n v="168154"/>
    <n v="1385900044.9000001"/>
  </r>
  <r>
    <x v="7"/>
    <s v="T B Simon Power Plant"/>
    <n v="21601.14"/>
    <n v="61"/>
    <n v="219129"/>
    <n v="4733436207.0599995"/>
  </r>
  <r>
    <x v="7"/>
    <s v="T.C. Ferguson"/>
    <n v="10866.38"/>
    <n v="420"/>
    <n v="701794"/>
    <n v="7625960285.7199993"/>
  </r>
  <r>
    <x v="7"/>
    <s v="T.H. Wharton"/>
    <n v="13038.92"/>
    <n v="475.5"/>
    <n v="213066"/>
    <n v="2778150528.7199998"/>
  </r>
  <r>
    <x v="7"/>
    <s v="Taft Project"/>
    <n v="7795.5"/>
    <n v="432.5"/>
    <n v="340596"/>
    <n v="2655116118"/>
  </r>
  <r>
    <x v="7"/>
    <s v="Tait Generating Station"/>
    <n v="15048"/>
    <n v="0"/>
    <n v="31093"/>
    <n v="467887464"/>
  </r>
  <r>
    <x v="7"/>
    <s v="Talbot County Energy"/>
    <n v="12032.35"/>
    <n v="459.8"/>
    <n v="192383"/>
    <n v="2314819590.0500002"/>
  </r>
  <r>
    <x v="7"/>
    <s v="Tangier"/>
    <n v="13292.61"/>
    <n v="3.85"/>
    <n v="433"/>
    <n v="5755700.1299999999"/>
  </r>
  <r>
    <x v="7"/>
    <s v="Tanners Creek"/>
    <n v="10068.290000000001"/>
    <n v="995"/>
    <n v="5872947"/>
    <n v="59130533550.630005"/>
  </r>
  <r>
    <x v="7"/>
    <s v="Tasley"/>
    <n v="17451.03"/>
    <n v="33"/>
    <n v="6244"/>
    <n v="108964231.31999999"/>
  </r>
  <r>
    <x v="7"/>
    <s v="Teche"/>
    <n v="11147.52"/>
    <n v="430"/>
    <n v="798279"/>
    <n v="8898831118.0799999"/>
  </r>
  <r>
    <x v="7"/>
    <s v="Tecumseh Energy Center"/>
    <n v="11266.02"/>
    <n v="228"/>
    <n v="1511127"/>
    <n v="17024387004.540001"/>
  </r>
  <r>
    <x v="7"/>
    <s v="Tenaska Frontier Generation Station"/>
    <n v="7125.55"/>
    <n v="830"/>
    <n v="4513497"/>
    <n v="32161148548.350002"/>
  </r>
  <r>
    <x v="7"/>
    <s v="Tenaska Gateway Generating Station"/>
    <n v="7261.28"/>
    <n v="845"/>
    <n v="3515187"/>
    <n v="25524757059.360001"/>
  </r>
  <r>
    <x v="7"/>
    <s v="Tenaska Georgia"/>
    <n v="10773.79"/>
    <n v="909"/>
    <n v="232108"/>
    <n v="2500682849.3200002"/>
  </r>
  <r>
    <x v="7"/>
    <s v="Tenaska Lindsay Hill Generating Station"/>
    <n v="7532.69"/>
    <n v="940.8"/>
    <n v="1324907"/>
    <n v="9980113709.8299999"/>
  </r>
  <r>
    <x v="7"/>
    <s v="Tenaska Paris Generating Station"/>
    <n v="8698.7000000000007"/>
    <n v="255.39"/>
    <n v="1851551"/>
    <n v="16106086683.700001"/>
  </r>
  <r>
    <x v="7"/>
    <s v="Tenaska Washington Partners LP"/>
    <n v="7780.08"/>
    <n v="300.8"/>
    <n v="1647189"/>
    <n v="12815262195.119999"/>
  </r>
  <r>
    <x v="7"/>
    <s v="Tennessee Eastman"/>
    <n v="23451"/>
    <n v="193.9"/>
    <n v="117905"/>
    <n v="2764990155"/>
  </r>
  <r>
    <x v="7"/>
    <s v="TES Filer City Station"/>
    <n v="10032.959999999999"/>
    <n v="65"/>
    <n v="209458"/>
    <n v="2101483735.6799998"/>
  </r>
  <r>
    <x v="7"/>
    <s v="Tesoro Alaska Petroleum"/>
    <n v="17824.689999999999"/>
    <n v="9"/>
    <n v="54628"/>
    <n v="973727165.31999993"/>
  </r>
  <r>
    <x v="7"/>
    <s v="Tesoro Hawaii"/>
    <n v="11215.09"/>
    <n v="20"/>
    <n v="156171"/>
    <n v="1751471820.3900001"/>
  </r>
  <r>
    <x v="7"/>
    <s v="Texaco Los Angeles Plant"/>
    <n v="13189.05"/>
    <n v="53.84"/>
    <n v="368356"/>
    <n v="4858265701.8000002"/>
  </r>
  <r>
    <x v="7"/>
    <s v="Texas City (CPN)"/>
    <n v="9774.4699999999993"/>
    <n v="483"/>
    <n v="2727903"/>
    <n v="26663806036.41"/>
  </r>
  <r>
    <x v="7"/>
    <s v="Texas City Plant Union Carbide"/>
    <n v="8023.14"/>
    <n v="77"/>
    <n v="415319"/>
    <n v="3332162481.6600003"/>
  </r>
  <r>
    <x v="7"/>
    <s v="Texas City Refinery"/>
    <n v="17598.580000000002"/>
    <n v="30.39"/>
    <n v="291696"/>
    <n v="5133435391.6800003"/>
  </r>
  <r>
    <x v="7"/>
    <s v="The Dow Chemical Co. Texas"/>
    <n v="11196.3"/>
    <n v="1316.4"/>
    <n v="5708933"/>
    <n v="63918926547.899994"/>
  </r>
  <r>
    <x v="7"/>
    <s v="The Goodyear Tire &amp; Rubber Com"/>
    <n v="11386.38"/>
    <n v="34.880000000000003"/>
    <n v="45775"/>
    <n v="521211544.49999994"/>
  </r>
  <r>
    <x v="7"/>
    <s v="The West Company - Kinston"/>
    <n v="8824.75"/>
    <n v="1.2"/>
    <n v="236"/>
    <n v="2082641"/>
  </r>
  <r>
    <x v="7"/>
    <s v="Theodore Cogen"/>
    <n v="8670.7199999999993"/>
    <n v="249.7"/>
    <n v="1258507"/>
    <n v="10912161815.039999"/>
  </r>
  <r>
    <x v="7"/>
    <s v="Thermo Cogen Fort Lupton"/>
    <n v="8535.64"/>
    <n v="271.8"/>
    <n v="670992"/>
    <n v="5727346154.8799992"/>
  </r>
  <r>
    <x v="7"/>
    <s v="Thermo Greeley Inc."/>
    <n v="11235.64"/>
    <n v="37"/>
    <n v="160451"/>
    <n v="1802769673.6399999"/>
  </r>
  <r>
    <x v="7"/>
    <s v="Thermo Power &amp; Electric"/>
    <n v="7137.81"/>
    <n v="77"/>
    <n v="624742"/>
    <n v="4459289695.0200005"/>
  </r>
  <r>
    <x v="7"/>
    <s v="Thetford"/>
    <n v="19168.64"/>
    <n v="234"/>
    <n v="3009"/>
    <n v="57678437.759999998"/>
  </r>
  <r>
    <x v="7"/>
    <s v="Thief River Falls"/>
    <n v="12271.73"/>
    <n v="5.3"/>
    <n v="33"/>
    <n v="404967.09"/>
  </r>
  <r>
    <x v="7"/>
    <s v="Third Street"/>
    <n v="13787.17"/>
    <n v="12"/>
    <n v="18612"/>
    <n v="256606808.03999999"/>
  </r>
  <r>
    <x v="7"/>
    <s v="Thomas Hill"/>
    <n v="10490.08"/>
    <n v="1120"/>
    <n v="6865414"/>
    <n v="72018742093.119995"/>
  </r>
  <r>
    <x v="7"/>
    <s v="Thornridge High School"/>
    <n v="9899.5400000000009"/>
    <n v="1"/>
    <n v="2057"/>
    <n v="20363353.780000001"/>
  </r>
  <r>
    <x v="7"/>
    <s v="Thornwood High School"/>
    <n v="11699"/>
    <n v="1.4"/>
    <n v="2997"/>
    <n v="35061903"/>
  </r>
  <r>
    <x v="7"/>
    <s v="Tiger Bay"/>
    <n v="7593.9"/>
    <n v="223"/>
    <n v="1412706"/>
    <n v="10727948093.4"/>
  </r>
  <r>
    <x v="7"/>
    <s v="Tilton"/>
    <n v="11472.91"/>
    <n v="188"/>
    <n v="141388"/>
    <n v="1622131799.0799999"/>
  </r>
  <r>
    <x v="7"/>
    <s v="Tipton (TMU)"/>
    <n v="7806.33"/>
    <n v="4.7"/>
    <n v="463"/>
    <n v="3614330.79"/>
  </r>
  <r>
    <x v="7"/>
    <s v="Titus"/>
    <n v="10967.51"/>
    <n v="268.5"/>
    <n v="1105404"/>
    <n v="12123529424.040001"/>
  </r>
  <r>
    <x v="7"/>
    <s v="Tiverton Power Plant (CPN)"/>
    <n v="7070.52"/>
    <n v="238.5"/>
    <n v="1715897"/>
    <n v="12132284056.440001"/>
  </r>
  <r>
    <x v="7"/>
    <s v="Tobaccoville Utility Plant"/>
    <n v="12710.19"/>
    <n v="74.959999999999994"/>
    <n v="314450"/>
    <n v="3996719245.5"/>
  </r>
  <r>
    <x v="7"/>
    <s v="Togiak"/>
    <n v="10647.07"/>
    <n v="1.1000000000000001"/>
    <n v="2353"/>
    <n v="25052555.710000001"/>
  </r>
  <r>
    <x v="7"/>
    <s v="TOK"/>
    <n v="9524.68"/>
    <n v="3.79"/>
    <n v="11740"/>
    <n v="111819743.2"/>
  </r>
  <r>
    <x v="7"/>
    <s v="Tolk"/>
    <n v="10003.209999999999"/>
    <n v="1080"/>
    <n v="7662008"/>
    <n v="76644675045.679993"/>
  </r>
  <r>
    <x v="7"/>
    <s v="Tolna"/>
    <n v="15763.92"/>
    <n v="54"/>
    <n v="9225"/>
    <n v="145422162"/>
  </r>
  <r>
    <x v="7"/>
    <s v="Tom G Smith"/>
    <n v="12829.29"/>
    <n v="108.4"/>
    <n v="103818"/>
    <n v="1331911229.22"/>
  </r>
  <r>
    <x v="7"/>
    <s v="Torrance Refinery"/>
    <n v="10121.17"/>
    <n v="41.8"/>
    <n v="239165"/>
    <n v="2420629623.0500002"/>
  </r>
  <r>
    <x v="7"/>
    <s v="Total Energy Facilities"/>
    <n v="17446"/>
    <n v="32.17"/>
    <n v="12038"/>
    <n v="210014948"/>
  </r>
  <r>
    <x v="7"/>
    <s v="Tower (WPSC)"/>
    <n v="18051.54"/>
    <n v="22.97"/>
    <n v="1045"/>
    <n v="18863859.300000001"/>
  </r>
  <r>
    <x v="7"/>
    <s v="Tracy &amp; Clark Mountain"/>
    <n v="11140.85"/>
    <n v="376.45"/>
    <n v="1386845"/>
    <n v="15450632118.25"/>
  </r>
  <r>
    <x v="7"/>
    <s v="Tradinghouse Creek"/>
    <n v="10793.9"/>
    <n v="1391"/>
    <n v="3007375"/>
    <n v="32461305012.5"/>
  </r>
  <r>
    <x v="7"/>
    <s v="TransCanada Power Castleton"/>
    <n v="9159.44"/>
    <n v="72"/>
    <n v="331140"/>
    <n v="3033056961.6000004"/>
  </r>
  <r>
    <x v="7"/>
    <s v="Trenton Channel"/>
    <n v="10557.24"/>
    <n v="740"/>
    <n v="4339844"/>
    <n v="45816774670.559998"/>
  </r>
  <r>
    <x v="7"/>
    <s v="Trenton Diesel"/>
    <n v="8677.99"/>
    <n v="5.0999999999999996"/>
    <n v="80"/>
    <n v="694239.2"/>
  </r>
  <r>
    <x v="7"/>
    <s v="Trigen Syracuse"/>
    <n v="16040.53"/>
    <n v="84.84"/>
    <n v="357648"/>
    <n v="5736863473.4400005"/>
  </r>
  <r>
    <x v="7"/>
    <s v="Trigen-Colorado Metro Facility Site"/>
    <n v="22981"/>
    <n v="6.2"/>
    <n v="3268"/>
    <n v="75101908"/>
  </r>
  <r>
    <x v="7"/>
    <s v="Trigen-Nassau Energy Corporati"/>
    <n v="9337.7999999999993"/>
    <n v="57"/>
    <n v="481144"/>
    <n v="4492826443.1999998"/>
  </r>
  <r>
    <x v="7"/>
    <s v="Trigen-Trenton Energy"/>
    <n v="15417.52"/>
    <n v="10"/>
    <n v="94656"/>
    <n v="1459360773.1200001"/>
  </r>
  <r>
    <x v="7"/>
    <s v="Trimble County (LGEC)"/>
    <n v="10007.08"/>
    <n v="692"/>
    <n v="3929028"/>
    <n v="39318097518.239998"/>
  </r>
  <r>
    <x v="7"/>
    <s v="Trinidad (TRIN)"/>
    <n v="9871.19"/>
    <n v="9.5"/>
    <n v="1019"/>
    <n v="10058742.610000001"/>
  </r>
  <r>
    <x v="7"/>
    <s v="Trinidad (TXUGEN)"/>
    <n v="12299.64"/>
    <n v="237.73"/>
    <n v="211204"/>
    <n v="2597733166.5599999"/>
  </r>
  <r>
    <x v="7"/>
    <s v="Tropicana Products Incorporat"/>
    <n v="9906.9"/>
    <n v="40.700000000000003"/>
    <n v="269939"/>
    <n v="2674258679.0999999"/>
  </r>
  <r>
    <x v="7"/>
    <s v="Troy Energy"/>
    <n v="9409.94"/>
    <n v="676"/>
    <n v="53796"/>
    <n v="506217132.24000001"/>
  </r>
  <r>
    <x v="7"/>
    <s v="Truman"/>
    <n v="10250.370000000001"/>
    <n v="5.78"/>
    <n v="57"/>
    <n v="584271.09"/>
  </r>
  <r>
    <x v="7"/>
    <s v="Tucumcari"/>
    <n v="12961.82"/>
    <n v="15"/>
    <n v="130"/>
    <n v="1685036.6"/>
  </r>
  <r>
    <x v="7"/>
    <s v="Tulsa (PSOK)"/>
    <n v="12486.56"/>
    <n v="410"/>
    <n v="214917"/>
    <n v="2683574015.52"/>
  </r>
  <r>
    <x v="7"/>
    <s v="Tunnel"/>
    <n v="16407.02"/>
    <n v="20.8"/>
    <n v="463"/>
    <n v="7596450.2599999998"/>
  </r>
  <r>
    <x v="7"/>
    <s v="Twin Oaks Power One"/>
    <n v="11123.87"/>
    <n v="307"/>
    <n v="2472216"/>
    <n v="27500609395.920002"/>
  </r>
  <r>
    <x v="7"/>
    <s v="Two Harbors"/>
    <n v="12259.17"/>
    <n v="2"/>
    <n v="36"/>
    <n v="441330.12"/>
  </r>
  <r>
    <x v="7"/>
    <s v="Ty Cooke"/>
    <n v="11655.52"/>
    <n v="137.55000000000001"/>
    <n v="92524"/>
    <n v="1078415332.48"/>
  </r>
  <r>
    <x v="7"/>
    <s v="Tyrone (KUC)"/>
    <n v="13415.99"/>
    <n v="135"/>
    <n v="254277"/>
    <n v="3411377689.23"/>
  </r>
  <r>
    <x v="7"/>
    <s v="U S Gypsum - Oakfield"/>
    <n v="13585.49"/>
    <n v="5.7"/>
    <n v="24495"/>
    <n v="332776577.55000001"/>
  </r>
  <r>
    <x v="7"/>
    <s v="U.S. Agri-Chemicals Corporatio"/>
    <n v="22739"/>
    <n v="32"/>
    <n v="17388"/>
    <n v="395385732"/>
  </r>
  <r>
    <x v="7"/>
    <s v="Ubly"/>
    <n v="14428.63"/>
    <n v="11.43"/>
    <n v="67"/>
    <n v="966718.21"/>
  </r>
  <r>
    <x v="7"/>
    <s v="UCLA South Campus Central Chil"/>
    <n v="12249.85"/>
    <n v="40.5"/>
    <n v="287356"/>
    <n v="3520067896.5999999"/>
  </r>
  <r>
    <x v="7"/>
    <s v="Unalaska Power Mod."/>
    <n v="10866.55"/>
    <n v="0.8"/>
    <n v="1749"/>
    <n v="19005595.949999999"/>
  </r>
  <r>
    <x v="7"/>
    <s v="UNC-Chapel Hill Power Plant"/>
    <n v="24289.279999999999"/>
    <n v="24"/>
    <n v="43410"/>
    <n v="1054397644.8"/>
  </r>
  <r>
    <x v="7"/>
    <s v="Union-Tribune Publishing Compa"/>
    <n v="17650.55"/>
    <n v="3"/>
    <n v="14088"/>
    <n v="248660948.39999998"/>
  </r>
  <r>
    <x v="7"/>
    <s v="Unionville - ASEC"/>
    <n v="6075"/>
    <n v="46"/>
    <n v="40"/>
    <n v="243000"/>
  </r>
  <r>
    <x v="7"/>
    <s v="Unisea Inc. G-2"/>
    <n v="11435.54"/>
    <n v="13.5"/>
    <n v="26051"/>
    <n v="297907252.54000002"/>
  </r>
  <r>
    <x v="7"/>
    <s v="United Cogen Inc."/>
    <n v="10199.89"/>
    <n v="29"/>
    <n v="206540"/>
    <n v="2106685280.5999999"/>
  </r>
  <r>
    <x v="7"/>
    <s v="United Technologies"/>
    <n v="13421.78"/>
    <n v="23.8"/>
    <n v="135961"/>
    <n v="1824838630.5800002"/>
  </r>
  <r>
    <x v="7"/>
    <s v="Univ of San Francisco Cogen"/>
    <n v="11869.59"/>
    <n v="1.46"/>
    <n v="11242"/>
    <n v="133437930.78"/>
  </r>
  <r>
    <x v="7"/>
    <s v="Univ. of Tennesee Steam Plant"/>
    <n v="13784.26"/>
    <n v="4.2"/>
    <n v="8780"/>
    <n v="121025802.8"/>
  </r>
  <r>
    <x v="7"/>
    <s v="University - Medicine/Dentistr"/>
    <n v="16730.169999999998"/>
    <n v="11.1"/>
    <n v="67001"/>
    <n v="1120938120.1699998"/>
  </r>
  <r>
    <x v="7"/>
    <s v="University of Alaska Fairbanks"/>
    <n v="13284.39"/>
    <n v="9.6"/>
    <n v="11078"/>
    <n v="147164472.41999999"/>
  </r>
  <r>
    <x v="7"/>
    <s v="University of California (UNCADA)"/>
    <n v="12172.32"/>
    <n v="2.98"/>
    <n v="21675"/>
    <n v="263835036"/>
  </r>
  <r>
    <x v="7"/>
    <s v="University of Florida Project"/>
    <n v="10038.64"/>
    <n v="41"/>
    <n v="368146"/>
    <n v="3695685161.4399996"/>
  </r>
  <r>
    <x v="7"/>
    <s v="University of Illinois Cogen"/>
    <n v="10325.16"/>
    <n v="59.9"/>
    <n v="266378"/>
    <n v="2750395470.48"/>
  </r>
  <r>
    <x v="7"/>
    <s v="University of Iowa - Main Powe"/>
    <n v="23278.13"/>
    <n v="13"/>
    <n v="52310"/>
    <n v="1217678980.3"/>
  </r>
  <r>
    <x v="7"/>
    <s v="University of Michigan"/>
    <n v="19714.91"/>
    <n v="41.7"/>
    <n v="159469"/>
    <n v="3143916982.79"/>
  </r>
  <r>
    <x v="7"/>
    <s v="University of Oklahoma"/>
    <n v="18801.09"/>
    <n v="18.600000000000001"/>
    <n v="15356"/>
    <n v="288709538.04000002"/>
  </r>
  <r>
    <x v="7"/>
    <s v="University Of Oregon Central Power Station"/>
    <n v="8202.9599999999991"/>
    <n v="5.5"/>
    <n v="4326"/>
    <n v="35486004.959999993"/>
  </r>
  <r>
    <x v="7"/>
    <s v="University of Texas at Dallas"/>
    <n v="11244.3"/>
    <n v="3.5"/>
    <n v="2249"/>
    <n v="25288430.699999999"/>
  </r>
  <r>
    <x v="7"/>
    <s v="University of Texas at San Ant"/>
    <n v="10641.44"/>
    <n v="3.4"/>
    <n v="3212"/>
    <n v="34180305.280000001"/>
  </r>
  <r>
    <x v="7"/>
    <s v="University Park Energy"/>
    <n v="10810.29"/>
    <n v="336"/>
    <n v="26332"/>
    <n v="284656556.28000003"/>
  </r>
  <r>
    <x v="7"/>
    <s v="Urquhart - SCEG"/>
    <n v="8570.92"/>
    <n v="410.5"/>
    <n v="1700234"/>
    <n v="14572569595.280001"/>
  </r>
  <r>
    <x v="7"/>
    <s v="US Borax Inc."/>
    <n v="13363.36"/>
    <n v="43"/>
    <n v="314819"/>
    <n v="4207039631.8400002"/>
  </r>
  <r>
    <x v="7"/>
    <s v="USDOE SRS (D-AREA)"/>
    <n v="23133.06"/>
    <n v="35"/>
    <n v="27575"/>
    <n v="637894129.5"/>
  </r>
  <r>
    <x v="7"/>
    <s v="V.H. Braunig"/>
    <n v="11359.17"/>
    <n v="877"/>
    <n v="738602"/>
    <n v="8389905680.3400002"/>
  </r>
  <r>
    <x v="7"/>
    <s v="V.M.E.A. #1"/>
    <n v="9496.94"/>
    <n v="6.2"/>
    <n v="1141"/>
    <n v="10836008.540000001"/>
  </r>
  <r>
    <x v="7"/>
    <s v="Valdez"/>
    <n v="10079.61"/>
    <n v="8.6"/>
    <n v="2453"/>
    <n v="24725283.330000002"/>
  </r>
  <r>
    <x v="7"/>
    <s v="Valdez Cogen"/>
    <n v="16323.91"/>
    <n v="4.9000000000000004"/>
    <n v="18566"/>
    <n v="303069713.06"/>
  </r>
  <r>
    <x v="7"/>
    <s v="Valero Refinery"/>
    <n v="16250.83"/>
    <n v="60.9"/>
    <n v="207633"/>
    <n v="3374208585.3899999"/>
  </r>
  <r>
    <x v="7"/>
    <s v="Valley (TXUGEN)"/>
    <n v="9511.9"/>
    <n v="1174"/>
    <n v="1623996"/>
    <n v="15447287552.4"/>
  </r>
  <r>
    <x v="7"/>
    <s v="Valley (WEP)"/>
    <n v="15469.26"/>
    <n v="267"/>
    <n v="1147954"/>
    <n v="17757998894.040001"/>
  </r>
  <r>
    <x v="7"/>
    <s v="Valley Generating Station"/>
    <n v="14000.21"/>
    <n v="358.71"/>
    <n v="56838"/>
    <n v="795743935.9799999"/>
  </r>
  <r>
    <x v="7"/>
    <s v="Valliant OK"/>
    <n v="19324.689999999999"/>
    <n v="57.8"/>
    <n v="100154"/>
    <n v="1935445002.2599998"/>
  </r>
  <r>
    <x v="7"/>
    <s v="Valmont (PSCO)"/>
    <n v="9715.11"/>
    <n v="219.92"/>
    <n v="1280899"/>
    <n v="12444074683.890001"/>
  </r>
  <r>
    <x v="7"/>
    <s v="Valmont CT"/>
    <n v="11181.02"/>
    <n v="82"/>
    <n v="19299"/>
    <n v="215782504.98000002"/>
  </r>
  <r>
    <x v="7"/>
    <s v="Van Sant"/>
    <n v="13624.22"/>
    <n v="40"/>
    <n v="9539"/>
    <n v="129961434.58"/>
  </r>
  <r>
    <x v="7"/>
    <s v="Vandolah Power Project"/>
    <n v="9691.35"/>
    <n v="510"/>
    <n v="216830"/>
    <n v="2101375420.5"/>
  </r>
  <r>
    <x v="7"/>
    <s v="Velcro USA Inc."/>
    <n v="16833.099999999999"/>
    <n v="9.8000000000000007"/>
    <n v="19148"/>
    <n v="322320198.79999995"/>
  </r>
  <r>
    <x v="7"/>
    <s v="Venice (UNIEL)"/>
    <n v="9895.7999999999993"/>
    <n v="65.33"/>
    <n v="2466"/>
    <n v="24403042.799999997"/>
  </r>
  <r>
    <x v="7"/>
    <s v="Vergennes 9"/>
    <n v="10925.69"/>
    <n v="4.24"/>
    <n v="377"/>
    <n v="4118985.13"/>
  </r>
  <r>
    <x v="7"/>
    <s v="Vermilion (DMG)"/>
    <n v="10162.09"/>
    <n v="183"/>
    <n v="1102939"/>
    <n v="11208165382.51"/>
  </r>
  <r>
    <x v="7"/>
    <s v="Vermillion Generating Station, LLC"/>
    <n v="13431.37"/>
    <n v="720"/>
    <n v="79551"/>
    <n v="1068478914.87"/>
  </r>
  <r>
    <x v="7"/>
    <s v="Vernon (VERN)"/>
    <n v="17167.02"/>
    <n v="20.6"/>
    <n v="99"/>
    <n v="1699534.98"/>
  </r>
  <r>
    <x v="7"/>
    <s v="Vernon Boulevard"/>
    <n v="10862.67"/>
    <n v="78"/>
    <n v="136813"/>
    <n v="1486154470.71"/>
  </r>
  <r>
    <x v="7"/>
    <s v="Vero Beach Municipal"/>
    <n v="13550.19"/>
    <n v="112.95"/>
    <n v="82264"/>
    <n v="1114692830.1600001"/>
  </r>
  <r>
    <x v="7"/>
    <s v="Vestaburg"/>
    <n v="17280.7"/>
    <n v="20.2"/>
    <n v="3550"/>
    <n v="61346485"/>
  </r>
  <r>
    <x v="7"/>
    <s v="Veterans Home of California"/>
    <n v="13259.55"/>
    <n v="2.6"/>
    <n v="5955"/>
    <n v="78960620.25"/>
  </r>
  <r>
    <x v="7"/>
    <s v="Victor J. Daniel"/>
    <n v="10266.6"/>
    <n v="1056"/>
    <n v="5673044"/>
    <n v="58242873530.400002"/>
  </r>
  <r>
    <x v="7"/>
    <s v="Victoria (TOPOW)"/>
    <n v="10884.49"/>
    <n v="491"/>
    <n v="157192"/>
    <n v="1710954752.0799999"/>
  </r>
  <r>
    <x v="7"/>
    <s v="Victoria Texas Plant"/>
    <n v="11632.97"/>
    <n v="94"/>
    <n v="617545"/>
    <n v="7183882458.6499996"/>
  </r>
  <r>
    <x v="7"/>
    <s v="Vienna"/>
    <n v="13689.52"/>
    <n v="166.5"/>
    <n v="151158"/>
    <n v="2069280464.1600001"/>
  </r>
  <r>
    <x v="7"/>
    <s v="Village Creek Wastewater Treat"/>
    <n v="16105"/>
    <n v="10.6"/>
    <n v="623"/>
    <n v="10033415"/>
  </r>
  <r>
    <x v="7"/>
    <s v="Vineland Cogeneration Plant"/>
    <n v="8344.23"/>
    <n v="46.51"/>
    <n v="81892"/>
    <n v="683325683.15999997"/>
  </r>
  <r>
    <x v="7"/>
    <s v="Vinton"/>
    <n v="16496.03"/>
    <n v="16.5"/>
    <n v="1325"/>
    <n v="21857239.75"/>
  </r>
  <r>
    <x v="7"/>
    <s v="VMEA-1 Credit Gen."/>
    <n v="9816.11"/>
    <n v="12.4"/>
    <n v="2936"/>
    <n v="28820098.960000001"/>
  </r>
  <r>
    <x v="7"/>
    <s v="Voss Lantz"/>
    <n v="13710.77"/>
    <n v="1"/>
    <n v="6046"/>
    <n v="82895315.420000002"/>
  </r>
  <r>
    <x v="7"/>
    <s v="Voss Steel"/>
    <n v="16164.23"/>
    <n v="1"/>
    <n v="5086"/>
    <n v="82211273.780000001"/>
  </r>
  <r>
    <x v="7"/>
    <s v="W. N. Clark"/>
    <n v="11637.14"/>
    <n v="43"/>
    <n v="262079"/>
    <n v="3049850014.0599999"/>
  </r>
  <r>
    <x v="7"/>
    <s v="W.B. Tuttle"/>
    <n v="13066.36"/>
    <n v="433"/>
    <n v="48450"/>
    <n v="633065142"/>
  </r>
  <r>
    <x v="7"/>
    <s v="W.F. Wyman"/>
    <n v="10817.09"/>
    <n v="238.06"/>
    <n v="114715"/>
    <n v="1240882479.3499999"/>
  </r>
  <r>
    <x v="7"/>
    <s v="W.H. Hill"/>
    <n v="13866.96"/>
    <n v="35.5"/>
    <n v="212551"/>
    <n v="2947436214.96"/>
  </r>
  <r>
    <x v="7"/>
    <s v="W.H. Zimmer"/>
    <n v="9712.5400000000009"/>
    <n v="1300"/>
    <n v="9734564"/>
    <n v="94547342232.560013"/>
  </r>
  <r>
    <x v="7"/>
    <s v="Wabash River"/>
    <n v="9958.73"/>
    <n v="869.33"/>
    <n v="5770603"/>
    <n v="57467877214.189995"/>
  </r>
  <r>
    <x v="7"/>
    <s v="Wading River"/>
    <n v="13260.89"/>
    <n v="296"/>
    <n v="282302"/>
    <n v="3743575768.7799997"/>
  </r>
  <r>
    <x v="7"/>
    <s v="Wahoo"/>
    <n v="10156.81"/>
    <n v="13.85"/>
    <n v="3294"/>
    <n v="33456532.139999997"/>
  </r>
  <r>
    <x v="7"/>
    <s v="Waiau - HIEC"/>
    <n v="10891.58"/>
    <n v="422.59"/>
    <n v="1314982"/>
    <n v="14322231651.559999"/>
  </r>
  <r>
    <x v="7"/>
    <s v="Waimea"/>
    <n v="11043.83"/>
    <n v="8.25"/>
    <n v="8128"/>
    <n v="89764250.239999995"/>
  </r>
  <r>
    <x v="7"/>
    <s v="Wakefield Plant"/>
    <n v="13267.85"/>
    <n v="3.44"/>
    <n v="226"/>
    <n v="2998534.1"/>
  </r>
  <r>
    <x v="7"/>
    <s v="Walnut (TID)"/>
    <n v="18768.099999999999"/>
    <n v="49.9"/>
    <n v="1291"/>
    <n v="24229617.099999998"/>
  </r>
  <r>
    <x v="7"/>
    <s v="Walton County Power"/>
    <n v="10094.959999999999"/>
    <n v="480"/>
    <n v="54335"/>
    <n v="548509651.5999999"/>
  </r>
  <r>
    <x v="7"/>
    <s v="Wansley"/>
    <n v="9357.5300000000007"/>
    <n v="1803.17"/>
    <n v="11197783"/>
    <n v="104783590355.99001"/>
  </r>
  <r>
    <x v="7"/>
    <s v="Wansley 6 &amp; 7"/>
    <n v="6792.48"/>
    <n v="998.23"/>
    <n v="2832958"/>
    <n v="19242810555.84"/>
  </r>
  <r>
    <x v="7"/>
    <s v="Warbasse Cogen Facility"/>
    <n v="16463.84"/>
    <n v="36.1"/>
    <n v="58972"/>
    <n v="970905572.48000002"/>
  </r>
  <r>
    <x v="7"/>
    <s v="Warner-Lambert Co."/>
    <n v="14604.57"/>
    <n v="3.2"/>
    <n v="22666"/>
    <n v="331027183.62"/>
  </r>
  <r>
    <x v="7"/>
    <s v="Warren (RRI)"/>
    <n v="13319.88"/>
    <n v="79"/>
    <n v="81386"/>
    <n v="1084051753.6799998"/>
  </r>
  <r>
    <x v="7"/>
    <s v="Warren (WARREN)"/>
    <n v="6267.42"/>
    <n v="1.7"/>
    <n v="12"/>
    <n v="75209.039999999994"/>
  </r>
  <r>
    <x v="7"/>
    <s v="Warrick"/>
    <n v="10836.44"/>
    <n v="693"/>
    <n v="1044762"/>
    <n v="11321500727.280001"/>
  </r>
  <r>
    <x v="7"/>
    <s v="Washington (WMLP)"/>
    <n v="12570.63"/>
    <n v="7.9"/>
    <n v="500"/>
    <n v="6285315"/>
  </r>
  <r>
    <x v="7"/>
    <s v="Washington County"/>
    <n v="9227"/>
    <n v="109"/>
    <n v="852951"/>
    <n v="7870178877"/>
  </r>
  <r>
    <x v="7"/>
    <s v="Washington Energy Facility"/>
    <n v="8075.47"/>
    <n v="700"/>
    <n v="348607"/>
    <n v="2815165370.29"/>
  </r>
  <r>
    <x v="7"/>
    <s v="Washington Island"/>
    <n v="7703.36"/>
    <n v="5.07"/>
    <n v="287"/>
    <n v="2210864.3199999998"/>
  </r>
  <r>
    <x v="7"/>
    <s v="Watchtower Educational Center"/>
    <n v="12241.71"/>
    <n v="2.1"/>
    <n v="3972"/>
    <n v="48624072.119999997"/>
  </r>
  <r>
    <x v="7"/>
    <s v="Water Filter Plant #2"/>
    <n v="15014.99"/>
    <n v="1.3"/>
    <n v="170"/>
    <n v="2552548.2999999998"/>
  </r>
  <r>
    <x v="7"/>
    <s v="Water Street Station"/>
    <n v="13716.43"/>
    <n v="12.6"/>
    <n v="313"/>
    <n v="4293242.59"/>
  </r>
  <r>
    <x v="7"/>
    <s v="Wateree (SOCG)"/>
    <n v="9761.41"/>
    <n v="710"/>
    <n v="4282531"/>
    <n v="41803540928.709999"/>
  </r>
  <r>
    <x v="7"/>
    <s v="Waterford ST"/>
    <n v="8773.2800000000007"/>
    <n v="822"/>
    <n v="1365475"/>
    <n v="11979694508"/>
  </r>
  <r>
    <x v="7"/>
    <s v="Waterloo (WL)"/>
    <n v="9787.68"/>
    <n v="14.37"/>
    <n v="476"/>
    <n v="4658935.68"/>
  </r>
  <r>
    <x v="7"/>
    <s v="Waterloo Lundquist (MIDAM)"/>
    <n v="11600.46"/>
    <n v="20"/>
    <n v="746"/>
    <n v="8653943.1600000001"/>
  </r>
  <r>
    <x v="7"/>
    <s v="Waters River"/>
    <n v="12719.3"/>
    <n v="65.599999999999994"/>
    <n v="8768"/>
    <n v="111522822.39999999"/>
  </r>
  <r>
    <x v="7"/>
    <s v="Waterside (COEDNY)"/>
    <n v="12403.65"/>
    <n v="167.8"/>
    <n v="474701"/>
    <n v="5888025058.6499996"/>
  </r>
  <r>
    <x v="7"/>
    <s v="Waterside (LGEC)"/>
    <n v="23654"/>
    <n v="26"/>
    <n v="26"/>
    <n v="615004"/>
  </r>
  <r>
    <x v="7"/>
    <s v="Watertown"/>
    <n v="16269.03"/>
    <n v="65"/>
    <n v="554"/>
    <n v="9013042.620000001"/>
  </r>
  <r>
    <x v="7"/>
    <s v="Watson Cogeneration Co."/>
    <n v="10740.95"/>
    <n v="398"/>
    <n v="1927980"/>
    <n v="20708336781"/>
  </r>
  <r>
    <x v="7"/>
    <s v="Watsonville Cogeneration Partn"/>
    <n v="8758.27"/>
    <n v="30.3"/>
    <n v="214105"/>
    <n v="1875189398.3500001"/>
  </r>
  <r>
    <x v="7"/>
    <s v="Waukegan (MIDGEN)"/>
    <n v="11226.64"/>
    <n v="802.06"/>
    <n v="3801751"/>
    <n v="42680889846.639999"/>
  </r>
  <r>
    <x v="7"/>
    <s v="Wausau Papers of New Hampshire"/>
    <n v="8470.8700000000008"/>
    <n v="7.2"/>
    <n v="78620"/>
    <n v="665979799.4000001"/>
  </r>
  <r>
    <x v="7"/>
    <s v="Wayne (RRI)"/>
    <n v="16426.5"/>
    <n v="76"/>
    <n v="2843"/>
    <n v="46700539.5"/>
  </r>
  <r>
    <x v="7"/>
    <s v="Wayne (WAYN)"/>
    <n v="9132.41"/>
    <n v="20.239999999999998"/>
    <n v="1515"/>
    <n v="13835601.15"/>
  </r>
  <r>
    <x v="7"/>
    <s v="Wayne County (CP&amp;L)"/>
    <n v="12021.36"/>
    <n v="746"/>
    <n v="167346"/>
    <n v="2011726510.5600002"/>
  </r>
  <r>
    <x v="7"/>
    <s v="Wayne Lee"/>
    <n v="10847.7"/>
    <n v="440"/>
    <n v="1969557"/>
    <n v="21365163468.900002"/>
  </r>
  <r>
    <x v="7"/>
    <s v="Weatherford"/>
    <n v="9106.36"/>
    <n v="5"/>
    <n v="11"/>
    <n v="100169.96"/>
  </r>
  <r>
    <x v="7"/>
    <s v="Weatherspoon"/>
    <n v="11687.06"/>
    <n v="219"/>
    <n v="794470"/>
    <n v="9285018558.1999989"/>
  </r>
  <r>
    <x v="7"/>
    <s v="Webster (NWPS)"/>
    <n v="11648"/>
    <n v="1.9"/>
    <n v="3"/>
    <n v="34944"/>
  </r>
  <r>
    <x v="7"/>
    <s v="Webster (TXGENCO)"/>
    <n v="11357.73"/>
    <n v="374"/>
    <n v="359875"/>
    <n v="4087363083.75"/>
  </r>
  <r>
    <x v="7"/>
    <s v="Webster City"/>
    <n v="14959.01"/>
    <n v="25.5"/>
    <n v="233"/>
    <n v="3485449.33"/>
  </r>
  <r>
    <x v="7"/>
    <s v="Weir Cogeneration Plant"/>
    <n v="11369.36"/>
    <n v="3.5"/>
    <n v="23470"/>
    <n v="266838879.20000002"/>
  </r>
  <r>
    <x v="7"/>
    <s v="Weleetka"/>
    <n v="15704.7"/>
    <n v="195"/>
    <n v="6993"/>
    <n v="109822967.10000001"/>
  </r>
  <r>
    <x v="7"/>
    <s v="Wellesley College Utility Plant"/>
    <n v="10775.31"/>
    <n v="7.11"/>
    <n v="34491"/>
    <n v="371651217.20999998"/>
  </r>
  <r>
    <x v="7"/>
    <s v="Wellington City"/>
    <n v="14588.03"/>
    <n v="21"/>
    <n v="4206"/>
    <n v="61357254.18"/>
  </r>
  <r>
    <x v="7"/>
    <s v="Wellington Municipal"/>
    <n v="13837.24"/>
    <n v="19.5"/>
    <n v="9794"/>
    <n v="135521928.56"/>
  </r>
  <r>
    <x v="7"/>
    <s v="Wells (WWPU)"/>
    <n v="12201.89"/>
    <n v="7.9"/>
    <n v="664"/>
    <n v="8102054.96"/>
  </r>
  <r>
    <x v="7"/>
    <s v="Wells Manufacturing Co.-Du"/>
    <n v="13099.31"/>
    <n v="6"/>
    <n v="134"/>
    <n v="1755307.54"/>
  </r>
  <r>
    <x v="7"/>
    <s v="Welport Lease Project"/>
    <n v="15094.03"/>
    <n v="4.8"/>
    <n v="39095"/>
    <n v="590101102.85000002"/>
  </r>
  <r>
    <x v="7"/>
    <s v="Welsh (SWEP)"/>
    <n v="10748.99"/>
    <n v="1584"/>
    <n v="11000083"/>
    <n v="118239782166.17"/>
  </r>
  <r>
    <x v="7"/>
    <s v="Werner"/>
    <n v="18466.66"/>
    <n v="292"/>
    <n v="8244"/>
    <n v="152239145.03999999"/>
  </r>
  <r>
    <x v="7"/>
    <s v="West 14th St."/>
    <n v="12873.18"/>
    <n v="11.41"/>
    <n v="1816"/>
    <n v="23377694.879999999"/>
  </r>
  <r>
    <x v="7"/>
    <s v="West 41st Street"/>
    <n v="17927.7"/>
    <n v="36"/>
    <n v="1272"/>
    <n v="22804034.400000002"/>
  </r>
  <r>
    <x v="7"/>
    <s v="West Babylon"/>
    <n v="15160.61"/>
    <n v="61.8"/>
    <n v="5752"/>
    <n v="87203828.719999999"/>
  </r>
  <r>
    <x v="7"/>
    <s v="West Bend (WBMPP)"/>
    <n v="11765.87"/>
    <n v="4"/>
    <n v="84"/>
    <n v="988333.08"/>
  </r>
  <r>
    <x v="7"/>
    <s v="West Charleston"/>
    <n v="5851.57"/>
    <n v="0.4"/>
    <n v="7"/>
    <n v="40960.99"/>
  </r>
  <r>
    <x v="7"/>
    <s v="West Coxsackie"/>
    <n v="15097.34"/>
    <n v="23.7"/>
    <n v="6547"/>
    <n v="98842284.980000004"/>
  </r>
  <r>
    <x v="7"/>
    <s v="West Faribault"/>
    <n v="16267.86"/>
    <n v="31.2"/>
    <n v="539"/>
    <n v="8768376.540000001"/>
  </r>
  <r>
    <x v="7"/>
    <s v="West Georgia Generating Facility"/>
    <n v="10834.77"/>
    <n v="661"/>
    <n v="449915"/>
    <n v="4874725544.5500002"/>
  </r>
  <r>
    <x v="7"/>
    <s v="West Group  Data Center"/>
    <n v="9279.92"/>
    <n v="2.1"/>
    <n v="48"/>
    <n v="445436.15999999997"/>
  </r>
  <r>
    <x v="7"/>
    <s v="West Group Generator Building"/>
    <n v="8381.77"/>
    <n v="11.2"/>
    <n v="666"/>
    <n v="5582258.8200000003"/>
  </r>
  <r>
    <x v="7"/>
    <s v="West Liberty"/>
    <n v="24354.97"/>
    <n v="5.5"/>
    <n v="616"/>
    <n v="15002661.520000001"/>
  </r>
  <r>
    <x v="7"/>
    <s v="West Marinette (MGE)"/>
    <n v="12925.33"/>
    <n v="88"/>
    <n v="65548"/>
    <n v="847229530.84000003"/>
  </r>
  <r>
    <x v="7"/>
    <s v="West Marinette (WPS)"/>
    <n v="14215.62"/>
    <n v="194.7"/>
    <n v="95106"/>
    <n v="1351990755.72"/>
  </r>
  <r>
    <x v="7"/>
    <s v="West Medway"/>
    <n v="15119.05"/>
    <n v="172.4"/>
    <n v="813"/>
    <n v="12291787.649999999"/>
  </r>
  <r>
    <x v="7"/>
    <s v="West Phoenix (AZPS)"/>
    <n v="9498.6299999999992"/>
    <n v="466.68"/>
    <n v="1546932"/>
    <n v="14693734703.159998"/>
  </r>
  <r>
    <x v="7"/>
    <s v="West Point Facility"/>
    <n v="13959.72"/>
    <n v="71.27"/>
    <n v="190234"/>
    <n v="2655613374.48"/>
  </r>
  <r>
    <x v="7"/>
    <s v="West Point Municipal"/>
    <n v="10552.89"/>
    <n v="8.5"/>
    <n v="1281"/>
    <n v="13518252.09"/>
  </r>
  <r>
    <x v="7"/>
    <s v="West Shore"/>
    <n v="14590.64"/>
    <n v="36"/>
    <n v="1604"/>
    <n v="23403386.559999999"/>
  </r>
  <r>
    <x v="7"/>
    <s v="West Springfield (COEDMA)"/>
    <n v="19325.63"/>
    <n v="91.5"/>
    <n v="16697"/>
    <n v="322680044.11000001"/>
  </r>
  <r>
    <x v="7"/>
    <s v="West Station"/>
    <n v="16683.91"/>
    <n v="41.78"/>
    <n v="8884"/>
    <n v="148219856.44"/>
  </r>
  <r>
    <x v="7"/>
    <s v="West Tisbury"/>
    <n v="10593.03"/>
    <n v="5.6"/>
    <n v="1254"/>
    <n v="13283659.620000001"/>
  </r>
  <r>
    <x v="7"/>
    <s v="Westbrook"/>
    <n v="5784.83"/>
    <n v="0.7"/>
    <n v="12"/>
    <n v="69417.960000000006"/>
  </r>
  <r>
    <x v="7"/>
    <s v="Westbrook Power Plant"/>
    <n v="7156.27"/>
    <n v="517.5"/>
    <n v="3932713"/>
    <n v="28143556060.510002"/>
  </r>
  <r>
    <x v="7"/>
    <s v="Westend Facility"/>
    <n v="16410.62"/>
    <n v="4"/>
    <n v="141650"/>
    <n v="2324564323"/>
  </r>
  <r>
    <x v="7"/>
    <s v="Westhollow Technology Center"/>
    <n v="11040.57"/>
    <n v="3.7"/>
    <n v="31301"/>
    <n v="345580881.56999999"/>
  </r>
  <r>
    <x v="7"/>
    <s v="Weston 4"/>
    <n v="11014.81"/>
    <n v="574.9"/>
    <n v="3202588"/>
    <n v="35275898328.279999"/>
  </r>
  <r>
    <x v="7"/>
    <s v="Westport"/>
    <n v="18706.54"/>
    <n v="132"/>
    <n v="2614"/>
    <n v="48898895.560000002"/>
  </r>
  <r>
    <x v="7"/>
    <s v="Westroads Shopping Center"/>
    <n v="13213.57"/>
    <n v="3.4"/>
    <n v="5778"/>
    <n v="76348007.459999993"/>
  </r>
  <r>
    <x v="7"/>
    <s v="Westward Seafoods Inc."/>
    <n v="9410.7000000000007"/>
    <n v="6.6"/>
    <n v="20781"/>
    <n v="195563756.70000002"/>
  </r>
  <r>
    <x v="7"/>
    <s v="Weyerhaueser Springfield Oregon"/>
    <n v="20475.48"/>
    <n v="55"/>
    <n v="27034"/>
    <n v="553534126.31999993"/>
  </r>
  <r>
    <x v="7"/>
    <s v="WFEC GenCo LLC"/>
    <n v="10560.3"/>
    <n v="90"/>
    <n v="105063"/>
    <n v="1109496798.8999999"/>
  </r>
  <r>
    <x v="7"/>
    <s v="Wheatland Generating Facility"/>
    <n v="12242.92"/>
    <n v="512"/>
    <n v="129991"/>
    <n v="1591469413.72"/>
  </r>
  <r>
    <x v="7"/>
    <s v="Wheaton"/>
    <n v="14855.73"/>
    <n v="431.2"/>
    <n v="36584"/>
    <n v="543482026.31999993"/>
  </r>
  <r>
    <x v="7"/>
    <s v="Wheelabrator Lassen"/>
    <n v="9688.66"/>
    <n v="41.2"/>
    <n v="268056"/>
    <n v="2597103444.96"/>
  </r>
  <r>
    <x v="7"/>
    <s v="Wheelabrator Norwalk Energy Co"/>
    <n v="9388.42"/>
    <n v="28.8"/>
    <n v="85178"/>
    <n v="799686838.75999999"/>
  </r>
  <r>
    <x v="7"/>
    <s v="Whelan Energy Center"/>
    <n v="11398.58"/>
    <n v="77"/>
    <n v="485145"/>
    <n v="5529964094.1000004"/>
  </r>
  <r>
    <x v="7"/>
    <s v="White Bluff"/>
    <n v="10757.3"/>
    <n v="1659"/>
    <n v="8850934"/>
    <n v="95212152318.199997"/>
  </r>
  <r>
    <x v="7"/>
    <s v="White Lake"/>
    <n v="15458.48"/>
    <n v="21.2"/>
    <n v="1255"/>
    <n v="19400392.399999999"/>
  </r>
  <r>
    <x v="7"/>
    <s v="Whitehead (SMPLD)"/>
    <n v="11284.45"/>
    <n v="29.82"/>
    <n v="66618"/>
    <n v="751747490.10000002"/>
  </r>
  <r>
    <x v="7"/>
    <s v="Whitehorn"/>
    <n v="12785.62"/>
    <n v="178"/>
    <n v="14614"/>
    <n v="186849050.68000001"/>
  </r>
  <r>
    <x v="7"/>
    <s v="Whitewater"/>
    <n v="11913.49"/>
    <n v="99.82"/>
    <n v="582793"/>
    <n v="6943098577.5699997"/>
  </r>
  <r>
    <x v="7"/>
    <s v="Whitewater Cogeneration Facility"/>
    <n v="8187.81"/>
    <n v="262"/>
    <n v="1022011"/>
    <n v="8368031885.9100008"/>
  </r>
  <r>
    <x v="7"/>
    <s v="Whiting Clean Energy"/>
    <n v="8244.0300000000007"/>
    <n v="547"/>
    <n v="631945"/>
    <n v="5209773538.3500004"/>
  </r>
  <r>
    <x v="7"/>
    <s v="Whiting Refinery (AMOOIL)"/>
    <n v="23113"/>
    <n v="98.1"/>
    <n v="61306"/>
    <n v="1416965578"/>
  </r>
  <r>
    <x v="7"/>
    <s v="Widows Creek"/>
    <n v="10729.63"/>
    <n v="1629"/>
    <n v="8868307"/>
    <n v="95153652836.409988"/>
  </r>
  <r>
    <x v="7"/>
    <s v="Wilber - WILB"/>
    <n v="13290.35"/>
    <n v="3.18"/>
    <n v="113"/>
    <n v="1501809.55"/>
  </r>
  <r>
    <x v="7"/>
    <s v="Wilkes"/>
    <n v="11094.67"/>
    <n v="897"/>
    <n v="1393954"/>
    <n v="15465459625.18"/>
  </r>
  <r>
    <x v="7"/>
    <s v="Wilkins"/>
    <n v="13622.04"/>
    <n v="136.84"/>
    <n v="34285"/>
    <n v="467031641.40000004"/>
  </r>
  <r>
    <x v="7"/>
    <s v="Wilkins Station"/>
    <n v="10962.79"/>
    <n v="5"/>
    <n v="125"/>
    <n v="1370348.75"/>
  </r>
  <r>
    <x v="7"/>
    <s v="Will County"/>
    <n v="11454.72"/>
    <n v="1092"/>
    <n v="5419706"/>
    <n v="62081214712.32"/>
  </r>
  <r>
    <x v="7"/>
    <s v="William Beaumont Hospital"/>
    <n v="21834.92"/>
    <n v="3.8"/>
    <n v="307"/>
    <n v="6703320.4399999995"/>
  </r>
  <r>
    <x v="7"/>
    <s v="Williamsport"/>
    <n v="16706.689999999999"/>
    <n v="36"/>
    <n v="1291"/>
    <n v="21568336.789999999"/>
  </r>
  <r>
    <x v="7"/>
    <s v="Williams-ST"/>
    <n v="9597.2900000000009"/>
    <n v="654"/>
    <n v="4428464"/>
    <n v="42501253262.560005"/>
  </r>
  <r>
    <x v="7"/>
    <s v="Willmar"/>
    <n v="20109.09"/>
    <n v="24"/>
    <n v="45702"/>
    <n v="919025631.17999995"/>
  </r>
  <r>
    <x v="7"/>
    <s v="Willow Glen"/>
    <n v="12084.17"/>
    <n v="1855"/>
    <n v="3054850"/>
    <n v="36915326724.5"/>
  </r>
  <r>
    <x v="7"/>
    <s v="Willow Island"/>
    <n v="11199.06"/>
    <n v="243"/>
    <n v="1151585"/>
    <n v="12896669510.099998"/>
  </r>
  <r>
    <x v="7"/>
    <s v="Wilmont"/>
    <n v="13051.63"/>
    <n v="14"/>
    <n v="649"/>
    <n v="8470507.8699999992"/>
  </r>
  <r>
    <x v="7"/>
    <s v="Wilson (GPCO)"/>
    <n v="17022.91"/>
    <n v="123.1"/>
    <n v="4254"/>
    <n v="72415459.140000001"/>
  </r>
  <r>
    <x v="7"/>
    <s v="Windom"/>
    <n v="10378.94"/>
    <n v="7.9"/>
    <n v="34"/>
    <n v="352883.96"/>
  </r>
  <r>
    <x v="7"/>
    <s v="Winnetka"/>
    <n v="18248.38"/>
    <n v="32.299999999999997"/>
    <n v="1872"/>
    <n v="34160967.359999999"/>
  </r>
  <r>
    <x v="7"/>
    <s v="Winterset"/>
    <n v="13602.1"/>
    <n v="11.9"/>
    <n v="343"/>
    <n v="4665520.3"/>
  </r>
  <r>
    <x v="7"/>
    <s v="Winyah"/>
    <n v="10152.790000000001"/>
    <n v="1155"/>
    <n v="7720938"/>
    <n v="78389062117.020004"/>
  </r>
  <r>
    <x v="7"/>
    <s v="Wisconsin Rapids"/>
    <n v="11421"/>
    <n v="72.3"/>
    <n v="35161"/>
    <n v="401573781"/>
  </r>
  <r>
    <x v="7"/>
    <s v="Wisner"/>
    <n v="9076.17"/>
    <n v="1.91"/>
    <n v="23"/>
    <n v="208751.91"/>
  </r>
  <r>
    <x v="7"/>
    <s v="Wolf Hills"/>
    <n v="11388.34"/>
    <n v="280"/>
    <n v="26573"/>
    <n v="302622358.81999999"/>
  </r>
  <r>
    <x v="7"/>
    <s v="Wood River (DMG)"/>
    <n v="11435.82"/>
    <n v="587.9"/>
    <n v="2205841"/>
    <n v="25225600624.619999"/>
  </r>
  <r>
    <x v="7"/>
    <s v="Woodland"/>
    <n v="9545.76"/>
    <n v="49.6"/>
    <n v="130402"/>
    <n v="1244786195.52"/>
  </r>
  <r>
    <x v="7"/>
    <s v="Woodland Road"/>
    <n v="16100.04"/>
    <n v="21"/>
    <n v="120"/>
    <n v="1932004.8"/>
  </r>
  <r>
    <x v="7"/>
    <s v="Woodridge Greene Valley Treatment"/>
    <n v="8408.02"/>
    <n v="1.5"/>
    <n v="433"/>
    <n v="3640672.66"/>
  </r>
  <r>
    <x v="7"/>
    <s v="Woodsdale"/>
    <n v="16162.22"/>
    <n v="564"/>
    <n v="135608"/>
    <n v="2191726329.7599998"/>
  </r>
  <r>
    <x v="7"/>
    <s v="Woodward-GT"/>
    <n v="13914"/>
    <n v="10"/>
    <n v="1380"/>
    <n v="19201320"/>
  </r>
  <r>
    <x v="7"/>
    <s v="Worthington Plant"/>
    <n v="10874.61"/>
    <n v="170"/>
    <n v="64237"/>
    <n v="698552322.57000005"/>
  </r>
  <r>
    <x v="7"/>
    <s v="WPP 1 Petersburg Plant"/>
    <n v="7187.6"/>
    <n v="3"/>
    <n v="4266"/>
    <n v="30662301.600000001"/>
  </r>
  <r>
    <x v="7"/>
    <s v="WPP 3 Richmond Plant"/>
    <n v="9686.52"/>
    <n v="3"/>
    <n v="1950"/>
    <n v="18888714"/>
  </r>
  <r>
    <x v="7"/>
    <s v="Wrangell"/>
    <n v="11243.89"/>
    <n v="8.67"/>
    <n v="649"/>
    <n v="7297284.6099999994"/>
  </r>
  <r>
    <x v="7"/>
    <s v="Wright (FRE)"/>
    <n v="11898.72"/>
    <n v="120"/>
    <n v="438406"/>
    <n v="5216470240.3199997"/>
  </r>
  <r>
    <x v="7"/>
    <s v="Wrightsville Power Facility"/>
    <n v="7865.74"/>
    <n v="480"/>
    <n v="230065"/>
    <n v="1809631473.0999999"/>
  </r>
  <r>
    <x v="7"/>
    <s v="Wyandotte (WYAN)"/>
    <n v="13378.52"/>
    <n v="75"/>
    <n v="279313"/>
    <n v="3736794556.7600002"/>
  </r>
  <r>
    <x v="7"/>
    <s v="Wyodak"/>
    <n v="12106.28"/>
    <n v="335"/>
    <n v="2858420"/>
    <n v="34604832877.599998"/>
  </r>
  <r>
    <x v="7"/>
    <s v="Yakutat"/>
    <n v="9525.9599999999991"/>
    <n v="2.91"/>
    <n v="8378"/>
    <n v="79808492.879999995"/>
  </r>
  <r>
    <x v="7"/>
    <s v="Yankee Street"/>
    <n v="15640"/>
    <n v="138"/>
    <n v="105"/>
    <n v="1642200"/>
  </r>
  <r>
    <x v="7"/>
    <s v="Yankton New"/>
    <n v="10912.1"/>
    <n v="13.5"/>
    <n v="185"/>
    <n v="2018738.5"/>
  </r>
  <r>
    <x v="7"/>
    <s v="Yates"/>
    <n v="10597.5"/>
    <n v="1295"/>
    <n v="5368046"/>
    <n v="56887867485"/>
  </r>
  <r>
    <x v="7"/>
    <s v="Yates Gas Plant"/>
    <n v="15312.15"/>
    <n v="5.6"/>
    <n v="26500"/>
    <n v="405771975"/>
  </r>
  <r>
    <x v="7"/>
    <s v="Yazoo"/>
    <n v="19421.82"/>
    <n v="16.55"/>
    <n v="318"/>
    <n v="6176138.7599999998"/>
  </r>
  <r>
    <x v="7"/>
    <s v="Yerkes Energy Center"/>
    <n v="9856.19"/>
    <n v="57.4"/>
    <n v="78859"/>
    <n v="777249287.21000004"/>
  </r>
  <r>
    <x v="7"/>
    <s v="York Cogen Facility"/>
    <n v="12997.38"/>
    <n v="56.8"/>
    <n v="75525"/>
    <n v="981627124.49999988"/>
  </r>
  <r>
    <x v="7"/>
    <s v="Yorktown"/>
    <n v="10175.69"/>
    <n v="1155"/>
    <n v="4238965"/>
    <n v="43134393760.849998"/>
  </r>
  <r>
    <x v="7"/>
    <s v="Young"/>
    <n v="11457.76"/>
    <n v="705"/>
    <n v="5117272"/>
    <n v="58632474430.720001"/>
  </r>
  <r>
    <x v="7"/>
    <s v="Yuba City Cogeneration Partner"/>
    <n v="9682.08"/>
    <n v="48.7"/>
    <n v="199981"/>
    <n v="1936232040.48"/>
  </r>
  <r>
    <x v="7"/>
    <s v="Yucca"/>
    <n v="12094.32"/>
    <n v="230.83"/>
    <n v="400335"/>
    <n v="4841779597.1999998"/>
  </r>
  <r>
    <x v="7"/>
    <s v="Yuma Axis (AZPS)"/>
    <n v="10640.97"/>
    <n v="75"/>
    <n v="175478"/>
    <n v="1867256133.6599998"/>
  </r>
  <r>
    <x v="7"/>
    <s v="Yuma Cogeneration Assoc."/>
    <n v="8893.77"/>
    <n v="55.6"/>
    <n v="442410"/>
    <n v="3934692785.7000003"/>
  </r>
  <r>
    <x v="7"/>
    <s v="Zeeland (ZBPW)"/>
    <n v="13307.4"/>
    <n v="24"/>
    <n v="5368"/>
    <n v="71434123.200000003"/>
  </r>
  <r>
    <x v="7"/>
    <s v="Zion Energy Center"/>
    <n v="11137.93"/>
    <n v="332"/>
    <n v="138773"/>
    <n v="1545643959.8900001"/>
  </r>
  <r>
    <x v="7"/>
    <s v="Zorn"/>
    <n v="20767"/>
    <n v="16"/>
    <n v="50"/>
    <n v="1038350"/>
  </r>
  <r>
    <x v="7"/>
    <s v="Zuni"/>
    <n v="17669.36"/>
    <n v="107"/>
    <n v="17306"/>
    <n v="305785944.16000003"/>
  </r>
  <r>
    <x v="8"/>
    <s v="1515 Caron Road"/>
    <n v="12041.25"/>
    <n v="4.0999999999999996"/>
    <n v="1550"/>
    <n v="18663937.5"/>
  </r>
  <r>
    <x v="8"/>
    <s v="2 AC Station"/>
    <n v="22938"/>
    <n v="67.2"/>
    <n v="1180"/>
    <n v="27066840"/>
  </r>
  <r>
    <x v="8"/>
    <s v="23rd Street"/>
    <n v="10963.27"/>
    <n v="78"/>
    <n v="84233"/>
    <n v="923469121.91000009"/>
  </r>
  <r>
    <x v="8"/>
    <s v="491 E. 48th Street"/>
    <n v="11885.66"/>
    <n v="158.69999999999999"/>
    <n v="37685"/>
    <n v="447911097.10000002"/>
  </r>
  <r>
    <x v="8"/>
    <s v="59th Street"/>
    <n v="15475.85"/>
    <n v="20.2"/>
    <n v="367"/>
    <n v="5679636.9500000002"/>
  </r>
  <r>
    <x v="8"/>
    <s v="74th Street"/>
    <n v="20256.63"/>
    <n v="37.799999999999997"/>
    <n v="402"/>
    <n v="8143165.2600000007"/>
  </r>
  <r>
    <x v="8"/>
    <s v="76 Products Co."/>
    <n v="20013.849999999999"/>
    <n v="20"/>
    <n v="140648"/>
    <n v="2814907974.7999997"/>
  </r>
  <r>
    <x v="8"/>
    <s v="A E Staley Decatur Plant Cogen"/>
    <n v="18497.46"/>
    <n v="62"/>
    <n v="350275"/>
    <n v="6479197801.5"/>
  </r>
  <r>
    <x v="8"/>
    <s v="A.B. Paterson"/>
    <n v="16476"/>
    <n v="11"/>
    <n v="359"/>
    <n v="5914884"/>
  </r>
  <r>
    <x v="8"/>
    <s v="Aberdeen"/>
    <n v="15261.93"/>
    <n v="28"/>
    <n v="940"/>
    <n v="14346214.200000001"/>
  </r>
  <r>
    <x v="8"/>
    <s v="Abilene (KPL)"/>
    <n v="20215.78"/>
    <n v="66"/>
    <n v="5340"/>
    <n v="107952265.19999999"/>
  </r>
  <r>
    <x v="8"/>
    <s v="Acadia"/>
    <n v="7924.1"/>
    <n v="1159.5"/>
    <n v="1732398"/>
    <n v="13727694991.800001"/>
  </r>
  <r>
    <x v="8"/>
    <s v="ACE Cogeneration Facility"/>
    <n v="9978.4"/>
    <n v="101.5"/>
    <n v="835322"/>
    <n v="8335177044.7999992"/>
  </r>
  <r>
    <x v="8"/>
    <s v="Ada Cogeneration Limited Partn"/>
    <n v="8969.93"/>
    <n v="30"/>
    <n v="19662"/>
    <n v="176366763.66"/>
  </r>
  <r>
    <x v="8"/>
    <s v="AERA San Ardo Cogen  Facility"/>
    <n v="23526.21"/>
    <n v="6"/>
    <n v="50111"/>
    <n v="1178921909.3099999"/>
  </r>
  <r>
    <x v="8"/>
    <s v="Aera South Belridge Cogen Facility"/>
    <n v="14931.05"/>
    <n v="9"/>
    <n v="8330"/>
    <n v="124375646.5"/>
  </r>
  <r>
    <x v="8"/>
    <s v="AES Alamitos"/>
    <n v="11084.68"/>
    <n v="2053.5"/>
    <n v="3629878"/>
    <n v="40236036069.040001"/>
  </r>
  <r>
    <x v="8"/>
    <s v="AES Barbers Point"/>
    <n v="9157.5300000000007"/>
    <n v="180"/>
    <n v="1558309"/>
    <n v="14270261416.77"/>
  </r>
  <r>
    <x v="8"/>
    <s v="AES Beaver Valley"/>
    <n v="12089.08"/>
    <n v="151.5"/>
    <n v="1108830"/>
    <n v="13404734576.4"/>
  </r>
  <r>
    <x v="8"/>
    <s v="AES Cayuga"/>
    <n v="10038.14"/>
    <n v="306"/>
    <n v="2329816"/>
    <n v="23387019182.239998"/>
  </r>
  <r>
    <x v="8"/>
    <s v="AES Granite Ridge"/>
    <n v="7721.91"/>
    <n v="776"/>
    <n v="1777712"/>
    <n v="13727332069.92"/>
  </r>
  <r>
    <x v="8"/>
    <s v="AES Greenidge"/>
    <n v="11415.78"/>
    <n v="162"/>
    <n v="1039235"/>
    <n v="11863678128.300001"/>
  </r>
  <r>
    <x v="8"/>
    <s v="AES Huntington Beach"/>
    <n v="10906.93"/>
    <n v="868.4"/>
    <n v="1387585"/>
    <n v="15134292464.050001"/>
  </r>
  <r>
    <x v="8"/>
    <s v="AES Ironwood"/>
    <n v="8365.9599999999991"/>
    <n v="777"/>
    <n v="611861"/>
    <n v="5118804651.5599995"/>
  </r>
  <r>
    <x v="8"/>
    <s v="AES Placerita Incorporated"/>
    <n v="10626.72"/>
    <n v="125"/>
    <n v="43812"/>
    <n v="465577856.63999999"/>
  </r>
  <r>
    <x v="8"/>
    <s v="AES Red Oak"/>
    <n v="7041.19"/>
    <n v="830"/>
    <n v="774844"/>
    <n v="5455823824.3599997"/>
  </r>
  <r>
    <x v="8"/>
    <s v="AES Redondo Beach"/>
    <n v="10837.2"/>
    <n v="1334"/>
    <n v="1043014"/>
    <n v="11303351320.800001"/>
  </r>
  <r>
    <x v="8"/>
    <s v="AES Shady Point Inc."/>
    <n v="8609.74"/>
    <n v="320"/>
    <n v="1958521"/>
    <n v="16862356594.539999"/>
  </r>
  <r>
    <x v="8"/>
    <s v="AES Somerset"/>
    <n v="9440.9599999999991"/>
    <n v="684"/>
    <n v="5358947"/>
    <n v="50593604269.119995"/>
  </r>
  <r>
    <x v="8"/>
    <s v="AES Thames Inc."/>
    <n v="8958.07"/>
    <n v="181"/>
    <n v="1583284"/>
    <n v="14183168901.879999"/>
  </r>
  <r>
    <x v="8"/>
    <s v="AES Warrior Run Inc."/>
    <n v="9486.08"/>
    <n v="180"/>
    <n v="1496312"/>
    <n v="14194135336.959999"/>
  </r>
  <r>
    <x v="8"/>
    <s v="AES Westover"/>
    <n v="11845.35"/>
    <n v="127.7"/>
    <n v="848806"/>
    <n v="10054404152.1"/>
  </r>
  <r>
    <x v="8"/>
    <s v="AES Wolf Hollow"/>
    <n v="7676.48"/>
    <n v="730"/>
    <n v="956488"/>
    <n v="7342461002.2399998"/>
  </r>
  <r>
    <x v="8"/>
    <s v="Afton Generating Station"/>
    <n v="10972.33"/>
    <n v="149"/>
    <n v="698"/>
    <n v="7658686.3399999999"/>
  </r>
  <r>
    <x v="8"/>
    <s v="Agency GT"/>
    <n v="19319.419999999998"/>
    <n v="70.2"/>
    <n v="5048"/>
    <n v="97524432.159999996"/>
  </r>
  <r>
    <x v="8"/>
    <s v="Agnews Cogeneration Project"/>
    <n v="8488.36"/>
    <n v="31.4"/>
    <n v="214719"/>
    <n v="1822612170.8400002"/>
  </r>
  <r>
    <x v="8"/>
    <s v="Agua Fria"/>
    <n v="12201.32"/>
    <n v="596.70000000000005"/>
    <n v="424357"/>
    <n v="5177715551.2399998"/>
  </r>
  <r>
    <x v="8"/>
    <s v="Agua Mansa"/>
    <n v="11551.59"/>
    <n v="23.5"/>
    <n v="79381"/>
    <n v="916976765.78999996"/>
  </r>
  <r>
    <x v="8"/>
    <s v="Air Products Port Arthur"/>
    <n v="11628.1"/>
    <n v="46.6"/>
    <n v="306581"/>
    <n v="3564954526.0999999"/>
  </r>
  <r>
    <x v="8"/>
    <s v="Alameda Combustion Turbines"/>
    <n v="15771.85"/>
    <n v="48"/>
    <n v="1840"/>
    <n v="29020204"/>
  </r>
  <r>
    <x v="8"/>
    <s v="Alamosa"/>
    <n v="21916.240000000002"/>
    <n v="36"/>
    <n v="2720"/>
    <n v="59612172.800000004"/>
  </r>
  <r>
    <x v="8"/>
    <s v="Albany (ALWD)"/>
    <n v="10145.26"/>
    <n v="6.15"/>
    <n v="66"/>
    <n v="669587.16"/>
  </r>
  <r>
    <x v="8"/>
    <s v="Albany Paper Mill"/>
    <n v="13652.8"/>
    <n v="80.099999999999994"/>
    <n v="445801"/>
    <n v="6086431892.7999992"/>
  </r>
  <r>
    <x v="8"/>
    <s v="Albany Steam Station"/>
    <n v="11731.01"/>
    <n v="376"/>
    <n v="101064"/>
    <n v="1185582794.6400001"/>
  </r>
  <r>
    <x v="8"/>
    <s v="Albertville"/>
    <n v="11785.54"/>
    <n v="3.6"/>
    <n v="1029"/>
    <n v="12127320.66"/>
  </r>
  <r>
    <x v="8"/>
    <s v="Albright"/>
    <n v="11173.71"/>
    <n v="292"/>
    <n v="1669380"/>
    <n v="18653167999.799999"/>
  </r>
  <r>
    <x v="8"/>
    <s v="Algona"/>
    <n v="8899.36"/>
    <n v="18.600000000000001"/>
    <n v="835"/>
    <n v="7430965.6000000006"/>
  </r>
  <r>
    <x v="8"/>
    <s v="Allegany Station 133"/>
    <n v="7711.74"/>
    <n v="62"/>
    <n v="187259"/>
    <n v="1444092720.6599998"/>
  </r>
  <r>
    <x v="8"/>
    <s v="Allegheny Energy 12 &amp; 13"/>
    <n v="10988.34"/>
    <n v="88"/>
    <n v="60675"/>
    <n v="666717529.5"/>
  </r>
  <r>
    <x v="8"/>
    <s v="Allegheny Energy 8 &amp; 9"/>
    <n v="11154.58"/>
    <n v="88"/>
    <n v="41231"/>
    <n v="459914487.98000002"/>
  </r>
  <r>
    <x v="8"/>
    <s v="Allegheny Energy Unit 1&amp;2"/>
    <n v="11241.64"/>
    <n v="88"/>
    <n v="59618"/>
    <n v="670204093.51999998"/>
  </r>
  <r>
    <x v="8"/>
    <s v="Allegheny Energy Units 3,4,5"/>
    <n v="8776.68"/>
    <n v="550"/>
    <n v="74725"/>
    <n v="655837413"/>
  </r>
  <r>
    <x v="8"/>
    <s v="Allen (DUPC)"/>
    <n v="9573.6299999999992"/>
    <n v="1179"/>
    <n v="6642223"/>
    <n v="63590185379.489998"/>
  </r>
  <r>
    <x v="8"/>
    <s v="Allen (TVA)"/>
    <n v="11700.81"/>
    <n v="986.67"/>
    <n v="4874234"/>
    <n v="57032485929.540001"/>
  </r>
  <r>
    <x v="8"/>
    <s v="Allentown"/>
    <n v="16018.2"/>
    <n v="72"/>
    <n v="3568"/>
    <n v="57152937.600000001"/>
  </r>
  <r>
    <x v="8"/>
    <s v="Alliant"/>
    <n v="12182.47"/>
    <n v="1.6"/>
    <n v="344"/>
    <n v="4190769.68"/>
  </r>
  <r>
    <x v="8"/>
    <s v="Alliant SBD 0201 Penford Products"/>
    <n v="11579.96"/>
    <n v="3.56"/>
    <n v="178"/>
    <n v="2061232.88"/>
  </r>
  <r>
    <x v="8"/>
    <s v="Alliant SBD 8501 Aegon USA"/>
    <n v="11711.56"/>
    <n v="3.1"/>
    <n v="32"/>
    <n v="374769.91999999998"/>
  </r>
  <r>
    <x v="8"/>
    <s v="Alliant SBD 8601 ACG"/>
    <n v="11640.53"/>
    <n v="3.6"/>
    <n v="330"/>
    <n v="3841374.9"/>
  </r>
  <r>
    <x v="8"/>
    <s v="Alliant SBD 8602 Marion Sub"/>
    <n v="11711.31"/>
    <n v="5.6"/>
    <n v="65"/>
    <n v="761235.15"/>
  </r>
  <r>
    <x v="8"/>
    <s v="Alliant SBD 9106 Rockwell CR"/>
    <n v="11677.71"/>
    <n v="16"/>
    <n v="173"/>
    <n v="2020243.83"/>
  </r>
  <r>
    <x v="8"/>
    <s v="Alliant SBD 9107 Swift"/>
    <n v="11667.41"/>
    <n v="11.4"/>
    <n v="133"/>
    <n v="1551765.53"/>
  </r>
  <r>
    <x v="8"/>
    <s v="Alliant SBD 9201 Norplex"/>
    <n v="11955.25"/>
    <n v="1.1000000000000001"/>
    <n v="24"/>
    <n v="286926"/>
  </r>
  <r>
    <x v="8"/>
    <s v="Alliant SBD 9203 Profol"/>
    <n v="11643.41"/>
    <n v="6.2"/>
    <n v="172"/>
    <n v="2002666.52"/>
  </r>
  <r>
    <x v="8"/>
    <s v="Alliant SBD 9205 A Y McDonald"/>
    <n v="11572.21"/>
    <n v="3"/>
    <n v="42"/>
    <n v="486032.82"/>
  </r>
  <r>
    <x v="8"/>
    <s v="Alliant SBD 9206 Donaldson"/>
    <n v="11711.11"/>
    <n v="1.6"/>
    <n v="28"/>
    <n v="327911.08"/>
  </r>
  <r>
    <x v="8"/>
    <s v="Alliant SBD 9301 Swiss"/>
    <n v="11060.58"/>
    <n v="2.9"/>
    <n v="36"/>
    <n v="398180.88"/>
  </r>
  <r>
    <x v="8"/>
    <s v="Alliant SBD 9302 Aegon NP"/>
    <n v="12883.07"/>
    <n v="1.3"/>
    <n v="15"/>
    <n v="193246.05"/>
  </r>
  <r>
    <x v="8"/>
    <s v="Alliant SBD 9402 Climax"/>
    <n v="11613.35"/>
    <n v="8"/>
    <n v="717"/>
    <n v="8326771.9500000002"/>
  </r>
  <r>
    <x v="8"/>
    <s v="Alliant SBD 9403 Aegon DC"/>
    <n v="10247.67"/>
    <n v="2.56"/>
    <n v="24"/>
    <n v="245944.08"/>
  </r>
  <r>
    <x v="8"/>
    <s v="Alliant SBD 9502 Eaton"/>
    <n v="12014.31"/>
    <n v="5.4"/>
    <n v="58"/>
    <n v="696829.98"/>
  </r>
  <r>
    <x v="8"/>
    <s v="Alliant SBD 9702 Cedar Graphics"/>
    <n v="13663.92"/>
    <n v="1"/>
    <n v="12"/>
    <n v="163967.04000000001"/>
  </r>
  <r>
    <x v="8"/>
    <s v="Alliant SBD 9901 GE Capital"/>
    <n v="6343.08"/>
    <n v="1.1000000000000001"/>
    <n v="12"/>
    <n v="76116.960000000006"/>
  </r>
  <r>
    <x v="8"/>
    <s v="Alliant SBD-9805 Rockford Products"/>
    <n v="12946.75"/>
    <n v="4.8"/>
    <n v="6686"/>
    <n v="86561970.5"/>
  </r>
  <r>
    <x v="8"/>
    <s v="Alloy Steam Station"/>
    <n v="13821.63"/>
    <n v="38"/>
    <n v="123631"/>
    <n v="1708781938.53"/>
  </r>
  <r>
    <x v="8"/>
    <s v="Alma"/>
    <n v="11076.65"/>
    <n v="210.8"/>
    <n v="1081415"/>
    <n v="11978455459.75"/>
  </r>
  <r>
    <x v="8"/>
    <s v="Almond"/>
    <n v="10215.77"/>
    <n v="49.5"/>
    <n v="30391"/>
    <n v="310467466.06999999"/>
  </r>
  <r>
    <x v="8"/>
    <s v="Alpena Power Generation"/>
    <n v="14009.97"/>
    <n v="7.2"/>
    <n v="44645"/>
    <n v="625475110.64999998"/>
  </r>
  <r>
    <x v="8"/>
    <s v="Alsey"/>
    <n v="15774.76"/>
    <n v="132"/>
    <n v="1062"/>
    <n v="16752795.120000001"/>
  </r>
  <r>
    <x v="8"/>
    <s v="Alsip Paper Condominium Associ"/>
    <n v="12825.36"/>
    <n v="8.5"/>
    <n v="70596"/>
    <n v="905419114.56000006"/>
  </r>
  <r>
    <x v="8"/>
    <s v="Alta Municipal Utilities"/>
    <n v="12460.41"/>
    <n v="2.1"/>
    <n v="86"/>
    <n v="1071595.26"/>
  </r>
  <r>
    <x v="8"/>
    <s v="Altamont"/>
    <n v="9155.25"/>
    <n v="7.2"/>
    <n v="24"/>
    <n v="219726"/>
  </r>
  <r>
    <x v="8"/>
    <s v="Altavista Power Station (DOMENE)"/>
    <n v="12544.06"/>
    <n v="63"/>
    <n v="403069"/>
    <n v="5056121720.1399994"/>
  </r>
  <r>
    <x v="8"/>
    <s v="Altresco Pittsfield L.P."/>
    <n v="9238.42"/>
    <n v="173"/>
    <n v="996257"/>
    <n v="9203840593.9400005"/>
  </r>
  <r>
    <x v="8"/>
    <s v="Alyeska Seafoods Inc."/>
    <n v="9451.58"/>
    <n v="5.9"/>
    <n v="12511"/>
    <n v="118248717.38"/>
  </r>
  <r>
    <x v="8"/>
    <s v="Ames Diesel Generating Station (IPL)"/>
    <n v="10652.55"/>
    <n v="2"/>
    <n v="69"/>
    <n v="735025.95"/>
  </r>
  <r>
    <x v="8"/>
    <s v="Ames Electric Services Power Plant"/>
    <n v="12142.26"/>
    <n v="107"/>
    <n v="417670"/>
    <n v="5071457734.1999998"/>
  </r>
  <r>
    <x v="8"/>
    <s v="Ames GT"/>
    <n v="18797.07"/>
    <n v="23"/>
    <n v="533"/>
    <n v="10018838.310000001"/>
  </r>
  <r>
    <x v="8"/>
    <s v="Amos"/>
    <n v="9655.83"/>
    <n v="2900"/>
    <n v="18519094"/>
    <n v="178817223418.01999"/>
  </r>
  <r>
    <x v="8"/>
    <s v="Anadarko (WEFA)"/>
    <n v="9202.25"/>
    <n v="342"/>
    <n v="1003360"/>
    <n v="9233169560"/>
  </r>
  <r>
    <x v="8"/>
    <s v="Anadarko (WOODS)"/>
    <n v="11862.66"/>
    <n v="7.8"/>
    <n v="203"/>
    <n v="2408119.98"/>
  </r>
  <r>
    <x v="8"/>
    <s v="Anaheim GT"/>
    <n v="9395.5499999999993"/>
    <n v="46.5"/>
    <n v="109670"/>
    <n v="1030409968.4999999"/>
  </r>
  <r>
    <x v="8"/>
    <s v="Anchorage 1"/>
    <n v="18076.490000000002"/>
    <n v="72.349999999999994"/>
    <n v="19575"/>
    <n v="353847291.75000006"/>
  </r>
  <r>
    <x v="8"/>
    <s v="Anclote"/>
    <n v="10136.15"/>
    <n v="1044"/>
    <n v="4023173"/>
    <n v="40779485003.949997"/>
  </r>
  <r>
    <x v="8"/>
    <s v="Anderson (IMPA)"/>
    <n v="13303.66"/>
    <n v="82"/>
    <n v="2801"/>
    <n v="37263551.659999996"/>
  </r>
  <r>
    <x v="8"/>
    <s v="Anderson Erickson"/>
    <n v="11899.94"/>
    <n v="0.67"/>
    <n v="144"/>
    <n v="1713591.36"/>
  </r>
  <r>
    <x v="8"/>
    <s v="Androscoggin Energy Center"/>
    <n v="14473.13"/>
    <n v="155.69999999999999"/>
    <n v="798392"/>
    <n v="11555231206.959999"/>
  </r>
  <r>
    <x v="8"/>
    <s v="Angoon - THREA"/>
    <n v="10846.48"/>
    <n v="1.4"/>
    <n v="1937"/>
    <n v="21009631.759999998"/>
  </r>
  <r>
    <x v="8"/>
    <s v="Angus Anson"/>
    <n v="15395.21"/>
    <n v="255"/>
    <n v="99977"/>
    <n v="1539166910.1699998"/>
  </r>
  <r>
    <x v="8"/>
    <s v="Aniak"/>
    <n v="10821.66"/>
    <n v="1.51"/>
    <n v="2453"/>
    <n v="26545531.98"/>
  </r>
  <r>
    <x v="8"/>
    <s v="Animas"/>
    <n v="10173.01"/>
    <n v="25"/>
    <n v="161230"/>
    <n v="1640194402.3"/>
  </r>
  <r>
    <x v="8"/>
    <s v="Anita"/>
    <n v="10449.06"/>
    <n v="2.44"/>
    <n v="334"/>
    <n v="3489986.04"/>
  </r>
  <r>
    <x v="8"/>
    <s v="Anschutz Ranch East"/>
    <n v="12928.45"/>
    <n v="43"/>
    <n v="125640"/>
    <n v="1624330458"/>
  </r>
  <r>
    <x v="8"/>
    <s v="Ansley"/>
    <n v="10678.2"/>
    <n v="1.3"/>
    <n v="35"/>
    <n v="373737"/>
  </r>
  <r>
    <x v="8"/>
    <s v="Antelope Valley (BEPC)"/>
    <n v="11191.65"/>
    <n v="900"/>
    <n v="6997354"/>
    <n v="78311936894.099991"/>
  </r>
  <r>
    <x v="8"/>
    <s v="Anthony"/>
    <n v="12498.15"/>
    <n v="11.1"/>
    <n v="2184"/>
    <n v="27295959.599999998"/>
  </r>
  <r>
    <x v="8"/>
    <s v="Apache"/>
    <n v="10572.36"/>
    <n v="531.66999999999996"/>
    <n v="2962386"/>
    <n v="31319411250.960003"/>
  </r>
  <r>
    <x v="8"/>
    <s v="Apex (MIR)"/>
    <n v="6797.66"/>
    <n v="540.6"/>
    <n v="1030512"/>
    <n v="7005070201.9200001"/>
  </r>
  <r>
    <x v="8"/>
    <s v="Arapahoe (BHWY)"/>
    <n v="8443.2199999999993"/>
    <n v="126.6"/>
    <n v="294997"/>
    <n v="2490724570.3399997"/>
  </r>
  <r>
    <x v="8"/>
    <s v="Arapahoe Station (PSCO)"/>
    <n v="11484.66"/>
    <n v="156"/>
    <n v="945123"/>
    <n v="10854416313.18"/>
  </r>
  <r>
    <x v="8"/>
    <s v="Arcadia (AREU)"/>
    <n v="10091.549999999999"/>
    <n v="14.9"/>
    <n v="1670"/>
    <n v="16852888.5"/>
  </r>
  <r>
    <x v="8"/>
    <s v="Arcadian Fertilizer L/P (AFLP)"/>
    <n v="12463.33"/>
    <n v="24"/>
    <n v="39426"/>
    <n v="491379248.57999998"/>
  </r>
  <r>
    <x v="8"/>
    <s v="Arcanum"/>
    <n v="11799.2"/>
    <n v="1.4"/>
    <n v="35"/>
    <n v="412972"/>
  </r>
  <r>
    <x v="8"/>
    <s v="Arcanum Peaking"/>
    <n v="12252.8"/>
    <n v="1.8"/>
    <n v="385"/>
    <n v="4717328"/>
  </r>
  <r>
    <x v="8"/>
    <s v="Archbald Power Station"/>
    <n v="10884.55"/>
    <n v="46"/>
    <n v="34560"/>
    <n v="376170048"/>
  </r>
  <r>
    <x v="8"/>
    <s v="Archer Daniels Midland Cedar Rapids"/>
    <n v="20501.919999999998"/>
    <n v="260"/>
    <n v="827530"/>
    <n v="16965953857.599998"/>
  </r>
  <r>
    <x v="8"/>
    <s v="Argyle - AMEWD"/>
    <n v="7968.2"/>
    <n v="2.68"/>
    <n v="107"/>
    <n v="852597.4"/>
  </r>
  <r>
    <x v="8"/>
    <s v="Aries"/>
    <n v="7958.7"/>
    <n v="591"/>
    <n v="776354"/>
    <n v="6178768579.8000002"/>
  </r>
  <r>
    <x v="8"/>
    <s v="Arlington Valley"/>
    <n v="6916.72"/>
    <n v="580"/>
    <n v="1490905"/>
    <n v="10312172431.6"/>
  </r>
  <r>
    <x v="8"/>
    <s v="Armour Pharmaceutical Co."/>
    <n v="15347.58"/>
    <n v="5.8"/>
    <n v="33787"/>
    <n v="518548685.45999998"/>
  </r>
  <r>
    <x v="8"/>
    <s v="Armstrong Energy LLC"/>
    <n v="11508.58"/>
    <n v="676"/>
    <n v="271902"/>
    <n v="3129205919.1599998"/>
  </r>
  <r>
    <x v="8"/>
    <s v="Armstrong Power Station"/>
    <n v="10425.83"/>
    <n v="356"/>
    <n v="2166661"/>
    <n v="22589239253.630001"/>
  </r>
  <r>
    <x v="8"/>
    <s v="Arnold (ARNO)"/>
    <n v="10703.82"/>
    <n v="0.94"/>
    <n v="39"/>
    <n v="417448.98"/>
  </r>
  <r>
    <x v="8"/>
    <s v="Arsenal Hill"/>
    <n v="14074.42"/>
    <n v="110"/>
    <n v="88228"/>
    <n v="1241757927.76"/>
  </r>
  <r>
    <x v="8"/>
    <s v="Arthur Kill (NRG)"/>
    <n v="11694.02"/>
    <n v="859.73"/>
    <n v="674549"/>
    <n v="7888189496.9800005"/>
  </r>
  <r>
    <x v="8"/>
    <s v="Arthur Mullergren"/>
    <n v="10659.88"/>
    <n v="96"/>
    <n v="95005"/>
    <n v="1012741899.4"/>
  </r>
  <r>
    <x v="8"/>
    <s v="Arthur van Rosenberg"/>
    <n v="7053.74"/>
    <n v="540"/>
    <n v="2001358"/>
    <n v="14117058978.92"/>
  </r>
  <r>
    <x v="8"/>
    <s v="Arvada"/>
    <n v="14123.86"/>
    <n v="21"/>
    <n v="7069"/>
    <n v="99841566.340000004"/>
  </r>
  <r>
    <x v="8"/>
    <s v="Arvah B Hopkins"/>
    <n v="11501.06"/>
    <n v="322.67"/>
    <n v="758267"/>
    <n v="8720874263.0200005"/>
  </r>
  <r>
    <x v="8"/>
    <s v="Asbury"/>
    <n v="10923.87"/>
    <n v="210"/>
    <n v="1301578"/>
    <n v="14218268866.860001"/>
  </r>
  <r>
    <x v="8"/>
    <s v="Asbury Park Press Inc."/>
    <n v="14905.42"/>
    <n v="1.4"/>
    <n v="5482"/>
    <n v="81711512.439999998"/>
  </r>
  <r>
    <x v="8"/>
    <s v="Ascutney"/>
    <n v="17637.96"/>
    <n v="14.2"/>
    <n v="1320"/>
    <n v="23282107.199999999"/>
  </r>
  <r>
    <x v="8"/>
    <s v="Asheville"/>
    <n v="10161.19"/>
    <n v="742.33"/>
    <n v="2521555"/>
    <n v="25621999450.450001"/>
  </r>
  <r>
    <x v="8"/>
    <s v="Ashland (ASHMP)"/>
    <n v="11781.72"/>
    <n v="4.38"/>
    <n v="103"/>
    <n v="1213517.1599999999"/>
  </r>
  <r>
    <x v="8"/>
    <s v="Ashtabula (FIRGEN)"/>
    <n v="15364.41"/>
    <n v="276"/>
    <n v="771902"/>
    <n v="11859818807.82"/>
  </r>
  <r>
    <x v="8"/>
    <s v="Astoria Gas Turbines"/>
    <n v="14693.56"/>
    <n v="629"/>
    <n v="197605"/>
    <n v="2903520923.7999997"/>
  </r>
  <r>
    <x v="8"/>
    <s v="Astoria Generating Station (Orion)"/>
    <n v="10300.52"/>
    <n v="1283"/>
    <n v="3084875"/>
    <n v="31775816635"/>
  </r>
  <r>
    <x v="8"/>
    <s v="Atlantic (ATLAN)"/>
    <n v="12860.14"/>
    <n v="14.5"/>
    <n v="271"/>
    <n v="3485097.94"/>
  </r>
  <r>
    <x v="8"/>
    <s v="Attala Energy Center"/>
    <n v="7335.73"/>
    <n v="512"/>
    <n v="472390"/>
    <n v="3465325494.6999998"/>
  </r>
  <r>
    <x v="8"/>
    <s v="Auburn (AUBU)"/>
    <n v="23718.94"/>
    <n v="18.86"/>
    <n v="866"/>
    <n v="20540602.039999999"/>
  </r>
  <r>
    <x v="8"/>
    <s v="Auburn State Street"/>
    <n v="9448.5300000000007"/>
    <n v="7"/>
    <n v="610"/>
    <n v="5763603.3000000007"/>
  </r>
  <r>
    <x v="8"/>
    <s v="Auburndale Peaking Energy Center"/>
    <n v="11883.93"/>
    <n v="113.2"/>
    <n v="35449"/>
    <n v="421273434.56999999"/>
  </r>
  <r>
    <x v="8"/>
    <s v="Auburndale Power Partners Lim"/>
    <n v="8700.48"/>
    <n v="181.1"/>
    <n v="1015669"/>
    <n v="8836807821.1199989"/>
  </r>
  <r>
    <x v="8"/>
    <s v="Auke Bay"/>
    <n v="14299.9"/>
    <n v="23.9"/>
    <n v="226"/>
    <n v="3231777.4"/>
  </r>
  <r>
    <x v="8"/>
    <s v="Aurora Energy LLC Chena"/>
    <n v="22750.76"/>
    <n v="47"/>
    <n v="162475"/>
    <n v="3696429730.9999995"/>
  </r>
  <r>
    <x v="8"/>
    <s v="Austin DT"/>
    <n v="17994.54"/>
    <n v="29.9"/>
    <n v="2099"/>
    <n v="37770539.460000001"/>
  </r>
  <r>
    <x v="8"/>
    <s v="Austin Northeast"/>
    <n v="9612.7900000000009"/>
    <n v="29.34"/>
    <n v="146888"/>
    <n v="1412003497.5200002"/>
  </r>
  <r>
    <x v="8"/>
    <s v="Aventis Pharmaceuticals"/>
    <n v="13593.27"/>
    <n v="4.5"/>
    <n v="30379"/>
    <n v="412949949.33000004"/>
  </r>
  <r>
    <x v="8"/>
    <s v="Avon Lake"/>
    <n v="10142.68"/>
    <n v="755.92"/>
    <n v="3826068"/>
    <n v="38806583382.239998"/>
  </r>
  <r>
    <x v="8"/>
    <s v="Avon Park"/>
    <n v="16383.13"/>
    <n v="64"/>
    <n v="15305"/>
    <n v="250743804.64999998"/>
  </r>
  <r>
    <x v="8"/>
    <s v="B. Braun Medical"/>
    <n v="15592.36"/>
    <n v="6.1"/>
    <n v="43820"/>
    <n v="683257215.20000005"/>
  </r>
  <r>
    <x v="8"/>
    <s v="B. C. Cobb"/>
    <n v="10559.13"/>
    <n v="503"/>
    <n v="2172347"/>
    <n v="22938094378.109997"/>
  </r>
  <r>
    <x v="8"/>
    <s v="B.E. Morrow"/>
    <n v="16572.34"/>
    <n v="34"/>
    <n v="384"/>
    <n v="6363778.5600000005"/>
  </r>
  <r>
    <x v="8"/>
    <s v="B.L. England Generating Station"/>
    <n v="11993.17"/>
    <n v="450"/>
    <n v="1401352"/>
    <n v="16806652765.84"/>
  </r>
  <r>
    <x v="8"/>
    <s v="Baconton"/>
    <n v="9205.2999999999993"/>
    <n v="195.19"/>
    <n v="33645"/>
    <n v="309712318.5"/>
  </r>
  <r>
    <x v="8"/>
    <s v="Badger Creek Cogen"/>
    <n v="9116.36"/>
    <n v="68.819999999999993"/>
    <n v="373106"/>
    <n v="3401368614.1600003"/>
  </r>
  <r>
    <x v="8"/>
    <s v="Bailly"/>
    <n v="11178.07"/>
    <n v="500.67"/>
    <n v="2303648"/>
    <n v="25750338599.360001"/>
  </r>
  <r>
    <x v="8"/>
    <s v="Baldwin (BALD)"/>
    <n v="11391.75"/>
    <n v="4.8"/>
    <n v="134"/>
    <n v="1526494.5"/>
  </r>
  <r>
    <x v="8"/>
    <s v="Baldwin Energy Complex"/>
    <n v="11170.25"/>
    <n v="1778"/>
    <n v="13090406"/>
    <n v="146223107621.5"/>
  </r>
  <r>
    <x v="8"/>
    <s v="Bancroft"/>
    <n v="9954.65"/>
    <n v="4.4000000000000004"/>
    <n v="240"/>
    <n v="2389116"/>
  </r>
  <r>
    <x v="8"/>
    <s v="Barber Creek"/>
    <n v="14375.24"/>
    <n v="21"/>
    <n v="5657"/>
    <n v="81320732.679999992"/>
  </r>
  <r>
    <x v="8"/>
    <s v="Barney M. Davis"/>
    <n v="10961.66"/>
    <n v="703"/>
    <n v="1058666"/>
    <n v="11604736745.559999"/>
  </r>
  <r>
    <x v="8"/>
    <s v="Barron"/>
    <n v="10937.06"/>
    <n v="8.3000000000000007"/>
    <n v="343"/>
    <n v="3751411.58"/>
  </r>
  <r>
    <x v="8"/>
    <s v="Barrow (BUEC)"/>
    <n v="15596.56"/>
    <n v="20.5"/>
    <n v="45017"/>
    <n v="702110341.51999998"/>
  </r>
  <r>
    <x v="8"/>
    <s v="Barry (ALAP)"/>
    <n v="9217.18"/>
    <n v="2780"/>
    <n v="14816364"/>
    <n v="136565093933.52"/>
  </r>
  <r>
    <x v="8"/>
    <s v="Bassett Healthcare"/>
    <n v="20028.78"/>
    <n v="2.4"/>
    <n v="90"/>
    <n v="1802590.2"/>
  </r>
  <r>
    <x v="8"/>
    <s v="Bastrop Power"/>
    <n v="7641.16"/>
    <n v="283"/>
    <n v="641477"/>
    <n v="4901628393.3199997"/>
  </r>
  <r>
    <x v="8"/>
    <s v="Batavia Energy Facility"/>
    <n v="9107.85"/>
    <n v="59.58"/>
    <n v="18785"/>
    <n v="171090962.25"/>
  </r>
  <r>
    <x v="8"/>
    <s v="Batesville Generation Facility"/>
    <n v="7513.42"/>
    <n v="883.6"/>
    <n v="1236803"/>
    <n v="9292620396.2600002"/>
  </r>
  <r>
    <x v="8"/>
    <s v="Baton Rouge Turbine Generator"/>
    <n v="15070.18"/>
    <n v="88.12"/>
    <n v="400408"/>
    <n v="6034220633.4400005"/>
  </r>
  <r>
    <x v="8"/>
    <s v="Battle Mountain"/>
    <n v="22862"/>
    <n v="8"/>
    <n v="23"/>
    <n v="525826"/>
  </r>
  <r>
    <x v="8"/>
    <s v="Baxter Wilson"/>
    <n v="12003.39"/>
    <n v="1300"/>
    <n v="571199"/>
    <n v="6856324364.6099997"/>
  </r>
  <r>
    <x v="8"/>
    <s v="Bay Shore"/>
    <n v="11245.49"/>
    <n v="633.83000000000004"/>
    <n v="3465291"/>
    <n v="38968895287.589996"/>
  </r>
  <r>
    <x v="8"/>
    <s v="Bayboro"/>
    <n v="13632.32"/>
    <n v="232"/>
    <n v="36320"/>
    <n v="495125862.39999998"/>
  </r>
  <r>
    <x v="8"/>
    <s v="Baylor University Cogeneration"/>
    <n v="16495.509999999998"/>
    <n v="3.8"/>
    <n v="28519"/>
    <n v="470435449.68999994"/>
  </r>
  <r>
    <x v="8"/>
    <s v="Bayonne"/>
    <n v="18288.22"/>
    <n v="48"/>
    <n v="493"/>
    <n v="9016092.4600000009"/>
  </r>
  <r>
    <x v="8"/>
    <s v="Bayonne Cogen Plant"/>
    <n v="10001.040000000001"/>
    <n v="176"/>
    <n v="380951"/>
    <n v="3809906189.0400004"/>
  </r>
  <r>
    <x v="8"/>
    <s v="Bayou Cogeneration Plant"/>
    <n v="14417.88"/>
    <n v="340"/>
    <n v="2007786"/>
    <n v="28948017613.679996"/>
  </r>
  <r>
    <x v="8"/>
    <s v="Bayou Cove"/>
    <n v="12310.34"/>
    <n v="320"/>
    <n v="6913"/>
    <n v="85101380.420000002"/>
  </r>
  <r>
    <x v="8"/>
    <s v="Baytown Power Plant"/>
    <n v="8357.4"/>
    <n v="801"/>
    <n v="4685159"/>
    <n v="39155747826.599998"/>
  </r>
  <r>
    <x v="8"/>
    <s v="Baytown Turbine Generator Proj"/>
    <n v="12900.58"/>
    <n v="207.8"/>
    <n v="1514157"/>
    <n v="19533503511.060001"/>
  </r>
  <r>
    <x v="8"/>
    <s v="Bayview"/>
    <n v="11678.35"/>
    <n v="12"/>
    <n v="4783"/>
    <n v="55857548.050000004"/>
  </r>
  <r>
    <x v="8"/>
    <s v="Bear Mountain Cogen"/>
    <n v="9151.0300000000007"/>
    <n v="68.819999999999993"/>
    <n v="365408"/>
    <n v="3343859570.2400002"/>
  </r>
  <r>
    <x v="8"/>
    <s v="Beaumont Refinery"/>
    <n v="14783.25"/>
    <n v="99.15"/>
    <n v="1352534"/>
    <n v="19994848255.5"/>
  </r>
  <r>
    <x v="8"/>
    <s v="Beaver"/>
    <n v="12896.12"/>
    <n v="534.02"/>
    <n v="272403"/>
    <n v="3512941776.3600001"/>
  </r>
  <r>
    <x v="8"/>
    <s v="Beaver City (BCMP)"/>
    <n v="10828.32"/>
    <n v="1.81"/>
    <n v="68"/>
    <n v="736325.76"/>
  </r>
  <r>
    <x v="8"/>
    <s v="Beaver Falls (PDI)"/>
    <n v="8257.18"/>
    <n v="94.9"/>
    <n v="72697"/>
    <n v="600272214.46000004"/>
  </r>
  <r>
    <x v="8"/>
    <s v="Beaver Island"/>
    <n v="19067.03"/>
    <n v="2.8"/>
    <n v="165"/>
    <n v="3146059.95"/>
  </r>
  <r>
    <x v="8"/>
    <s v="Beckjord"/>
    <n v="10801.39"/>
    <n v="1329"/>
    <n v="6423684"/>
    <n v="69384716120.759995"/>
  </r>
  <r>
    <x v="8"/>
    <s v="Belews Creek"/>
    <n v="9383.75"/>
    <n v="2290"/>
    <n v="9930869"/>
    <n v="93188791978.75"/>
  </r>
  <r>
    <x v="8"/>
    <s v="Belle River"/>
    <n v="10547.52"/>
    <n v="1473.92"/>
    <n v="7816354"/>
    <n v="82443150142.080002"/>
  </r>
  <r>
    <x v="8"/>
    <s v="Bellefonte"/>
    <n v="11788.68"/>
    <n v="14"/>
    <n v="3600"/>
    <n v="42439248"/>
  </r>
  <r>
    <x v="8"/>
    <s v="Belleville (BELLE)"/>
    <n v="11392.99"/>
    <n v="13.13"/>
    <n v="398"/>
    <n v="4534410.0199999996"/>
  </r>
  <r>
    <x v="8"/>
    <s v="Bellevue"/>
    <n v="10074.41"/>
    <n v="7.6"/>
    <n v="93"/>
    <n v="936920.13"/>
  </r>
  <r>
    <x v="8"/>
    <s v="Bellingham (ANP)"/>
    <n v="7424.65"/>
    <n v="504"/>
    <n v="1720937"/>
    <n v="12777354897.049999"/>
  </r>
  <r>
    <x v="8"/>
    <s v="Bellingham Cogeneration Facility"/>
    <n v="8046.15"/>
    <n v="160"/>
    <n v="1351521"/>
    <n v="10874540694.15"/>
  </r>
  <r>
    <x v="8"/>
    <s v="Bellmeade Power Station"/>
    <n v="9901.42"/>
    <n v="250"/>
    <n v="253355"/>
    <n v="2508574264.0999999"/>
  </r>
  <r>
    <x v="8"/>
    <s v="Beloit (BELOI)"/>
    <n v="10125.77"/>
    <n v="17.75"/>
    <n v="445"/>
    <n v="4505967.6500000004"/>
  </r>
  <r>
    <x v="8"/>
    <s v="Beluga"/>
    <n v="10448.200000000001"/>
    <n v="385"/>
    <n v="1926658"/>
    <n v="20130108115.600002"/>
  </r>
  <r>
    <x v="8"/>
    <s v="Benedum Plant"/>
    <n v="11299.21"/>
    <n v="2"/>
    <n v="4641"/>
    <n v="52439633.609999999"/>
  </r>
  <r>
    <x v="8"/>
    <s v="Benicia Refinery Cogen"/>
    <n v="9951"/>
    <n v="46.8"/>
    <n v="29811"/>
    <n v="296649261"/>
  </r>
  <r>
    <x v="8"/>
    <s v="Benkelman"/>
    <n v="8442.44"/>
    <n v="1"/>
    <n v="57"/>
    <n v="481219.08"/>
  </r>
  <r>
    <x v="8"/>
    <s v="Benndale"/>
    <n v="16289.68"/>
    <n v="16.2"/>
    <n v="31"/>
    <n v="504980.08"/>
  </r>
  <r>
    <x v="8"/>
    <s v="Benning"/>
    <n v="13018.51"/>
    <n v="550"/>
    <n v="53972"/>
    <n v="702635021.72000003"/>
  </r>
  <r>
    <x v="8"/>
    <s v="Bergen (PSEGF)"/>
    <n v="9704.11"/>
    <n v="1227"/>
    <n v="3154459"/>
    <n v="30611217126.490002"/>
  </r>
  <r>
    <x v="8"/>
    <s v="Berkshire Power"/>
    <n v="7387.64"/>
    <n v="262.5"/>
    <n v="1204138"/>
    <n v="8895738054.3199997"/>
  </r>
  <r>
    <x v="8"/>
    <s v="Berlin"/>
    <n v="11283.14"/>
    <n v="8.9"/>
    <n v="2932"/>
    <n v="33082166.479999997"/>
  </r>
  <r>
    <x v="8"/>
    <s v="Berlin 5"/>
    <n v="13880.01"/>
    <n v="47.7"/>
    <n v="10474"/>
    <n v="145379224.74000001"/>
  </r>
  <r>
    <x v="8"/>
    <s v="Bernice Lake"/>
    <n v="14599.85"/>
    <n v="71.900000000000006"/>
    <n v="56178"/>
    <n v="820190373.30000007"/>
  </r>
  <r>
    <x v="8"/>
    <s v="Berry Cogen"/>
    <n v="12305.84"/>
    <n v="37"/>
    <n v="315804"/>
    <n v="3886233495.3600001"/>
  </r>
  <r>
    <x v="8"/>
    <s v="Berry Cogen Tanne Hills 18"/>
    <n v="12957.93"/>
    <n v="15"/>
    <n v="125252"/>
    <n v="1623006648.3600001"/>
  </r>
  <r>
    <x v="8"/>
    <s v="Berry Placerita Cogen"/>
    <n v="10762.62"/>
    <n v="39.200000000000003"/>
    <n v="341371"/>
    <n v="3674046352.0200005"/>
  </r>
  <r>
    <x v="8"/>
    <s v="Bethany (BETMU)"/>
    <n v="11284.82"/>
    <n v="7.15"/>
    <n v="200"/>
    <n v="2256964"/>
  </r>
  <r>
    <x v="8"/>
    <s v="Bethany II"/>
    <n v="5772.36"/>
    <n v="1.6"/>
    <n v="11"/>
    <n v="63495.96"/>
  </r>
  <r>
    <x v="8"/>
    <s v="Bethel (BUC)"/>
    <n v="10177.969999999999"/>
    <n v="12.6"/>
    <n v="42945"/>
    <n v="437092921.64999998"/>
  </r>
  <r>
    <x v="8"/>
    <s v="Bethlehem (CIV)"/>
    <n v="10135.98"/>
    <n v="587.4"/>
    <n v="634505"/>
    <n v="6431329989.8999996"/>
  </r>
  <r>
    <x v="8"/>
    <s v="Bethpage (TBG - Grumman)"/>
    <n v="9300.31"/>
    <n v="72.66"/>
    <n v="511983"/>
    <n v="4761600614.7299995"/>
  </r>
  <r>
    <x v="8"/>
    <s v="Big Bend"/>
    <n v="11144.4"/>
    <n v="1896.5"/>
    <n v="8610604"/>
    <n v="95960015217.599991"/>
  </r>
  <r>
    <x v="8"/>
    <s v="Big Brown"/>
    <n v="11566.67"/>
    <n v="1145"/>
    <n v="9331063"/>
    <n v="107929326470.21001"/>
  </r>
  <r>
    <x v="8"/>
    <s v="Big Cajun 1"/>
    <n v="10732"/>
    <n v="220"/>
    <n v="4274"/>
    <n v="45868568"/>
  </r>
  <r>
    <x v="8"/>
    <s v="Big Cajun 2"/>
    <n v="12961.24"/>
    <n v="1725"/>
    <n v="11838834"/>
    <n v="153445968794.16"/>
  </r>
  <r>
    <x v="8"/>
    <s v="Big Cajun Peakers"/>
    <n v="10879.89"/>
    <n v="240"/>
    <n v="19516"/>
    <n v="212331933.23999998"/>
  </r>
  <r>
    <x v="8"/>
    <s v="Big Pine (KEYW)"/>
    <n v="11345.8"/>
    <n v="2.5"/>
    <n v="335"/>
    <n v="3800843"/>
  </r>
  <r>
    <x v="8"/>
    <s v="Big Sandy (CPI)"/>
    <n v="10285.26"/>
    <n v="336"/>
    <n v="6556"/>
    <n v="67430164.560000002"/>
  </r>
  <r>
    <x v="8"/>
    <s v="Big Sandy (KPC)"/>
    <n v="9708.1299999999992"/>
    <n v="1060"/>
    <n v="6170931"/>
    <n v="59908200369.029999"/>
  </r>
  <r>
    <x v="8"/>
    <s v="Big Spring Texas Refinery"/>
    <n v="5388.74"/>
    <n v="1.5"/>
    <n v="9687"/>
    <n v="52200724.379999995"/>
  </r>
  <r>
    <x v="8"/>
    <s v="Big Stone"/>
    <n v="10658.28"/>
    <n v="473.2"/>
    <n v="3282647"/>
    <n v="34987370867.160004"/>
  </r>
  <r>
    <x v="8"/>
    <s v="Binghamton"/>
    <n v="9661.43"/>
    <n v="47"/>
    <n v="9216"/>
    <n v="89039738.879999995"/>
  </r>
  <r>
    <x v="8"/>
    <s v="Biosphere 2 Center Inc"/>
    <n v="14951.92"/>
    <n v="3.1"/>
    <n v="566"/>
    <n v="8462786.7200000007"/>
  </r>
  <r>
    <x v="8"/>
    <s v="Birchwood Power Facility"/>
    <n v="10347.17"/>
    <n v="242.2"/>
    <n v="1342943"/>
    <n v="13895659521.309999"/>
  </r>
  <r>
    <x v="8"/>
    <s v="Biron Division"/>
    <n v="16754.02"/>
    <n v="61.6"/>
    <n v="246244"/>
    <n v="4125576900.8800001"/>
  </r>
  <r>
    <x v="8"/>
    <s v="BJU Cogeneration Plant"/>
    <n v="12511.96"/>
    <n v="4.5599999999999996"/>
    <n v="517"/>
    <n v="6468683.3199999994"/>
  </r>
  <r>
    <x v="8"/>
    <s v="Black Dog"/>
    <n v="10706.31"/>
    <n v="584"/>
    <n v="1805819"/>
    <n v="19333658017.889999"/>
  </r>
  <r>
    <x v="8"/>
    <s v="Black Hills Ontario"/>
    <n v="15323.92"/>
    <n v="9"/>
    <n v="35883"/>
    <n v="549868221.36000001"/>
  </r>
  <r>
    <x v="8"/>
    <s v="Black Mountain"/>
    <n v="9141.26"/>
    <n v="85"/>
    <n v="717664"/>
    <n v="6560353216.6400003"/>
  </r>
  <r>
    <x v="8"/>
    <s v="Black River Power LLC"/>
    <n v="12600.57"/>
    <n v="49.9"/>
    <n v="355865"/>
    <n v="4484101843.0500002"/>
  </r>
  <r>
    <x v="8"/>
    <s v="Blackhawk"/>
    <n v="15859.28"/>
    <n v="50.9"/>
    <n v="20085"/>
    <n v="318533638.80000001"/>
  </r>
  <r>
    <x v="8"/>
    <s v="Blackhawk Station"/>
    <n v="14251.79"/>
    <n v="252"/>
    <n v="1602668"/>
    <n v="22840887775.720001"/>
  </r>
  <r>
    <x v="8"/>
    <s v="Blacks Fork Gas Processing Plant"/>
    <n v="9585.9500000000007"/>
    <n v="1.2"/>
    <n v="1087"/>
    <n v="10419927.65"/>
  </r>
  <r>
    <x v="8"/>
    <s v="Blackstone (ANP)"/>
    <n v="6773.04"/>
    <n v="504"/>
    <n v="2032467"/>
    <n v="13765980289.68"/>
  </r>
  <r>
    <x v="8"/>
    <s v="Blackstone Street"/>
    <n v="10691.28"/>
    <n v="12.6"/>
    <n v="30902"/>
    <n v="330381934.56"/>
  </r>
  <r>
    <x v="8"/>
    <s v="Blanco Compressor Station"/>
    <n v="11762.65"/>
    <n v="3"/>
    <n v="24475"/>
    <n v="287890858.75"/>
  </r>
  <r>
    <x v="8"/>
    <s v="Blewett"/>
    <n v="20467.47"/>
    <n v="68"/>
    <n v="352"/>
    <n v="7204549.4400000004"/>
  </r>
  <r>
    <x v="8"/>
    <s v="Block Island"/>
    <n v="10157.91"/>
    <n v="7.3"/>
    <n v="11771"/>
    <n v="119568758.61"/>
  </r>
  <r>
    <x v="8"/>
    <s v="Bloomfield (BMUNI)"/>
    <n v="11377.21"/>
    <n v="6.9"/>
    <n v="117"/>
    <n v="1331133.57"/>
  </r>
  <r>
    <x v="8"/>
    <s v="Blooming Prairie"/>
    <n v="10175.41"/>
    <n v="5.0999999999999996"/>
    <n v="185"/>
    <n v="1882450.85"/>
  </r>
  <r>
    <x v="8"/>
    <s v="Blossburg"/>
    <n v="14475.94"/>
    <n v="26"/>
    <n v="2227"/>
    <n v="32237918.380000003"/>
  </r>
  <r>
    <x v="8"/>
    <s v="Blount"/>
    <n v="14129.51"/>
    <n v="208.7"/>
    <n v="423498"/>
    <n v="5983819225.9800005"/>
  </r>
  <r>
    <x v="8"/>
    <s v="Blue Earth"/>
    <n v="9954.34"/>
    <n v="8.1300000000000008"/>
    <n v="307"/>
    <n v="3055982.38"/>
  </r>
  <r>
    <x v="8"/>
    <s v="Blue Lake"/>
    <n v="17644.82"/>
    <n v="223.1"/>
    <n v="5960"/>
    <n v="105163127.2"/>
  </r>
  <r>
    <x v="8"/>
    <s v="Blue Spruce Energy Center"/>
    <n v="10419.36"/>
    <n v="304"/>
    <n v="292214"/>
    <n v="3044682863.04"/>
  </r>
  <r>
    <x v="8"/>
    <s v="Blue Valley"/>
    <n v="14316.32"/>
    <n v="120.27"/>
    <n v="255813"/>
    <n v="3662300768.1599998"/>
  </r>
  <r>
    <x v="8"/>
    <s v="Bluffton (BLUFF)"/>
    <n v="15154.59"/>
    <n v="5.6"/>
    <n v="792"/>
    <n v="12002435.279999999"/>
  </r>
  <r>
    <x v="8"/>
    <s v="Boardman (PGE)"/>
    <n v="10036.4"/>
    <n v="557"/>
    <n v="4300407"/>
    <n v="43160604814.799995"/>
  </r>
  <r>
    <x v="8"/>
    <s v="Bolivar"/>
    <n v="12385.16"/>
    <n v="18"/>
    <n v="4278"/>
    <n v="52983714.479999997"/>
  </r>
  <r>
    <x v="8"/>
    <s v="Bonanza"/>
    <n v="10439.799999999999"/>
    <n v="425"/>
    <n v="3516366"/>
    <n v="36710157766.799995"/>
  </r>
  <r>
    <x v="8"/>
    <s v="Boomer Lake"/>
    <n v="14878.79"/>
    <n v="23.8"/>
    <n v="1293"/>
    <n v="19238275.470000003"/>
  </r>
  <r>
    <x v="8"/>
    <s v="Bosque County Peaking Plant"/>
    <n v="7238"/>
    <n v="519.83000000000004"/>
    <n v="1554105"/>
    <n v="11248611990"/>
  </r>
  <r>
    <x v="8"/>
    <s v="Boulder Park"/>
    <n v="9648.02"/>
    <n v="24.6"/>
    <n v="15472"/>
    <n v="149274165.44"/>
  </r>
  <r>
    <x v="8"/>
    <s v="Boulevard"/>
    <n v="16514.14"/>
    <n v="54.8"/>
    <n v="180"/>
    <n v="2972545.2"/>
  </r>
  <r>
    <x v="8"/>
    <s v="Bountiful"/>
    <n v="11804.98"/>
    <n v="19.2"/>
    <n v="13407"/>
    <n v="158269366.85999998"/>
  </r>
  <r>
    <x v="8"/>
    <s v="Bowen"/>
    <n v="9700.67"/>
    <n v="3232.1"/>
    <n v="20961209"/>
    <n v="203337771310.03"/>
  </r>
  <r>
    <x v="8"/>
    <s v="Bowline Point"/>
    <n v="11102.08"/>
    <n v="1139"/>
    <n v="1169262"/>
    <n v="12981240264.959999"/>
  </r>
  <r>
    <x v="8"/>
    <s v="Bowling Green Generating Station"/>
    <n v="16237.5"/>
    <n v="49.5"/>
    <n v="11723"/>
    <n v="190352212.5"/>
  </r>
  <r>
    <x v="8"/>
    <s v="Bowling Green Peaking"/>
    <n v="11223.73"/>
    <n v="32"/>
    <n v="14939"/>
    <n v="167671302.47"/>
  </r>
  <r>
    <x v="8"/>
    <s v="Boydton Plank Road Cogen Plant"/>
    <n v="11132.63"/>
    <n v="3"/>
    <n v="1784"/>
    <n v="19860611.919999998"/>
  </r>
  <r>
    <x v="8"/>
    <s v="Brandon Shores"/>
    <n v="8595.24"/>
    <n v="1304"/>
    <n v="8586900"/>
    <n v="73806466356"/>
  </r>
  <r>
    <x v="8"/>
    <s v="Brandon Station"/>
    <n v="10584.09"/>
    <n v="21.5"/>
    <n v="59429"/>
    <n v="629001884.61000001"/>
  </r>
  <r>
    <x v="8"/>
    <s v="Brandy Branch Generating Station"/>
    <n v="12311.45"/>
    <n v="573.6"/>
    <n v="213778"/>
    <n v="2631917158.1000004"/>
  </r>
  <r>
    <x v="8"/>
    <s v="Branford"/>
    <n v="15690.66"/>
    <n v="21.2"/>
    <n v="179"/>
    <n v="2808628.14"/>
  </r>
  <r>
    <x v="8"/>
    <s v="Brawley - IID"/>
    <n v="18900.490000000002"/>
    <n v="22"/>
    <n v="139"/>
    <n v="2627168.11"/>
  </r>
  <r>
    <x v="8"/>
    <s v="Brayton Point"/>
    <n v="9979.2000000000007"/>
    <n v="1589.83"/>
    <n v="7688046"/>
    <n v="76720548643.200012"/>
  </r>
  <r>
    <x v="8"/>
    <s v="Brazos Valley Generating Facility"/>
    <n v="11768.94"/>
    <n v="316.5"/>
    <n v="1796652"/>
    <n v="21144689588.880001"/>
  </r>
  <r>
    <x v="8"/>
    <s v="Breese"/>
    <n v="11271.89"/>
    <n v="12"/>
    <n v="435"/>
    <n v="4903272.1500000004"/>
  </r>
  <r>
    <x v="8"/>
    <s v="Bremo Bluff"/>
    <n v="10838.53"/>
    <n v="234"/>
    <n v="1617867"/>
    <n v="17535300015.510002"/>
  </r>
  <r>
    <x v="8"/>
    <s v="Brentwood"/>
    <n v="10758.76"/>
    <n v="46"/>
    <n v="53228"/>
    <n v="572667277.27999997"/>
  </r>
  <r>
    <x v="8"/>
    <s v="Bridgeport Energy"/>
    <n v="7454.23"/>
    <n v="520"/>
    <n v="2958502"/>
    <n v="22053354363.459999"/>
  </r>
  <r>
    <x v="8"/>
    <s v="Bridgeport Gas Processing Plant"/>
    <n v="10392.09"/>
    <n v="7"/>
    <n v="42800"/>
    <n v="444781452"/>
  </r>
  <r>
    <x v="8"/>
    <s v="Bridgeport Harbor"/>
    <n v="10703.14"/>
    <n v="607.9"/>
    <n v="2663607"/>
    <n v="28508958625.98"/>
  </r>
  <r>
    <x v="8"/>
    <s v="Bridger"/>
    <n v="10687.81"/>
    <n v="2120"/>
    <n v="14494677"/>
    <n v="154916353787.37"/>
  </r>
  <r>
    <x v="8"/>
    <s v="Bridgewater Power Co. L/P"/>
    <n v="10099.89"/>
    <n v="16.5"/>
    <n v="21030"/>
    <n v="212400686.69999999"/>
  </r>
  <r>
    <x v="8"/>
    <s v="Broad River Energy Center"/>
    <n v="11009.53"/>
    <n v="875"/>
    <n v="204646"/>
    <n v="2253056276.3800001"/>
  </r>
  <r>
    <x v="8"/>
    <s v="Broadway (PASA)"/>
    <n v="11885.37"/>
    <n v="73"/>
    <n v="156922"/>
    <n v="1865076031.1400001"/>
  </r>
  <r>
    <x v="8"/>
    <s v="Broadway (SIGE)"/>
    <n v="16545.599999999999"/>
    <n v="135"/>
    <n v="8189"/>
    <n v="135491918.39999998"/>
  </r>
  <r>
    <x v="8"/>
    <s v="Broken Bow"/>
    <n v="10525.71"/>
    <n v="8.4"/>
    <n v="2019"/>
    <n v="21251408.489999998"/>
  </r>
  <r>
    <x v="8"/>
    <s v="Bronx Zoo"/>
    <n v="11332.1"/>
    <n v="3.6"/>
    <n v="23458"/>
    <n v="265828401.80000001"/>
  </r>
  <r>
    <x v="8"/>
    <s v="Brooklyn (BROO)"/>
    <n v="10656.46"/>
    <n v="2.1800000000000002"/>
    <n v="314"/>
    <n v="3346128.44"/>
  </r>
  <r>
    <x v="8"/>
    <s v="Brooklyn Navy Yard Cogeneration"/>
    <n v="9694.42"/>
    <n v="296"/>
    <n v="2031938"/>
    <n v="19698460385.959999"/>
  </r>
  <r>
    <x v="8"/>
    <s v="Brown (KUC)"/>
    <n v="10542.97"/>
    <n v="1196"/>
    <n v="4127944"/>
    <n v="43520789753.68"/>
  </r>
  <r>
    <x v="8"/>
    <s v="Brown (SIGE)"/>
    <n v="10694.97"/>
    <n v="674"/>
    <n v="2993184"/>
    <n v="32012013084.48"/>
  </r>
  <r>
    <x v="8"/>
    <s v="Brownsville Peaking Power"/>
    <n v="12350.62"/>
    <n v="480"/>
    <n v="21946"/>
    <n v="271046706.52000004"/>
  </r>
  <r>
    <x v="8"/>
    <s v="Brunot Island"/>
    <n v="15355.1"/>
    <n v="322"/>
    <n v="10157"/>
    <n v="155961750.70000002"/>
  </r>
  <r>
    <x v="8"/>
    <s v="Brunswick (SPPC)"/>
    <n v="11685"/>
    <n v="6"/>
    <n v="30"/>
    <n v="350550"/>
  </r>
  <r>
    <x v="8"/>
    <s v="Brush Cogen Project Phase 2"/>
    <n v="9376.93"/>
    <n v="78.010000000000005"/>
    <n v="279901"/>
    <n v="2624612083.9300003"/>
  </r>
  <r>
    <x v="8"/>
    <s v="Brush Cogen Project Phase 4"/>
    <n v="10155.82"/>
    <n v="60"/>
    <n v="43344"/>
    <n v="440193862.07999998"/>
  </r>
  <r>
    <x v="8"/>
    <s v="Brush Power Project"/>
    <n v="10791.33"/>
    <n v="90"/>
    <n v="38034"/>
    <n v="410437445.21999997"/>
  </r>
  <r>
    <x v="8"/>
    <s v="Bryan (BMLW)"/>
    <n v="19091.939999999999"/>
    <n v="38"/>
    <n v="829"/>
    <n v="15827218.26"/>
  </r>
  <r>
    <x v="8"/>
    <s v="Bryan (BRYN)"/>
    <n v="15392.89"/>
    <n v="94.88"/>
    <n v="18249"/>
    <n v="280904849.61000001"/>
  </r>
  <r>
    <x v="8"/>
    <s v="Buchanan County (Allegheny)"/>
    <n v="11099.84"/>
    <n v="86"/>
    <n v="18000"/>
    <n v="199797120"/>
  </r>
  <r>
    <x v="8"/>
    <s v="Buck (DUPC)"/>
    <n v="10568.48"/>
    <n v="384.75"/>
    <n v="2117877"/>
    <n v="22382740716.959999"/>
  </r>
  <r>
    <x v="8"/>
    <s v="Bucksport Mill"/>
    <n v="22549"/>
    <n v="72"/>
    <n v="50381"/>
    <n v="1136041169"/>
  </r>
  <r>
    <x v="8"/>
    <s v="Bull Run (TVA)"/>
    <n v="9084.4599999999991"/>
    <n v="870"/>
    <n v="6213347"/>
    <n v="56444902287.619995"/>
  </r>
  <r>
    <x v="8"/>
    <s v="Bunge Foods"/>
    <n v="14395.29"/>
    <n v="4"/>
    <n v="16730"/>
    <n v="240833201.70000002"/>
  </r>
  <r>
    <x v="8"/>
    <s v="Buras"/>
    <n v="21113.84"/>
    <n v="14"/>
    <n v="888"/>
    <n v="18749089.920000002"/>
  </r>
  <r>
    <x v="8"/>
    <s v="Burger"/>
    <n v="11839.17"/>
    <n v="407.17"/>
    <n v="2008975"/>
    <n v="23784596550.75"/>
  </r>
  <r>
    <x v="8"/>
    <s v="Burlingame"/>
    <n v="10982.13"/>
    <n v="3.9"/>
    <n v="517"/>
    <n v="5677761.21"/>
  </r>
  <r>
    <x v="8"/>
    <s v="Burlington (BMLD)"/>
    <n v="12430.48"/>
    <n v="8.42"/>
    <n v="771"/>
    <n v="9583900.0800000001"/>
  </r>
  <r>
    <x v="8"/>
    <s v="Burlington (IPL)"/>
    <n v="11036.72"/>
    <n v="280.33"/>
    <n v="1282365"/>
    <n v="14153103442.799999"/>
  </r>
  <r>
    <x v="8"/>
    <s v="Burlington (PSEGF)"/>
    <n v="9616.52"/>
    <n v="837.09"/>
    <n v="203009"/>
    <n v="1952240108.6800001"/>
  </r>
  <r>
    <x v="8"/>
    <s v="Burlington GT (BURL)"/>
    <n v="17273.72"/>
    <n v="24"/>
    <n v="723"/>
    <n v="12488899.560000001"/>
  </r>
  <r>
    <x v="8"/>
    <s v="Burlington GT (TSGT)"/>
    <n v="11112.22"/>
    <n v="120"/>
    <n v="5794"/>
    <n v="64384202.68"/>
  </r>
  <r>
    <x v="8"/>
    <s v="Burton (SOCG)"/>
    <n v="21513.78"/>
    <n v="30"/>
    <n v="181"/>
    <n v="3893994.18"/>
  </r>
  <r>
    <x v="8"/>
    <s v="Burwell"/>
    <n v="11439.04"/>
    <n v="3.75"/>
    <n v="185"/>
    <n v="2116222.4"/>
  </r>
  <r>
    <x v="8"/>
    <s v="Bushnell"/>
    <n v="10651.25"/>
    <n v="10.8"/>
    <n v="209"/>
    <n v="2226111.25"/>
  </r>
  <r>
    <x v="8"/>
    <s v="Butler (BML&amp;W)"/>
    <n v="10131.69"/>
    <n v="10.8"/>
    <n v="670"/>
    <n v="6788232.3000000007"/>
  </r>
  <r>
    <x v="8"/>
    <s v="Butler Warner Generating Plant"/>
    <n v="12297.45"/>
    <n v="192.7"/>
    <n v="69884"/>
    <n v="859394995.80000007"/>
  </r>
  <r>
    <x v="8"/>
    <s v="Buxton Peak Shaving Plant"/>
    <n v="9764.4"/>
    <n v="15"/>
    <n v="3159"/>
    <n v="30845739.599999998"/>
  </r>
  <r>
    <x v="8"/>
    <s v="Buzzard Point"/>
    <n v="17401.939999999999"/>
    <n v="320"/>
    <n v="21500"/>
    <n v="374141710"/>
  </r>
  <r>
    <x v="8"/>
    <s v="Buzzard Roost"/>
    <n v="18116"/>
    <n v="196"/>
    <n v="832"/>
    <n v="15072512"/>
  </r>
  <r>
    <x v="8"/>
    <s v="C R Wing Cogen Plant"/>
    <n v="9319"/>
    <n v="200"/>
    <n v="1068188"/>
    <n v="9954443972"/>
  </r>
  <r>
    <x v="8"/>
    <s v="C. P. Crane"/>
    <n v="8019.44"/>
    <n v="394.92"/>
    <n v="2347045"/>
    <n v="18821986554.799999"/>
  </r>
  <r>
    <x v="8"/>
    <s v="C.E. Newman"/>
    <n v="14473.39"/>
    <n v="92"/>
    <n v="4318"/>
    <n v="62496098.019999996"/>
  </r>
  <r>
    <x v="8"/>
    <s v="C.W. Burdick"/>
    <n v="13942.98"/>
    <n v="83.23"/>
    <n v="25263"/>
    <n v="352241503.74000001"/>
  </r>
  <r>
    <x v="8"/>
    <s v="Cabot-Holyoke"/>
    <n v="8224.23"/>
    <n v="23.2"/>
    <n v="582"/>
    <n v="4786501.8600000003"/>
  </r>
  <r>
    <x v="8"/>
    <s v="Cadbury Adams - Rockford"/>
    <n v="13423.72"/>
    <n v="5"/>
    <n v="22649"/>
    <n v="304033834.27999997"/>
  </r>
  <r>
    <x v="8"/>
    <s v="Calcasieu Generation Project"/>
    <n v="11080.71"/>
    <n v="330"/>
    <n v="33894"/>
    <n v="375569584.73999995"/>
  </r>
  <r>
    <x v="8"/>
    <s v="Caledonia"/>
    <n v="8814.1299999999992"/>
    <n v="783"/>
    <n v="442369"/>
    <n v="3899097873.9699998"/>
  </r>
  <r>
    <x v="8"/>
    <s v="Caledonia Power Project"/>
    <n v="12023"/>
    <n v="552"/>
    <n v="5292"/>
    <n v="63625716"/>
  </r>
  <r>
    <x v="8"/>
    <s v="Calpeak Power El Cajon No. 6"/>
    <n v="11350.09"/>
    <n v="48"/>
    <n v="7658"/>
    <n v="86918989.219999999"/>
  </r>
  <r>
    <x v="8"/>
    <s v="Calpeak Power Enterprise #7"/>
    <n v="11637.82"/>
    <n v="48.5"/>
    <n v="8974"/>
    <n v="104437796.67999999"/>
  </r>
  <r>
    <x v="8"/>
    <s v="Calpeak Power Panoche No. 2"/>
    <n v="11037.18"/>
    <n v="48.5"/>
    <n v="4333"/>
    <n v="47824100.939999998"/>
  </r>
  <r>
    <x v="8"/>
    <s v="Calpeak Vaca Dixon No. 1"/>
    <n v="10732.63"/>
    <n v="48.5"/>
    <n v="6656"/>
    <n v="71436385.280000001"/>
  </r>
  <r>
    <x v="8"/>
    <s v="CalpeakPower Border"/>
    <n v="10944.45"/>
    <n v="48.5"/>
    <n v="12300"/>
    <n v="134616735"/>
  </r>
  <r>
    <x v="8"/>
    <s v="Calumet"/>
    <n v="18581.240000000002"/>
    <n v="191.8"/>
    <n v="4186"/>
    <n v="77781070.640000001"/>
  </r>
  <r>
    <x v="8"/>
    <s v="Calumet Energy Team LLC"/>
    <n v="10770.4"/>
    <n v="324"/>
    <n v="11901"/>
    <n v="128178530.39999999"/>
  </r>
  <r>
    <x v="8"/>
    <s v="Cambria CoGen"/>
    <n v="20547.169999999998"/>
    <n v="88"/>
    <n v="583861"/>
    <n v="11996691223.369999"/>
  </r>
  <r>
    <x v="8"/>
    <s v="Cambridge (CL&amp;WD)"/>
    <n v="13334.93"/>
    <n v="2.7"/>
    <n v="60"/>
    <n v="800095.8"/>
  </r>
  <r>
    <x v="8"/>
    <s v="Cambridge Station"/>
    <n v="14958.83"/>
    <n v="28"/>
    <n v="355"/>
    <n v="5310384.6500000004"/>
  </r>
  <r>
    <x v="8"/>
    <s v="Camden Cogen L.P."/>
    <n v="8753.7800000000007"/>
    <n v="151.5"/>
    <n v="106770"/>
    <n v="934641090.60000002"/>
  </r>
  <r>
    <x v="8"/>
    <s v="Cameo"/>
    <n v="13758.35"/>
    <n v="72.7"/>
    <n v="511399"/>
    <n v="7036006431.6500006"/>
  </r>
  <r>
    <x v="8"/>
    <s v="Campbell (CAMBE)"/>
    <n v="11369.72"/>
    <n v="6.35"/>
    <n v="198"/>
    <n v="2251204.56"/>
  </r>
  <r>
    <x v="8"/>
    <s v="Campbell (CMED)"/>
    <n v="5797.5"/>
    <n v="1.3"/>
    <n v="12"/>
    <n v="69570"/>
  </r>
  <r>
    <x v="8"/>
    <s v="Canaday"/>
    <n v="11930.57"/>
    <n v="118.3"/>
    <n v="87224"/>
    <n v="1040632037.6799999"/>
  </r>
  <r>
    <x v="8"/>
    <s v="Canadys"/>
    <n v="10345.56"/>
    <n v="396"/>
    <n v="2344002"/>
    <n v="24250013331.119999"/>
  </r>
  <r>
    <x v="8"/>
    <s v="Canal (MIRNE)"/>
    <n v="10353.23"/>
    <n v="1126"/>
    <n v="4583578"/>
    <n v="47454837256.939995"/>
  </r>
  <r>
    <x v="8"/>
    <s v="Cane Island Power Park"/>
    <n v="7189.17"/>
    <n v="369"/>
    <n v="1842802"/>
    <n v="13248216854.34"/>
  </r>
  <r>
    <x v="8"/>
    <s v="Cane Run"/>
    <n v="10590.84"/>
    <n v="565.33000000000004"/>
    <n v="3534138"/>
    <n v="37429490095.919998"/>
  </r>
  <r>
    <x v="8"/>
    <s v="Cape Fear"/>
    <n v="10263.69"/>
    <n v="323"/>
    <n v="1661358"/>
    <n v="17051663491.02"/>
  </r>
  <r>
    <x v="8"/>
    <s v="Capital District Energy Center"/>
    <n v="19563.03"/>
    <n v="65"/>
    <n v="8845"/>
    <n v="173035000.34999999"/>
  </r>
  <r>
    <x v="8"/>
    <s v="Carbon"/>
    <n v="11272.08"/>
    <n v="172"/>
    <n v="1371293"/>
    <n v="15457324399.440001"/>
  </r>
  <r>
    <x v="8"/>
    <s v="Cardinal"/>
    <n v="9992.3700000000008"/>
    <n v="1830"/>
    <n v="10556646"/>
    <n v="105485912791.02"/>
  </r>
  <r>
    <x v="8"/>
    <s v="Cardinal Cogen"/>
    <n v="11150.35"/>
    <n v="41.9"/>
    <n v="383963"/>
    <n v="4281321837.0500002"/>
  </r>
  <r>
    <x v="8"/>
    <s v="Carl Bailey"/>
    <n v="11054.3"/>
    <n v="122"/>
    <n v="61998"/>
    <n v="685344491.39999998"/>
  </r>
  <r>
    <x v="8"/>
    <s v="Carlls Corner"/>
    <n v="16651.22"/>
    <n v="86"/>
    <n v="6746"/>
    <n v="112329130.12"/>
  </r>
  <r>
    <x v="8"/>
    <s v="Carlson"/>
    <n v="14909.08"/>
    <n v="78.48"/>
    <n v="202003"/>
    <n v="3011678887.2399998"/>
  </r>
  <r>
    <x v="8"/>
    <s v="Carlyle"/>
    <n v="9595.85"/>
    <n v="10.73"/>
    <n v="470"/>
    <n v="4510049.5"/>
  </r>
  <r>
    <x v="8"/>
    <s v="Carmi"/>
    <n v="11226.63"/>
    <n v="13.9"/>
    <n v="598"/>
    <n v="6713524.7399999993"/>
  </r>
  <r>
    <x v="8"/>
    <s v="Carneys Point"/>
    <n v="12423.46"/>
    <n v="262"/>
    <n v="1738515"/>
    <n v="21598371561.899998"/>
  </r>
  <r>
    <x v="8"/>
    <s v="Carolina Food Processors 1"/>
    <n v="6188.48"/>
    <n v="12"/>
    <n v="2108"/>
    <n v="13045315.84"/>
  </r>
  <r>
    <x v="8"/>
    <s v="Carr Street"/>
    <n v="8592.7900000000009"/>
    <n v="109"/>
    <n v="25634"/>
    <n v="220267578.86000001"/>
  </r>
  <r>
    <x v="8"/>
    <s v="Carrollton"/>
    <n v="16221.74"/>
    <n v="23.03"/>
    <n v="980"/>
    <n v="15897305.199999999"/>
  </r>
  <r>
    <x v="8"/>
    <s v="Carson Cogeneration Co."/>
    <n v="8750"/>
    <n v="44"/>
    <n v="285799"/>
    <n v="2500741250"/>
  </r>
  <r>
    <x v="8"/>
    <s v="Carson Ice"/>
    <n v="12594.42"/>
    <n v="43.2"/>
    <n v="38496"/>
    <n v="484834792.31999999"/>
  </r>
  <r>
    <x v="8"/>
    <s v="Carthage (CARTEN)"/>
    <n v="10133.790000000001"/>
    <n v="70.31"/>
    <n v="33624"/>
    <n v="340738554.96000004"/>
  </r>
  <r>
    <x v="8"/>
    <s v="Carthage (CARTH)"/>
    <n v="9764.6299999999992"/>
    <n v="35.700000000000003"/>
    <n v="4579"/>
    <n v="44712240.769999996"/>
  </r>
  <r>
    <x v="8"/>
    <s v="Carville Energy Center"/>
    <n v="7653.16"/>
    <n v="531"/>
    <n v="1751993"/>
    <n v="13408282747.879999"/>
  </r>
  <r>
    <x v="8"/>
    <s v="Cascade (CASC)"/>
    <n v="9766.24"/>
    <n v="5.0999999999999996"/>
    <n v="475"/>
    <n v="4638964"/>
  </r>
  <r>
    <x v="8"/>
    <s v="Cascade Creek"/>
    <n v="13095.64"/>
    <n v="87.9"/>
    <n v="4682"/>
    <n v="61313786.479999997"/>
  </r>
  <r>
    <x v="8"/>
    <s v="Cass County"/>
    <n v="11851.59"/>
    <n v="320"/>
    <n v="43459"/>
    <n v="515058249.81"/>
  </r>
  <r>
    <x v="8"/>
    <s v="Cayuga"/>
    <n v="10112.34"/>
    <n v="1065.08"/>
    <n v="6506392"/>
    <n v="65794848077.279999"/>
  </r>
  <r>
    <x v="8"/>
    <s v="Cedar Bay (CEBAGE)"/>
    <n v="12999.68"/>
    <n v="250"/>
    <n v="1833539"/>
    <n v="23835420267.52"/>
  </r>
  <r>
    <x v="8"/>
    <s v="Cedar Bayou"/>
    <n v="11476"/>
    <n v="2258"/>
    <n v="3542595"/>
    <n v="40654820220"/>
  </r>
  <r>
    <x v="8"/>
    <s v="Cedar Falls GT"/>
    <n v="21622"/>
    <n v="53"/>
    <n v="164"/>
    <n v="3546008"/>
  </r>
  <r>
    <x v="8"/>
    <s v="Cedar Station"/>
    <n v="14473.85"/>
    <n v="78"/>
    <n v="27042"/>
    <n v="391401851.69999999"/>
  </r>
  <r>
    <x v="8"/>
    <s v="Celanese Engineering Resin"/>
    <n v="13243.68"/>
    <n v="34"/>
    <n v="254469"/>
    <n v="3370106005.9200001"/>
  </r>
  <r>
    <x v="8"/>
    <s v="Centaur Generator Facility"/>
    <n v="10234.299999999999"/>
    <n v="3.5"/>
    <n v="29734"/>
    <n v="304306676.19999999"/>
  </r>
  <r>
    <x v="8"/>
    <s v="Centennial"/>
    <n v="15664.23"/>
    <n v="3.3"/>
    <n v="369"/>
    <n v="5780100.8700000001"/>
  </r>
  <r>
    <x v="8"/>
    <s v="Centerville (IPL)"/>
    <n v="18785.07"/>
    <n v="56.75"/>
    <n v="1427"/>
    <n v="26806294.890000001"/>
  </r>
  <r>
    <x v="8"/>
    <s v="Central Power and Lime Incorp (CEPOLI)"/>
    <n v="10324.89"/>
    <n v="143"/>
    <n v="913960"/>
    <n v="9436536464.3999996"/>
  </r>
  <r>
    <x v="8"/>
    <s v="Central Power Plant of Rhode Island"/>
    <n v="15407.13"/>
    <n v="4"/>
    <n v="1048"/>
    <n v="16146672.239999998"/>
  </r>
  <r>
    <x v="8"/>
    <s v="Central Production Facility 1"/>
    <n v="11991.09"/>
    <n v="63.92"/>
    <n v="243077"/>
    <n v="2914758183.9299998"/>
  </r>
  <r>
    <x v="8"/>
    <s v="Central Production Facility 2"/>
    <n v="13872.63"/>
    <n v="21.42"/>
    <n v="101447"/>
    <n v="1407336695.6099999"/>
  </r>
  <r>
    <x v="8"/>
    <s v="Central Production Facility 3"/>
    <n v="12658.9"/>
    <n v="28.85"/>
    <n v="150712"/>
    <n v="1907848136.8"/>
  </r>
  <r>
    <x v="8"/>
    <s v="Central Utility Plant (LOSANGINT)"/>
    <n v="15007.82"/>
    <n v="8"/>
    <n v="27980"/>
    <n v="419918803.59999996"/>
  </r>
  <r>
    <x v="8"/>
    <s v="Central Utility Plant (MMM)"/>
    <n v="11853.58"/>
    <n v="11.6"/>
    <n v="28047"/>
    <n v="332457358.25999999"/>
  </r>
  <r>
    <x v="8"/>
    <s v="Centralia (TRAENE)"/>
    <n v="13809.06"/>
    <n v="1510.33"/>
    <n v="10313928"/>
    <n v="142425650587.67999"/>
  </r>
  <r>
    <x v="8"/>
    <s v="Century Generating"/>
    <n v="13406.39"/>
    <n v="43.92"/>
    <n v="6711"/>
    <n v="89970283.289999992"/>
  </r>
  <r>
    <x v="8"/>
    <s v="Ceredo"/>
    <n v="11905.31"/>
    <n v="530.5"/>
    <n v="17711"/>
    <n v="210854945.41"/>
  </r>
  <r>
    <x v="8"/>
    <s v="Chalk Cliff Cogen"/>
    <n v="9244.43"/>
    <n v="68.819999999999993"/>
    <n v="367159"/>
    <n v="3394175674.3699999"/>
  </r>
  <r>
    <x v="8"/>
    <s v="Chalk Point"/>
    <n v="9008.56"/>
    <n v="2492"/>
    <n v="6164395"/>
    <n v="55532322221.199997"/>
  </r>
  <r>
    <x v="8"/>
    <s v="Chambersburg (CHALMB)"/>
    <n v="10910.75"/>
    <n v="7.5"/>
    <n v="2851"/>
    <n v="31106548.25"/>
  </r>
  <r>
    <x v="8"/>
    <s v="Chamois"/>
    <n v="12103.61"/>
    <n v="68"/>
    <n v="446190"/>
    <n v="5400509745.9000006"/>
  </r>
  <r>
    <x v="8"/>
    <s v="Chaney Dell Plant"/>
    <n v="22589.38"/>
    <n v="2"/>
    <n v="9502"/>
    <n v="214644288.76000002"/>
  </r>
  <r>
    <x v="8"/>
    <s v="Channel Energy Center"/>
    <n v="8788.7199999999993"/>
    <n v="608"/>
    <n v="3384150"/>
    <n v="29742346787.999996"/>
  </r>
  <r>
    <x v="8"/>
    <s v="Chanute 2"/>
    <n v="12668.83"/>
    <n v="56"/>
    <n v="4380"/>
    <n v="55489475.399999999"/>
  </r>
  <r>
    <x v="8"/>
    <s v="Chappell"/>
    <n v="11112.58"/>
    <n v="1.2"/>
    <n v="12"/>
    <n v="133350.96"/>
  </r>
  <r>
    <x v="8"/>
    <s v="Charles P Keller"/>
    <n v="13119.57"/>
    <n v="33.5"/>
    <n v="8654"/>
    <n v="113536758.78"/>
  </r>
  <r>
    <x v="8"/>
    <s v="Charles Poletti"/>
    <n v="10835.04"/>
    <n v="847"/>
    <n v="2630195"/>
    <n v="28498268032.800003"/>
  </r>
  <r>
    <x v="8"/>
    <s v="Chattahoochee Energy Facility"/>
    <n v="7573.39"/>
    <n v="528"/>
    <n v="455471"/>
    <n v="3449459516.6900001"/>
  </r>
  <r>
    <x v="8"/>
    <s v="Chehalis Power Station"/>
    <n v="7127.17"/>
    <n v="366.67"/>
    <n v="524257"/>
    <n v="3736468762.6900001"/>
  </r>
  <r>
    <x v="8"/>
    <s v="Cherokee (PSCO)"/>
    <n v="10523.84"/>
    <n v="717"/>
    <n v="4666650"/>
    <n v="49111077936"/>
  </r>
  <r>
    <x v="8"/>
    <s v="Cherokee County Cogen"/>
    <n v="8455.6"/>
    <n v="50.62"/>
    <n v="66637"/>
    <n v="563455817.20000005"/>
  </r>
  <r>
    <x v="8"/>
    <s v="Cherry Street"/>
    <n v="10199.870000000001"/>
    <n v="15.8"/>
    <n v="3583"/>
    <n v="36546134.210000001"/>
  </r>
  <r>
    <x v="8"/>
    <s v="Chesapeake Energy Center"/>
    <n v="10271.48"/>
    <n v="699.5"/>
    <n v="3616439"/>
    <n v="37146180859.720001"/>
  </r>
  <r>
    <x v="8"/>
    <s v="Chester"/>
    <n v="14674.56"/>
    <n v="54"/>
    <n v="498"/>
    <n v="7307930.8799999999"/>
  </r>
  <r>
    <x v="8"/>
    <s v="Chester Operations"/>
    <n v="23581.53"/>
    <n v="67"/>
    <n v="132326"/>
    <n v="3120449538.7799997"/>
  </r>
  <r>
    <x v="8"/>
    <s v="Chesterfield"/>
    <n v="10084.15"/>
    <n v="1731"/>
    <n v="9818076"/>
    <n v="99006951095.399994"/>
  </r>
  <r>
    <x v="8"/>
    <s v="Cheswick"/>
    <n v="10229.44"/>
    <n v="588"/>
    <n v="3789719"/>
    <n v="38766703127.360001"/>
  </r>
  <r>
    <x v="8"/>
    <s v="Chevak"/>
    <n v="10695.62"/>
    <n v="1"/>
    <n v="2558"/>
    <n v="27359395.960000001"/>
  </r>
  <r>
    <x v="8"/>
    <s v="Chevron/Coalinga 25D"/>
    <n v="19791.88"/>
    <n v="11.6"/>
    <n v="97816"/>
    <n v="1935962534.0800002"/>
  </r>
  <r>
    <x v="8"/>
    <s v="Chevron/Coalinga 6C"/>
    <n v="16144.73"/>
    <n v="5.8"/>
    <n v="49196"/>
    <n v="794256137.07999992"/>
  </r>
  <r>
    <x v="8"/>
    <s v="Chevron/Cymric 36W"/>
    <n v="23308.43"/>
    <n v="11.6"/>
    <n v="92054"/>
    <n v="2145634215.22"/>
  </r>
  <r>
    <x v="8"/>
    <s v="Chevron/Cymric 3IX"/>
    <n v="21565.97"/>
    <n v="5.8"/>
    <n v="49168"/>
    <n v="1060355612.96"/>
  </r>
  <r>
    <x v="8"/>
    <s v="Chevron/Cymric 6Z"/>
    <n v="21608.85"/>
    <n v="5.8"/>
    <n v="49070"/>
    <n v="1060346269.4999999"/>
  </r>
  <r>
    <x v="8"/>
    <s v="Chevron/Taft 26C"/>
    <n v="22753.96"/>
    <n v="11.6"/>
    <n v="70768"/>
    <n v="1610252241.28"/>
  </r>
  <r>
    <x v="8"/>
    <s v="Chicago Baking"/>
    <n v="12456.25"/>
    <n v="0.7"/>
    <n v="2351"/>
    <n v="29284643.75"/>
  </r>
  <r>
    <x v="8"/>
    <s v="Chino Mines Co."/>
    <n v="13306.21"/>
    <n v="50"/>
    <n v="2971"/>
    <n v="39532749.909999996"/>
  </r>
  <r>
    <x v="8"/>
    <s v="Chocolate Bayou Plant - AC"/>
    <n v="19835.07"/>
    <n v="38"/>
    <n v="88305"/>
    <n v="1751535856.3499999"/>
  </r>
  <r>
    <x v="8"/>
    <s v="Chocolate Bayou Plant - MC"/>
    <n v="12596.31"/>
    <n v="50.9"/>
    <n v="310021"/>
    <n v="3905120622.5099998"/>
  </r>
  <r>
    <x v="8"/>
    <s v="Cholla"/>
    <n v="10789.58"/>
    <n v="995"/>
    <n v="6379036"/>
    <n v="68827119244.880005"/>
  </r>
  <r>
    <x v="8"/>
    <s v="Chouteau (ASEC)"/>
    <n v="8611.85"/>
    <n v="500"/>
    <n v="656028"/>
    <n v="5649614731.8000002"/>
  </r>
  <r>
    <x v="8"/>
    <s v="Christiana"/>
    <n v="16589.900000000001"/>
    <n v="50"/>
    <n v="2560"/>
    <n v="42470144"/>
  </r>
  <r>
    <x v="8"/>
    <s v="Chula Vista Peaker"/>
    <n v="15641.68"/>
    <n v="34.6"/>
    <n v="17174"/>
    <n v="268630212.31999999"/>
  </r>
  <r>
    <x v="8"/>
    <s v="Church Street Plant"/>
    <n v="9660.23"/>
    <n v="7.1"/>
    <n v="1009"/>
    <n v="9747172.0700000003"/>
  </r>
  <r>
    <x v="8"/>
    <s v="Cimarron River"/>
    <n v="13827.5"/>
    <n v="57.78"/>
    <n v="79955"/>
    <n v="1105577762.5"/>
  </r>
  <r>
    <x v="8"/>
    <s v="Ciniza Refinery"/>
    <n v="14365.48"/>
    <n v="6"/>
    <n v="33351"/>
    <n v="479103123.47999996"/>
  </r>
  <r>
    <x v="8"/>
    <s v="Citrus World Inc"/>
    <n v="13092.32"/>
    <n v="8.6999999999999993"/>
    <n v="68784"/>
    <n v="900542138.88"/>
  </r>
  <r>
    <x v="8"/>
    <s v="City Light &amp; Water"/>
    <n v="10757.61"/>
    <n v="1.2"/>
    <n v="83"/>
    <n v="892881.63"/>
  </r>
  <r>
    <x v="8"/>
    <s v="City of Benson"/>
    <n v="9537.7900000000009"/>
    <n v="12.1"/>
    <n v="173"/>
    <n v="1650037.67"/>
  </r>
  <r>
    <x v="8"/>
    <s v="City of Casey"/>
    <n v="9355.9500000000007"/>
    <n v="5.4"/>
    <n v="144"/>
    <n v="1347256.8"/>
  </r>
  <r>
    <x v="8"/>
    <s v="City's Plant"/>
    <n v="10553.21"/>
    <n v="2.7"/>
    <n v="3187"/>
    <n v="33633080.269999996"/>
  </r>
  <r>
    <x v="8"/>
    <s v="Civic Center"/>
    <n v="14699.64"/>
    <n v="34.53"/>
    <n v="106242"/>
    <n v="1561719152.8799999"/>
  </r>
  <r>
    <x v="8"/>
    <s v="Clark (NEVP)"/>
    <n v="9445.15"/>
    <n v="652.58000000000004"/>
    <n v="3061823"/>
    <n v="28919377508.450001"/>
  </r>
  <r>
    <x v="8"/>
    <s v="Clark (NWPS)"/>
    <n v="17437"/>
    <n v="2.7"/>
    <n v="3"/>
    <n v="52311"/>
  </r>
  <r>
    <x v="8"/>
    <s v="Clark University - CU"/>
    <n v="7650.6"/>
    <n v="1.8"/>
    <n v="7142"/>
    <n v="54640585.200000003"/>
  </r>
  <r>
    <x v="8"/>
    <s v="Claude Vandyke"/>
    <n v="12732.47"/>
    <n v="47.22"/>
    <n v="10833"/>
    <n v="137930847.50999999"/>
  </r>
  <r>
    <x v="8"/>
    <s v="Clay Boswell Energy Center"/>
    <n v="10617.09"/>
    <n v="914"/>
    <n v="7270592"/>
    <n v="77192529617.279999"/>
  </r>
  <r>
    <x v="8"/>
    <s v="Clay Center"/>
    <n v="14745.7"/>
    <n v="24.45"/>
    <n v="5745"/>
    <n v="84714046.5"/>
  </r>
  <r>
    <x v="8"/>
    <s v="Clear Lake Cogeneration LTD"/>
    <n v="10212.01"/>
    <n v="467"/>
    <n v="1466016"/>
    <n v="14970970052.16"/>
  </r>
  <r>
    <x v="8"/>
    <s v="Cleary Flood"/>
    <n v="10961.18"/>
    <n v="133.5"/>
    <n v="113234"/>
    <n v="1241178256.1200001"/>
  </r>
  <r>
    <x v="8"/>
    <s v="Cleburne Cogen Facility"/>
    <n v="8127.45"/>
    <n v="278"/>
    <n v="1637368"/>
    <n v="13307626551.6"/>
  </r>
  <r>
    <x v="8"/>
    <s v="Cleco Evangeline"/>
    <n v="7760.65"/>
    <n v="766.9"/>
    <n v="1216119"/>
    <n v="9437873917.3500004"/>
  </r>
  <r>
    <x v="8"/>
    <s v="Clewiston Sugar House"/>
    <n v="11645.44"/>
    <n v="2"/>
    <n v="151"/>
    <n v="1758461.44"/>
  </r>
  <r>
    <x v="8"/>
    <s v="Cliffside"/>
    <n v="10212.9"/>
    <n v="770"/>
    <n v="4346373"/>
    <n v="44389072811.699997"/>
  </r>
  <r>
    <x v="8"/>
    <s v="Clifton"/>
    <n v="21021.040000000001"/>
    <n v="69"/>
    <n v="4338"/>
    <n v="91189271.520000011"/>
  </r>
  <r>
    <x v="8"/>
    <s v="Clifty Creek"/>
    <n v="10999.35"/>
    <n v="1230"/>
    <n v="7004637"/>
    <n v="77046453985.949997"/>
  </r>
  <r>
    <x v="8"/>
    <s v="Clinch River"/>
    <n v="9903.2999999999993"/>
    <n v="705"/>
    <n v="4382926"/>
    <n v="43405431055.799995"/>
  </r>
  <r>
    <x v="8"/>
    <s v="Clover"/>
    <n v="10004.41"/>
    <n v="882"/>
    <n v="6424854"/>
    <n v="64276873606.139999"/>
  </r>
  <r>
    <x v="8"/>
    <s v="Coachella"/>
    <n v="15175.17"/>
    <n v="80"/>
    <n v="9519"/>
    <n v="144452443.22999999"/>
  </r>
  <r>
    <x v="8"/>
    <s v="Coal Creek"/>
    <n v="11214.51"/>
    <n v="1114"/>
    <n v="8892579"/>
    <n v="99725916121.290009"/>
  </r>
  <r>
    <x v="8"/>
    <s v="Coalinga Cogeneration Co."/>
    <n v="12391.77"/>
    <n v="38"/>
    <n v="324402"/>
    <n v="4019914971.54"/>
  </r>
  <r>
    <x v="8"/>
    <s v="Coalinga Cogeneration Facility"/>
    <n v="13620.32"/>
    <n v="6.6"/>
    <n v="59502"/>
    <n v="810436280.63999999"/>
  </r>
  <r>
    <x v="8"/>
    <s v="Coca-Cola - Leesburg"/>
    <n v="15628.83"/>
    <n v="3.4"/>
    <n v="12085"/>
    <n v="188874410.55000001"/>
  </r>
  <r>
    <x v="8"/>
    <s v="Coca-Cola Bottling Co. of"/>
    <n v="10690.39"/>
    <n v="1.8"/>
    <n v="3420"/>
    <n v="36561133.799999997"/>
  </r>
  <r>
    <x v="8"/>
    <s v="Coffeen"/>
    <n v="10162.66"/>
    <n v="900"/>
    <n v="8132094"/>
    <n v="82643706410.039993"/>
  </r>
  <r>
    <x v="8"/>
    <s v="Coffeyville"/>
    <n v="12062.99"/>
    <n v="56.74"/>
    <n v="18979"/>
    <n v="228943487.21000001"/>
  </r>
  <r>
    <x v="8"/>
    <s v="CoGen Lyondell Inc."/>
    <n v="11899.85"/>
    <n v="564"/>
    <n v="3016927"/>
    <n v="35900978760.950005"/>
  </r>
  <r>
    <x v="8"/>
    <s v="Cogeneration Plant (SNCL)"/>
    <n v="15854.44"/>
    <n v="7.64"/>
    <n v="54740"/>
    <n v="867872045.60000002"/>
  </r>
  <r>
    <x v="8"/>
    <s v="CoGeneration Plant (UNNEME)"/>
    <n v="15818.83"/>
    <n v="2.5"/>
    <n v="11043"/>
    <n v="174687339.69"/>
  </r>
  <r>
    <x v="8"/>
    <s v="Cogentrix Richmond"/>
    <n v="15127.34"/>
    <n v="190"/>
    <n v="1329115"/>
    <n v="20105974504.099998"/>
  </r>
  <r>
    <x v="8"/>
    <s v="Coggon"/>
    <n v="11007.28"/>
    <n v="2.37"/>
    <n v="391"/>
    <n v="4303846.4800000004"/>
  </r>
  <r>
    <x v="8"/>
    <s v="Coit"/>
    <n v="17484.810000000001"/>
    <n v="36"/>
    <n v="1029"/>
    <n v="17991869.490000002"/>
  </r>
  <r>
    <x v="8"/>
    <s v="Colbert"/>
    <n v="10469.709999999999"/>
    <n v="1482.67"/>
    <n v="7212679"/>
    <n v="75514657453.089996"/>
  </r>
  <r>
    <x v="8"/>
    <s v="Colby - COLBY"/>
    <n v="10111.799999999999"/>
    <n v="13.55"/>
    <n v="349"/>
    <n v="3529018.2"/>
  </r>
  <r>
    <x v="8"/>
    <s v="Colchester 16"/>
    <n v="21473.24"/>
    <n v="13.7"/>
    <n v="390"/>
    <n v="8374563.6000000006"/>
  </r>
  <r>
    <x v="8"/>
    <s v="Coldwater"/>
    <n v="11971.59"/>
    <n v="12"/>
    <n v="1718"/>
    <n v="20567191.620000001"/>
  </r>
  <r>
    <x v="8"/>
    <s v="Coleman (WKEC)"/>
    <n v="11379.38"/>
    <n v="455"/>
    <n v="2735169"/>
    <n v="31124527415.219997"/>
  </r>
  <r>
    <x v="8"/>
    <s v="Coleto Creek"/>
    <n v="10130.51"/>
    <n v="632"/>
    <n v="6148371"/>
    <n v="62286133899.209999"/>
  </r>
  <r>
    <x v="8"/>
    <s v="Colfax (DETED)"/>
    <n v="16884.54"/>
    <n v="14"/>
    <n v="428"/>
    <n v="7226583.1200000001"/>
  </r>
  <r>
    <x v="8"/>
    <s v="Collin"/>
    <n v="12833.15"/>
    <n v="156"/>
    <n v="94208"/>
    <n v="1208985395.2"/>
  </r>
  <r>
    <x v="8"/>
    <s v="Collins (MIDGEN)"/>
    <n v="13121.8"/>
    <n v="1638"/>
    <n v="1155076"/>
    <n v="15156676256.799999"/>
  </r>
  <r>
    <x v="8"/>
    <s v="Collinwood"/>
    <n v="20529.72"/>
    <n v="18"/>
    <n v="668"/>
    <n v="13713852.960000001"/>
  </r>
  <r>
    <x v="8"/>
    <s v="Colstrip"/>
    <n v="11116.67"/>
    <n v="2094"/>
    <n v="14954559"/>
    <n v="166244897398.53"/>
  </r>
  <r>
    <x v="8"/>
    <s v="Colstrip Energy"/>
    <n v="14623.52"/>
    <n v="41.51"/>
    <n v="302415"/>
    <n v="4422371800.8000002"/>
  </r>
  <r>
    <x v="8"/>
    <s v="Columbia (WPL)"/>
    <n v="10569.94"/>
    <n v="1132"/>
    <n v="7106666"/>
    <n v="75117033220.040009"/>
  </r>
  <r>
    <x v="8"/>
    <s v="Columbia Substation"/>
    <n v="13032.8"/>
    <n v="160"/>
    <n v="7080"/>
    <n v="92272224"/>
  </r>
  <r>
    <x v="8"/>
    <s v="Columbia-Mo"/>
    <n v="16756.310000000001"/>
    <n v="73.5"/>
    <n v="68721"/>
    <n v="1151510379.51"/>
  </r>
  <r>
    <x v="8"/>
    <s v="Colver Power Project"/>
    <n v="20598.990000000002"/>
    <n v="110"/>
    <n v="777775"/>
    <n v="16021379447.250002"/>
  </r>
  <r>
    <x v="8"/>
    <s v="Comanche (PSOK)"/>
    <n v="9480.64"/>
    <n v="285"/>
    <n v="1294882"/>
    <n v="12276310084.48"/>
  </r>
  <r>
    <x v="8"/>
    <s v="Comanche 1 and 2 (PSCO)"/>
    <n v="10285.57"/>
    <n v="660"/>
    <n v="4894055"/>
    <n v="50338145286.349998"/>
  </r>
  <r>
    <x v="8"/>
    <s v="Combined Cycle 1 (RCID)"/>
    <n v="8925.5300000000007"/>
    <n v="36"/>
    <n v="170882"/>
    <n v="1525212417.46"/>
  </r>
  <r>
    <x v="8"/>
    <s v="Combined Locks (PDI)"/>
    <n v="9868.89"/>
    <n v="51.7"/>
    <n v="176121"/>
    <n v="1738118775.6899998"/>
  </r>
  <r>
    <x v="8"/>
    <s v="Commercial Street"/>
    <n v="13204.25"/>
    <n v="1"/>
    <n v="12"/>
    <n v="158451"/>
  </r>
  <r>
    <x v="8"/>
    <s v="Commonwealth Atlantic"/>
    <n v="12863.99"/>
    <n v="375"/>
    <n v="84293"/>
    <n v="1084344309.0699999"/>
  </r>
  <r>
    <x v="8"/>
    <s v="Commonwealth Chesapeake Project"/>
    <n v="10079.15"/>
    <n v="312"/>
    <n v="215614"/>
    <n v="2173205848.0999999"/>
  </r>
  <r>
    <x v="8"/>
    <s v="Concord"/>
    <n v="15434.82"/>
    <n v="400"/>
    <n v="27029"/>
    <n v="417187749.77999997"/>
  </r>
  <r>
    <x v="8"/>
    <s v="Conemaugh"/>
    <n v="9750.77"/>
    <n v="1710.77"/>
    <n v="13620518"/>
    <n v="132810538298.86"/>
  </r>
  <r>
    <x v="8"/>
    <s v="Conesville"/>
    <n v="10151.65"/>
    <n v="1945"/>
    <n v="10868868"/>
    <n v="110336943832.2"/>
  </r>
  <r>
    <x v="8"/>
    <s v="Conners Creek"/>
    <n v="15737.7"/>
    <n v="113.1"/>
    <n v="21720"/>
    <n v="341822844"/>
  </r>
  <r>
    <x v="8"/>
    <s v="Connersville"/>
    <n v="14530.15"/>
    <n v="98"/>
    <n v="2043"/>
    <n v="29685096.449999999"/>
  </r>
  <r>
    <x v="8"/>
    <s v="Conoco"/>
    <n v="9632.57"/>
    <n v="61"/>
    <n v="387942"/>
    <n v="3736878470.9400001"/>
  </r>
  <r>
    <x v="8"/>
    <s v="Contra Costa"/>
    <n v="10707.13"/>
    <n v="672.9"/>
    <n v="541328"/>
    <n v="5796069268.6399994"/>
  </r>
  <r>
    <x v="8"/>
    <s v="Cooke Generating Station"/>
    <n v="9719.25"/>
    <n v="13.54"/>
    <n v="39630"/>
    <n v="385173877.5"/>
  </r>
  <r>
    <x v="8"/>
    <s v="Cool Water"/>
    <n v="10376.530000000001"/>
    <n v="501.82"/>
    <n v="1248179"/>
    <n v="12951766838.870001"/>
  </r>
  <r>
    <x v="8"/>
    <s v="Coon Rapids II"/>
    <n v="9881.49"/>
    <n v="5.4"/>
    <n v="304"/>
    <n v="3003972.96"/>
  </r>
  <r>
    <x v="8"/>
    <s v="Cooper"/>
    <n v="10221.41"/>
    <n v="341"/>
    <n v="1867679"/>
    <n v="19090312807.389999"/>
  </r>
  <r>
    <x v="8"/>
    <s v="Cope"/>
    <n v="9493.9699999999993"/>
    <n v="410"/>
    <n v="2818394"/>
    <n v="26757748084.179996"/>
  </r>
  <r>
    <x v="8"/>
    <s v="Copper"/>
    <n v="15913.95"/>
    <n v="71"/>
    <n v="11201"/>
    <n v="178252153.95000002"/>
  </r>
  <r>
    <x v="8"/>
    <s v="Coralville"/>
    <n v="19962"/>
    <n v="80"/>
    <n v="104"/>
    <n v="2076048"/>
  </r>
  <r>
    <x v="8"/>
    <s v="Cordova Energy"/>
    <n v="8076.19"/>
    <n v="680"/>
    <n v="373104"/>
    <n v="3013258793.7599998"/>
  </r>
  <r>
    <x v="8"/>
    <s v="Corinth Energy Center"/>
    <n v="8302.0300000000007"/>
    <n v="143"/>
    <n v="989336"/>
    <n v="8213497152.0800009"/>
  </r>
  <r>
    <x v="8"/>
    <s v="Corn Products - Stockton Plant"/>
    <n v="15711.1"/>
    <n v="2.81"/>
    <n v="24536"/>
    <n v="385487549.60000002"/>
  </r>
  <r>
    <x v="8"/>
    <s v="Corn Products-Illinois"/>
    <n v="14858.36"/>
    <n v="41"/>
    <n v="149914"/>
    <n v="2227476181.04"/>
  </r>
  <r>
    <x v="8"/>
    <s v="Cornell Dub"/>
    <n v="11676.84"/>
    <n v="2.9"/>
    <n v="372"/>
    <n v="4343784.4800000004"/>
  </r>
  <r>
    <x v="8"/>
    <s v="Corning"/>
    <n v="7834.7"/>
    <n v="6"/>
    <n v="287"/>
    <n v="2248558.9"/>
  </r>
  <r>
    <x v="8"/>
    <s v="Corona Cogen"/>
    <n v="9415.49"/>
    <n v="25.84"/>
    <n v="127232"/>
    <n v="1197951623.6800001"/>
  </r>
  <r>
    <x v="8"/>
    <s v="Coronado"/>
    <n v="10209.780000000001"/>
    <n v="773"/>
    <n v="5786578"/>
    <n v="59079688332.840004"/>
  </r>
  <r>
    <x v="8"/>
    <s v="Corpus Christi Energy Center"/>
    <n v="8594.2199999999993"/>
    <n v="546.29999999999995"/>
    <n v="1791004"/>
    <n v="15392282396.879999"/>
  </r>
  <r>
    <x v="8"/>
    <s v="Corpus Christi Refinery"/>
    <n v="17446.939999999999"/>
    <n v="48"/>
    <n v="268275"/>
    <n v="4680577828.5"/>
  </r>
  <r>
    <x v="8"/>
    <s v="Corpus Refinery"/>
    <n v="22067"/>
    <n v="38"/>
    <n v="14907"/>
    <n v="328952769"/>
  </r>
  <r>
    <x v="8"/>
    <s v="Cos Cob"/>
    <n v="14941.44"/>
    <n v="70.400000000000006"/>
    <n v="1668"/>
    <n v="24922321.920000002"/>
  </r>
  <r>
    <x v="8"/>
    <s v="Cottage Grove Cogeneration Facility"/>
    <n v="8274.2099999999991"/>
    <n v="266"/>
    <n v="566604"/>
    <n v="4688200482.8399992"/>
  </r>
  <r>
    <x v="8"/>
    <s v="Cottonwood Energy"/>
    <n v="7208.03"/>
    <n v="926.25"/>
    <n v="653048"/>
    <n v="4707189575.4399996"/>
  </r>
  <r>
    <x v="8"/>
    <s v="Council Bluffs"/>
    <n v="10314.86"/>
    <n v="822.99"/>
    <n v="6145967"/>
    <n v="63394789169.620003"/>
  </r>
  <r>
    <x v="8"/>
    <s v="Courtland Mill"/>
    <n v="19101.86"/>
    <n v="40"/>
    <n v="88648"/>
    <n v="1693341685.28"/>
  </r>
  <r>
    <x v="8"/>
    <s v="Coyote"/>
    <n v="11276.28"/>
    <n v="427"/>
    <n v="2744668"/>
    <n v="30949644875.040001"/>
  </r>
  <r>
    <x v="8"/>
    <s v="Coyote Springs"/>
    <n v="7270.8"/>
    <n v="246"/>
    <n v="980134"/>
    <n v="7126358287.1999998"/>
  </r>
  <r>
    <x v="8"/>
    <s v="Coyote Springs II"/>
    <n v="6955.1"/>
    <n v="275"/>
    <n v="714582"/>
    <n v="4969989268.1999998"/>
  </r>
  <r>
    <x v="8"/>
    <s v="CP Kelco San Diego"/>
    <n v="14269.39"/>
    <n v="26.6"/>
    <n v="215859"/>
    <n v="3080176256.0099998"/>
  </r>
  <r>
    <x v="8"/>
    <s v="Craig (APT)"/>
    <n v="11573.21"/>
    <n v="4.53"/>
    <n v="1540"/>
    <n v="17822743.399999999"/>
  </r>
  <r>
    <x v="8"/>
    <s v="Craig (TSGT)"/>
    <n v="10286.92"/>
    <n v="1264"/>
    <n v="9531338"/>
    <n v="98048111498.960007"/>
  </r>
  <r>
    <x v="8"/>
    <s v="Crawford (MIDGEN)"/>
    <n v="11588.27"/>
    <n v="749.3"/>
    <n v="2639849"/>
    <n v="30591282971.23"/>
  </r>
  <r>
    <x v="8"/>
    <s v="Crawfordsville"/>
    <n v="15862.68"/>
    <n v="22.42"/>
    <n v="20992"/>
    <n v="332989378.56"/>
  </r>
  <r>
    <x v="8"/>
    <s v="Creed [Solano County Peaker III]"/>
    <n v="10345.15"/>
    <n v="46.1"/>
    <n v="13602"/>
    <n v="140714730.29999998"/>
  </r>
  <r>
    <x v="8"/>
    <s v="Crestwood Dothan"/>
    <n v="10965.51"/>
    <n v="9.9"/>
    <n v="214"/>
    <n v="2346619.14"/>
  </r>
  <r>
    <x v="8"/>
    <s v="Crete Energy Park"/>
    <n v="13444.19"/>
    <n v="348.8"/>
    <n v="6874"/>
    <n v="92415362.060000002"/>
  </r>
  <r>
    <x v="8"/>
    <s v="Crete Mun Power"/>
    <n v="10399.58"/>
    <n v="16.260000000000002"/>
    <n v="4314"/>
    <n v="44863788.119999997"/>
  </r>
  <r>
    <x v="8"/>
    <s v="Crisfield"/>
    <n v="10655.52"/>
    <n v="10"/>
    <n v="5540"/>
    <n v="59031580.800000004"/>
  </r>
  <r>
    <x v="8"/>
    <s v="Crisp"/>
    <n v="15259.35"/>
    <n v="12.5"/>
    <n v="7649"/>
    <n v="116718768.15000001"/>
  </r>
  <r>
    <x v="8"/>
    <s v="Crist"/>
    <n v="10505.59"/>
    <n v="1020"/>
    <n v="6413151"/>
    <n v="67373935014.090004"/>
  </r>
  <r>
    <x v="8"/>
    <s v="Crockett Cogen"/>
    <n v="9542.4599999999991"/>
    <n v="247"/>
    <n v="1186642"/>
    <n v="11323483819.32"/>
  </r>
  <r>
    <x v="8"/>
    <s v="Cromby"/>
    <n v="11743.62"/>
    <n v="359.8"/>
    <n v="877750"/>
    <n v="10307962455"/>
  </r>
  <r>
    <x v="8"/>
    <s v="Cross"/>
    <n v="10045.209999999999"/>
    <n v="1174"/>
    <n v="8214027"/>
    <n v="82511626160.669998"/>
  </r>
  <r>
    <x v="8"/>
    <s v="Crossroads"/>
    <n v="12837.48"/>
    <n v="8.4"/>
    <n v="44446"/>
    <n v="570574636.07999992"/>
  </r>
  <r>
    <x v="8"/>
    <s v="Croswell Plant"/>
    <n v="10799.63"/>
    <n v="5.1100000000000003"/>
    <n v="125"/>
    <n v="1349953.75"/>
  </r>
  <r>
    <x v="8"/>
    <s v="Croydon (EXGEN)"/>
    <n v="14601.45"/>
    <n v="497"/>
    <n v="14300"/>
    <n v="208800735"/>
  </r>
  <r>
    <x v="8"/>
    <s v="Crozer Chester Medical Center"/>
    <n v="12367.84"/>
    <n v="3.1"/>
    <n v="14954"/>
    <n v="184948679.36000001"/>
  </r>
  <r>
    <x v="8"/>
    <s v="Crystal Mountain"/>
    <n v="13086.63"/>
    <n v="2.75"/>
    <n v="8"/>
    <n v="104693.04"/>
  </r>
  <r>
    <x v="8"/>
    <s v="Crystal River"/>
    <n v="9813.34"/>
    <n v="2375.9899999999998"/>
    <n v="15237640"/>
    <n v="149532142117.60001"/>
  </r>
  <r>
    <x v="8"/>
    <s v="Cudjoe"/>
    <n v="11327.42"/>
    <n v="4.5"/>
    <n v="3448"/>
    <n v="39056944.160000004"/>
  </r>
  <r>
    <x v="8"/>
    <s v="Culley"/>
    <n v="11037.19"/>
    <n v="406"/>
    <n v="2706137"/>
    <n v="29868148235.030003"/>
  </r>
  <r>
    <x v="8"/>
    <s v="Culpeper (West Sprint St)"/>
    <n v="9828.7099999999991"/>
    <n v="5.7"/>
    <n v="590"/>
    <n v="5798938.8999999994"/>
  </r>
  <r>
    <x v="8"/>
    <s v="Cumberland (ATELCO)"/>
    <n v="13242.25"/>
    <n v="96"/>
    <n v="14576"/>
    <n v="193019036"/>
  </r>
  <r>
    <x v="8"/>
    <s v="Cumberland (CUMB)"/>
    <n v="11614.11"/>
    <n v="21.39"/>
    <n v="727"/>
    <n v="8443457.9700000007"/>
  </r>
  <r>
    <x v="8"/>
    <s v="Cumberland (TVA)"/>
    <n v="9823.7099999999991"/>
    <n v="2528"/>
    <n v="12671783"/>
    <n v="124483921374.92999"/>
  </r>
  <r>
    <x v="8"/>
    <s v="Cunningham"/>
    <n v="11582.94"/>
    <n v="470.33"/>
    <n v="1044678"/>
    <n v="12100442593.32"/>
  </r>
  <r>
    <x v="8"/>
    <s v="Curtis (CURT)"/>
    <n v="10838.45"/>
    <n v="2.97"/>
    <n v="291"/>
    <n v="3153988.95"/>
  </r>
  <r>
    <x v="8"/>
    <s v="Cushing"/>
    <n v="18082.650000000001"/>
    <n v="19.7"/>
    <n v="161"/>
    <n v="2911306.65"/>
  </r>
  <r>
    <x v="8"/>
    <s v="Custer Energy Center"/>
    <n v="19065.080000000002"/>
    <n v="24"/>
    <n v="36"/>
    <n v="686342.88"/>
  </r>
  <r>
    <x v="8"/>
    <s v="D B Wilson (WKEC)"/>
    <n v="12167.26"/>
    <n v="435"/>
    <n v="2889681"/>
    <n v="35159500044.059998"/>
  </r>
  <r>
    <x v="8"/>
    <s v="D.G. Hunter"/>
    <n v="11857.31"/>
    <n v="157"/>
    <n v="16435"/>
    <n v="194874889.84999999"/>
  </r>
  <r>
    <x v="8"/>
    <s v="Dafter"/>
    <n v="9394.17"/>
    <n v="7.7"/>
    <n v="1046"/>
    <n v="9826301.8200000003"/>
  </r>
  <r>
    <x v="8"/>
    <s v="Dahlberg"/>
    <n v="12140.11"/>
    <n v="893"/>
    <n v="87020"/>
    <n v="1056432372.2"/>
  </r>
  <r>
    <x v="8"/>
    <s v="DAI Oildale"/>
    <n v="8373.51"/>
    <n v="30.8"/>
    <n v="239313"/>
    <n v="2003889798.6300001"/>
  </r>
  <r>
    <x v="8"/>
    <s v="Dale (EKPC)"/>
    <n v="11676.72"/>
    <n v="196"/>
    <n v="1201176"/>
    <n v="14025795822.719999"/>
  </r>
  <r>
    <x v="8"/>
    <s v="Dallman"/>
    <n v="11421.8"/>
    <n v="372"/>
    <n v="1757009"/>
    <n v="20068205396.199997"/>
  </r>
  <r>
    <x v="8"/>
    <s v="Dan E. Karn"/>
    <n v="9569.32"/>
    <n v="1791"/>
    <n v="3780304"/>
    <n v="36174938673.279999"/>
  </r>
  <r>
    <x v="8"/>
    <s v="Dan River"/>
    <n v="10834.75"/>
    <n v="283"/>
    <n v="1175244"/>
    <n v="12733474929"/>
  </r>
  <r>
    <x v="8"/>
    <s v="Dansby"/>
    <n v="11841.82"/>
    <n v="110"/>
    <n v="260365"/>
    <n v="3083195464.2999997"/>
  </r>
  <r>
    <x v="8"/>
    <s v="Danskammer"/>
    <n v="10291.43"/>
    <n v="497.48"/>
    <n v="2386224"/>
    <n v="24557657260.32"/>
  </r>
  <r>
    <x v="8"/>
    <s v="Darby Generating Station"/>
    <n v="13581.93"/>
    <n v="560.20000000000005"/>
    <n v="10108"/>
    <n v="137286148.44"/>
  </r>
  <r>
    <x v="8"/>
    <s v="Darbytown"/>
    <n v="11595.88"/>
    <n v="368"/>
    <n v="69605"/>
    <n v="807131227.39999998"/>
  </r>
  <r>
    <x v="8"/>
    <s v="Darlington County"/>
    <n v="12201.39"/>
    <n v="970"/>
    <n v="28490"/>
    <n v="347617601.09999996"/>
  </r>
  <r>
    <x v="8"/>
    <s v="Dartmouth Power Assoc."/>
    <n v="8472.39"/>
    <n v="72"/>
    <n v="274185"/>
    <n v="2323002252.1499996"/>
  </r>
  <r>
    <x v="8"/>
    <s v="David City Plant"/>
    <n v="10589.77"/>
    <n v="8.8000000000000007"/>
    <n v="1099"/>
    <n v="11638157.23"/>
  </r>
  <r>
    <x v="8"/>
    <s v="Dayton (DLPD)"/>
    <n v="8953.9599999999991"/>
    <n v="1.83"/>
    <n v="172"/>
    <n v="1540081.12"/>
  </r>
  <r>
    <x v="8"/>
    <s v="DC Battle Cogeneration"/>
    <n v="12105.52"/>
    <n v="105"/>
    <n v="907505"/>
    <n v="10985819927.6"/>
  </r>
  <r>
    <x v="8"/>
    <s v="De Moss Petrie"/>
    <n v="14882.56"/>
    <n v="83.3"/>
    <n v="35178"/>
    <n v="523538695.68000001"/>
  </r>
  <r>
    <x v="8"/>
    <s v="De Pere Energy Center"/>
    <n v="11398.46"/>
    <n v="196"/>
    <n v="123569"/>
    <n v="1408496303.74"/>
  </r>
  <r>
    <x v="8"/>
    <s v="Dearborn Industrial Generation LLC"/>
    <n v="6234.88"/>
    <n v="610"/>
    <n v="543670"/>
    <n v="3389717209.5999999"/>
  </r>
  <r>
    <x v="8"/>
    <s v="Debary"/>
    <n v="13346.89"/>
    <n v="762"/>
    <n v="488969"/>
    <n v="6526215456.4099998"/>
  </r>
  <r>
    <x v="8"/>
    <s v="Decatur Energy Center"/>
    <n v="7773.31"/>
    <n v="660.5"/>
    <n v="407630"/>
    <n v="3168634355.3000002"/>
  </r>
  <r>
    <x v="8"/>
    <s v="Decker Creek"/>
    <n v="10386.57"/>
    <n v="982"/>
    <n v="1767201"/>
    <n v="18355156890.57"/>
  </r>
  <r>
    <x v="8"/>
    <s v="Decordova"/>
    <n v="9890.36"/>
    <n v="973.33"/>
    <n v="1679297"/>
    <n v="16608851876.92"/>
  </r>
  <r>
    <x v="8"/>
    <s v="Deepwater (CONEC)"/>
    <n v="10585.43"/>
    <n v="236"/>
    <n v="473913"/>
    <n v="5016572887.5900002"/>
  </r>
  <r>
    <x v="8"/>
    <s v="Deepwater (TXGENCO)"/>
    <n v="13639.59"/>
    <n v="174"/>
    <n v="61819"/>
    <n v="843185814.21000004"/>
  </r>
  <r>
    <x v="8"/>
    <s v="Deer Island Treatment Plant"/>
    <n v="12727.57"/>
    <n v="54"/>
    <n v="1802"/>
    <n v="22935081.140000001"/>
  </r>
  <r>
    <x v="8"/>
    <s v="Deer Park Energy Center"/>
    <n v="11758.6"/>
    <n v="354"/>
    <n v="878842"/>
    <n v="10333951541.200001"/>
  </r>
  <r>
    <x v="8"/>
    <s v="Deerhaven"/>
    <n v="11217.41"/>
    <n v="432"/>
    <n v="1591043"/>
    <n v="17847381658.630001"/>
  </r>
  <r>
    <x v="8"/>
    <s v="Delano"/>
    <n v="13559.45"/>
    <n v="23.84"/>
    <n v="701"/>
    <n v="9505174.4500000011"/>
  </r>
  <r>
    <x v="8"/>
    <s v="Delaware City"/>
    <n v="18942.740000000002"/>
    <n v="18"/>
    <n v="303"/>
    <n v="5739650.2200000007"/>
  </r>
  <r>
    <x v="8"/>
    <s v="Delaware City Plant"/>
    <n v="12715"/>
    <n v="256.60000000000002"/>
    <n v="28604"/>
    <n v="363699860"/>
  </r>
  <r>
    <x v="8"/>
    <s v="Delaware Generating Station"/>
    <n v="13738.1"/>
    <n v="260.74"/>
    <n v="144887"/>
    <n v="1990472094.7"/>
  </r>
  <r>
    <x v="8"/>
    <s v="Delray"/>
    <n v="11535.76"/>
    <n v="159"/>
    <n v="36176"/>
    <n v="417317653.75999999"/>
  </r>
  <r>
    <x v="8"/>
    <s v="Delta (DELT)"/>
    <n v="9554.0499999999993"/>
    <n v="4.7"/>
    <n v="353"/>
    <n v="3372579.65"/>
  </r>
  <r>
    <x v="8"/>
    <s v="Delta (EMISS)"/>
    <n v="14379.53"/>
    <n v="194"/>
    <n v="78228"/>
    <n v="1124881872.8400002"/>
  </r>
  <r>
    <x v="8"/>
    <s v="Delta Energy Center (CPN)"/>
    <n v="7640.72"/>
    <n v="840"/>
    <n v="5008825"/>
    <n v="38271029354"/>
  </r>
  <r>
    <x v="8"/>
    <s v="Delta-Person Power Project"/>
    <n v="11895.32"/>
    <n v="140"/>
    <n v="11166"/>
    <n v="132823143.11999999"/>
  </r>
  <r>
    <x v="8"/>
    <s v="Desert Basin"/>
    <n v="7249.85"/>
    <n v="560"/>
    <n v="2563017"/>
    <n v="18581488797.450001"/>
  </r>
  <r>
    <x v="8"/>
    <s v="Desert Power"/>
    <n v="13718.45"/>
    <n v="80"/>
    <n v="38037"/>
    <n v="521808682.65000004"/>
  </r>
  <r>
    <x v="8"/>
    <s v="Deshler"/>
    <n v="13537.83"/>
    <n v="1.9"/>
    <n v="66"/>
    <n v="893496.78"/>
  </r>
  <r>
    <x v="8"/>
    <s v="Desoto County Generating Company LLC"/>
    <n v="10046.32"/>
    <n v="366"/>
    <n v="401545"/>
    <n v="4034049564.4000001"/>
  </r>
  <r>
    <x v="8"/>
    <s v="Detour"/>
    <n v="10692.29"/>
    <n v="5"/>
    <n v="1126"/>
    <n v="12039518.540000001"/>
  </r>
  <r>
    <x v="8"/>
    <s v="Devon (NRG)"/>
    <n v="11598.24"/>
    <n v="393.8"/>
    <n v="299936"/>
    <n v="3478729712.6399999"/>
  </r>
  <r>
    <x v="8"/>
    <s v="Dewey"/>
    <n v="9979.0400000000009"/>
    <n v="223"/>
    <n v="1177691"/>
    <n v="11752225596.640001"/>
  </r>
  <r>
    <x v="8"/>
    <s v="Dexter Cogeneration Facility"/>
    <n v="10096.39"/>
    <n v="61"/>
    <n v="390294"/>
    <n v="3940560438.6599998"/>
  </r>
  <r>
    <x v="8"/>
    <s v="Dickerson"/>
    <n v="8336.5300000000007"/>
    <n v="893"/>
    <n v="2802922"/>
    <n v="23366643340.660004"/>
  </r>
  <r>
    <x v="8"/>
    <s v="Diesel Plant  (GHLP)"/>
    <n v="15225.24"/>
    <n v="20"/>
    <n v="355"/>
    <n v="5404960.2000000002"/>
  </r>
  <r>
    <x v="8"/>
    <s v="Diesel Plant - STURGI"/>
    <n v="11293.1"/>
    <n v="8.8000000000000007"/>
    <n v="170"/>
    <n v="1919827"/>
  </r>
  <r>
    <x v="8"/>
    <s v="Dighton (CPN)"/>
    <n v="8017.5"/>
    <n v="175"/>
    <n v="442502"/>
    <n v="3547759785"/>
  </r>
  <r>
    <x v="8"/>
    <s v="Dillingham"/>
    <n v="9409.08"/>
    <n v="5.92"/>
    <n v="18252"/>
    <n v="171734528.16"/>
  </r>
  <r>
    <x v="8"/>
    <s v="Division"/>
    <n v="17849.91"/>
    <n v="14"/>
    <n v="1706"/>
    <n v="30451946.460000001"/>
  </r>
  <r>
    <x v="8"/>
    <s v="Dixon Marquette"/>
    <n v="10311.549999999999"/>
    <n v="13.8"/>
    <n v="27666"/>
    <n v="285279342.29999995"/>
  </r>
  <r>
    <x v="8"/>
    <s v="Doc Bonin"/>
    <n v="10916.35"/>
    <n v="316"/>
    <n v="334773"/>
    <n v="3654499238.5500002"/>
  </r>
  <r>
    <x v="8"/>
    <s v="Dolet Hills"/>
    <n v="11119.99"/>
    <n v="650.01"/>
    <n v="4798920"/>
    <n v="53363942410.799995"/>
  </r>
  <r>
    <x v="8"/>
    <s v="Don Henry"/>
    <n v="20677.91"/>
    <n v="18"/>
    <n v="313"/>
    <n v="6472185.8300000001"/>
  </r>
  <r>
    <x v="8"/>
    <s v="Doreen"/>
    <n v="13923.81"/>
    <n v="21.1"/>
    <n v="690"/>
    <n v="9607428.9000000004"/>
  </r>
  <r>
    <x v="8"/>
    <s v="Double C"/>
    <n v="10448.58"/>
    <n v="36"/>
    <n v="293729"/>
    <n v="3069050954.8200002"/>
  </r>
  <r>
    <x v="8"/>
    <s v="Douglas (AZPS)"/>
    <n v="18594.73"/>
    <n v="16"/>
    <n v="158"/>
    <n v="2937967.34"/>
  </r>
  <r>
    <x v="8"/>
    <s v="Dover (DOVEWP)"/>
    <n v="16364.31"/>
    <n v="15.21"/>
    <n v="62641"/>
    <n v="1025076742.7099999"/>
  </r>
  <r>
    <x v="8"/>
    <s v="Dow St. Charles"/>
    <n v="11700.3"/>
    <n v="254"/>
    <n v="1932212"/>
    <n v="22607460063.599998"/>
  </r>
  <r>
    <x v="8"/>
    <s v="Downtown"/>
    <n v="9923.4599999999991"/>
    <n v="3.2"/>
    <n v="508"/>
    <n v="5041117.68"/>
  </r>
  <r>
    <x v="8"/>
    <s v="Doyle Plant"/>
    <n v="11884.56"/>
    <n v="355"/>
    <n v="4376"/>
    <n v="52006834.559999995"/>
  </r>
  <r>
    <x v="8"/>
    <s v="Drake"/>
    <n v="11138.99"/>
    <n v="259"/>
    <n v="1891422"/>
    <n v="21068530743.779999"/>
  </r>
  <r>
    <x v="8"/>
    <s v="Drews Generating"/>
    <n v="13153.04"/>
    <n v="44"/>
    <n v="6791"/>
    <n v="89322294.640000001"/>
  </r>
  <r>
    <x v="8"/>
    <s v="DSM Pharmaceuticals"/>
    <n v="13939.46"/>
    <n v="7.8"/>
    <n v="2073"/>
    <n v="28896500.579999998"/>
  </r>
  <r>
    <x v="8"/>
    <s v="DTE East China"/>
    <n v="11699.04"/>
    <n v="362"/>
    <n v="33984"/>
    <n v="397580175.36000001"/>
  </r>
  <r>
    <x v="8"/>
    <s v="Dubuque"/>
    <n v="12414.15"/>
    <n v="81.69"/>
    <n v="321817"/>
    <n v="3995084510.5499997"/>
  </r>
  <r>
    <x v="8"/>
    <s v="Duck Creek"/>
    <n v="10221.549999999999"/>
    <n v="366"/>
    <n v="1864111"/>
    <n v="19054103792.049999"/>
  </r>
  <r>
    <x v="8"/>
    <s v="Dunkirk (NRG)"/>
    <n v="11725.61"/>
    <n v="587"/>
    <n v="4462222"/>
    <n v="52322274905.420006"/>
  </r>
  <r>
    <x v="8"/>
    <s v="Dupont (San Jacinto SES)"/>
    <n v="12470.07"/>
    <n v="162"/>
    <n v="1333290"/>
    <n v="16626219630.299999"/>
  </r>
  <r>
    <x v="8"/>
    <s v="Duraco Products Inc."/>
    <n v="11757.51"/>
    <n v="1.4"/>
    <n v="2971"/>
    <n v="34931562.210000001"/>
  </r>
  <r>
    <x v="8"/>
    <s v="Durant"/>
    <n v="9792.2000000000007"/>
    <n v="4.8"/>
    <n v="299"/>
    <n v="2927867.8"/>
  </r>
  <r>
    <x v="8"/>
    <s v="Durgin and Crowell Lumber Co"/>
    <n v="9265.18"/>
    <n v="4.3"/>
    <n v="8413"/>
    <n v="77947959.340000004"/>
  </r>
  <r>
    <x v="8"/>
    <s v="Dutch Harbor"/>
    <n v="9488.11"/>
    <n v="5.46"/>
    <n v="27562"/>
    <n v="261511287.82000002"/>
  </r>
  <r>
    <x v="8"/>
    <s v="Dynegy - Bluegrass"/>
    <n v="9161"/>
    <n v="540"/>
    <n v="3682"/>
    <n v="33730802"/>
  </r>
  <r>
    <x v="8"/>
    <s v="E F Oxnard Oxnard Energy Facility"/>
    <n v="8938.86"/>
    <n v="48.5"/>
    <n v="192300"/>
    <n v="1718942778"/>
  </r>
  <r>
    <x v="8"/>
    <s v="E J Stoneman"/>
    <n v="10712.19"/>
    <n v="50"/>
    <n v="8767"/>
    <n v="93913769.730000004"/>
  </r>
  <r>
    <x v="8"/>
    <s v="E.F. Barrett"/>
    <n v="11453.95"/>
    <n v="721.48"/>
    <n v="1404696"/>
    <n v="16089317749.200001"/>
  </r>
  <r>
    <x v="8"/>
    <s v="E.P. Coleman"/>
    <n v="14418.83"/>
    <n v="4.3"/>
    <n v="46"/>
    <n v="663266.18000000005"/>
  </r>
  <r>
    <x v="8"/>
    <s v="Eagle Mountain"/>
    <n v="13318.15"/>
    <n v="671"/>
    <n v="707468"/>
    <n v="9422164944.1999989"/>
  </r>
  <r>
    <x v="8"/>
    <s v="Eagle Point Cogeneration"/>
    <n v="9706.74"/>
    <n v="227"/>
    <n v="65968"/>
    <n v="640334224.31999993"/>
  </r>
  <r>
    <x v="8"/>
    <s v="Eagle River"/>
    <n v="11275.62"/>
    <n v="4.2"/>
    <n v="522"/>
    <n v="5885873.6400000006"/>
  </r>
  <r>
    <x v="8"/>
    <s v="Eagle Valley"/>
    <n v="11719.27"/>
    <n v="343.75"/>
    <n v="1432059"/>
    <n v="16782686076.93"/>
  </r>
  <r>
    <x v="8"/>
    <s v="Earl F. Wisdom"/>
    <n v="9069.34"/>
    <n v="38"/>
    <n v="73026"/>
    <n v="662297622.84000003"/>
  </r>
  <r>
    <x v="8"/>
    <s v="Earlville"/>
    <n v="9993.42"/>
    <n v="1.8"/>
    <n v="167"/>
    <n v="1668901.14"/>
  </r>
  <r>
    <x v="8"/>
    <s v="East 12th St"/>
    <n v="11331.79"/>
    <n v="28.69"/>
    <n v="17027"/>
    <n v="192946388.33000001"/>
  </r>
  <r>
    <x v="8"/>
    <s v="East Bend"/>
    <n v="10645.24"/>
    <n v="600"/>
    <n v="4815985"/>
    <n v="51267316161.400002"/>
  </r>
  <r>
    <x v="8"/>
    <s v="East Hampton"/>
    <n v="12506.05"/>
    <n v="25.91"/>
    <n v="20410"/>
    <n v="255248480.5"/>
  </r>
  <r>
    <x v="8"/>
    <s v="East River"/>
    <n v="13184.7"/>
    <n v="310.2"/>
    <n v="573429"/>
    <n v="7560489336.3000002"/>
  </r>
  <r>
    <x v="8"/>
    <s v="Eastlake"/>
    <n v="11949.42"/>
    <n v="1235.42"/>
    <n v="6221614"/>
    <n v="74344678763.880005"/>
  </r>
  <r>
    <x v="8"/>
    <s v="Eastman Cogeneration Facility"/>
    <n v="11380.9"/>
    <n v="440"/>
    <n v="1443799"/>
    <n v="16431732039.1"/>
  </r>
  <r>
    <x v="8"/>
    <s v="Easton"/>
    <n v="10303.870000000001"/>
    <n v="31.9"/>
    <n v="26296"/>
    <n v="270950565.52000004"/>
  </r>
  <r>
    <x v="8"/>
    <s v="Easton 2"/>
    <n v="10681.31"/>
    <n v="28"/>
    <n v="22375"/>
    <n v="238994311.25"/>
  </r>
  <r>
    <x v="8"/>
    <s v="Eastover Facility"/>
    <n v="23519.74"/>
    <n v="108"/>
    <n v="102296"/>
    <n v="2405975323.04"/>
  </r>
  <r>
    <x v="8"/>
    <s v="Eastport"/>
    <n v="10066.299999999999"/>
    <n v="3.7"/>
    <n v="212"/>
    <n v="2134055.6"/>
  </r>
  <r>
    <x v="8"/>
    <s v="Eaton"/>
    <n v="7106"/>
    <n v="76.3"/>
    <n v="4424"/>
    <n v="31436944"/>
  </r>
  <r>
    <x v="8"/>
    <s v="Eckert"/>
    <n v="12504.39"/>
    <n v="350.8"/>
    <n v="1545162"/>
    <n v="19321308261.18"/>
  </r>
  <r>
    <x v="8"/>
    <s v="Eddystone"/>
    <n v="11922.96"/>
    <n v="1378"/>
    <n v="3525784"/>
    <n v="42037781600.639999"/>
  </r>
  <r>
    <x v="8"/>
    <s v="Edgemoor"/>
    <n v="9695.64"/>
    <n v="719"/>
    <n v="2400037"/>
    <n v="23269894738.68"/>
  </r>
  <r>
    <x v="8"/>
    <s v="Edgerton"/>
    <n v="12252.81"/>
    <n v="3.6"/>
    <n v="770"/>
    <n v="9434663.6999999993"/>
  </r>
  <r>
    <x v="8"/>
    <s v="Edgewater (FIRGEN)"/>
    <n v="20299.27"/>
    <n v="48"/>
    <n v="6726"/>
    <n v="136532890.02000001"/>
  </r>
  <r>
    <x v="8"/>
    <s v="Edgewater (WPL)"/>
    <n v="9989.34"/>
    <n v="835.9"/>
    <n v="4893819"/>
    <n v="48886021889.459999"/>
  </r>
  <r>
    <x v="8"/>
    <s v="Edgewood Electric Generating Facility"/>
    <n v="10639.61"/>
    <n v="76"/>
    <n v="106861"/>
    <n v="1136959364.21"/>
  </r>
  <r>
    <x v="8"/>
    <s v="Edison"/>
    <n v="13183.68"/>
    <n v="582"/>
    <n v="20984"/>
    <n v="276646341.12"/>
  </r>
  <r>
    <x v="8"/>
    <s v="Edwards"/>
    <n v="10309.18"/>
    <n v="740"/>
    <n v="3994258"/>
    <n v="41177524688.440002"/>
  </r>
  <r>
    <x v="8"/>
    <s v="Edwardsport"/>
    <n v="14659"/>
    <n v="160"/>
    <n v="339856"/>
    <n v="4981949104"/>
  </r>
  <r>
    <x v="8"/>
    <s v="Effingham County Power Project"/>
    <n v="7505.42"/>
    <n v="560.79999999999995"/>
    <n v="74487"/>
    <n v="559056219.53999996"/>
  </r>
  <r>
    <x v="8"/>
    <s v="Eielson Air Force Base Central"/>
    <n v="13079.63"/>
    <n v="6.2"/>
    <n v="2780"/>
    <n v="36361371.399999999"/>
  </r>
  <r>
    <x v="8"/>
    <s v="El Cajon"/>
    <n v="17411.7"/>
    <n v="15"/>
    <n v="2268"/>
    <n v="39489735.600000001"/>
  </r>
  <r>
    <x v="8"/>
    <s v="El Centro"/>
    <n v="10353.459999999999"/>
    <n v="264.2"/>
    <n v="489440"/>
    <n v="5067397462.3999996"/>
  </r>
  <r>
    <x v="8"/>
    <s v="El Dorado Energy Center"/>
    <n v="7348.49"/>
    <n v="490"/>
    <n v="3240826"/>
    <n v="23815177452.739998"/>
  </r>
  <r>
    <x v="8"/>
    <s v="El Segundo"/>
    <n v="10404.64"/>
    <n v="650"/>
    <n v="1268692"/>
    <n v="13200283530.879999"/>
  </r>
  <r>
    <x v="8"/>
    <s v="El Segundo Refinery"/>
    <n v="11807.43"/>
    <n v="127.73"/>
    <n v="786120"/>
    <n v="9282056871.6000004"/>
  </r>
  <r>
    <x v="8"/>
    <s v="Electric Junction"/>
    <n v="20356.29"/>
    <n v="217"/>
    <n v="64786"/>
    <n v="1318802603.9400001"/>
  </r>
  <r>
    <x v="8"/>
    <s v="Electrifarm"/>
    <n v="15108.99"/>
    <n v="245.7"/>
    <n v="27266"/>
    <n v="411961721.33999997"/>
  </r>
  <r>
    <x v="8"/>
    <s v="Elgin Energy Center"/>
    <n v="11975.08"/>
    <n v="472"/>
    <n v="33649"/>
    <n v="402949466.92000002"/>
  </r>
  <r>
    <x v="8"/>
    <s v="Eli Lilly and Co. - Tippec"/>
    <n v="7677.58"/>
    <n v="0.4"/>
    <n v="12"/>
    <n v="92130.96"/>
  </r>
  <r>
    <x v="8"/>
    <s v="Elk Basin Gasoline Plant"/>
    <n v="10686.44"/>
    <n v="2"/>
    <n v="13137"/>
    <n v="140387762.28"/>
  </r>
  <r>
    <x v="8"/>
    <s v="Elk Hills Cogen"/>
    <n v="9844.75"/>
    <n v="48.2"/>
    <n v="381092"/>
    <n v="3751755467"/>
  </r>
  <r>
    <x v="8"/>
    <s v="Elk Mound Station"/>
    <n v="12606.13"/>
    <n v="91.9"/>
    <n v="17637"/>
    <n v="222334314.80999997"/>
  </r>
  <r>
    <x v="8"/>
    <s v="Elk River - ELKR"/>
    <n v="9588.85"/>
    <n v="9.1"/>
    <n v="143"/>
    <n v="1371205.55"/>
  </r>
  <r>
    <x v="8"/>
    <s v="Ellinwood"/>
    <n v="6682.35"/>
    <n v="7.7"/>
    <n v="440"/>
    <n v="2940234"/>
  </r>
  <r>
    <x v="8"/>
    <s v="Ellwood"/>
    <n v="13448.11"/>
    <n v="54"/>
    <n v="3246"/>
    <n v="43652565.060000002"/>
  </r>
  <r>
    <x v="8"/>
    <s v="Elrama"/>
    <n v="12003.24"/>
    <n v="487"/>
    <n v="1944056"/>
    <n v="23334970741.439999"/>
  </r>
  <r>
    <x v="8"/>
    <s v="Elroy"/>
    <n v="9834.39"/>
    <n v="2.2200000000000002"/>
    <n v="171"/>
    <n v="1681680.69"/>
  </r>
  <r>
    <x v="8"/>
    <s v="Elwood Energy LLC"/>
    <n v="11262.02"/>
    <n v="1728"/>
    <n v="213066"/>
    <n v="2399553553.3200002"/>
  </r>
  <r>
    <x v="8"/>
    <s v="Emmonak"/>
    <n v="10160.67"/>
    <n v="2.0099999999999998"/>
    <n v="2703"/>
    <n v="27464291.010000002"/>
  </r>
  <r>
    <x v="8"/>
    <s v="Empire Energy Center"/>
    <n v="12890.18"/>
    <n v="246"/>
    <n v="63283"/>
    <n v="815729260.94000006"/>
  </r>
  <r>
    <x v="8"/>
    <s v="Encina"/>
    <n v="11141.77"/>
    <n v="955.25"/>
    <n v="2443992"/>
    <n v="27230396745.84"/>
  </r>
  <r>
    <x v="8"/>
    <s v="Encogen NW"/>
    <n v="14919"/>
    <n v="160"/>
    <n v="11398"/>
    <n v="170046762"/>
  </r>
  <r>
    <x v="8"/>
    <s v="Endicott"/>
    <n v="13013.03"/>
    <n v="55"/>
    <n v="305414"/>
    <n v="3974361544.4200001"/>
  </r>
  <r>
    <x v="8"/>
    <s v="Energy Field Services"/>
    <n v="6578.33"/>
    <n v="3.3"/>
    <n v="6"/>
    <n v="39469.980000000003"/>
  </r>
  <r>
    <x v="8"/>
    <s v="Engle"/>
    <n v="12959.17"/>
    <n v="9"/>
    <n v="487"/>
    <n v="6311115.79"/>
  </r>
  <r>
    <x v="8"/>
    <s v="Ennis-Tractebel #1"/>
    <n v="7159.13"/>
    <n v="343"/>
    <n v="1127474"/>
    <n v="8071732937.6199999"/>
  </r>
  <r>
    <x v="8"/>
    <s v="Entenmanns Energy Center"/>
    <n v="11304.33"/>
    <n v="5.2"/>
    <n v="28956"/>
    <n v="327328179.48000002"/>
  </r>
  <r>
    <x v="8"/>
    <s v="Enterprise Energy Facility"/>
    <n v="12266.25"/>
    <n v="720"/>
    <n v="8436"/>
    <n v="103478085"/>
  </r>
  <r>
    <x v="8"/>
    <s v="Enterprise Products Co"/>
    <n v="15629.18"/>
    <n v="24.1"/>
    <n v="193798"/>
    <n v="3028903825.6399999"/>
  </r>
  <r>
    <x v="8"/>
    <s v="Equistar Channelview"/>
    <n v="9505.2800000000007"/>
    <n v="835"/>
    <n v="5648871"/>
    <n v="53694100538.880005"/>
  </r>
  <r>
    <x v="8"/>
    <s v="Erickson"/>
    <n v="10199.59"/>
    <n v="158.9"/>
    <n v="913316"/>
    <n v="9315448740.4400005"/>
  </r>
  <r>
    <x v="8"/>
    <s v="Erie (ERIE)"/>
    <n v="8355.5300000000007"/>
    <n v="3.26"/>
    <n v="142"/>
    <n v="1186485.26"/>
  </r>
  <r>
    <x v="8"/>
    <s v="Erie Energy Center"/>
    <n v="7524.11"/>
    <n v="20"/>
    <n v="1000"/>
    <n v="7524110"/>
  </r>
  <r>
    <x v="8"/>
    <s v="Escalante"/>
    <n v="10886.83"/>
    <n v="247"/>
    <n v="1863524"/>
    <n v="20287868988.919998"/>
  </r>
  <r>
    <x v="8"/>
    <s v="Escanaba"/>
    <n v="12033.06"/>
    <n v="26.3"/>
    <n v="135714"/>
    <n v="1633054704.8399999"/>
  </r>
  <r>
    <x v="8"/>
    <s v="Escondido Peaker (RAMCO)"/>
    <n v="14777.16"/>
    <n v="34.6"/>
    <n v="9147"/>
    <n v="135166682.52000001"/>
  </r>
  <r>
    <x v="8"/>
    <s v="Essex"/>
    <n v="13199.39"/>
    <n v="715"/>
    <n v="97935"/>
    <n v="1292682259.6499999"/>
  </r>
  <r>
    <x v="8"/>
    <s v="Essex Junction 19"/>
    <n v="11628.21"/>
    <n v="4.3600000000000003"/>
    <n v="99"/>
    <n v="1151192.79"/>
  </r>
  <r>
    <x v="8"/>
    <s v="Essex Power Plant"/>
    <n v="12029.86"/>
    <n v="113"/>
    <n v="598"/>
    <n v="7193856.2800000003"/>
  </r>
  <r>
    <x v="8"/>
    <s v="Estherville"/>
    <n v="10002.85"/>
    <n v="15.6"/>
    <n v="61"/>
    <n v="610173.85"/>
  </r>
  <r>
    <x v="8"/>
    <s v="Etiwanda"/>
    <n v="12807.5"/>
    <n v="640"/>
    <n v="259313"/>
    <n v="3321151247.5"/>
  </r>
  <r>
    <x v="8"/>
    <s v="Evanston Township High School"/>
    <n v="9318.26"/>
    <n v="2.4"/>
    <n v="5025"/>
    <n v="46824256.5"/>
  </r>
  <r>
    <x v="8"/>
    <s v="ExTex Power Station Project"/>
    <n v="12965.82"/>
    <n v="180"/>
    <n v="23539"/>
    <n v="305202436.98000002"/>
  </r>
  <r>
    <x v="8"/>
    <s v="Exxon Baytown Olefins Plant"/>
    <n v="13633.35"/>
    <n v="196"/>
    <n v="1080383"/>
    <n v="14729239573.050001"/>
  </r>
  <r>
    <x v="8"/>
    <s v="EXXON Hawkins Gas Plant"/>
    <n v="5709.22"/>
    <n v="10.5"/>
    <n v="13459"/>
    <n v="76840391.980000004"/>
  </r>
  <r>
    <x v="8"/>
    <s v="Faber Place"/>
    <n v="20765.669999999998"/>
    <n v="9"/>
    <n v="30"/>
    <n v="622970.1"/>
  </r>
  <r>
    <x v="8"/>
    <s v="Factory"/>
    <n v="19410"/>
    <n v="24"/>
    <n v="28"/>
    <n v="543480"/>
  </r>
  <r>
    <x v="8"/>
    <s v="Fair Station"/>
    <n v="12182.39"/>
    <n v="66"/>
    <n v="318385"/>
    <n v="3878690240.1499996"/>
  </r>
  <r>
    <x v="8"/>
    <s v="Fairbanks (GVEA)"/>
    <n v="20273.439999999999"/>
    <n v="37.4"/>
    <n v="1922"/>
    <n v="38965551.68"/>
  </r>
  <r>
    <x v="8"/>
    <s v="Fairbury"/>
    <n v="13484.96"/>
    <n v="19.5"/>
    <n v="69"/>
    <n v="930462.24"/>
  </r>
  <r>
    <x v="8"/>
    <s v="Fairfield (FMED)"/>
    <n v="10468.549999999999"/>
    <n v="7.5"/>
    <n v="459"/>
    <n v="4805064.45"/>
  </r>
  <r>
    <x v="8"/>
    <s v="Fairgrounds"/>
    <n v="15119.75"/>
    <n v="62"/>
    <n v="1507"/>
    <n v="22785463.25"/>
  </r>
  <r>
    <x v="8"/>
    <s v="Fairmont (FAIR)"/>
    <n v="14194.27"/>
    <n v="13"/>
    <n v="3704"/>
    <n v="52575576.079999998"/>
  </r>
  <r>
    <x v="8"/>
    <s v="Fairview"/>
    <n v="5744"/>
    <n v="1.8"/>
    <n v="2"/>
    <n v="11488"/>
  </r>
  <r>
    <x v="8"/>
    <s v="Falls (EXGEN)"/>
    <n v="14234.22"/>
    <n v="60"/>
    <n v="2614"/>
    <n v="37208251.079999998"/>
  </r>
  <r>
    <x v="8"/>
    <s v="Falls City"/>
    <n v="9946.9699999999993"/>
    <n v="20.04"/>
    <n v="3187"/>
    <n v="31700993.389999997"/>
  </r>
  <r>
    <x v="8"/>
    <s v="False Island"/>
    <n v="18413.919999999998"/>
    <n v="0.22"/>
    <n v="12"/>
    <n v="220967.04000000001"/>
  </r>
  <r>
    <x v="8"/>
    <s v="Far Rockaway (KEYGEN)"/>
    <n v="11420.85"/>
    <n v="107"/>
    <n v="263597"/>
    <n v="3010501797.4500003"/>
  </r>
  <r>
    <x v="8"/>
    <s v="Farmer City"/>
    <n v="11460.28"/>
    <n v="5.7"/>
    <n v="88"/>
    <n v="1008504.64"/>
  </r>
  <r>
    <x v="8"/>
    <s v="Faulkton"/>
    <n v="13992.74"/>
    <n v="2.7"/>
    <n v="162"/>
    <n v="2266823.88"/>
  </r>
  <r>
    <x v="8"/>
    <s v="Fauquier County"/>
    <n v="10747.54"/>
    <n v="712"/>
    <n v="88365"/>
    <n v="949706372.10000002"/>
  </r>
  <r>
    <x v="8"/>
    <s v="Fayette (FAYE)"/>
    <n v="7746.87"/>
    <n v="9.25"/>
    <n v="76"/>
    <n v="588762.12"/>
  </r>
  <r>
    <x v="8"/>
    <s v="Fayette (LCRA)"/>
    <n v="10266.11"/>
    <n v="1626"/>
    <n v="12458118"/>
    <n v="127896409780.98001"/>
  </r>
  <r>
    <x v="8"/>
    <s v="Fayette Energy Facility"/>
    <n v="8143.31"/>
    <n v="640"/>
    <n v="201203"/>
    <n v="1638458401.9300001"/>
  </r>
  <r>
    <x v="8"/>
    <s v="Feather River"/>
    <n v="10594.4"/>
    <n v="46.1"/>
    <n v="15362"/>
    <n v="162751172.79999998"/>
  </r>
  <r>
    <x v="8"/>
    <s v="Fellsway"/>
    <n v="11258.8"/>
    <n v="1.5"/>
    <n v="3880"/>
    <n v="43684144"/>
  </r>
  <r>
    <x v="8"/>
    <s v="Fennimore"/>
    <n v="9906.81"/>
    <n v="7.95"/>
    <n v="606"/>
    <n v="6003526.8599999994"/>
  </r>
  <r>
    <x v="8"/>
    <s v="Fermi"/>
    <n v="18457.59"/>
    <n v="75"/>
    <n v="1496"/>
    <n v="27612554.640000001"/>
  </r>
  <r>
    <x v="8"/>
    <s v="Field Street"/>
    <n v="17628.939999999999"/>
    <n v="48"/>
    <n v="700"/>
    <n v="12340258"/>
  </r>
  <r>
    <x v="8"/>
    <s v="Finley"/>
    <n v="12812.12"/>
    <n v="31"/>
    <n v="2847"/>
    <n v="36476105.640000001"/>
  </r>
  <r>
    <x v="8"/>
    <s v="Fishbach"/>
    <n v="14382.56"/>
    <n v="36"/>
    <n v="940"/>
    <n v="13519606.4"/>
  </r>
  <r>
    <x v="8"/>
    <s v="Fisk"/>
    <n v="11298.73"/>
    <n v="479.83"/>
    <n v="1531317"/>
    <n v="17301937327.41"/>
  </r>
  <r>
    <x v="8"/>
    <s v="Fitchburg (MGE)"/>
    <n v="17391.54"/>
    <n v="46.7"/>
    <n v="6865"/>
    <n v="119392922.10000001"/>
  </r>
  <r>
    <x v="8"/>
    <s v="Flambeau (NSPWI)"/>
    <n v="17208.439999999999"/>
    <n v="19.5"/>
    <n v="5015"/>
    <n v="86300326.599999994"/>
  </r>
  <r>
    <x v="8"/>
    <s v="Flint Creek (SWEP)"/>
    <n v="10423.56"/>
    <n v="480"/>
    <n v="3247278"/>
    <n v="33848197069.679996"/>
  </r>
  <r>
    <x v="8"/>
    <s v="Flora Site A"/>
    <n v="12195.07"/>
    <n v="5.4"/>
    <n v="1155"/>
    <n v="14085305.85"/>
  </r>
  <r>
    <x v="8"/>
    <s v="Flora Site B"/>
    <n v="12171.88"/>
    <n v="3.6"/>
    <n v="771"/>
    <n v="9384519.4799999986"/>
  </r>
  <r>
    <x v="8"/>
    <s v="Florence"/>
    <n v="14835.99"/>
    <n v="8.4"/>
    <n v="2147"/>
    <n v="31852870.530000001"/>
  </r>
  <r>
    <x v="8"/>
    <s v="Foothills Generating Project"/>
    <n v="11122.07"/>
    <n v="380"/>
    <n v="11184"/>
    <n v="124389230.88"/>
  </r>
  <r>
    <x v="8"/>
    <s v="Fore River"/>
    <n v="7385.11"/>
    <n v="831"/>
    <n v="1841883"/>
    <n v="13602508562.129999"/>
  </r>
  <r>
    <x v="8"/>
    <s v="Forest City (FOR)"/>
    <n v="7152.69"/>
    <n v="21.1"/>
    <n v="1237"/>
    <n v="8847877.5299999993"/>
  </r>
  <r>
    <x v="8"/>
    <s v="Forked River-Gt"/>
    <n v="13671.06"/>
    <n v="86"/>
    <n v="33667"/>
    <n v="460263577.01999998"/>
  </r>
  <r>
    <x v="8"/>
    <s v="Formosa Plastics Corp"/>
    <n v="12014.55"/>
    <n v="143.80000000000001"/>
    <n v="799228"/>
    <n v="9602364767.3999996"/>
  </r>
  <r>
    <x v="8"/>
    <s v="Formosa Utility Venture LTD"/>
    <n v="11795.86"/>
    <n v="672.59"/>
    <n v="2973331"/>
    <n v="35072996209.660004"/>
  </r>
  <r>
    <x v="8"/>
    <s v="Forney"/>
    <n v="7923.84"/>
    <n v="88.1"/>
    <n v="130917"/>
    <n v="1037365361.28"/>
  </r>
  <r>
    <x v="8"/>
    <s v="Fort Churchill"/>
    <n v="10552.93"/>
    <n v="226"/>
    <n v="993456"/>
    <n v="10483871626.08"/>
  </r>
  <r>
    <x v="8"/>
    <s v="Fort Greely Power Plant"/>
    <n v="10142.959999999999"/>
    <n v="5.5"/>
    <n v="610"/>
    <n v="6187205.5999999996"/>
  </r>
  <r>
    <x v="8"/>
    <s v="Fort Lupton"/>
    <n v="15817.1"/>
    <n v="100"/>
    <n v="3947"/>
    <n v="62430093.700000003"/>
  </r>
  <r>
    <x v="8"/>
    <s v="Fort Martin (MONG)"/>
    <n v="9558.1"/>
    <n v="1107"/>
    <n v="7728246"/>
    <n v="73867348092.600006"/>
  </r>
  <r>
    <x v="8"/>
    <s v="Fort Phantom"/>
    <n v="10836.2"/>
    <n v="362"/>
    <n v="399297"/>
    <n v="4326862151.4000006"/>
  </r>
  <r>
    <x v="8"/>
    <s v="Fort St. Vrain"/>
    <n v="7612.07"/>
    <n v="706"/>
    <n v="3917356"/>
    <n v="29819188086.919998"/>
  </r>
  <r>
    <x v="8"/>
    <s v="Fortistar North Tonawanda"/>
    <n v="8811.7000000000007"/>
    <n v="60.5"/>
    <n v="325290"/>
    <n v="2866357893"/>
  </r>
  <r>
    <x v="8"/>
    <s v="Foster Wheeler Martinez Incor"/>
    <n v="8853.0400000000009"/>
    <n v="103.5"/>
    <n v="126664"/>
    <n v="1121361458.5600002"/>
  </r>
  <r>
    <x v="8"/>
    <s v="Fountain Valley"/>
    <n v="10732.35"/>
    <n v="252"/>
    <n v="432102"/>
    <n v="4637469899.6999998"/>
  </r>
  <r>
    <x v="8"/>
    <s v="Four Corners (AZPS)"/>
    <n v="10112.02"/>
    <n v="2040"/>
    <n v="15678911"/>
    <n v="158545461610.22"/>
  </r>
  <r>
    <x v="8"/>
    <s v="Fox Lake"/>
    <n v="11362.68"/>
    <n v="120.65"/>
    <n v="137071"/>
    <n v="1557493910.28"/>
  </r>
  <r>
    <x v="8"/>
    <s v="Framingham"/>
    <n v="17054.650000000001"/>
    <n v="40.4"/>
    <n v="1168"/>
    <n v="19919831.200000003"/>
  </r>
  <r>
    <x v="8"/>
    <s v="Frank Knutson"/>
    <n v="11944.22"/>
    <n v="150"/>
    <n v="31548"/>
    <n v="376816252.56"/>
  </r>
  <r>
    <x v="8"/>
    <s v="Frank M Tait"/>
    <n v="14478.33"/>
    <n v="309"/>
    <n v="4399"/>
    <n v="63690173.670000002"/>
  </r>
  <r>
    <x v="8"/>
    <s v="Franklin (FL&amp;WD)"/>
    <n v="14014.77"/>
    <n v="4.09"/>
    <n v="47"/>
    <n v="658694.18999999994"/>
  </r>
  <r>
    <x v="8"/>
    <s v="Franklin Drive"/>
    <n v="15341.1"/>
    <n v="20.9"/>
    <n v="340"/>
    <n v="5215974"/>
  </r>
  <r>
    <x v="8"/>
    <s v="Franklin Fine Paper Division"/>
    <n v="16725.79"/>
    <n v="65.27"/>
    <n v="324039"/>
    <n v="5419808265.8100004"/>
  </r>
  <r>
    <x v="8"/>
    <s v="Frederickson (PSPL)"/>
    <n v="13907.13"/>
    <n v="178"/>
    <n v="4852"/>
    <n v="67477394.75999999"/>
  </r>
  <r>
    <x v="8"/>
    <s v="Frederickson Power"/>
    <n v="7362.91"/>
    <n v="254.5"/>
    <n v="819419"/>
    <n v="6033308349.29"/>
  </r>
  <r>
    <x v="8"/>
    <s v="Fredonia (FW&amp;L)"/>
    <n v="5787"/>
    <n v="4.9400000000000004"/>
    <n v="1"/>
    <n v="5787"/>
  </r>
  <r>
    <x v="8"/>
    <s v="Fredonia (PSPL)"/>
    <n v="10798.92"/>
    <n v="355.08"/>
    <n v="19783"/>
    <n v="213635034.36000001"/>
  </r>
  <r>
    <x v="8"/>
    <s v="Freeburg"/>
    <n v="9570.93"/>
    <n v="10.48"/>
    <n v="351"/>
    <n v="3359396.43"/>
  </r>
  <r>
    <x v="8"/>
    <s v="Freedom Power Project"/>
    <n v="14993.92"/>
    <n v="50"/>
    <n v="51"/>
    <n v="764689.92000000004"/>
  </r>
  <r>
    <x v="8"/>
    <s v="Freeport (BASFC)"/>
    <n v="11762.31"/>
    <n v="96.7"/>
    <n v="702879"/>
    <n v="8267480690.4899998"/>
  </r>
  <r>
    <x v="8"/>
    <s v="Freestone Power"/>
    <n v="7194.89"/>
    <n v="1000"/>
    <n v="4800093"/>
    <n v="34536141124.770004"/>
  </r>
  <r>
    <x v="8"/>
    <s v="French"/>
    <n v="14297.78"/>
    <n v="122.43"/>
    <n v="166134"/>
    <n v="2375347382.52"/>
  </r>
  <r>
    <x v="8"/>
    <s v="French Island"/>
    <n v="16478.939999999999"/>
    <n v="167.2"/>
    <n v="8254"/>
    <n v="136017170.75999999"/>
  </r>
  <r>
    <x v="8"/>
    <s v="Fresno Cogeneration Partners"/>
    <n v="18881.91"/>
    <n v="51.19"/>
    <n v="2579"/>
    <n v="48696445.890000001"/>
  </r>
  <r>
    <x v="8"/>
    <s v="Front Range Power Project"/>
    <n v="6906.95"/>
    <n v="498"/>
    <n v="959724"/>
    <n v="6628765681.8000002"/>
  </r>
  <r>
    <x v="8"/>
    <s v="Front Street (CMLP)"/>
    <n v="10088"/>
    <n v="8.4"/>
    <n v="2406"/>
    <n v="24271728"/>
  </r>
  <r>
    <x v="8"/>
    <s v="Frontera Plant"/>
    <n v="7897.11"/>
    <n v="524"/>
    <n v="1228090"/>
    <n v="9698361819.8999996"/>
  </r>
  <r>
    <x v="8"/>
    <s v="Fullerton Plant"/>
    <n v="13566"/>
    <n v="2"/>
    <n v="15566"/>
    <n v="211168356"/>
  </r>
  <r>
    <x v="8"/>
    <s v="Fulton (AREC)"/>
    <n v="10127.49"/>
    <n v="176"/>
    <n v="8053"/>
    <n v="81556676.969999999"/>
  </r>
  <r>
    <x v="8"/>
    <s v="Fulton (FULBPW)"/>
    <n v="20033.75"/>
    <n v="35.4"/>
    <n v="592"/>
    <n v="11859980"/>
  </r>
  <r>
    <x v="8"/>
    <s v="Fulton Cogeneration Assoc."/>
    <n v="8895.57"/>
    <n v="47"/>
    <n v="7560"/>
    <n v="67250509.200000003"/>
  </r>
  <r>
    <x v="8"/>
    <s v="G.E. Turner"/>
    <n v="14634.92"/>
    <n v="194"/>
    <n v="21070"/>
    <n v="308357764.39999998"/>
  </r>
  <r>
    <x v="8"/>
    <s v="G.W. Ivey"/>
    <n v="10201.75"/>
    <n v="52.6"/>
    <n v="54439"/>
    <n v="555373068.25"/>
  </r>
  <r>
    <x v="8"/>
    <s v="Gadsby"/>
    <n v="11145.73"/>
    <n v="355"/>
    <n v="925008"/>
    <n v="10309889415.84"/>
  </r>
  <r>
    <x v="8"/>
    <s v="Gadsden"/>
    <n v="13541.45"/>
    <n v="130"/>
    <n v="590162"/>
    <n v="7991649214.9000006"/>
  </r>
  <r>
    <x v="8"/>
    <s v="Galena Electric Util"/>
    <n v="10016.08"/>
    <n v="3.3"/>
    <n v="9577"/>
    <n v="95923998.159999996"/>
  </r>
  <r>
    <x v="8"/>
    <s v="Galion Generating Station"/>
    <n v="17260"/>
    <n v="49.5"/>
    <n v="141"/>
    <n v="2433660"/>
  </r>
  <r>
    <x v="8"/>
    <s v="Gallagher"/>
    <n v="10912.76"/>
    <n v="560"/>
    <n v="2691278"/>
    <n v="29369270907.279999"/>
  </r>
  <r>
    <x v="8"/>
    <s v="Gallatin #2"/>
    <n v="14110"/>
    <n v="3.6"/>
    <n v="63"/>
    <n v="888930"/>
  </r>
  <r>
    <x v="8"/>
    <s v="Gallatin (TVA)"/>
    <n v="10984.32"/>
    <n v="1588"/>
    <n v="7638916"/>
    <n v="83908297797.119995"/>
  </r>
  <r>
    <x v="8"/>
    <s v="Gannon"/>
    <n v="12299.43"/>
    <n v="1206"/>
    <n v="2494279"/>
    <n v="30678209960.970001"/>
  </r>
  <r>
    <x v="8"/>
    <s v="Garden City (SUNC)"/>
    <n v="10533.17"/>
    <n v="188.59"/>
    <n v="89027"/>
    <n v="937736525.59000003"/>
  </r>
  <r>
    <x v="8"/>
    <s v="Gardner (GARD)"/>
    <n v="18113.13"/>
    <n v="31"/>
    <n v="2640"/>
    <n v="47818663.200000003"/>
  </r>
  <r>
    <x v="8"/>
    <s v="Gardner (NEVP)"/>
    <n v="10834.57"/>
    <n v="595"/>
    <n v="4100461"/>
    <n v="44426731736.769997"/>
  </r>
  <r>
    <x v="8"/>
    <s v="Garnet Valley"/>
    <n v="8993.5300000000007"/>
    <n v="85"/>
    <n v="718556"/>
    <n v="6462354942.6800003"/>
  </r>
  <r>
    <x v="8"/>
    <s v="Gaston (ALAP)"/>
    <n v="9495.0499999999993"/>
    <n v="1894.33"/>
    <n v="13113709"/>
    <n v="124515322640.45"/>
  </r>
  <r>
    <x v="8"/>
    <s v="Gastonia Duke Street"/>
    <n v="11648.82"/>
    <n v="1.8"/>
    <n v="463"/>
    <n v="5393403.6600000001"/>
  </r>
  <r>
    <x v="8"/>
    <s v="Gastonia Rankin Lake"/>
    <n v="11648.82"/>
    <n v="1.8"/>
    <n v="463"/>
    <n v="5393403.6600000001"/>
  </r>
  <r>
    <x v="8"/>
    <s v="Gates Peaker"/>
    <n v="12147.18"/>
    <n v="46.5"/>
    <n v="6416"/>
    <n v="77936306.879999995"/>
  </r>
  <r>
    <x v="8"/>
    <s v="Gateway Gen"/>
    <n v="9691.56"/>
    <n v="1.7"/>
    <n v="311"/>
    <n v="3014075.16"/>
  </r>
  <r>
    <x v="8"/>
    <s v="Gavin"/>
    <n v="9889.43"/>
    <n v="2600"/>
    <n v="17950099"/>
    <n v="177516247553.57001"/>
  </r>
  <r>
    <x v="8"/>
    <s v="Gaviota Oil Plant"/>
    <n v="18475.82"/>
    <n v="17.100000000000001"/>
    <n v="54633"/>
    <n v="1009389474.0599999"/>
  </r>
  <r>
    <x v="8"/>
    <s v="Gay &amp; Robinson Inc"/>
    <n v="11386.83"/>
    <n v="0.8"/>
    <n v="24"/>
    <n v="273283.92"/>
  </r>
  <r>
    <x v="8"/>
    <s v="Gaylord (CEC)"/>
    <n v="17274.169999999998"/>
    <n v="85"/>
    <n v="6397"/>
    <n v="110502865.48999999"/>
  </r>
  <r>
    <x v="8"/>
    <s v="Gaylord (WPSC)"/>
    <n v="16461.27"/>
    <n v="73.5"/>
    <n v="2580"/>
    <n v="42470076.600000001"/>
  </r>
  <r>
    <x v="8"/>
    <s v="GE Co. Aircraft Engines"/>
    <n v="20167.61"/>
    <n v="56.78"/>
    <n v="138248"/>
    <n v="2788131747.2800002"/>
  </r>
  <r>
    <x v="8"/>
    <s v="Geismar"/>
    <n v="14028.04"/>
    <n v="160.9"/>
    <n v="112855"/>
    <n v="1583134454.2"/>
  </r>
  <r>
    <x v="8"/>
    <s v="General Electric Plastic"/>
    <n v="11961.56"/>
    <n v="105"/>
    <n v="527861"/>
    <n v="6314041023.1599998"/>
  </r>
  <r>
    <x v="8"/>
    <s v="General Mills - West Chicago"/>
    <n v="10864.98"/>
    <n v="6.4"/>
    <n v="84"/>
    <n v="912658.32"/>
  </r>
  <r>
    <x v="8"/>
    <s v="General Mills Inc Lodi Plnt"/>
    <n v="16364.35"/>
    <n v="3.2"/>
    <n v="25270"/>
    <n v="413527124.5"/>
  </r>
  <r>
    <x v="8"/>
    <s v="Geneseo"/>
    <n v="19099.72"/>
    <n v="23.3"/>
    <n v="343"/>
    <n v="6551203.96"/>
  </r>
  <r>
    <x v="8"/>
    <s v="Genoa"/>
    <n v="10195.459999999999"/>
    <n v="374"/>
    <n v="3169868"/>
    <n v="32318262399.279999"/>
  </r>
  <r>
    <x v="8"/>
    <s v="Gentleman"/>
    <n v="10469.969999999999"/>
    <n v="1365"/>
    <n v="9782517"/>
    <n v="102422659514.48999"/>
  </r>
  <r>
    <x v="8"/>
    <s v="George Birdsall"/>
    <n v="18361.45"/>
    <n v="56"/>
    <n v="23907"/>
    <n v="438967185.15000004"/>
  </r>
  <r>
    <x v="8"/>
    <s v="George Johnson"/>
    <n v="11651.31"/>
    <n v="75.599999999999994"/>
    <n v="16213"/>
    <n v="188902689.03"/>
  </r>
  <r>
    <x v="8"/>
    <s v="George M Sullivan"/>
    <n v="10814.08"/>
    <n v="243.2"/>
    <n v="812753"/>
    <n v="8789175962.2399998"/>
  </r>
  <r>
    <x v="8"/>
    <s v="George Neal North"/>
    <n v="10440.84"/>
    <n v="950"/>
    <n v="6133924"/>
    <n v="64043319056.160004"/>
  </r>
  <r>
    <x v="8"/>
    <s v="George Neal South"/>
    <n v="10582.98"/>
    <n v="643.98"/>
    <n v="3965943"/>
    <n v="41971495450.139999"/>
  </r>
  <r>
    <x v="8"/>
    <s v="Georgetown (IP&amp;L)"/>
    <n v="16552"/>
    <n v="370"/>
    <n v="222"/>
    <n v="3674544"/>
  </r>
  <r>
    <x v="8"/>
    <s v="Georgia Gulf Corp. Plaquemine Division"/>
    <n v="12961.12"/>
    <n v="270"/>
    <n v="1878863"/>
    <n v="24352168806.560001"/>
  </r>
  <r>
    <x v="8"/>
    <s v="Georgia-Pacific Corp -  Nekoosa Mill"/>
    <n v="15534.91"/>
    <n v="29.8"/>
    <n v="178726"/>
    <n v="2776492324.6599998"/>
  </r>
  <r>
    <x v="8"/>
    <s v="Gerald Andrus"/>
    <n v="10594.21"/>
    <n v="741"/>
    <n v="1948682"/>
    <n v="20644746331.219997"/>
  </r>
  <r>
    <x v="8"/>
    <s v="Germantown"/>
    <n v="13725.77"/>
    <n v="387"/>
    <n v="28518"/>
    <n v="391431508.86000001"/>
  </r>
  <r>
    <x v="8"/>
    <s v="GF Weaton Power Station"/>
    <n v="11569.77"/>
    <n v="120"/>
    <n v="622525"/>
    <n v="7202471069.25"/>
  </r>
  <r>
    <x v="8"/>
    <s v="Ghent"/>
    <n v="10460.42"/>
    <n v="1954"/>
    <n v="11453203"/>
    <n v="119805313725.25999"/>
  </r>
  <r>
    <x v="8"/>
    <s v="Gianera"/>
    <n v="15660.67"/>
    <n v="64"/>
    <n v="1701"/>
    <n v="26638799.670000002"/>
  </r>
  <r>
    <x v="8"/>
    <s v="Gibbons Creek"/>
    <n v="10179.67"/>
    <n v="462"/>
    <n v="3425867"/>
    <n v="34874195523.889999"/>
  </r>
  <r>
    <x v="8"/>
    <s v="Gibson (PSI)"/>
    <n v="10096.81"/>
    <n v="3157"/>
    <n v="20798722"/>
    <n v="210000744276.81998"/>
  </r>
  <r>
    <x v="8"/>
    <s v="Gibson City (AMGE)"/>
    <n v="13054.1"/>
    <n v="232"/>
    <n v="15628"/>
    <n v="204009474.80000001"/>
  </r>
  <r>
    <x v="8"/>
    <s v="Gilbert (RRI)"/>
    <n v="10618.31"/>
    <n v="636.14"/>
    <n v="186285"/>
    <n v="1978031878.3499999"/>
  </r>
  <r>
    <x v="8"/>
    <s v="Gilliam South"/>
    <n v="10031.39"/>
    <n v="1.8"/>
    <n v="122"/>
    <n v="1223829.58"/>
  </r>
  <r>
    <x v="8"/>
    <s v="Gilroy (CPN)"/>
    <n v="13257.77"/>
    <n v="134.1"/>
    <n v="56505"/>
    <n v="749130293.85000002"/>
  </r>
  <r>
    <x v="8"/>
    <s v="Gilroy Energy Co."/>
    <n v="8978.7999999999993"/>
    <n v="130"/>
    <n v="179306"/>
    <n v="1609952712.8"/>
  </r>
  <r>
    <x v="8"/>
    <s v="Girard"/>
    <n v="22720.26"/>
    <n v="9.81"/>
    <n v="869"/>
    <n v="19743905.939999998"/>
  </r>
  <r>
    <x v="8"/>
    <s v="Gladstone - UPP"/>
    <n v="15323.1"/>
    <n v="27"/>
    <n v="22615"/>
    <n v="346531906.5"/>
  </r>
  <r>
    <x v="8"/>
    <s v="Gleason Generating Facility"/>
    <n v="12209.78"/>
    <n v="550"/>
    <n v="5310"/>
    <n v="64833931.800000004"/>
  </r>
  <r>
    <x v="8"/>
    <s v="Glen Gardner"/>
    <n v="16682.169999999998"/>
    <n v="208"/>
    <n v="6343"/>
    <n v="105815004.30999999"/>
  </r>
  <r>
    <x v="8"/>
    <s v="Glen Lyn"/>
    <n v="10451.15"/>
    <n v="335"/>
    <n v="1632541"/>
    <n v="17061930872.15"/>
  </r>
  <r>
    <x v="8"/>
    <s v="Glenarm"/>
    <n v="21787"/>
    <n v="60.7"/>
    <n v="56"/>
    <n v="1220072"/>
  </r>
  <r>
    <x v="8"/>
    <s v="Glencoe"/>
    <n v="9509.32"/>
    <n v="30.91"/>
    <n v="2622"/>
    <n v="24933437.039999999"/>
  </r>
  <r>
    <x v="8"/>
    <s v="Glendive"/>
    <n v="14990.82"/>
    <n v="62.63"/>
    <n v="16344"/>
    <n v="245009962.07999998"/>
  </r>
  <r>
    <x v="8"/>
    <s v="Glennallen"/>
    <n v="11111.47"/>
    <n v="8.3000000000000007"/>
    <n v="9008"/>
    <n v="100092121.75999999"/>
  </r>
  <r>
    <x v="8"/>
    <s v="Glenns Ferry Cogeneration Proj"/>
    <n v="10806"/>
    <n v="10.4"/>
    <n v="81666"/>
    <n v="882482796"/>
  </r>
  <r>
    <x v="8"/>
    <s v="Glenwood (KEYGEN)"/>
    <n v="12296.91"/>
    <n v="443.59"/>
    <n v="567768"/>
    <n v="6981791996.8800001"/>
  </r>
  <r>
    <x v="8"/>
    <s v="Goal Line LP"/>
    <n v="8286.41"/>
    <n v="49.4"/>
    <n v="301310"/>
    <n v="2496778197.0999999"/>
  </r>
  <r>
    <x v="8"/>
    <s v="Godwin Drive Plant"/>
    <n v="9740.9"/>
    <n v="6.2"/>
    <n v="1029"/>
    <n v="10023386.1"/>
  </r>
  <r>
    <x v="8"/>
    <s v="Gold Creek (AKLP)"/>
    <n v="10441.58"/>
    <n v="8.4"/>
    <n v="24"/>
    <n v="250597.92"/>
  </r>
  <r>
    <x v="8"/>
    <s v="Golden Plant"/>
    <n v="21976.48"/>
    <n v="40.4"/>
    <n v="319078"/>
    <n v="7012211285.4399996"/>
  </r>
  <r>
    <x v="8"/>
    <s v="Goose Creek Energy Center"/>
    <n v="12205.97"/>
    <n v="588"/>
    <n v="1538"/>
    <n v="18772781.859999999"/>
  </r>
  <r>
    <x v="8"/>
    <s v="Goose Haven [Solano County Peaker II]"/>
    <n v="9801.09"/>
    <n v="46.1"/>
    <n v="12972"/>
    <n v="127139739.48"/>
  </r>
  <r>
    <x v="8"/>
    <s v="Gordon Evans"/>
    <n v="10958.54"/>
    <n v="782.5"/>
    <n v="714658"/>
    <n v="7831608279.3200006"/>
  </r>
  <r>
    <x v="8"/>
    <s v="Gordonsville Energy L.P."/>
    <n v="8125.06"/>
    <n v="294"/>
    <n v="159095"/>
    <n v="1292656420.7"/>
  </r>
  <r>
    <x v="8"/>
    <s v="Gorgas"/>
    <n v="9982.2199999999993"/>
    <n v="1235"/>
    <n v="7946795"/>
    <n v="79326655984.899994"/>
  </r>
  <r>
    <x v="8"/>
    <s v="Gould Electronics - Foil Divis"/>
    <n v="12676.51"/>
    <n v="1.04"/>
    <n v="1505"/>
    <n v="19078147.550000001"/>
  </r>
  <r>
    <x v="8"/>
    <s v="Gowanus"/>
    <n v="18331"/>
    <n v="678.6"/>
    <n v="80529"/>
    <n v="1476177099"/>
  </r>
  <r>
    <x v="8"/>
    <s v="Gowrie"/>
    <n v="11202.29"/>
    <n v="2"/>
    <n v="184"/>
    <n v="2061221.36"/>
  </r>
  <r>
    <x v="8"/>
    <s v="Graettinger"/>
    <n v="10264.030000000001"/>
    <n v="3.6"/>
    <n v="89"/>
    <n v="913498.67"/>
  </r>
  <r>
    <x v="8"/>
    <s v="Grafton (GRAFT)"/>
    <n v="17541"/>
    <n v="4"/>
    <n v="12"/>
    <n v="210492"/>
  </r>
  <r>
    <x v="8"/>
    <s v="Graham"/>
    <n v="10963.94"/>
    <n v="641"/>
    <n v="762664"/>
    <n v="8361802336.1600008"/>
  </r>
  <r>
    <x v="8"/>
    <s v="Grainger"/>
    <n v="10479.15"/>
    <n v="170"/>
    <n v="1117943"/>
    <n v="11715092388.449999"/>
  </r>
  <r>
    <x v="8"/>
    <s v="Grand Isle Gas Plant"/>
    <n v="14685.42"/>
    <n v="1.05"/>
    <n v="3329"/>
    <n v="48887763.18"/>
  </r>
  <r>
    <x v="8"/>
    <s v="Grand Junction"/>
    <n v="12017.76"/>
    <n v="3.6"/>
    <n v="172"/>
    <n v="2067054.72"/>
  </r>
  <r>
    <x v="8"/>
    <s v="Grand River Dam (GRDA)"/>
    <n v="10589.49"/>
    <n v="1010"/>
    <n v="7079260"/>
    <n v="74965752977.399994"/>
  </r>
  <r>
    <x v="8"/>
    <s v="Grand Tower"/>
    <n v="8991.56"/>
    <n v="561"/>
    <n v="125252"/>
    <n v="1126210873.1199999"/>
  </r>
  <r>
    <x v="8"/>
    <s v="Granite City"/>
    <n v="20705.009999999998"/>
    <n v="72"/>
    <n v="1854"/>
    <n v="38387088.539999999"/>
  </r>
  <r>
    <x v="8"/>
    <s v="Grant Town Facility (American Bituminous)"/>
    <n v="21501.25"/>
    <n v="80"/>
    <n v="656809"/>
    <n v="14122214511.25"/>
  </r>
  <r>
    <x v="8"/>
    <s v="Gravel Neck"/>
    <n v="12001.44"/>
    <n v="413"/>
    <n v="75223"/>
    <n v="902784321.12"/>
  </r>
  <r>
    <x v="8"/>
    <s v="Grays Ferry Cogeneration Partnership"/>
    <n v="13444.34"/>
    <n v="150"/>
    <n v="774770"/>
    <n v="10416271301.799999"/>
  </r>
  <r>
    <x v="8"/>
    <s v="Grayson"/>
    <n v="14589.13"/>
    <n v="238.67"/>
    <n v="160309"/>
    <n v="2338768841.1700001"/>
  </r>
  <r>
    <x v="8"/>
    <s v="Green"/>
    <n v="11536.17"/>
    <n v="464"/>
    <n v="3295401"/>
    <n v="38016306154.169998"/>
  </r>
  <r>
    <x v="8"/>
    <s v="Green Bay Mill"/>
    <n v="16646.8"/>
    <n v="101.1"/>
    <n v="552245"/>
    <n v="9193112066"/>
  </r>
  <r>
    <x v="8"/>
    <s v="Green Country Energy Project"/>
    <n v="7814.99"/>
    <n v="800"/>
    <n v="2136921"/>
    <n v="16700016245.789999"/>
  </r>
  <r>
    <x v="8"/>
    <s v="Green River (KUC)"/>
    <n v="12818.43"/>
    <n v="217"/>
    <n v="668685"/>
    <n v="8571491864.5500002"/>
  </r>
  <r>
    <x v="8"/>
    <s v="Greene County (ALAP)"/>
    <n v="9761.82"/>
    <n v="1393"/>
    <n v="3757177"/>
    <n v="36676885582.139999"/>
  </r>
  <r>
    <x v="8"/>
    <s v="Greenfield (GFMU)"/>
    <n v="10077.370000000001"/>
    <n v="5.8"/>
    <n v="387"/>
    <n v="3899942.19"/>
  </r>
  <r>
    <x v="8"/>
    <s v="Greenleaf Unit One"/>
    <n v="8707.91"/>
    <n v="49.5"/>
    <n v="384532"/>
    <n v="3348470048.1199999"/>
  </r>
  <r>
    <x v="8"/>
    <s v="Greenleaf Unit Two"/>
    <n v="11064.75"/>
    <n v="49.5"/>
    <n v="231341"/>
    <n v="2559730329.75"/>
  </r>
  <r>
    <x v="8"/>
    <s v="Greens Bayou"/>
    <n v="13097.03"/>
    <n v="624.66999999999996"/>
    <n v="295680"/>
    <n v="3872529830.4000001"/>
  </r>
  <r>
    <x v="8"/>
    <s v="Greensburg"/>
    <n v="8611.2900000000009"/>
    <n v="7.35"/>
    <n v="1520"/>
    <n v="13089160.800000001"/>
  </r>
  <r>
    <x v="8"/>
    <s v="Greenville Electric Generating Station"/>
    <n v="10527.57"/>
    <n v="232"/>
    <n v="49159"/>
    <n v="517524813.63"/>
  </r>
  <r>
    <x v="8"/>
    <s v="Greenwood"/>
    <n v="11861.01"/>
    <n v="1013.27"/>
    <n v="626770"/>
    <n v="7434125237.6999998"/>
  </r>
  <r>
    <x v="8"/>
    <s v="Greenwood Energy Center"/>
    <n v="13797.73"/>
    <n v="242"/>
    <n v="39218"/>
    <n v="541119375.13999999"/>
  </r>
  <r>
    <x v="8"/>
    <s v="Gregory Power Facility"/>
    <n v="11219.06"/>
    <n v="432"/>
    <n v="2739345"/>
    <n v="30732875915.699997"/>
  </r>
  <r>
    <x v="8"/>
    <s v="Griffith Energy Project"/>
    <n v="7426.5"/>
    <n v="620"/>
    <n v="1269488"/>
    <n v="9427852632"/>
  </r>
  <r>
    <x v="8"/>
    <s v="Grinnell"/>
    <n v="18285.22"/>
    <n v="49.1"/>
    <n v="1347"/>
    <n v="24630191.34"/>
  </r>
  <r>
    <x v="8"/>
    <s v="Grossmont Hospital"/>
    <n v="18297.37"/>
    <n v="1.6"/>
    <n v="10547"/>
    <n v="192982361.38999999"/>
  </r>
  <r>
    <x v="8"/>
    <s v="Groveton Paper Board"/>
    <n v="12488.22"/>
    <n v="10"/>
    <n v="16772"/>
    <n v="209452425.84"/>
  </r>
  <r>
    <x v="8"/>
    <s v="Grundy Center"/>
    <n v="9896.31"/>
    <n v="8.6999999999999993"/>
    <n v="371"/>
    <n v="3671531.01"/>
  </r>
  <r>
    <x v="8"/>
    <s v="Guadalupe Generating Station"/>
    <n v="7158.46"/>
    <n v="1138.4000000000001"/>
    <n v="3936274"/>
    <n v="28177659978.040001"/>
  </r>
  <r>
    <x v="8"/>
    <s v="H. Gonzales"/>
    <n v="10409.049999999999"/>
    <n v="11.8"/>
    <n v="15044"/>
    <n v="156593748.19999999"/>
  </r>
  <r>
    <x v="8"/>
    <s v="H. L. Culbreath Bayside"/>
    <n v="7423.35"/>
    <n v="1859"/>
    <n v="3128004"/>
    <n v="23220268493.400002"/>
  </r>
  <r>
    <x v="8"/>
    <s v="H.M. Down"/>
    <n v="14046.54"/>
    <n v="59"/>
    <n v="72237"/>
    <n v="1014679909.98"/>
  </r>
  <r>
    <x v="8"/>
    <s v="Hagood"/>
    <n v="12892.35"/>
    <n v="98"/>
    <n v="31426"/>
    <n v="405154991.10000002"/>
  </r>
  <r>
    <x v="8"/>
    <s v="Hal C Weaver Power Plant"/>
    <n v="16076.29"/>
    <n v="103.43"/>
    <n v="311204"/>
    <n v="5003005753.1599998"/>
  </r>
  <r>
    <x v="8"/>
    <s v="Hallam"/>
    <n v="13175.22"/>
    <n v="56"/>
    <n v="7725"/>
    <n v="101778574.5"/>
  </r>
  <r>
    <x v="8"/>
    <s v="Hallock (CILCO)"/>
    <n v="10414.969999999999"/>
    <n v="12"/>
    <n v="599"/>
    <n v="6238567.0299999993"/>
  </r>
  <r>
    <x v="8"/>
    <s v="Hamakua Energy Plant"/>
    <n v="10301.969999999999"/>
    <n v="60.8"/>
    <n v="375120"/>
    <n v="3864474986.3999996"/>
  </r>
  <r>
    <x v="8"/>
    <s v="Hamilton (AMP)"/>
    <n v="11223.73"/>
    <n v="32"/>
    <n v="14939"/>
    <n v="167671302.47"/>
  </r>
  <r>
    <x v="8"/>
    <s v="Hamilton (HAMI)"/>
    <n v="14302.71"/>
    <n v="115.2"/>
    <n v="333589"/>
    <n v="4771226726.1899996"/>
  </r>
  <r>
    <x v="8"/>
    <s v="Hamilton (RRI)"/>
    <n v="14913.48"/>
    <n v="26"/>
    <n v="3025"/>
    <n v="45113277"/>
  </r>
  <r>
    <x v="8"/>
    <s v="Hammond (GPCO)"/>
    <n v="10840.18"/>
    <n v="846"/>
    <n v="4376857"/>
    <n v="47445917714.260002"/>
  </r>
  <r>
    <x v="8"/>
    <s v="Hana Substation"/>
    <n v="11674.39"/>
    <n v="2"/>
    <n v="514"/>
    <n v="6000636.46"/>
  </r>
  <r>
    <x v="8"/>
    <s v="Hancock (DETED)"/>
    <n v="10134.57"/>
    <n v="183"/>
    <n v="12849"/>
    <n v="130219089.92999999"/>
  </r>
  <r>
    <x v="8"/>
    <s v="Handley"/>
    <n v="13040.35"/>
    <n v="1421"/>
    <n v="1620568"/>
    <n v="21132773918.799999"/>
  </r>
  <r>
    <x v="8"/>
    <s v="Handsome Lake Energy"/>
    <n v="12195.81"/>
    <n v="280"/>
    <n v="6368"/>
    <n v="77662918.079999998"/>
  </r>
  <r>
    <x v="8"/>
    <s v="Hanford Peaker"/>
    <n v="9891.18"/>
    <n v="95.6"/>
    <n v="17782"/>
    <n v="175884962.75999999"/>
  </r>
  <r>
    <x v="8"/>
    <s v="Hanging Rock Energy Facility"/>
    <n v="7345.47"/>
    <n v="1240"/>
    <n v="386853"/>
    <n v="2841617105.9100003"/>
  </r>
  <r>
    <x v="8"/>
    <s v="Hansel"/>
    <n v="12665.22"/>
    <n v="53.71"/>
    <n v="27036"/>
    <n v="342416887.91999996"/>
  </r>
  <r>
    <x v="8"/>
    <s v="Harbor Beach"/>
    <n v="12269.29"/>
    <n v="103.73"/>
    <n v="218561"/>
    <n v="2681588291.6900001"/>
  </r>
  <r>
    <x v="8"/>
    <s v="Harbor Cogeneration Co."/>
    <n v="10720.27"/>
    <n v="94.9"/>
    <n v="75669"/>
    <n v="811192110.63"/>
  </r>
  <r>
    <x v="8"/>
    <s v="Harbor Generating Station"/>
    <n v="9487.64"/>
    <n v="273"/>
    <n v="567607"/>
    <n v="5385250877.4799995"/>
  </r>
  <r>
    <x v="8"/>
    <s v="Hardee Power Station - SEC1"/>
    <n v="8829.08"/>
    <n v="269.17"/>
    <n v="1010076"/>
    <n v="8918041810.0799999"/>
  </r>
  <r>
    <x v="8"/>
    <s v="Hardeeville"/>
    <n v="18078.75"/>
    <n v="15"/>
    <n v="193"/>
    <n v="3489198.75"/>
  </r>
  <r>
    <x v="8"/>
    <s v="Harding Street"/>
    <n v="10026.74"/>
    <n v="1041.17"/>
    <n v="3896161"/>
    <n v="39065793345.139999"/>
  </r>
  <r>
    <x v="8"/>
    <s v="Harlan"/>
    <n v="10410.25"/>
    <n v="3.2"/>
    <n v="36"/>
    <n v="374769"/>
  </r>
  <r>
    <x v="8"/>
    <s v="Harlee Branch"/>
    <n v="10013.39"/>
    <n v="1623"/>
    <n v="7963616"/>
    <n v="79742792818.23999"/>
  </r>
  <r>
    <x v="8"/>
    <s v="Harlem River Yard"/>
    <n v="10461.07"/>
    <n v="78"/>
    <n v="149028"/>
    <n v="1558992339.96"/>
  </r>
  <r>
    <x v="8"/>
    <s v="Harrington"/>
    <n v="10197.51"/>
    <n v="1066"/>
    <n v="8052360"/>
    <n v="82114021623.600006"/>
  </r>
  <r>
    <x v="8"/>
    <s v="Harris Lake"/>
    <n v="24157.63"/>
    <n v="1.7"/>
    <n v="32"/>
    <n v="773044.16"/>
  </r>
  <r>
    <x v="8"/>
    <s v="Harrisburg"/>
    <n v="15838.7"/>
    <n v="72"/>
    <n v="13825"/>
    <n v="218970027.5"/>
  </r>
  <r>
    <x v="8"/>
    <s v="Harrison"/>
    <n v="9984.82"/>
    <n v="1963"/>
    <n v="11822331"/>
    <n v="118043847015.42"/>
  </r>
  <r>
    <x v="8"/>
    <s v="Harrison County Power Project"/>
    <n v="11768.94"/>
    <n v="216.67"/>
    <n v="942645"/>
    <n v="11093932446.300001"/>
  </r>
  <r>
    <x v="8"/>
    <s v="Harry Allen"/>
    <n v="12561.23"/>
    <n v="76"/>
    <n v="45625"/>
    <n v="573106118.75"/>
  </r>
  <r>
    <x v="8"/>
    <s v="Hart"/>
    <n v="14764.42"/>
    <n v="4.5"/>
    <n v="31"/>
    <n v="457697.02"/>
  </r>
  <r>
    <x v="8"/>
    <s v="Hartwell Energy Limited Partne"/>
    <n v="13043.43"/>
    <n v="302.5"/>
    <n v="146470"/>
    <n v="1910471192.1000001"/>
  </r>
  <r>
    <x v="8"/>
    <s v="Hartzog"/>
    <n v="13901.71"/>
    <n v="21"/>
    <n v="8483"/>
    <n v="117928205.92999999"/>
  </r>
  <r>
    <x v="8"/>
    <s v="Harvey Couch"/>
    <n v="17094.599999999999"/>
    <n v="148"/>
    <n v="10807"/>
    <n v="184741342.19999999"/>
  </r>
  <r>
    <x v="8"/>
    <s v="Harwood (PPLGEN)"/>
    <n v="16757.36"/>
    <n v="36"/>
    <n v="998"/>
    <n v="16723845.280000001"/>
  </r>
  <r>
    <x v="8"/>
    <s v="Hatfields Ferry Power Station"/>
    <n v="10350.370000000001"/>
    <n v="1710"/>
    <n v="8049878"/>
    <n v="83319215754.860001"/>
  </r>
  <r>
    <x v="8"/>
    <s v="Havana"/>
    <n v="8862.3799999999992"/>
    <n v="690"/>
    <n v="2402082"/>
    <n v="21288163475.16"/>
  </r>
  <r>
    <x v="8"/>
    <s v="Hawkeye Energy Greenport"/>
    <n v="11449.87"/>
    <n v="27"/>
    <n v="31540"/>
    <n v="361128899.80000001"/>
  </r>
  <r>
    <x v="8"/>
    <s v="Hawley"/>
    <n v="5809.83"/>
    <n v="1.4"/>
    <n v="6"/>
    <n v="34858.980000000003"/>
  </r>
  <r>
    <x v="8"/>
    <s v="Hawthorn"/>
    <n v="10388.83"/>
    <n v="816.17"/>
    <n v="4201479"/>
    <n v="43648451079.57"/>
  </r>
  <r>
    <x v="8"/>
    <s v="Hay Road"/>
    <n v="8176.95"/>
    <n v="1101"/>
    <n v="1637570"/>
    <n v="13390328011.5"/>
  </r>
  <r>
    <x v="8"/>
    <s v="Hayden"/>
    <n v="10373.73"/>
    <n v="446"/>
    <n v="3424530"/>
    <n v="35525149596.900002"/>
  </r>
  <r>
    <x v="8"/>
    <s v="Haynes Generating Station"/>
    <n v="10510.32"/>
    <n v="1570"/>
    <n v="2484718"/>
    <n v="26115181289.759998"/>
  </r>
  <r>
    <x v="8"/>
    <s v="Hays Energy Project"/>
    <n v="7463.58"/>
    <n v="907"/>
    <n v="2566255"/>
    <n v="19153449492.900002"/>
  </r>
  <r>
    <x v="8"/>
    <s v="Hazelton"/>
    <n v="12530.83"/>
    <n v="152.19999999999999"/>
    <n v="8714"/>
    <n v="109193652.62"/>
  </r>
  <r>
    <x v="8"/>
    <s v="Healy"/>
    <n v="19956.02"/>
    <n v="25"/>
    <n v="167752"/>
    <n v="3347662267.04"/>
  </r>
  <r>
    <x v="8"/>
    <s v="Heard County Power LLC"/>
    <n v="11521.14"/>
    <n v="510"/>
    <n v="9372"/>
    <n v="107976124.08"/>
  </r>
  <r>
    <x v="8"/>
    <s v="Heber City Gas Generation"/>
    <n v="11139"/>
    <n v="10.02"/>
    <n v="6885"/>
    <n v="76692015"/>
  </r>
  <r>
    <x v="8"/>
    <s v="Hebron"/>
    <n v="13252.71"/>
    <n v="56"/>
    <n v="3589"/>
    <n v="47563976.189999998"/>
  </r>
  <r>
    <x v="8"/>
    <s v="Hell Gate"/>
    <n v="10933.87"/>
    <n v="78"/>
    <n v="204217"/>
    <n v="2232882129.79"/>
  </r>
  <r>
    <x v="8"/>
    <s v="Henderson (GRUT)"/>
    <n v="14892.09"/>
    <n v="54.1"/>
    <n v="21239"/>
    <n v="316293099.50999999"/>
  </r>
  <r>
    <x v="8"/>
    <s v="Henderson II"/>
    <n v="12105.65"/>
    <n v="312"/>
    <n v="1260062"/>
    <n v="15253869550.299999"/>
  </r>
  <r>
    <x v="8"/>
    <s v="Hendricks Community Hospital"/>
    <n v="17714.23"/>
    <n v="1.45"/>
    <n v="13"/>
    <n v="230284.99"/>
  </r>
  <r>
    <x v="8"/>
    <s v="Hennepin"/>
    <n v="11487.64"/>
    <n v="306"/>
    <n v="1951763"/>
    <n v="22421150709.32"/>
  </r>
  <r>
    <x v="8"/>
    <s v="Henrietta"/>
    <n v="9729.7099999999991"/>
    <n v="97.1"/>
    <n v="19522"/>
    <n v="189943398.61999997"/>
  </r>
  <r>
    <x v="8"/>
    <s v="Henry County"/>
    <n v="10542.6"/>
    <n v="144"/>
    <n v="24068"/>
    <n v="253739296.80000001"/>
  </r>
  <r>
    <x v="8"/>
    <s v="Henry D King"/>
    <n v="13977.06"/>
    <n v="85.4"/>
    <n v="26495"/>
    <n v="370322204.69999999"/>
  </r>
  <r>
    <x v="8"/>
    <s v="Henry Station"/>
    <n v="9149.3700000000008"/>
    <n v="15.4"/>
    <n v="721"/>
    <n v="6596695.7700000005"/>
  </r>
  <r>
    <x v="8"/>
    <s v="Herbert A Wagner"/>
    <n v="8668.5499999999993"/>
    <n v="1009.92"/>
    <n v="3392908"/>
    <n v="29411592643.399998"/>
  </r>
  <r>
    <x v="8"/>
    <s v="Herington"/>
    <n v="11077.38"/>
    <n v="8.9"/>
    <n v="1534"/>
    <n v="16992700.919999998"/>
  </r>
  <r>
    <x v="8"/>
    <s v="Hermiston Generating Co."/>
    <n v="7282.17"/>
    <n v="490"/>
    <n v="3438385"/>
    <n v="25038904095.450001"/>
  </r>
  <r>
    <x v="8"/>
    <s v="Hermiston Power Project"/>
    <n v="6928.88"/>
    <n v="630"/>
    <n v="2563676"/>
    <n v="17763403362.880001"/>
  </r>
  <r>
    <x v="8"/>
    <s v="Heskett"/>
    <n v="13564.19"/>
    <n v="104.1"/>
    <n v="605189"/>
    <n v="8208898581.9099998"/>
  </r>
  <r>
    <x v="8"/>
    <s v="Hidalgo Energy Facility"/>
    <n v="7041.43"/>
    <n v="510"/>
    <n v="1415924"/>
    <n v="9970129731.3199997"/>
  </r>
  <r>
    <x v="8"/>
    <s v="Higgins"/>
    <n v="17069.439999999999"/>
    <n v="134"/>
    <n v="32789"/>
    <n v="559689868.15999997"/>
  </r>
  <r>
    <x v="8"/>
    <s v="Higginsville"/>
    <n v="15097.97"/>
    <n v="40"/>
    <n v="1321"/>
    <n v="19944418.369999997"/>
  </r>
  <r>
    <x v="8"/>
    <s v="High Bridge"/>
    <n v="10612.16"/>
    <n v="271"/>
    <n v="1493044"/>
    <n v="15844421815.039999"/>
  </r>
  <r>
    <x v="8"/>
    <s v="High Desert"/>
    <n v="7194.76"/>
    <n v="807"/>
    <n v="2318686"/>
    <n v="16682389285.360001"/>
  </r>
  <r>
    <x v="8"/>
    <s v="High Point Fairfield"/>
    <n v="11648.82"/>
    <n v="1.8"/>
    <n v="463"/>
    <n v="5393403.6600000001"/>
  </r>
  <r>
    <x v="8"/>
    <s v="High Point Jackson Lake"/>
    <n v="11648.82"/>
    <n v="1.8"/>
    <n v="463"/>
    <n v="5393403.6600000001"/>
  </r>
  <r>
    <x v="8"/>
    <s v="High Sierra"/>
    <n v="10289.540000000001"/>
    <n v="26.46"/>
    <n v="226193"/>
    <n v="2327421921.2200003"/>
  </r>
  <r>
    <x v="8"/>
    <s v="Highland (HIGH)"/>
    <n v="10185.35"/>
    <n v="17.2"/>
    <n v="847"/>
    <n v="8626991.4500000011"/>
  </r>
  <r>
    <x v="8"/>
    <s v="Highmore"/>
    <n v="10843.99"/>
    <n v="4.7"/>
    <n v="67"/>
    <n v="726547.33"/>
  </r>
  <r>
    <x v="8"/>
    <s v="Hillburn"/>
    <n v="15507.77"/>
    <n v="47"/>
    <n v="3852"/>
    <n v="59735930.039999999"/>
  </r>
  <r>
    <x v="8"/>
    <s v="Hills"/>
    <n v="24500"/>
    <n v="5.8"/>
    <n v="6"/>
    <n v="147000"/>
  </r>
  <r>
    <x v="8"/>
    <s v="Hillsboro (AMCR)"/>
    <n v="13395.65"/>
    <n v="13.3"/>
    <n v="88499"/>
    <n v="1185501629.3499999"/>
  </r>
  <r>
    <x v="8"/>
    <s v="Hillsdale"/>
    <n v="10124.469999999999"/>
    <n v="19.600000000000001"/>
    <n v="1623"/>
    <n v="16432014.809999999"/>
  </r>
  <r>
    <x v="8"/>
    <s v="Hilton Head"/>
    <n v="16229.9"/>
    <n v="120"/>
    <n v="5908"/>
    <n v="95886249.200000003"/>
  </r>
  <r>
    <x v="8"/>
    <s v="Hinds Energy Facility"/>
    <n v="7149.35"/>
    <n v="530"/>
    <n v="1232944"/>
    <n v="8814748186.3999996"/>
  </r>
  <r>
    <x v="8"/>
    <s v="Hines Energy Complex"/>
    <n v="7190.78"/>
    <n v="577.5"/>
    <n v="3187877"/>
    <n v="22923322174.059998"/>
  </r>
  <r>
    <x v="8"/>
    <s v="Hiram Clarke"/>
    <n v="11739.03"/>
    <n v="78"/>
    <n v="871"/>
    <n v="10224695.130000001"/>
  </r>
  <r>
    <x v="8"/>
    <s v="Hodge Louisiana"/>
    <n v="20367.419999999998"/>
    <n v="74.430000000000007"/>
    <n v="327109"/>
    <n v="6662366388.7799997"/>
  </r>
  <r>
    <x v="8"/>
    <s v="Hoffer Plastics"/>
    <n v="12417.25"/>
    <n v="7.2"/>
    <n v="12"/>
    <n v="149007"/>
  </r>
  <r>
    <x v="8"/>
    <s v="Hofstra University"/>
    <n v="11149.84"/>
    <n v="2.2000000000000002"/>
    <n v="13821"/>
    <n v="154101938.64000002"/>
  </r>
  <r>
    <x v="8"/>
    <s v="Hog Bayou Energy Center"/>
    <n v="8156.89"/>
    <n v="245"/>
    <n v="118381"/>
    <n v="965620795.09000003"/>
  </r>
  <r>
    <x v="8"/>
    <s v="Hoisington"/>
    <n v="10849.38"/>
    <n v="14.4"/>
    <n v="1001"/>
    <n v="10860229.379999999"/>
  </r>
  <r>
    <x v="8"/>
    <s v="Holcomb"/>
    <n v="10252.49"/>
    <n v="360"/>
    <n v="2570134"/>
    <n v="26350273133.66"/>
  </r>
  <r>
    <x v="8"/>
    <s v="Holden Power Plant"/>
    <n v="12268.85"/>
    <n v="268.5"/>
    <n v="3385"/>
    <n v="41530057.25"/>
  </r>
  <r>
    <x v="8"/>
    <s v="Holland Energy"/>
    <n v="10083.81"/>
    <n v="665"/>
    <n v="122048"/>
    <n v="1230708842.8799999"/>
  </r>
  <r>
    <x v="8"/>
    <s v="Holly"/>
    <n v="12772.86"/>
    <n v="3.3"/>
    <n v="14"/>
    <n v="178820.04"/>
  </r>
  <r>
    <x v="8"/>
    <s v="Holly Street"/>
    <n v="11027.59"/>
    <n v="590.20000000000005"/>
    <n v="452314"/>
    <n v="4987933343.2600002"/>
  </r>
  <r>
    <x v="8"/>
    <s v="Holton"/>
    <n v="10645.49"/>
    <n v="21"/>
    <n v="3171"/>
    <n v="33756848.789999999"/>
  </r>
  <r>
    <x v="8"/>
    <s v="Holtsville"/>
    <n v="13639.01"/>
    <n v="638.6"/>
    <n v="283115"/>
    <n v="3861408316.1500001"/>
  </r>
  <r>
    <x v="8"/>
    <s v="Homer City"/>
    <n v="10458.11"/>
    <n v="1914"/>
    <n v="14281075"/>
    <n v="149353053268.25"/>
  </r>
  <r>
    <x v="8"/>
    <s v="Honea Path"/>
    <n v="11676.84"/>
    <n v="2.87"/>
    <n v="372"/>
    <n v="4343784.4800000004"/>
  </r>
  <r>
    <x v="8"/>
    <s v="Honeywell Farms Inc."/>
    <n v="12144.48"/>
    <n v="4.4000000000000004"/>
    <n v="9595"/>
    <n v="116526285.59999999"/>
  </r>
  <r>
    <x v="8"/>
    <s v="Honolulu"/>
    <n v="13976.29"/>
    <n v="100.3"/>
    <n v="71744"/>
    <n v="1002714949.7600001"/>
  </r>
  <r>
    <x v="8"/>
    <s v="Hoonah - THREA"/>
    <n v="9950.9"/>
    <n v="1.17"/>
    <n v="4596"/>
    <n v="45734336.399999999"/>
  </r>
  <r>
    <x v="8"/>
    <s v="Hooper Bay"/>
    <n v="10487.85"/>
    <n v="1.6"/>
    <n v="2347"/>
    <n v="24614983.949999999"/>
  </r>
  <r>
    <x v="8"/>
    <s v="Hoot Lake"/>
    <n v="11597.34"/>
    <n v="153.19999999999999"/>
    <n v="915402"/>
    <n v="10616228230.68"/>
  </r>
  <r>
    <x v="8"/>
    <s v="Hoover Company"/>
    <n v="6888.62"/>
    <n v="7.2"/>
    <n v="169"/>
    <n v="1164176.78"/>
  </r>
  <r>
    <x v="8"/>
    <s v="Hopewell Cogeneration"/>
    <n v="8528.67"/>
    <n v="399"/>
    <n v="529261"/>
    <n v="4513892412.8699999"/>
  </r>
  <r>
    <x v="8"/>
    <s v="Hopkinton"/>
    <n v="12338.06"/>
    <n v="4.5"/>
    <n v="327"/>
    <n v="4034545.62"/>
  </r>
  <r>
    <x v="8"/>
    <s v="Horseshoe Lake"/>
    <n v="11525.53"/>
    <n v="588.5"/>
    <n v="962094"/>
    <n v="11088643259.82"/>
  </r>
  <r>
    <x v="8"/>
    <s v="Hot Spring Energy Facility (Duke)"/>
    <n v="7222.56"/>
    <n v="620"/>
    <n v="1098352"/>
    <n v="7932913221.1200008"/>
  </r>
  <r>
    <x v="8"/>
    <s v="Houma"/>
    <n v="14103.13"/>
    <n v="72.13"/>
    <n v="80137"/>
    <n v="1130182528.8099999"/>
  </r>
  <r>
    <x v="8"/>
    <s v="Houston Chemical Complex"/>
    <n v="10880.1"/>
    <n v="207"/>
    <n v="942736"/>
    <n v="10257061953.6"/>
  </r>
  <r>
    <x v="8"/>
    <s v="Howard Bend"/>
    <n v="20936.87"/>
    <n v="47"/>
    <n v="321"/>
    <n v="6720735.2699999996"/>
  </r>
  <r>
    <x v="8"/>
    <s v="Hudson (PSEGF)"/>
    <n v="11179.8"/>
    <n v="1025"/>
    <n v="2729133"/>
    <n v="30511161113.399998"/>
  </r>
  <r>
    <x v="8"/>
    <s v="Hudson Avenue"/>
    <n v="16866.13"/>
    <n v="50"/>
    <n v="1384"/>
    <n v="23342723.920000002"/>
  </r>
  <r>
    <x v="8"/>
    <s v="Hugo (WEFA)"/>
    <n v="10795.12"/>
    <n v="450"/>
    <n v="2657584"/>
    <n v="28688938190.080002"/>
  </r>
  <r>
    <x v="8"/>
    <s v="Hugoton 2"/>
    <n v="14290.14"/>
    <n v="17.350000000000001"/>
    <n v="2340"/>
    <n v="33438927.599999998"/>
  </r>
  <r>
    <x v="8"/>
    <s v="Humboldt Bay"/>
    <n v="14741.02"/>
    <n v="105"/>
    <n v="225910"/>
    <n v="3330143828.2000003"/>
  </r>
  <r>
    <x v="8"/>
    <s v="Hunlock Creek"/>
    <n v="14294.49"/>
    <n v="95"/>
    <n v="472212"/>
    <n v="6750029711.8800001"/>
  </r>
  <r>
    <x v="8"/>
    <s v="Hunter"/>
    <n v="10218.69"/>
    <n v="1320"/>
    <n v="9943559"/>
    <n v="101610146917.71001"/>
  </r>
  <r>
    <x v="8"/>
    <s v="Hunterdon Cogeneration Facilit"/>
    <n v="15690.08"/>
    <n v="4.0999999999999996"/>
    <n v="29365"/>
    <n v="460739199.19999999"/>
  </r>
  <r>
    <x v="8"/>
    <s v="Hunters Point"/>
    <n v="10174.14"/>
    <n v="236.17"/>
    <n v="310085"/>
    <n v="3154848201.8999996"/>
  </r>
  <r>
    <x v="8"/>
    <s v="Hunterstown"/>
    <n v="15641.67"/>
    <n v="81"/>
    <n v="6243"/>
    <n v="97650945.810000002"/>
  </r>
  <r>
    <x v="8"/>
    <s v="Hunterstown CC"/>
    <n v="12716.62"/>
    <n v="810"/>
    <n v="21139"/>
    <n v="268816630.18000001"/>
  </r>
  <r>
    <x v="8"/>
    <s v="Huntington"/>
    <n v="10148.69"/>
    <n v="895"/>
    <n v="7213228"/>
    <n v="73204814871.320007"/>
  </r>
  <r>
    <x v="8"/>
    <s v="Huntley"/>
    <n v="12398.89"/>
    <n v="816"/>
    <n v="3068740"/>
    <n v="38048969698.599998"/>
  </r>
  <r>
    <x v="8"/>
    <s v="Huron"/>
    <n v="16279.94"/>
    <n v="63.5"/>
    <n v="17"/>
    <n v="276758.98"/>
  </r>
  <r>
    <x v="8"/>
    <s v="Hutchings"/>
    <n v="12187.53"/>
    <n v="371"/>
    <n v="997861"/>
    <n v="12161460873.33"/>
  </r>
  <r>
    <x v="8"/>
    <s v="Hutchinson (KPL)"/>
    <n v="12558.89"/>
    <n v="417.25"/>
    <n v="196479"/>
    <n v="2467558148.3099999"/>
  </r>
  <r>
    <x v="8"/>
    <s v="Hutchinson Plant 1"/>
    <n v="10842.17"/>
    <n v="19.989999999999998"/>
    <n v="1407"/>
    <n v="15254933.189999999"/>
  </r>
  <r>
    <x v="8"/>
    <s v="Hutchinson Plant 2"/>
    <n v="8986.31"/>
    <n v="81.38"/>
    <n v="21645"/>
    <n v="194508679.94999999"/>
  </r>
  <r>
    <x v="8"/>
    <s v="Hutsonville"/>
    <n v="10789.27"/>
    <n v="156.75"/>
    <n v="713886"/>
    <n v="7702308803.2200003"/>
  </r>
  <r>
    <x v="8"/>
    <s v="Hydaburg"/>
    <n v="10133.299999999999"/>
    <n v="1.01"/>
    <n v="265"/>
    <n v="2685324.5"/>
  </r>
  <r>
    <x v="8"/>
    <s v="Iatan"/>
    <n v="10085.299999999999"/>
    <n v="670"/>
    <n v="4961194"/>
    <n v="50035129848.199997"/>
  </r>
  <r>
    <x v="8"/>
    <s v="IBM San Jose Standby Generator"/>
    <n v="15719.75"/>
    <n v="49.2"/>
    <n v="308"/>
    <n v="4841683"/>
  </r>
  <r>
    <x v="8"/>
    <s v="IIT Cogeneration Facility"/>
    <n v="13000.79"/>
    <n v="7.4"/>
    <n v="39"/>
    <n v="507030.81"/>
  </r>
  <r>
    <x v="8"/>
    <s v="Ilion Energy Center"/>
    <n v="8012.34"/>
    <n v="59.8"/>
    <n v="13412"/>
    <n v="107461504.08"/>
  </r>
  <r>
    <x v="8"/>
    <s v="IMEA Flora"/>
    <n v="12204.42"/>
    <n v="9"/>
    <n v="1924"/>
    <n v="23481304.080000002"/>
  </r>
  <r>
    <x v="8"/>
    <s v="IMEA Highland"/>
    <n v="12171.88"/>
    <n v="3.6"/>
    <n v="771"/>
    <n v="9384519.4799999986"/>
  </r>
  <r>
    <x v="8"/>
    <s v="IMEA Waterloo"/>
    <n v="12195.07"/>
    <n v="5.4"/>
    <n v="1155"/>
    <n v="14085305.85"/>
  </r>
  <r>
    <x v="8"/>
    <s v="Indeck Oswego Energy Center"/>
    <n v="8574.64"/>
    <n v="54.6"/>
    <n v="112501"/>
    <n v="964655574.63999999"/>
  </r>
  <r>
    <x v="8"/>
    <s v="Indeck-Silver Springs Energy C"/>
    <n v="9491.94"/>
    <n v="62"/>
    <n v="178326"/>
    <n v="1692659692.4400001"/>
  </r>
  <r>
    <x v="8"/>
    <s v="Independence"/>
    <n v="10834.9"/>
    <n v="1678"/>
    <n v="10316444"/>
    <n v="111777639095.59999"/>
  </r>
  <r>
    <x v="8"/>
    <s v="Independence IA"/>
    <n v="10065.16"/>
    <n v="21.5"/>
    <n v="1373"/>
    <n v="13819464.68"/>
  </r>
  <r>
    <x v="8"/>
    <s v="Independence Station (Sithe)"/>
    <n v="8157.01"/>
    <n v="1051.2"/>
    <n v="2754534"/>
    <n v="22468761383.34"/>
  </r>
  <r>
    <x v="8"/>
    <s v="Indian River (NRG)"/>
    <n v="9437.59"/>
    <n v="782.27"/>
    <n v="2306224"/>
    <n v="21765196560.16"/>
  </r>
  <r>
    <x v="8"/>
    <s v="Indian River (REINR)"/>
    <n v="11385.18"/>
    <n v="880.75"/>
    <n v="1238333"/>
    <n v="14098644104.940001"/>
  </r>
  <r>
    <x v="8"/>
    <s v="Indian Trails Cogen 1"/>
    <n v="5313.25"/>
    <n v="16"/>
    <n v="36759"/>
    <n v="195309756.75"/>
  </r>
  <r>
    <x v="8"/>
    <s v="Indiana University of Pennsylvania"/>
    <n v="10465.33"/>
    <n v="24"/>
    <n v="141390"/>
    <n v="1479693008.7"/>
  </r>
  <r>
    <x v="8"/>
    <s v="Indianola"/>
    <n v="15689.23"/>
    <n v="47"/>
    <n v="4079"/>
    <n v="63996369.170000002"/>
  </r>
  <r>
    <x v="8"/>
    <s v="Indiantown Cogeneration Facility"/>
    <n v="9243.9"/>
    <n v="330"/>
    <n v="2591218"/>
    <n v="23952960070.200001"/>
  </r>
  <r>
    <x v="8"/>
    <s v="Indigo Energy Facility"/>
    <n v="10193.700000000001"/>
    <n v="149.69999999999999"/>
    <n v="69302"/>
    <n v="706443797.4000001"/>
  </r>
  <r>
    <x v="8"/>
    <s v="Ingleside"/>
    <n v="8812.81"/>
    <n v="528"/>
    <n v="2123346"/>
    <n v="18712644862.259998"/>
  </r>
  <r>
    <x v="8"/>
    <s v="I-N-N Electric"/>
    <n v="11381.21"/>
    <n v="1.56"/>
    <n v="444"/>
    <n v="5053257.24"/>
  </r>
  <r>
    <x v="8"/>
    <s v="Intercession City"/>
    <n v="12887.92"/>
    <n v="1206"/>
    <n v="775736"/>
    <n v="9997623509.1200008"/>
  </r>
  <r>
    <x v="8"/>
    <s v="Intermountain Generating"/>
    <n v="9462.01"/>
    <n v="1660"/>
    <n v="13563388"/>
    <n v="128336912889.88"/>
  </r>
  <r>
    <x v="8"/>
    <s v="International"/>
    <n v="23786.32"/>
    <n v="46.7"/>
    <n v="586"/>
    <n v="13938783.52"/>
  </r>
  <r>
    <x v="8"/>
    <s v="International Paper Savannah Mill"/>
    <n v="16573.259999999998"/>
    <n v="154"/>
    <n v="671707"/>
    <n v="11132374754.82"/>
  </r>
  <r>
    <x v="8"/>
    <s v="Interstate"/>
    <n v="12975.96"/>
    <n v="134"/>
    <n v="9993"/>
    <n v="129668768.27999999"/>
  </r>
  <r>
    <x v="8"/>
    <s v="Inver Hills"/>
    <n v="14209.2"/>
    <n v="428.4"/>
    <n v="104186"/>
    <n v="1480399711.2"/>
  </r>
  <r>
    <x v="8"/>
    <s v="Iola"/>
    <n v="9363.75"/>
    <n v="40.82"/>
    <n v="4552"/>
    <n v="42623790"/>
  </r>
  <r>
    <x v="8"/>
    <s v="Iowa State University"/>
    <n v="18738.84"/>
    <n v="34.1"/>
    <n v="118933"/>
    <n v="2228666457.7199998"/>
  </r>
  <r>
    <x v="8"/>
    <s v="Ipswich (High Street Station)"/>
    <n v="7089.13"/>
    <n v="12.56"/>
    <n v="3108"/>
    <n v="22033016.039999999"/>
  </r>
  <r>
    <x v="8"/>
    <s v="Irvington"/>
    <n v="10688.4"/>
    <n v="439.33"/>
    <n v="1046595"/>
    <n v="11186425998"/>
  </r>
  <r>
    <x v="8"/>
    <s v="IVEX Corporation"/>
    <n v="9811.0300000000007"/>
    <n v="4.2"/>
    <n v="24087"/>
    <n v="236318279.61000001"/>
  </r>
  <r>
    <x v="8"/>
    <s v="J Robert Massengale"/>
    <n v="9031.26"/>
    <n v="66"/>
    <n v="142472"/>
    <n v="1286701674.72"/>
  </r>
  <r>
    <x v="8"/>
    <s v="J T Deely"/>
    <n v="10492.4"/>
    <n v="824"/>
    <n v="5866957"/>
    <n v="61558459626.799995"/>
  </r>
  <r>
    <x v="8"/>
    <s v="J. C. Weadock"/>
    <n v="10539.97"/>
    <n v="317.08"/>
    <n v="2329796"/>
    <n v="24555979946.119999"/>
  </r>
  <r>
    <x v="8"/>
    <s v="J. E. Corette"/>
    <n v="10934.46"/>
    <n v="154"/>
    <n v="1251896"/>
    <n v="13688806736.16"/>
  </r>
  <r>
    <x v="8"/>
    <s v="J. H. Campbell (CEC)"/>
    <n v="9777.41"/>
    <n v="1444.25"/>
    <n v="10356388"/>
    <n v="101258651595.08"/>
  </r>
  <r>
    <x v="8"/>
    <s v="J. R. Whiting (CEC)"/>
    <n v="10945.06"/>
    <n v="329.42"/>
    <n v="2256429"/>
    <n v="24696750790.739998"/>
  </r>
  <r>
    <x v="8"/>
    <s v="J.D. Kennedy"/>
    <n v="12578.94"/>
    <n v="379.3"/>
    <n v="81870"/>
    <n v="1029837817.8000001"/>
  </r>
  <r>
    <x v="8"/>
    <s v="J.K. Smith"/>
    <n v="13551.28"/>
    <n v="645"/>
    <n v="128239"/>
    <n v="1737802595.9200001"/>
  </r>
  <r>
    <x v="8"/>
    <s v="J.K. Spruce"/>
    <n v="9697.9500000000007"/>
    <n v="595"/>
    <n v="4384993"/>
    <n v="42525442864.350006"/>
  </r>
  <r>
    <x v="8"/>
    <s v="J.L. Bates"/>
    <n v="12238.35"/>
    <n v="182"/>
    <n v="533424"/>
    <n v="6528229610.4000006"/>
  </r>
  <r>
    <x v="8"/>
    <s v="J.P. Madgett"/>
    <n v="12312"/>
    <n v="368"/>
    <n v="2306944"/>
    <n v="28403094528"/>
  </r>
  <r>
    <x v="8"/>
    <s v="Jack Watson"/>
    <n v="10160.959999999999"/>
    <n v="1051.3"/>
    <n v="5185359"/>
    <n v="52688225384.639992"/>
  </r>
  <r>
    <x v="8"/>
    <s v="Jackson - JMU"/>
    <n v="10322.540000000001"/>
    <n v="22"/>
    <n v="307"/>
    <n v="3169019.78"/>
  </r>
  <r>
    <x v="8"/>
    <s v="Jackson (KMPOW)"/>
    <n v="8479.9"/>
    <n v="550"/>
    <n v="90685"/>
    <n v="768999731.5"/>
  </r>
  <r>
    <x v="8"/>
    <s v="Jackson Center Peaking"/>
    <n v="12252.8"/>
    <n v="1.8"/>
    <n v="385"/>
    <n v="4717328"/>
  </r>
  <r>
    <x v="8"/>
    <s v="Jackson Square (Station J)"/>
    <n v="17704.990000000002"/>
    <n v="30"/>
    <n v="383"/>
    <n v="6781011.1700000009"/>
  </r>
  <r>
    <x v="8"/>
    <s v="James De Young"/>
    <n v="13404.95"/>
    <n v="58"/>
    <n v="333622"/>
    <n v="4472186228.9000006"/>
  </r>
  <r>
    <x v="8"/>
    <s v="James River (SPCIUT)"/>
    <n v="11484.71"/>
    <n v="296.5"/>
    <n v="1607621"/>
    <n v="18463060974.91"/>
  </r>
  <r>
    <x v="8"/>
    <s v="James River Cogeneration Co."/>
    <n v="16119.71"/>
    <n v="92.6"/>
    <n v="548072"/>
    <n v="8834761699.1199989"/>
  </r>
  <r>
    <x v="8"/>
    <s v="Jamestown"/>
    <n v="16255.58"/>
    <n v="57.5"/>
    <n v="10768"/>
    <n v="175040085.44"/>
  </r>
  <r>
    <x v="8"/>
    <s v="Janesville (JANES)"/>
    <n v="6338.19"/>
    <n v="4.5999999999999996"/>
    <n v="99"/>
    <n v="627480.81000000006"/>
  </r>
  <r>
    <x v="8"/>
    <s v="Jasper 2"/>
    <n v="15259.15"/>
    <n v="14"/>
    <n v="55695"/>
    <n v="849858359.25"/>
  </r>
  <r>
    <x v="8"/>
    <s v="JCO-Oxides &amp; Olefins Plant"/>
    <n v="13481.95"/>
    <n v="71"/>
    <n v="200796"/>
    <n v="2707121632.2000003"/>
  </r>
  <r>
    <x v="8"/>
    <s v="Jefferies"/>
    <n v="10810.52"/>
    <n v="398"/>
    <n v="2017854"/>
    <n v="21814051024.080002"/>
  </r>
  <r>
    <x v="8"/>
    <s v="Jefferson Smurfit (COCOAM)"/>
    <n v="19169"/>
    <n v="80"/>
    <n v="50976"/>
    <n v="977158944"/>
  </r>
  <r>
    <x v="8"/>
    <s v="Jefferson Smurfit/Container Co"/>
    <n v="12069.84"/>
    <n v="27"/>
    <n v="206463"/>
    <n v="2491975375.9200001"/>
  </r>
  <r>
    <x v="8"/>
    <s v="Jeffrey Energy Center"/>
    <n v="11057.98"/>
    <n v="2213"/>
    <n v="15024075"/>
    <n v="166135920868.5"/>
  </r>
  <r>
    <x v="8"/>
    <s v="Jenkins"/>
    <n v="15769.41"/>
    <n v="36"/>
    <n v="1204"/>
    <n v="18986369.640000001"/>
  </r>
  <r>
    <x v="8"/>
    <s v="John B Rich Memorial Power St"/>
    <n v="24633.4"/>
    <n v="75.64"/>
    <n v="202108"/>
    <n v="4978607207.2000008"/>
  </r>
  <r>
    <x v="8"/>
    <s v="John Deere Dubuque Works"/>
    <n v="23394.04"/>
    <n v="20.9"/>
    <n v="35661"/>
    <n v="834254860.44000006"/>
  </r>
  <r>
    <x v="8"/>
    <s v="John Harmon Gen"/>
    <n v="11886.91"/>
    <n v="3"/>
    <n v="138"/>
    <n v="1640393.58"/>
  </r>
  <r>
    <x v="8"/>
    <s v="John R. Kelly"/>
    <n v="9940.4"/>
    <n v="133.25"/>
    <n v="219550"/>
    <n v="2182414820"/>
  </r>
  <r>
    <x v="8"/>
    <s v="John S Rainey Generating Station"/>
    <n v="9440.5499999999993"/>
    <n v="466.58"/>
    <n v="953732"/>
    <n v="9003754632.5999985"/>
  </r>
  <r>
    <x v="8"/>
    <s v="John Sevier"/>
    <n v="10404.18"/>
    <n v="712"/>
    <n v="5088376"/>
    <n v="52940379811.68"/>
  </r>
  <r>
    <x v="8"/>
    <s v="Johnson"/>
    <n v="12403.4"/>
    <n v="5.5"/>
    <n v="2420"/>
    <n v="30016228"/>
  </r>
  <r>
    <x v="8"/>
    <s v="Johnsonburg Plant"/>
    <n v="19821.689999999999"/>
    <n v="49"/>
    <n v="263513"/>
    <n v="5223272996.9699993"/>
  </r>
  <r>
    <x v="8"/>
    <s v="Johnsonville (TVA)"/>
    <n v="10232.61"/>
    <n v="2503.42"/>
    <n v="7926397"/>
    <n v="81107729206.169998"/>
  </r>
  <r>
    <x v="8"/>
    <s v="Johnston"/>
    <n v="11250.43"/>
    <n v="762"/>
    <n v="5302528"/>
    <n v="59655720087.040001"/>
  </r>
  <r>
    <x v="8"/>
    <s v="Joliet 29"/>
    <n v="12306.86"/>
    <n v="1044"/>
    <n v="6199551"/>
    <n v="76297006219.860001"/>
  </r>
  <r>
    <x v="8"/>
    <s v="Joliet 9"/>
    <n v="12294.78"/>
    <n v="408.47"/>
    <n v="1689614"/>
    <n v="20773432414.920002"/>
  </r>
  <r>
    <x v="8"/>
    <s v="Jones Station"/>
    <n v="10576.01"/>
    <n v="486"/>
    <n v="1969942"/>
    <n v="20834126291.420002"/>
  </r>
  <r>
    <x v="8"/>
    <s v="Jones Street"/>
    <n v="14564.79"/>
    <n v="129.4"/>
    <n v="3028"/>
    <n v="44102184.120000005"/>
  </r>
  <r>
    <x v="8"/>
    <s v="Joppa Steam"/>
    <n v="10546.59"/>
    <n v="1002"/>
    <n v="8098758"/>
    <n v="85414280135.220001"/>
  </r>
  <r>
    <x v="8"/>
    <s v="JRW Assoc. L/P"/>
    <n v="13933.35"/>
    <n v="8.8000000000000007"/>
    <n v="19886"/>
    <n v="277078598.10000002"/>
  </r>
  <r>
    <x v="8"/>
    <s v="Judson Large"/>
    <n v="12737.37"/>
    <n v="142"/>
    <n v="308427"/>
    <n v="3928548816.9900002"/>
  </r>
  <r>
    <x v="8"/>
    <s v="Juneau"/>
    <n v="12389.4"/>
    <n v="14.7"/>
    <n v="1915"/>
    <n v="23725701"/>
  </r>
  <r>
    <x v="8"/>
    <s v="K Street Jet"/>
    <n v="14192.7"/>
    <n v="68"/>
    <n v="3478"/>
    <n v="49362210.600000001"/>
  </r>
  <r>
    <x v="8"/>
    <s v="Kahe"/>
    <n v="10263.14"/>
    <n v="582.29999999999995"/>
    <n v="3392955"/>
    <n v="34822372178.699997"/>
  </r>
  <r>
    <x v="8"/>
    <s v="Kahoka"/>
    <n v="11182.93"/>
    <n v="7.5"/>
    <n v="383"/>
    <n v="4283062.1900000004"/>
  </r>
  <r>
    <x v="8"/>
    <s v="Kahului"/>
    <n v="14713.62"/>
    <n v="32.299999999999997"/>
    <n v="225199"/>
    <n v="3313492510.3800001"/>
  </r>
  <r>
    <x v="8"/>
    <s v="Kaiser Aluminum"/>
    <n v="15616.9"/>
    <n v="75"/>
    <n v="151749"/>
    <n v="2369848958.0999999"/>
  </r>
  <r>
    <x v="8"/>
    <s v="Kake"/>
    <n v="10410.91"/>
    <n v="2.5299999999999998"/>
    <n v="3916"/>
    <n v="40769123.560000002"/>
  </r>
  <r>
    <x v="8"/>
    <s v="Kalaeloa Cogeneration Plant"/>
    <n v="9303.67"/>
    <n v="180"/>
    <n v="1142441"/>
    <n v="10628894058.469999"/>
  </r>
  <r>
    <x v="8"/>
    <s v="Kalamazoo River Generating Station"/>
    <n v="12854.66"/>
    <n v="70"/>
    <n v="3449"/>
    <n v="44335722.339999996"/>
  </r>
  <r>
    <x v="8"/>
    <s v="Kalkaska CT #1"/>
    <n v="10631.95"/>
    <n v="53.9"/>
    <n v="10544"/>
    <n v="112103280.80000001"/>
  </r>
  <r>
    <x v="8"/>
    <s v="Kammer"/>
    <n v="9696.51"/>
    <n v="630"/>
    <n v="3839952"/>
    <n v="37234132967.520004"/>
  </r>
  <r>
    <x v="8"/>
    <s v="Kanawha River"/>
    <n v="10169.59"/>
    <n v="400"/>
    <n v="2503822"/>
    <n v="25462843172.98"/>
  </r>
  <r>
    <x v="8"/>
    <s v="Kanoelehua"/>
    <n v="13923.62"/>
    <n v="16.670000000000002"/>
    <n v="4837"/>
    <n v="67348549.939999998"/>
  </r>
  <r>
    <x v="8"/>
    <s v="Kaw"/>
    <n v="16751.259999999998"/>
    <n v="129"/>
    <n v="7524"/>
    <n v="126036480.23999999"/>
  </r>
  <r>
    <x v="8"/>
    <s v="Kaweah Delta District Hospital"/>
    <n v="10620.9"/>
    <n v="1.67"/>
    <n v="23055"/>
    <n v="244864849.5"/>
  </r>
  <r>
    <x v="8"/>
    <s v="Keahole"/>
    <n v="13761.39"/>
    <n v="32.4"/>
    <n v="62215"/>
    <n v="856164878.8499999"/>
  </r>
  <r>
    <x v="8"/>
    <s v="Kearny"/>
    <n v="16955.009999999998"/>
    <n v="136"/>
    <n v="23560"/>
    <n v="399460035.59999996"/>
  </r>
  <r>
    <x v="8"/>
    <s v="Kearny (PSEGF)"/>
    <n v="10429.06"/>
    <n v="593.54999999999995"/>
    <n v="195590"/>
    <n v="2039819845.3999999"/>
  </r>
  <r>
    <x v="8"/>
    <s v="Keith D. Beardmore (Chillicothe)"/>
    <n v="13764.54"/>
    <n v="58.91"/>
    <n v="2153"/>
    <n v="29635054.620000001"/>
  </r>
  <r>
    <x v="8"/>
    <s v="Kemper County"/>
    <n v="11811.71"/>
    <n v="372"/>
    <n v="88219"/>
    <n v="1042017244.4899999"/>
  </r>
  <r>
    <x v="8"/>
    <s v="Kendall County Project"/>
    <n v="7929.65"/>
    <n v="1168"/>
    <n v="446697"/>
    <n v="3542150866.0499997"/>
  </r>
  <r>
    <x v="8"/>
    <s v="Kendall Square"/>
    <n v="13364.23"/>
    <n v="286.14"/>
    <n v="627198"/>
    <n v="8382018327.54"/>
  </r>
  <r>
    <x v="8"/>
    <s v="Kenilworth Energy Facility"/>
    <n v="10064.56"/>
    <n v="26.7"/>
    <n v="192245"/>
    <n v="1934861337.1999998"/>
  </r>
  <r>
    <x v="8"/>
    <s v="Kennedy International Airport"/>
    <n v="8293.49"/>
    <n v="103"/>
    <n v="570425"/>
    <n v="4730814033.25"/>
  </r>
  <r>
    <x v="8"/>
    <s v="Kennett"/>
    <n v="11350.04"/>
    <n v="44.71"/>
    <n v="2884"/>
    <n v="32733515.360000003"/>
  </r>
  <r>
    <x v="8"/>
    <s v="Kenyon Municipal"/>
    <n v="11620.36"/>
    <n v="5.4"/>
    <n v="225"/>
    <n v="2614581"/>
  </r>
  <r>
    <x v="8"/>
    <s v="Kern Front"/>
    <n v="10831.23"/>
    <n v="39.08"/>
    <n v="320580"/>
    <n v="3472275713.4000001"/>
  </r>
  <r>
    <x v="8"/>
    <s v="Kern River Cogeneration Compan"/>
    <n v="11953.57"/>
    <n v="298"/>
    <n v="2601488"/>
    <n v="31097068912.16"/>
  </r>
  <r>
    <x v="8"/>
    <s v="Kern River Eastridge"/>
    <n v="11138.73"/>
    <n v="44"/>
    <n v="344048"/>
    <n v="3832257779.04"/>
  </r>
  <r>
    <x v="8"/>
    <s v="Kern River Fee A Cogen"/>
    <n v="14238.81"/>
    <n v="7.7"/>
    <n v="54787"/>
    <n v="780101683.47000003"/>
  </r>
  <r>
    <x v="8"/>
    <s v="Kern River Fee C Cogen"/>
    <n v="14494.46"/>
    <n v="7.2"/>
    <n v="53298"/>
    <n v="772525729.07999992"/>
  </r>
  <r>
    <x v="8"/>
    <s v="Key City"/>
    <n v="17925.98"/>
    <n v="78"/>
    <n v="2868"/>
    <n v="51411710.640000001"/>
  </r>
  <r>
    <x v="8"/>
    <s v="Keystone (RRI)"/>
    <n v="9717.85"/>
    <n v="1711.91"/>
    <n v="12445265"/>
    <n v="120941218480.25"/>
  </r>
  <r>
    <x v="8"/>
    <s v="Kiamichi Energy Facility"/>
    <n v="7215.23"/>
    <n v="1200"/>
    <n v="2541485"/>
    <n v="18337398816.549999"/>
  </r>
  <r>
    <x v="8"/>
    <s v="Kiana"/>
    <n v="10363.35"/>
    <n v="1.22"/>
    <n v="1685"/>
    <n v="17462244.75"/>
  </r>
  <r>
    <x v="8"/>
    <s v="Kickapoo"/>
    <n v="10389.299999999999"/>
    <n v="12.8"/>
    <n v="389"/>
    <n v="4041437.7"/>
  </r>
  <r>
    <x v="8"/>
    <s v="Killen"/>
    <n v="10246.91"/>
    <n v="600"/>
    <n v="5594744"/>
    <n v="57328838241.040001"/>
  </r>
  <r>
    <x v="8"/>
    <s v="Kimball"/>
    <n v="11780.31"/>
    <n v="8.1"/>
    <n v="506"/>
    <n v="5960836.8599999994"/>
  </r>
  <r>
    <x v="8"/>
    <s v="Kincaid"/>
    <n v="11156.13"/>
    <n v="1168"/>
    <n v="6678077"/>
    <n v="74501495162.009995"/>
  </r>
  <r>
    <x v="8"/>
    <s v="King"/>
    <n v="10032.39"/>
    <n v="583"/>
    <n v="3431733"/>
    <n v="34428483831.869995"/>
  </r>
  <r>
    <x v="8"/>
    <s v="King City (CAKICO)"/>
    <n v="8655.42"/>
    <n v="122.5"/>
    <n v="910237"/>
    <n v="7878483534.54"/>
  </r>
  <r>
    <x v="8"/>
    <s v="King City Peaking"/>
    <n v="9992.18"/>
    <n v="44.5"/>
    <n v="14464"/>
    <n v="144526891.52000001"/>
  </r>
  <r>
    <x v="8"/>
    <s v="King Cove - PPS"/>
    <n v="12323.39"/>
    <n v="2.2000000000000002"/>
    <n v="713"/>
    <n v="8786577.0700000003"/>
  </r>
  <r>
    <x v="8"/>
    <s v="Kingfisher"/>
    <n v="10739.31"/>
    <n v="8.4"/>
    <n v="140"/>
    <n v="1503503.4"/>
  </r>
  <r>
    <x v="8"/>
    <s v="Kingman"/>
    <n v="10022.950000000001"/>
    <n v="20.3"/>
    <n v="46916"/>
    <n v="470236722.20000005"/>
  </r>
  <r>
    <x v="8"/>
    <s v="Kings Beach"/>
    <n v="16483.07"/>
    <n v="16.2"/>
    <n v="67"/>
    <n v="1104365.69"/>
  </r>
  <r>
    <x v="8"/>
    <s v="Kingston"/>
    <n v="10048.83"/>
    <n v="1456"/>
    <n v="9454233"/>
    <n v="95003980197.389999"/>
  </r>
  <r>
    <x v="8"/>
    <s v="Kinmundy"/>
    <n v="12951.03"/>
    <n v="232"/>
    <n v="24157"/>
    <n v="312858031.71000004"/>
  </r>
  <r>
    <x v="8"/>
    <s v="Kittinger Co"/>
    <n v="14687.15"/>
    <n v="4"/>
    <n v="29860"/>
    <n v="438558299"/>
  </r>
  <r>
    <x v="8"/>
    <s v="Kitty Hawk"/>
    <n v="19508.240000000002"/>
    <n v="56"/>
    <n v="491"/>
    <n v="9578545.8400000017"/>
  </r>
  <r>
    <x v="8"/>
    <s v="Klamath Cogeneration"/>
    <n v="7279.86"/>
    <n v="500"/>
    <n v="2443454"/>
    <n v="17788003036.439999"/>
  </r>
  <r>
    <x v="8"/>
    <s v="Klamath Peaking"/>
    <n v="10783.85"/>
    <n v="115.2"/>
    <n v="10973"/>
    <n v="118331186.05"/>
  </r>
  <r>
    <x v="8"/>
    <s v="Klawock"/>
    <n v="12215.68"/>
    <n v="1.4"/>
    <n v="278"/>
    <n v="3395959.04"/>
  </r>
  <r>
    <x v="8"/>
    <s v="Knox Lee"/>
    <n v="10888.42"/>
    <n v="486"/>
    <n v="622987"/>
    <n v="6783344110.54"/>
  </r>
  <r>
    <x v="8"/>
    <s v="Knoxville Industrial (Midam)"/>
    <n v="12163.77"/>
    <n v="16"/>
    <n v="757"/>
    <n v="9207973.8900000006"/>
  </r>
  <r>
    <x v="8"/>
    <s v="Kodiak"/>
    <n v="11460.75"/>
    <n v="24.11"/>
    <n v="3229"/>
    <n v="37006761.75"/>
  </r>
  <r>
    <x v="8"/>
    <s v="Kotzebue"/>
    <n v="9579.0499999999993"/>
    <n v="10.82"/>
    <n v="21729"/>
    <n v="208143177.44999999"/>
  </r>
  <r>
    <x v="8"/>
    <s v="Kyger Creek"/>
    <n v="10773.21"/>
    <n v="1023"/>
    <n v="6734288"/>
    <n v="72549898824.479996"/>
  </r>
  <r>
    <x v="8"/>
    <s v="Kyocera America Inc"/>
    <n v="11099.94"/>
    <n v="3.2"/>
    <n v="22291"/>
    <n v="247428762.54000002"/>
  </r>
  <r>
    <x v="8"/>
    <s v="Kyrene"/>
    <n v="7393.47"/>
    <n v="327.33"/>
    <n v="657034"/>
    <n v="4857761167.9800005"/>
  </r>
  <r>
    <x v="8"/>
    <s v="L Street"/>
    <n v="15174.7"/>
    <n v="17.5"/>
    <n v="3815"/>
    <n v="57891480.5"/>
  </r>
  <r>
    <x v="8"/>
    <s v="La Crosse"/>
    <n v="8355.5300000000007"/>
    <n v="4.63"/>
    <n v="142"/>
    <n v="1186485.26"/>
  </r>
  <r>
    <x v="8"/>
    <s v="La Farge"/>
    <n v="9891.59"/>
    <n v="1.5"/>
    <n v="107"/>
    <n v="1058400.1299999999"/>
  </r>
  <r>
    <x v="8"/>
    <s v="La Junta"/>
    <n v="8068.93"/>
    <n v="14.4"/>
    <n v="303"/>
    <n v="2444885.79"/>
  </r>
  <r>
    <x v="8"/>
    <s v="La Palma"/>
    <n v="11001.97"/>
    <n v="263"/>
    <n v="1595149"/>
    <n v="17549781443.529999"/>
  </r>
  <r>
    <x v="8"/>
    <s v="La Paloma"/>
    <n v="7097.22"/>
    <n v="880"/>
    <n v="3405940"/>
    <n v="24172705486.799999"/>
  </r>
  <r>
    <x v="8"/>
    <s v="La Porte"/>
    <n v="10120.49"/>
    <n v="5.5"/>
    <n v="611"/>
    <n v="6183619.3899999997"/>
  </r>
  <r>
    <x v="8"/>
    <s v="Labadie"/>
    <n v="10295.719999999999"/>
    <n v="2445"/>
    <n v="16517820"/>
    <n v="170062849730.39999"/>
  </r>
  <r>
    <x v="8"/>
    <s v="Lacygne"/>
    <n v="10809.2"/>
    <n v="1460"/>
    <n v="9756356"/>
    <n v="105458403275.20001"/>
  </r>
  <r>
    <x v="8"/>
    <s v="Ladysmith (DOMGEN)"/>
    <n v="11141.06"/>
    <n v="356"/>
    <n v="62619"/>
    <n v="697642036.13999999"/>
  </r>
  <r>
    <x v="8"/>
    <s v="Lagoon Creek"/>
    <n v="13051.35"/>
    <n v="1132"/>
    <n v="278931"/>
    <n v="3640426106.8499999"/>
  </r>
  <r>
    <x v="8"/>
    <s v="Lake"/>
    <n v="10239.129999999999"/>
    <n v="48"/>
    <n v="67447"/>
    <n v="690598601.1099999"/>
  </r>
  <r>
    <x v="8"/>
    <s v="Lake Catherine"/>
    <n v="11707.72"/>
    <n v="739"/>
    <n v="471648"/>
    <n v="5521922722.5599995"/>
  </r>
  <r>
    <x v="8"/>
    <s v="Lake Cogen Limited"/>
    <n v="7740.78"/>
    <n v="110"/>
    <n v="491280"/>
    <n v="3802890398.4000001"/>
  </r>
  <r>
    <x v="8"/>
    <s v="Lake Creek (TXUGEN)"/>
    <n v="12477.39"/>
    <n v="326"/>
    <n v="84849"/>
    <n v="1058694064.1099999"/>
  </r>
  <r>
    <x v="8"/>
    <s v="Lake Crystal"/>
    <n v="7217.38"/>
    <n v="5.85"/>
    <n v="289"/>
    <n v="2085822.82"/>
  </r>
  <r>
    <x v="8"/>
    <s v="Lake Diesel"/>
    <n v="12275.19"/>
    <n v="2.75"/>
    <n v="291"/>
    <n v="3572080.29"/>
  </r>
  <r>
    <x v="8"/>
    <s v="Lake Hubbard"/>
    <n v="10127.06"/>
    <n v="926"/>
    <n v="1822598"/>
    <n v="18457559301.879997"/>
  </r>
  <r>
    <x v="8"/>
    <s v="Lake Mills"/>
    <n v="9097.0499999999993"/>
    <n v="18.3"/>
    <n v="768"/>
    <n v="6986534.3999999994"/>
  </r>
  <r>
    <x v="8"/>
    <s v="Lake Preston"/>
    <n v="17583.169999999998"/>
    <n v="26.9"/>
    <n v="2234"/>
    <n v="39280801.779999994"/>
  </r>
  <r>
    <x v="8"/>
    <s v="Lake Road (LAROGE)"/>
    <n v="7569.85"/>
    <n v="839"/>
    <n v="2109813"/>
    <n v="15970967938.050001"/>
  </r>
  <r>
    <x v="8"/>
    <s v="Lake Road (UTIL)"/>
    <n v="12456.13"/>
    <n v="152"/>
    <n v="540660"/>
    <n v="6734531245.7999992"/>
  </r>
  <r>
    <x v="8"/>
    <s v="Lake Shore"/>
    <n v="17800.03"/>
    <n v="248.67"/>
    <n v="654817"/>
    <n v="11655762244.509998"/>
  </r>
  <r>
    <x v="8"/>
    <s v="Lakefield Junction Generation Facility"/>
    <n v="12390.18"/>
    <n v="592.6"/>
    <n v="202899"/>
    <n v="2513955131.8200002"/>
  </r>
  <r>
    <x v="8"/>
    <s v="Lakeside (SPRIL)"/>
    <n v="13769.41"/>
    <n v="78"/>
    <n v="213160"/>
    <n v="2935087435.5999999"/>
  </r>
  <r>
    <x v="8"/>
    <s v="Lakewood Cogeneration L/P"/>
    <n v="8732.43"/>
    <n v="224.1"/>
    <n v="322366"/>
    <n v="2815038529.3800001"/>
  </r>
  <r>
    <x v="8"/>
    <s v="Lakin Municipal"/>
    <n v="10431.32"/>
    <n v="4.1399999999999997"/>
    <n v="1707"/>
    <n v="17806263.239999998"/>
  </r>
  <r>
    <x v="8"/>
    <s v="Lamar"/>
    <n v="12331.44"/>
    <n v="32.200000000000003"/>
    <n v="37224"/>
    <n v="459025522.56"/>
  </r>
  <r>
    <x v="8"/>
    <s v="Lamar Power Project"/>
    <n v="7705.95"/>
    <n v="11.44"/>
    <n v="39034"/>
    <n v="300794052.30000001"/>
  </r>
  <r>
    <x v="8"/>
    <s v="Lambie [Solano County Peaker]"/>
    <n v="9975.2999999999993"/>
    <n v="44.2"/>
    <n v="13706"/>
    <n v="136721461.79999998"/>
  </r>
  <r>
    <x v="8"/>
    <s v="Lamoni"/>
    <n v="10639.26"/>
    <n v="5.5"/>
    <n v="579"/>
    <n v="6160131.54"/>
  </r>
  <r>
    <x v="8"/>
    <s v="Lanesboro (LANE)"/>
    <n v="8238.1200000000008"/>
    <n v="0.8"/>
    <n v="67"/>
    <n v="551954.04"/>
  </r>
  <r>
    <x v="8"/>
    <s v="Lange"/>
    <n v="11171.93"/>
    <n v="39.200000000000003"/>
    <n v="67754"/>
    <n v="756942945.22000003"/>
  </r>
  <r>
    <x v="8"/>
    <s v="Lansing"/>
    <n v="12100.21"/>
    <n v="336.23"/>
    <n v="1268049"/>
    <n v="15343659190.289999"/>
  </r>
  <r>
    <x v="8"/>
    <s v="Lansing Smith (GUPC)"/>
    <n v="8887.2199999999993"/>
    <n v="812.92"/>
    <n v="3710306"/>
    <n v="32974305689.319996"/>
  </r>
  <r>
    <x v="8"/>
    <s v="Laramie River"/>
    <n v="10333.14"/>
    <n v="1650.02"/>
    <n v="13101879"/>
    <n v="135383549970.06"/>
  </r>
  <r>
    <x v="8"/>
    <s v="Laredo"/>
    <n v="11711.2"/>
    <n v="182"/>
    <n v="637251"/>
    <n v="7462973911.2000008"/>
  </r>
  <r>
    <x v="8"/>
    <s v="Larkspur Energy Facility"/>
    <n v="10055.879999999999"/>
    <n v="99.8"/>
    <n v="31734"/>
    <n v="319113295.91999996"/>
  </r>
  <r>
    <x v="8"/>
    <s v="Larned"/>
    <n v="14016.1"/>
    <n v="6"/>
    <n v="645"/>
    <n v="9040384.5"/>
  </r>
  <r>
    <x v="8"/>
    <s v="Larsen Memorial"/>
    <n v="10126.950000000001"/>
    <n v="171.92"/>
    <n v="252619"/>
    <n v="2558259982.0500002"/>
  </r>
  <r>
    <x v="8"/>
    <s v="Las Vegas (PNM)"/>
    <n v="20848.150000000001"/>
    <n v="20"/>
    <n v="417"/>
    <n v="8693678.5500000007"/>
  </r>
  <r>
    <x v="8"/>
    <s v="Las Vegas Cogeneration (BLHIGE)"/>
    <n v="8308.33"/>
    <n v="53"/>
    <n v="496129"/>
    <n v="4122003454.5700002"/>
  </r>
  <r>
    <x v="8"/>
    <s v="Las Vegas Cogeneration LP II"/>
    <n v="8502.2999999999993"/>
    <n v="236"/>
    <n v="592689"/>
    <n v="5039219684.6999998"/>
  </r>
  <r>
    <x v="8"/>
    <s v="Laurens"/>
    <n v="10102.75"/>
    <n v="1.4"/>
    <n v="91"/>
    <n v="919350.25"/>
  </r>
  <r>
    <x v="8"/>
    <s v="Lawrence Energy Center (KPL)"/>
    <n v="11896.71"/>
    <n v="567"/>
    <n v="3483786"/>
    <n v="41445591744.059998"/>
  </r>
  <r>
    <x v="8"/>
    <s v="Lebanon"/>
    <n v="12763.09"/>
    <n v="33.700000000000003"/>
    <n v="242"/>
    <n v="3088667.78"/>
  </r>
  <r>
    <x v="8"/>
    <s v="Lee (DUPC)"/>
    <n v="10524.28"/>
    <n v="372"/>
    <n v="1563114"/>
    <n v="16450649407.92"/>
  </r>
  <r>
    <x v="8"/>
    <s v="Lee Energy Facility"/>
    <n v="12911.01"/>
    <n v="716"/>
    <n v="4685"/>
    <n v="60488081.850000001"/>
  </r>
  <r>
    <x v="8"/>
    <s v="Leland Olds"/>
    <n v="11076.39"/>
    <n v="669"/>
    <n v="4148834"/>
    <n v="45954103429.259995"/>
  </r>
  <r>
    <x v="8"/>
    <s v="Lemon Creek"/>
    <n v="14754.41"/>
    <n v="45.83"/>
    <n v="403"/>
    <n v="5946027.2299999995"/>
  </r>
  <r>
    <x v="8"/>
    <s v="Lenox"/>
    <n v="8239.89"/>
    <n v="4.0999999999999996"/>
    <n v="280"/>
    <n v="2307169.2000000002"/>
  </r>
  <r>
    <x v="8"/>
    <s v="Lewis &amp; Clark"/>
    <n v="13312.92"/>
    <n v="52.3"/>
    <n v="323158"/>
    <n v="4302176601.3599997"/>
  </r>
  <r>
    <x v="8"/>
    <s v="Lewis Creek"/>
    <n v="10735.88"/>
    <n v="456"/>
    <n v="2132815"/>
    <n v="22897645902.199997"/>
  </r>
  <r>
    <x v="8"/>
    <s v="Lexington Health Center"/>
    <n v="11648.82"/>
    <n v="1.8"/>
    <n v="463"/>
    <n v="5393403.6600000001"/>
  </r>
  <r>
    <x v="8"/>
    <s v="Lexington Hickory Street"/>
    <n v="11648.82"/>
    <n v="1.8"/>
    <n v="463"/>
    <n v="5393403.6600000001"/>
  </r>
  <r>
    <x v="8"/>
    <s v="Liberty Electric Power Plant"/>
    <n v="8143.04"/>
    <n v="525"/>
    <n v="667159"/>
    <n v="5432702423.3599997"/>
  </r>
  <r>
    <x v="8"/>
    <s v="Lieberman"/>
    <n v="12158.87"/>
    <n v="278"/>
    <n v="110351"/>
    <n v="1341743463.3700001"/>
  </r>
  <r>
    <x v="8"/>
    <s v="Lime Creek"/>
    <n v="14442.47"/>
    <n v="86.6"/>
    <n v="9659"/>
    <n v="139499817.72999999"/>
  </r>
  <r>
    <x v="8"/>
    <s v="Limestone (TXGENCO)"/>
    <n v="11970.45"/>
    <n v="1602"/>
    <n v="12073866"/>
    <n v="144529609259.70001"/>
  </r>
  <r>
    <x v="8"/>
    <s v="Limon Generating Station"/>
    <n v="11172.94"/>
    <n v="150"/>
    <n v="37000"/>
    <n v="413398780"/>
  </r>
  <r>
    <x v="8"/>
    <s v="Lincoln (LLP)"/>
    <n v="16010.98"/>
    <n v="9.1"/>
    <n v="379"/>
    <n v="6068161.4199999999"/>
  </r>
  <r>
    <x v="8"/>
    <s v="Lincoln Combustion"/>
    <n v="12884.49"/>
    <n v="1488"/>
    <n v="72634"/>
    <n v="935852046.65999997"/>
  </r>
  <r>
    <x v="8"/>
    <s v="Lincoln Energy Center"/>
    <n v="12773.68"/>
    <n v="704"/>
    <n v="21477"/>
    <n v="274340325.36000001"/>
  </r>
  <r>
    <x v="8"/>
    <s v="Lincoln J Street"/>
    <n v="17829.87"/>
    <n v="34.9"/>
    <n v="203"/>
    <n v="3619463.61"/>
  </r>
  <r>
    <x v="8"/>
    <s v="Linden Cogen Plant (ECOAST)"/>
    <n v="9364.2099999999991"/>
    <n v="819"/>
    <n v="5283130"/>
    <n v="49472338777.299995"/>
  </r>
  <r>
    <x v="8"/>
    <s v="Linden Combined Cycle"/>
    <n v="11226"/>
    <n v="656"/>
    <n v="241482"/>
    <n v="2710876932"/>
  </r>
  <r>
    <x v="8"/>
    <s v="Litchfield"/>
    <n v="10320.57"/>
    <n v="4.2"/>
    <n v="407"/>
    <n v="4200471.99"/>
  </r>
  <r>
    <x v="8"/>
    <s v="Little Co. of Mary Hospital"/>
    <n v="22052.76"/>
    <n v="3.8"/>
    <n v="14594"/>
    <n v="321837979.44"/>
  </r>
  <r>
    <x v="8"/>
    <s v="Little Gypsy"/>
    <n v="12326.96"/>
    <n v="1219"/>
    <n v="1333332"/>
    <n v="16435930230.719999"/>
  </r>
  <r>
    <x v="8"/>
    <s v="Little Mountain"/>
    <n v="15780.57"/>
    <n v="14"/>
    <n v="86550"/>
    <n v="1365808333.5"/>
  </r>
  <r>
    <x v="8"/>
    <s v="Little Rock"/>
    <n v="23110.06"/>
    <n v="4"/>
    <n v="10519"/>
    <n v="243094721.14000002"/>
  </r>
  <r>
    <x v="8"/>
    <s v="Live Oak Cogen"/>
    <n v="9263.7800000000007"/>
    <n v="48"/>
    <n v="378171"/>
    <n v="3503292946.3800001"/>
  </r>
  <r>
    <x v="8"/>
    <s v="Livingston Generating Station"/>
    <n v="16138.66"/>
    <n v="160"/>
    <n v="5904"/>
    <n v="95282648.640000001"/>
  </r>
  <r>
    <x v="8"/>
    <s v="Lo Mar"/>
    <n v="10745.78"/>
    <n v="17.899999999999999"/>
    <n v="2181"/>
    <n v="23436546.18"/>
  </r>
  <r>
    <x v="8"/>
    <s v="Lock Haven"/>
    <n v="15001.11"/>
    <n v="18"/>
    <n v="317"/>
    <n v="4755351.87"/>
  </r>
  <r>
    <x v="8"/>
    <s v="Lockport Energy Assoc. L.P."/>
    <n v="9151.08"/>
    <n v="203.16"/>
    <n v="1246017"/>
    <n v="11402401248.360001"/>
  </r>
  <r>
    <x v="8"/>
    <s v="Lodi Combustion Engine"/>
    <n v="9292.39"/>
    <n v="27.01"/>
    <n v="30416"/>
    <n v="282637334.24000001"/>
  </r>
  <r>
    <x v="8"/>
    <s v="Logan Diesel"/>
    <n v="14144.9"/>
    <n v="15.6"/>
    <n v="11494"/>
    <n v="162581480.59999999"/>
  </r>
  <r>
    <x v="8"/>
    <s v="Logan Generating Plant"/>
    <n v="10586.34"/>
    <n v="219"/>
    <n v="1275236"/>
    <n v="13500081876.24"/>
  </r>
  <r>
    <x v="8"/>
    <s v="Logansport"/>
    <n v="12261.14"/>
    <n v="38.5"/>
    <n v="172166"/>
    <n v="2110951429.24"/>
  </r>
  <r>
    <x v="8"/>
    <s v="Loma Linda University Cogenera"/>
    <n v="17901.53"/>
    <n v="10.8"/>
    <n v="56849"/>
    <n v="1017684078.9699999"/>
  </r>
  <r>
    <x v="8"/>
    <s v="Lombard"/>
    <n v="11445.27"/>
    <n v="84.31"/>
    <n v="101"/>
    <n v="1155972.27"/>
  </r>
  <r>
    <x v="8"/>
    <s v="Long Beach"/>
    <n v="12390.32"/>
    <n v="544"/>
    <n v="120698"/>
    <n v="1495486843.3599999"/>
  </r>
  <r>
    <x v="8"/>
    <s v="Lordsburg"/>
    <n v="10259.41"/>
    <n v="86"/>
    <n v="18188"/>
    <n v="186598149.07999998"/>
  </r>
  <r>
    <x v="8"/>
    <s v="Los Angeles Refinery Wilmington"/>
    <n v="7704.19"/>
    <n v="55"/>
    <n v="391193"/>
    <n v="3013825198.6700001"/>
  </r>
  <r>
    <x v="8"/>
    <s v="Los Esteros"/>
    <n v="10310.14"/>
    <n v="180"/>
    <n v="158379"/>
    <n v="1632909663.0599999"/>
  </r>
  <r>
    <x v="8"/>
    <s v="Los Medanos Energy Center"/>
    <n v="7268.83"/>
    <n v="550"/>
    <n v="2928004"/>
    <n v="21283163315.32"/>
  </r>
  <r>
    <x v="8"/>
    <s v="Lost Hills Cogeneration Plant"/>
    <n v="12675.87"/>
    <n v="9"/>
    <n v="51264"/>
    <n v="649815799.68000007"/>
  </r>
  <r>
    <x v="8"/>
    <s v="Lost Nation"/>
    <n v="17998.98"/>
    <n v="18.100000000000001"/>
    <n v="937"/>
    <n v="16865044.259999998"/>
  </r>
  <r>
    <x v="8"/>
    <s v="Lost Pines I"/>
    <n v="7112.05"/>
    <n v="545"/>
    <n v="3031370"/>
    <n v="21559255008.5"/>
  </r>
  <r>
    <x v="8"/>
    <s v="Louisa (MIDAM)"/>
    <n v="10525.44"/>
    <n v="700"/>
    <n v="4426384"/>
    <n v="46589639208.959999"/>
  </r>
  <r>
    <x v="8"/>
    <s v="Louisa (ODEC)"/>
    <n v="11373.4"/>
    <n v="540.9"/>
    <n v="132274"/>
    <n v="1504405111.5999999"/>
  </r>
  <r>
    <x v="8"/>
    <s v="Love Box Co."/>
    <n v="20184.63"/>
    <n v="2.1800000000000002"/>
    <n v="4478"/>
    <n v="90386773.140000001"/>
  </r>
  <r>
    <x v="8"/>
    <s v="Lovett"/>
    <n v="11512.16"/>
    <n v="432"/>
    <n v="1936144"/>
    <n v="22289199511.040001"/>
  </r>
  <r>
    <x v="8"/>
    <s v="Low Moor"/>
    <n v="16035.84"/>
    <n v="72"/>
    <n v="1345"/>
    <n v="21568204.800000001"/>
  </r>
  <r>
    <x v="8"/>
    <s v="Lowell"/>
    <n v="7259.33"/>
    <n v="3.6"/>
    <n v="12"/>
    <n v="87111.96"/>
  </r>
  <r>
    <x v="8"/>
    <s v="Lowell Cogeneration Plant"/>
    <n v="11306.43"/>
    <n v="28"/>
    <n v="2406"/>
    <n v="27203270.580000002"/>
  </r>
  <r>
    <x v="8"/>
    <s v="Lowell Power"/>
    <n v="9962.66"/>
    <n v="87.5"/>
    <n v="2620"/>
    <n v="26102169.199999999"/>
  </r>
  <r>
    <x v="8"/>
    <s v="Lowman (Tombigbee)"/>
    <n v="10669.88"/>
    <n v="555"/>
    <n v="3820281"/>
    <n v="40761939836.279999"/>
  </r>
  <r>
    <x v="8"/>
    <s v="Luke Mill"/>
    <n v="22533.94"/>
    <n v="60"/>
    <n v="332208"/>
    <n v="7485955139.5199995"/>
  </r>
  <r>
    <x v="8"/>
    <s v="Maalaea"/>
    <n v="9378.25"/>
    <n v="170.9"/>
    <n v="906989"/>
    <n v="8505969589.25"/>
  </r>
  <r>
    <x v="8"/>
    <s v="Mabelvale"/>
    <n v="12869"/>
    <n v="64"/>
    <n v="307"/>
    <n v="3950783"/>
  </r>
  <r>
    <x v="8"/>
    <s v="Macon Energy Center"/>
    <n v="11027.17"/>
    <n v="6.8"/>
    <n v="3112"/>
    <n v="34316553.039999999"/>
  </r>
  <r>
    <x v="8"/>
    <s v="Macon Substation 1"/>
    <n v="10514.62"/>
    <n v="10.15"/>
    <n v="297"/>
    <n v="3122842.14"/>
  </r>
  <r>
    <x v="8"/>
    <s v="Mad River"/>
    <n v="24204"/>
    <n v="60"/>
    <n v="419"/>
    <n v="10141476"/>
  </r>
  <r>
    <x v="8"/>
    <s v="Maddox"/>
    <n v="10771.87"/>
    <n v="181.33"/>
    <n v="526971"/>
    <n v="5676463105.7700005"/>
  </r>
  <r>
    <x v="8"/>
    <s v="Madelia"/>
    <n v="10824.84"/>
    <n v="10.6"/>
    <n v="437"/>
    <n v="4730455.08"/>
  </r>
  <r>
    <x v="8"/>
    <s v="Madison Generating Station"/>
    <n v="12350.17"/>
    <n v="704"/>
    <n v="63778"/>
    <n v="787669142.25999999"/>
  </r>
  <r>
    <x v="8"/>
    <s v="Madison Plant (NPPD)"/>
    <n v="11007.28"/>
    <n v="4"/>
    <n v="418"/>
    <n v="4601043.04"/>
  </r>
  <r>
    <x v="8"/>
    <s v="Madison Utilities"/>
    <n v="11253.75"/>
    <n v="4.1500000000000004"/>
    <n v="5255"/>
    <n v="59138456.25"/>
  </r>
  <r>
    <x v="8"/>
    <s v="Magic Valley Power Plant"/>
    <n v="7347.85"/>
    <n v="751"/>
    <n v="2478435"/>
    <n v="18211168614.75"/>
  </r>
  <r>
    <x v="8"/>
    <s v="Magnolia (BURB)"/>
    <n v="13174.07"/>
    <n v="21.7"/>
    <n v="1400"/>
    <n v="18443698"/>
  </r>
  <r>
    <x v="8"/>
    <s v="Magnolia (MAGNEN)"/>
    <n v="7347"/>
    <n v="0"/>
    <n v="84858"/>
    <n v="623451726"/>
  </r>
  <r>
    <x v="8"/>
    <s v="Maiden Finger Street"/>
    <n v="11648.82"/>
    <n v="1.8"/>
    <n v="463"/>
    <n v="5393403.6600000001"/>
  </r>
  <r>
    <x v="8"/>
    <s v="Main Street (SEAW)"/>
    <n v="9285"/>
    <n v="6"/>
    <n v="12"/>
    <n v="111420"/>
  </r>
  <r>
    <x v="8"/>
    <s v="Main Street (SPCIUT)"/>
    <n v="16209"/>
    <n v="12"/>
    <n v="26"/>
    <n v="421434"/>
  </r>
  <r>
    <x v="8"/>
    <s v="Maine Independence Station"/>
    <n v="6980.29"/>
    <n v="540"/>
    <n v="2381633"/>
    <n v="16624489013.57"/>
  </r>
  <r>
    <x v="8"/>
    <s v="Malden"/>
    <n v="10159.9"/>
    <n v="15.9"/>
    <n v="205"/>
    <n v="2082779.5"/>
  </r>
  <r>
    <x v="8"/>
    <s v="Manchester Street"/>
    <n v="8152.56"/>
    <n v="495"/>
    <n v="849852"/>
    <n v="6928469421.1199999"/>
  </r>
  <r>
    <x v="8"/>
    <s v="Manchief Power Station"/>
    <n v="9745.51"/>
    <n v="310"/>
    <n v="486725"/>
    <n v="4743383354.75"/>
  </r>
  <r>
    <x v="8"/>
    <s v="Mandalay"/>
    <n v="10256.17"/>
    <n v="512.73"/>
    <n v="618780"/>
    <n v="6346312872.6000004"/>
  </r>
  <r>
    <x v="8"/>
    <s v="Mangum"/>
    <n v="12114.58"/>
    <n v="6.3"/>
    <n v="55"/>
    <n v="666301.9"/>
  </r>
  <r>
    <x v="8"/>
    <s v="Manistique"/>
    <n v="10971.92"/>
    <n v="4.8"/>
    <n v="1120"/>
    <n v="12288550.4"/>
  </r>
  <r>
    <x v="8"/>
    <s v="Manitowoc"/>
    <n v="15228.02"/>
    <n v="86.92"/>
    <n v="315087"/>
    <n v="4798151137.7399998"/>
  </r>
  <r>
    <x v="8"/>
    <s v="Mansfield (FIRGEN)"/>
    <n v="10126.719999999999"/>
    <n v="2360"/>
    <n v="15978160"/>
    <n v="161806352435.19998"/>
  </r>
  <r>
    <x v="8"/>
    <s v="Mansfield Mill"/>
    <n v="20920.96"/>
    <n v="26"/>
    <n v="54295"/>
    <n v="1135903523.2"/>
  </r>
  <r>
    <x v="8"/>
    <s v="Maple Lake"/>
    <n v="16008.73"/>
    <n v="25.2"/>
    <n v="335"/>
    <n v="5362924.55"/>
  </r>
  <r>
    <x v="8"/>
    <s v="Maquoketa 1"/>
    <n v="16078.06"/>
    <n v="17.8"/>
    <n v="1901"/>
    <n v="30564392.059999999"/>
  </r>
  <r>
    <x v="8"/>
    <s v="Maquoketa 2"/>
    <n v="13562.01"/>
    <n v="7.8"/>
    <n v="867"/>
    <n v="11758262.67"/>
  </r>
  <r>
    <x v="8"/>
    <s v="Marathon (FKEC)"/>
    <n v="12708.49"/>
    <n v="23.5"/>
    <n v="2608"/>
    <n v="33143741.919999998"/>
  </r>
  <r>
    <x v="8"/>
    <s v="Marathon Electric Corporation"/>
    <n v="7750.97"/>
    <n v="3.4"/>
    <n v="110"/>
    <n v="852606.7"/>
  </r>
  <r>
    <x v="8"/>
    <s v="Marion (SIPC)"/>
    <n v="11693.47"/>
    <n v="284.16000000000003"/>
    <n v="1429045"/>
    <n v="16710494836.15"/>
  </r>
  <r>
    <x v="8"/>
    <s v="Marshall (DUPC)"/>
    <n v="8936.9699999999993"/>
    <n v="2100"/>
    <n v="15350465"/>
    <n v="137186645191.04999"/>
  </r>
  <r>
    <x v="8"/>
    <s v="Marshall (MARSH)"/>
    <n v="12248.71"/>
    <n v="28.43"/>
    <n v="36505"/>
    <n v="447139158.54999995"/>
  </r>
  <r>
    <x v="8"/>
    <s v="Marshall (MCWEW)"/>
    <n v="10522.88"/>
    <n v="10.5"/>
    <n v="907"/>
    <n v="9544252.1600000001"/>
  </r>
  <r>
    <x v="8"/>
    <s v="Marshall (MWLD)"/>
    <n v="10602.85"/>
    <n v="16"/>
    <n v="451"/>
    <n v="4781885.3499999996"/>
  </r>
  <r>
    <x v="8"/>
    <s v="Marshalltown"/>
    <n v="13899.78"/>
    <n v="192.3"/>
    <n v="20251"/>
    <n v="281484444.78000003"/>
  </r>
  <r>
    <x v="8"/>
    <s v="Martin Lake"/>
    <n v="12944.83"/>
    <n v="2250"/>
    <n v="16728642"/>
    <n v="216549426820.85999"/>
  </r>
  <r>
    <x v="8"/>
    <s v="Martinez Refinery"/>
    <n v="9229.2099999999991"/>
    <n v="104"/>
    <n v="836410"/>
    <n v="7719403536.0999994"/>
  </r>
  <r>
    <x v="8"/>
    <s v="Martins Creek"/>
    <n v="11629.28"/>
    <n v="2037.75"/>
    <n v="3060746"/>
    <n v="35594272242.880005"/>
  </r>
  <r>
    <x v="8"/>
    <s v="Mascoutah"/>
    <n v="17803.02"/>
    <n v="6.4"/>
    <n v="51"/>
    <n v="907954.02"/>
  </r>
  <r>
    <x v="8"/>
    <s v="Massachusetts Institue of Tech"/>
    <n v="13833.05"/>
    <n v="23"/>
    <n v="141862"/>
    <n v="1962384139.0999999"/>
  </r>
  <r>
    <x v="8"/>
    <s v="Massena Energy Facility"/>
    <n v="9162.1299999999992"/>
    <n v="91"/>
    <n v="13834"/>
    <n v="126748906.41999999"/>
  </r>
  <r>
    <x v="8"/>
    <s v="Masspower"/>
    <n v="8672.64"/>
    <n v="269.89999999999998"/>
    <n v="1642084"/>
    <n v="14241203381.759998"/>
  </r>
  <r>
    <x v="8"/>
    <s v="Masterfoods USA"/>
    <n v="11855.92"/>
    <n v="10.7"/>
    <n v="68473"/>
    <n v="811810410.15999997"/>
  </r>
  <r>
    <x v="8"/>
    <s v="Maury A. McWilliams"/>
    <n v="7934.75"/>
    <n v="737.4"/>
    <n v="975977"/>
    <n v="7744133500.75"/>
  </r>
  <r>
    <x v="8"/>
    <s v="Mayo"/>
    <n v="10254.4"/>
    <n v="750.01"/>
    <n v="4082635"/>
    <n v="41864972344"/>
  </r>
  <r>
    <x v="8"/>
    <s v="McCartney Generating Station"/>
    <n v="11071.85"/>
    <n v="108"/>
    <n v="17289"/>
    <n v="191421214.65000001"/>
  </r>
  <r>
    <x v="8"/>
    <s v="McClain Energy Facility"/>
    <n v="7130.57"/>
    <n v="478"/>
    <n v="1402766"/>
    <n v="10002521156.619999"/>
  </r>
  <r>
    <x v="8"/>
    <s v="McClellan (AREC)"/>
    <n v="10565.44"/>
    <n v="134"/>
    <n v="186592"/>
    <n v="1971426580.48"/>
  </r>
  <r>
    <x v="8"/>
    <s v="McClellen"/>
    <n v="13036.44"/>
    <n v="77"/>
    <n v="2429"/>
    <n v="31665512.760000002"/>
  </r>
  <r>
    <x v="8"/>
    <s v="McClure (MID)"/>
    <n v="17449.57"/>
    <n v="122"/>
    <n v="13384"/>
    <n v="233545044.88"/>
  </r>
  <r>
    <x v="8"/>
    <s v="McCook"/>
    <n v="12685.38"/>
    <n v="54"/>
    <n v="2210"/>
    <n v="28034689.799999997"/>
  </r>
  <r>
    <x v="8"/>
    <s v="McDonough"/>
    <n v="9800.5499999999993"/>
    <n v="523.6"/>
    <n v="3476213"/>
    <n v="34068799317.149998"/>
  </r>
  <r>
    <x v="8"/>
    <s v="McGrath"/>
    <n v="10136.540000000001"/>
    <n v="2.37"/>
    <n v="3002"/>
    <n v="30429893.080000002"/>
  </r>
  <r>
    <x v="8"/>
    <s v="McGregor"/>
    <n v="21671.47"/>
    <n v="1.9"/>
    <n v="107"/>
    <n v="2318847.29"/>
  </r>
  <r>
    <x v="8"/>
    <s v="McIntosh (LALW)"/>
    <n v="9339.74"/>
    <n v="896.41"/>
    <n v="4271868"/>
    <n v="39898136434.32"/>
  </r>
  <r>
    <x v="8"/>
    <s v="McIntosh (SAEP)"/>
    <n v="10837.76"/>
    <n v="911"/>
    <n v="1079423"/>
    <n v="11698527412.48"/>
  </r>
  <r>
    <x v="8"/>
    <s v="McIntosh-CAES"/>
    <n v="8053.12"/>
    <n v="350"/>
    <n v="70597"/>
    <n v="568526112.63999999"/>
  </r>
  <r>
    <x v="8"/>
    <s v="McKee Run"/>
    <n v="11601.82"/>
    <n v="136"/>
    <n v="103354"/>
    <n v="1199094504.28"/>
  </r>
  <r>
    <x v="8"/>
    <s v="McKittrick Cogen"/>
    <n v="8988.32"/>
    <n v="68.8"/>
    <n v="392259"/>
    <n v="3525749414.8800001"/>
  </r>
  <r>
    <x v="8"/>
    <s v="McKittrick Cogeneration Plant"/>
    <n v="13941.93"/>
    <n v="9.3000000000000007"/>
    <n v="57414"/>
    <n v="800461969.01999998"/>
  </r>
  <r>
    <x v="8"/>
    <s v="McLeansboro"/>
    <n v="12444.25"/>
    <n v="8.4"/>
    <n v="276"/>
    <n v="3434613"/>
  </r>
  <r>
    <x v="8"/>
    <s v="McManus"/>
    <n v="13416.42"/>
    <n v="533.24"/>
    <n v="108215"/>
    <n v="1451857890.3"/>
  </r>
  <r>
    <x v="8"/>
    <s v="McMeekin"/>
    <n v="9834.6"/>
    <n v="250"/>
    <n v="1523098"/>
    <n v="14979059590.800001"/>
  </r>
  <r>
    <x v="8"/>
    <s v="McMinnville"/>
    <n v="12385.73"/>
    <n v="18"/>
    <n v="4278"/>
    <n v="52986152.939999998"/>
  </r>
  <r>
    <x v="8"/>
    <s v="McPherson 2"/>
    <n v="14465.17"/>
    <n v="165.69"/>
    <n v="5957"/>
    <n v="86169017.689999998"/>
  </r>
  <r>
    <x v="8"/>
    <s v="McPherson 3"/>
    <n v="13785.4"/>
    <n v="99.9"/>
    <n v="6575"/>
    <n v="90639005"/>
  </r>
  <r>
    <x v="8"/>
    <s v="Mead Coated Board Inc."/>
    <n v="15491.7"/>
    <n v="25"/>
    <n v="101325"/>
    <n v="1569696502.5"/>
  </r>
  <r>
    <x v="8"/>
    <s v="Meade"/>
    <n v="10070.36"/>
    <n v="8.23"/>
    <n v="4498"/>
    <n v="45296479.280000001"/>
  </r>
  <r>
    <x v="8"/>
    <s v="Mead-Fine Paper Division"/>
    <n v="19404.759999999998"/>
    <n v="78"/>
    <n v="87274"/>
    <n v="1693531024.2399998"/>
  </r>
  <r>
    <x v="8"/>
    <s v="Mecklenburg"/>
    <n v="11782.64"/>
    <n v="132"/>
    <n v="777466"/>
    <n v="9160601990.2399998"/>
  </r>
  <r>
    <x v="8"/>
    <s v="Medical Area Total Energy Plan"/>
    <n v="12879.29"/>
    <n v="42.47"/>
    <n v="271949"/>
    <n v="3502510036.21"/>
  </r>
  <r>
    <x v="8"/>
    <s v="Medway Diesels"/>
    <n v="9408.81"/>
    <n v="8.8000000000000007"/>
    <n v="521"/>
    <n v="4901990.01"/>
  </r>
  <r>
    <x v="8"/>
    <s v="Mehoopany"/>
    <n v="14494.19"/>
    <n v="60"/>
    <n v="190220"/>
    <n v="2757084821.8000002"/>
  </r>
  <r>
    <x v="8"/>
    <s v="Melrose"/>
    <n v="10906.02"/>
    <n v="8.1"/>
    <n v="179"/>
    <n v="1952177.58"/>
  </r>
  <r>
    <x v="8"/>
    <s v="Memphis"/>
    <n v="12141.83"/>
    <n v="8.56"/>
    <n v="29"/>
    <n v="352113.07"/>
  </r>
  <r>
    <x v="8"/>
    <s v="Memphis Refinery"/>
    <n v="12344.65"/>
    <n v="83.3"/>
    <n v="17830"/>
    <n v="220105109.5"/>
  </r>
  <r>
    <x v="8"/>
    <s v="Menasha"/>
    <n v="10530.05"/>
    <n v="23.1"/>
    <n v="16266"/>
    <n v="171281793.29999998"/>
  </r>
  <r>
    <x v="8"/>
    <s v="MEPI GT Facility (MIELPO)"/>
    <n v="13309.13"/>
    <n v="270"/>
    <n v="12154"/>
    <n v="161759166.01999998"/>
  </r>
  <r>
    <x v="8"/>
    <s v="Meramec"/>
    <n v="11073.93"/>
    <n v="865.5"/>
    <n v="5000849"/>
    <n v="55379051766.57"/>
  </r>
  <r>
    <x v="8"/>
    <s v="Mercer"/>
    <n v="10456.19"/>
    <n v="663"/>
    <n v="2655771"/>
    <n v="27769246172.490002"/>
  </r>
  <r>
    <x v="8"/>
    <s v="Meredosia"/>
    <n v="12268.05"/>
    <n v="528"/>
    <n v="920542"/>
    <n v="11293255283.099998"/>
  </r>
  <r>
    <x v="8"/>
    <s v="Meridian Naval Air Station"/>
    <n v="11789.29"/>
    <n v="9.15"/>
    <n v="2314"/>
    <n v="27280417.060000002"/>
  </r>
  <r>
    <x v="8"/>
    <s v="Merle Parr"/>
    <n v="17575"/>
    <n v="36"/>
    <n v="425"/>
    <n v="7469375"/>
  </r>
  <r>
    <x v="8"/>
    <s v="Merom"/>
    <n v="10454.49"/>
    <n v="1016"/>
    <n v="6576433"/>
    <n v="68753253034.169998"/>
  </r>
  <r>
    <x v="8"/>
    <s v="Merrimack"/>
    <n v="10330.120000000001"/>
    <n v="459.08"/>
    <n v="2996875"/>
    <n v="30958078375.000004"/>
  </r>
  <r>
    <x v="8"/>
    <s v="Mesquite Power"/>
    <n v="11585.2"/>
    <n v="541.66999999999996"/>
    <n v="295315"/>
    <n v="3421283338"/>
  </r>
  <r>
    <x v="8"/>
    <s v="Mexico"/>
    <n v="14750.43"/>
    <n v="62"/>
    <n v="1290"/>
    <n v="19028054.699999999"/>
  </r>
  <r>
    <x v="8"/>
    <s v="Miami Fort"/>
    <n v="10358.18"/>
    <n v="1243"/>
    <n v="7618907"/>
    <n v="78918010109.26001"/>
  </r>
  <r>
    <x v="8"/>
    <s v="Michigan City"/>
    <n v="10794.58"/>
    <n v="589"/>
    <n v="2406823"/>
    <n v="25980643419.34"/>
  </r>
  <r>
    <x v="8"/>
    <s v="Michigan Power, L.P."/>
    <n v="9794.68"/>
    <n v="143"/>
    <n v="1056674"/>
    <n v="10349783694.32"/>
  </r>
  <r>
    <x v="8"/>
    <s v="Michoud"/>
    <n v="11228.41"/>
    <n v="867"/>
    <n v="2099639"/>
    <n v="23575607543.989998"/>
  </r>
  <r>
    <x v="8"/>
    <s v="Mickleton"/>
    <n v="16342.76"/>
    <n v="79"/>
    <n v="3939"/>
    <n v="64374131.640000001"/>
  </r>
  <r>
    <x v="8"/>
    <s v="Mid Georgia Cogen"/>
    <n v="7573.67"/>
    <n v="360"/>
    <n v="207248"/>
    <n v="1569627960.1600001"/>
  </r>
  <r>
    <x v="8"/>
    <s v="Middle Station"/>
    <n v="13927.12"/>
    <n v="69"/>
    <n v="3430"/>
    <n v="47770021.600000001"/>
  </r>
  <r>
    <x v="8"/>
    <s v="Middletown (NRG)"/>
    <n v="11243.43"/>
    <n v="845.04"/>
    <n v="457759"/>
    <n v="5146781273.3699999"/>
  </r>
  <r>
    <x v="8"/>
    <s v="Midkiff Plant"/>
    <n v="11227.92"/>
    <n v="3.6"/>
    <n v="14458"/>
    <n v="162333267.36000001"/>
  </r>
  <r>
    <x v="8"/>
    <s v="Midland Cogeneration Venture (MCV)"/>
    <n v="9185.6200000000008"/>
    <n v="2018.88"/>
    <n v="7257149"/>
    <n v="66661412997.380005"/>
  </r>
  <r>
    <x v="8"/>
    <s v="Midlothian Project"/>
    <n v="7659.47"/>
    <n v="1410"/>
    <n v="4399095"/>
    <n v="33694736179.650002"/>
  </r>
  <r>
    <x v="8"/>
    <s v="Mid-Set Cogeneration Co."/>
    <n v="12773.69"/>
    <n v="36"/>
    <n v="307186"/>
    <n v="3923898736.3400002"/>
  </r>
  <r>
    <x v="8"/>
    <s v="Midway Sunset Cogeneration Com"/>
    <n v="11171.27"/>
    <n v="240.24"/>
    <n v="1936586"/>
    <n v="21634125084.220001"/>
  </r>
  <r>
    <x v="8"/>
    <s v="Miki Basin"/>
    <n v="9797.08"/>
    <n v="10.199999999999999"/>
    <n v="29609"/>
    <n v="290081741.71999997"/>
  </r>
  <r>
    <x v="8"/>
    <s v="Milagro Cogeneration Plant"/>
    <n v="14627.14"/>
    <n v="120"/>
    <n v="457042"/>
    <n v="6685217319.8800001"/>
  </r>
  <r>
    <x v="8"/>
    <s v="Miles City GT"/>
    <n v="19707.21"/>
    <n v="28.92"/>
    <n v="2087"/>
    <n v="41128947.269999996"/>
  </r>
  <r>
    <x v="8"/>
    <s v="Milford (MILFO)"/>
    <n v="10894.79"/>
    <n v="6.8"/>
    <n v="337"/>
    <n v="3671544.23"/>
  </r>
  <r>
    <x v="8"/>
    <s v="Milford Power Limited Partners (MILPWR)"/>
    <n v="8337.7000000000007"/>
    <n v="194.52"/>
    <n v="267519"/>
    <n v="2230493166.3000002"/>
  </r>
  <r>
    <x v="8"/>
    <s v="Mill Creek (LGEC)"/>
    <n v="10586.24"/>
    <n v="1491"/>
    <n v="9348954"/>
    <n v="98970270792.959991"/>
  </r>
  <r>
    <x v="8"/>
    <s v="Mill Creek Station"/>
    <n v="14336.7"/>
    <n v="605.73"/>
    <n v="36044"/>
    <n v="516752014.80000001"/>
  </r>
  <r>
    <x v="8"/>
    <s v="Millennium Hawkins Point Plant"/>
    <n v="20873.5"/>
    <n v="9"/>
    <n v="18421"/>
    <n v="384510743.5"/>
  </r>
  <r>
    <x v="8"/>
    <s v="Millennium Power Partners, LP"/>
    <n v="7254.23"/>
    <n v="363"/>
    <n v="1457419"/>
    <n v="10572452632.369999"/>
  </r>
  <r>
    <x v="8"/>
    <s v="Miller (ALAP)"/>
    <n v="10085.81"/>
    <n v="2741.8"/>
    <n v="19310534"/>
    <n v="194762376922.53998"/>
  </r>
  <r>
    <x v="8"/>
    <s v="Milton L.Kapp"/>
    <n v="11158.3"/>
    <n v="239.9"/>
    <n v="1185948"/>
    <n v="13233163568.4"/>
  </r>
  <r>
    <x v="8"/>
    <s v="Milwaukee County"/>
    <n v="10867.1"/>
    <n v="11"/>
    <n v="10126"/>
    <n v="110040254.60000001"/>
  </r>
  <r>
    <x v="8"/>
    <s v="Minden"/>
    <n v="16737.47"/>
    <n v="38.25"/>
    <n v="177"/>
    <n v="2962532.19"/>
  </r>
  <r>
    <x v="8"/>
    <s v="Minneapolis"/>
    <n v="11349.66"/>
    <n v="9"/>
    <n v="2759"/>
    <n v="31313711.940000001"/>
  </r>
  <r>
    <x v="8"/>
    <s v="Minnesota River Station"/>
    <n v="11201.93"/>
    <n v="49"/>
    <n v="17621"/>
    <n v="197389208.53"/>
  </r>
  <r>
    <x v="8"/>
    <s v="Minnesota Valley"/>
    <n v="14887"/>
    <n v="47"/>
    <n v="885"/>
    <n v="13174995"/>
  </r>
  <r>
    <x v="8"/>
    <s v="Miramar (WCP)"/>
    <n v="13445.1"/>
    <n v="36"/>
    <n v="4596"/>
    <n v="61793679.600000001"/>
  </r>
  <r>
    <x v="8"/>
    <s v="MIrant Wichita Falls"/>
    <n v="9221.61"/>
    <n v="79"/>
    <n v="108474"/>
    <n v="1000304923.1400001"/>
  </r>
  <r>
    <x v="8"/>
    <s v="Mirant Zeeland Generating Plant"/>
    <n v="9919.81"/>
    <n v="617.14"/>
    <n v="299233"/>
    <n v="2968334505.73"/>
  </r>
  <r>
    <x v="8"/>
    <s v="Mississippi Baptist Medical Ce"/>
    <n v="15900.28"/>
    <n v="3.63"/>
    <n v="26173"/>
    <n v="416158028.44"/>
  </r>
  <r>
    <x v="8"/>
    <s v="Missouri Avenue"/>
    <n v="16554.060000000001"/>
    <n v="72"/>
    <n v="4145"/>
    <n v="68616578.700000003"/>
  </r>
  <r>
    <x v="8"/>
    <s v="Missouri City"/>
    <n v="12387.76"/>
    <n v="38"/>
    <n v="75158"/>
    <n v="931039266.08000004"/>
  </r>
  <r>
    <x v="8"/>
    <s v="Mistersky"/>
    <n v="12679.35"/>
    <n v="154"/>
    <n v="242666"/>
    <n v="3076847147.0999999"/>
  </r>
  <r>
    <x v="8"/>
    <s v="Mitchell (GPCO)"/>
    <n v="10541.39"/>
    <n v="196.31"/>
    <n v="549290"/>
    <n v="5790280113.0999994"/>
  </r>
  <r>
    <x v="8"/>
    <s v="Mitchell (OPC)"/>
    <n v="9750.57"/>
    <n v="1600"/>
    <n v="9636577"/>
    <n v="93962118598.889999"/>
  </r>
  <r>
    <x v="8"/>
    <s v="Mitchell Power Station"/>
    <n v="11167.52"/>
    <n v="436"/>
    <n v="1540153"/>
    <n v="17199689430.560001"/>
  </r>
  <r>
    <x v="8"/>
    <s v="MMSD - Jones Island Wastewater"/>
    <n v="23289.85"/>
    <n v="30"/>
    <n v="61433"/>
    <n v="1430765355.05"/>
  </r>
  <r>
    <x v="8"/>
    <s v="Mndot Standby"/>
    <n v="23074.83"/>
    <n v="1.9"/>
    <n v="24"/>
    <n v="553795.92000000004"/>
  </r>
  <r>
    <x v="8"/>
    <s v="Moberly (UNIEL)"/>
    <n v="15370.91"/>
    <n v="62"/>
    <n v="2528"/>
    <n v="38857660.479999997"/>
  </r>
  <r>
    <x v="8"/>
    <s v="Mobile (NPPD)"/>
    <n v="12240.29"/>
    <n v="0.8"/>
    <n v="556"/>
    <n v="6805601.2400000002"/>
  </r>
  <r>
    <x v="8"/>
    <s v="Mobile Bay Onshore Treating Fa"/>
    <n v="12396.98"/>
    <n v="11.7"/>
    <n v="71423"/>
    <n v="885429502.53999996"/>
  </r>
  <r>
    <x v="8"/>
    <s v="Modular Power"/>
    <n v="12221.27"/>
    <n v="13.9"/>
    <n v="3164"/>
    <n v="38668098.280000001"/>
  </r>
  <r>
    <x v="8"/>
    <s v="Mohave"/>
    <n v="10088.35"/>
    <n v="1580"/>
    <n v="9697500"/>
    <n v="97831774125"/>
  </r>
  <r>
    <x v="8"/>
    <s v="Mojave Cogeneration Co."/>
    <n v="9822.74"/>
    <n v="59.8"/>
    <n v="332281"/>
    <n v="3263909869.9400001"/>
  </r>
  <r>
    <x v="8"/>
    <s v="Moll Industries Seagrove Division"/>
    <n v="9644.4"/>
    <n v="2.4"/>
    <n v="183"/>
    <n v="1764925.2"/>
  </r>
  <r>
    <x v="8"/>
    <s v="Monroe (DETED)"/>
    <n v="9748.18"/>
    <n v="3023.5"/>
    <n v="18165465"/>
    <n v="177080222603.70001"/>
  </r>
  <r>
    <x v="8"/>
    <s v="Monroe (MONROE)"/>
    <n v="10382.43"/>
    <n v="18.38"/>
    <n v="149"/>
    <n v="1546982.07"/>
  </r>
  <r>
    <x v="8"/>
    <s v="Monroe (PVI)"/>
    <n v="11742.92"/>
    <n v="374.9"/>
    <n v="17282"/>
    <n v="202941143.44"/>
  </r>
  <r>
    <x v="8"/>
    <s v="Montauk"/>
    <n v="10827.39"/>
    <n v="6"/>
    <n v="3191"/>
    <n v="34550201.489999995"/>
  </r>
  <r>
    <x v="8"/>
    <s v="Montezuma (MONT)"/>
    <n v="11495.97"/>
    <n v="9.1300000000000008"/>
    <n v="784"/>
    <n v="9012840.4799999986"/>
  </r>
  <r>
    <x v="8"/>
    <s v="Montgomery (IPL)"/>
    <n v="16143.96"/>
    <n v="23.5"/>
    <n v="845"/>
    <n v="13641646.199999999"/>
  </r>
  <r>
    <x v="8"/>
    <s v="Monticello (TXUGEN)"/>
    <n v="12820.43"/>
    <n v="1880"/>
    <n v="14450648"/>
    <n v="185263521138.64001"/>
  </r>
  <r>
    <x v="8"/>
    <s v="Montour"/>
    <n v="9777.25"/>
    <n v="1540"/>
    <n v="16278200"/>
    <n v="159156030950"/>
  </r>
  <r>
    <x v="8"/>
    <s v="Montpelier (AMP)"/>
    <n v="12262.83"/>
    <n v="10.8"/>
    <n v="2310"/>
    <n v="28327137.300000001"/>
  </r>
  <r>
    <x v="8"/>
    <s v="Montpelier Electric Generating (DPLPM)"/>
    <n v="10816.87"/>
    <n v="236"/>
    <n v="29273"/>
    <n v="316642235.51000005"/>
  </r>
  <r>
    <x v="8"/>
    <s v="Montrose"/>
    <n v="11065.16"/>
    <n v="510"/>
    <n v="2686061"/>
    <n v="29721694734.759998"/>
  </r>
  <r>
    <x v="8"/>
    <s v="Montville"/>
    <n v="12636.52"/>
    <n v="450.18"/>
    <n v="249300"/>
    <n v="3150284436"/>
  </r>
  <r>
    <x v="8"/>
    <s v="Monument"/>
    <n v="10526.51"/>
    <n v="12.5"/>
    <n v="69"/>
    <n v="726329.19"/>
  </r>
  <r>
    <x v="8"/>
    <s v="Moore County"/>
    <n v="13674.85"/>
    <n v="48"/>
    <n v="25787"/>
    <n v="352633356.94999999"/>
  </r>
  <r>
    <x v="8"/>
    <s v="Mooreland"/>
    <n v="10734.19"/>
    <n v="342"/>
    <n v="193698"/>
    <n v="2079191134.6200001"/>
  </r>
  <r>
    <x v="8"/>
    <s v="Moorhead - MHPSD"/>
    <n v="23285"/>
    <n v="9.6999999999999993"/>
    <n v="6"/>
    <n v="139710"/>
  </r>
  <r>
    <x v="8"/>
    <s v="Moose Lake"/>
    <n v="9200.33"/>
    <n v="3.7"/>
    <n v="24"/>
    <n v="220807.92"/>
  </r>
  <r>
    <x v="8"/>
    <s v="Mora"/>
    <n v="9939.92"/>
    <n v="13.1"/>
    <n v="1344"/>
    <n v="13359252.48"/>
  </r>
  <r>
    <x v="8"/>
    <s v="Moreau (UNIEL)"/>
    <n v="14347.2"/>
    <n v="62"/>
    <n v="1366"/>
    <n v="19598275.199999999"/>
  </r>
  <r>
    <x v="8"/>
    <s v="Morgan City"/>
    <n v="15563.79"/>
    <n v="67.400000000000006"/>
    <n v="48532"/>
    <n v="755341856.28000009"/>
  </r>
  <r>
    <x v="8"/>
    <s v="Morgan Creek"/>
    <n v="12359.87"/>
    <n v="1295.4000000000001"/>
    <n v="582042"/>
    <n v="7193963454.5400009"/>
  </r>
  <r>
    <x v="8"/>
    <s v="Morganton Parker Road"/>
    <n v="11648.82"/>
    <n v="1.8"/>
    <n v="463"/>
    <n v="5393403.6600000001"/>
  </r>
  <r>
    <x v="8"/>
    <s v="Morgantown"/>
    <n v="7571.57"/>
    <n v="1469"/>
    <n v="7910867"/>
    <n v="59897683251.189995"/>
  </r>
  <r>
    <x v="8"/>
    <s v="Morgantown Energy Facility"/>
    <n v="19742.560000000001"/>
    <n v="50"/>
    <n v="446359"/>
    <n v="8812269339.0400009"/>
  </r>
  <r>
    <x v="8"/>
    <s v="Morris Cogeneration Plant"/>
    <n v="13545.05"/>
    <n v="179.5"/>
    <n v="491947"/>
    <n v="6663446712.3499994"/>
  </r>
  <r>
    <x v="8"/>
    <s v="Morro Bay"/>
    <n v="10014.049999999999"/>
    <n v="999"/>
    <n v="298638"/>
    <n v="2990575863.8999996"/>
  </r>
  <r>
    <x v="8"/>
    <s v="Morrow (SOMI)"/>
    <n v="10855.61"/>
    <n v="400"/>
    <n v="2642506"/>
    <n v="28686014558.66"/>
  </r>
  <r>
    <x v="8"/>
    <s v="Moselle"/>
    <n v="12167.42"/>
    <n v="225.42"/>
    <n v="401912"/>
    <n v="4890232107.04"/>
  </r>
  <r>
    <x v="8"/>
    <s v="Moser"/>
    <n v="14168.83"/>
    <n v="60"/>
    <n v="889"/>
    <n v="12596089.869999999"/>
  </r>
  <r>
    <x v="8"/>
    <s v="Moss Landing (DUENNO)"/>
    <n v="7556.88"/>
    <n v="2294.64"/>
    <n v="7022123"/>
    <n v="53065340856.239998"/>
  </r>
  <r>
    <x v="8"/>
    <s v="Motiva Port Arthur Refinery"/>
    <n v="13713"/>
    <n v="125.35"/>
    <n v="35805"/>
    <n v="490993965"/>
  </r>
  <r>
    <x v="8"/>
    <s v="Mount Clinton"/>
    <n v="11787.49"/>
    <n v="12"/>
    <n v="4630"/>
    <n v="54576078.699999996"/>
  </r>
  <r>
    <x v="8"/>
    <s v="Mount Pleasant"/>
    <n v="16557.53"/>
    <n v="24"/>
    <n v="2123"/>
    <n v="35151636.189999998"/>
  </r>
  <r>
    <x v="8"/>
    <s v="Mount Poso Cogeneration"/>
    <n v="10028.84"/>
    <n v="52.3"/>
    <n v="450228"/>
    <n v="4515264575.5200005"/>
  </r>
  <r>
    <x v="8"/>
    <s v="Mount Storm (VIEP)"/>
    <n v="9934.64"/>
    <n v="1614.67"/>
    <n v="9681813"/>
    <n v="96185326702.319992"/>
  </r>
  <r>
    <x v="8"/>
    <s v="Mount Tom"/>
    <n v="10904.11"/>
    <n v="147"/>
    <n v="1075746"/>
    <n v="11730052716.060001"/>
  </r>
  <r>
    <x v="8"/>
    <s v="Mountain"/>
    <n v="15722.05"/>
    <n v="54"/>
    <n v="7608"/>
    <n v="119613356.39999999"/>
  </r>
  <r>
    <x v="8"/>
    <s v="Mountain Creek"/>
    <n v="14221.63"/>
    <n v="938"/>
    <n v="790096"/>
    <n v="11236452976.48"/>
  </r>
  <r>
    <x v="8"/>
    <s v="Mountain Home Generation Station"/>
    <n v="12595.71"/>
    <n v="98"/>
    <n v="42088"/>
    <n v="530128242.47999996"/>
  </r>
  <r>
    <x v="8"/>
    <s v="Mountain Lake"/>
    <n v="10339.82"/>
    <n v="7.9"/>
    <n v="238"/>
    <n v="2460877.16"/>
  </r>
  <r>
    <x v="8"/>
    <s v="Mountain Village"/>
    <n v="10355.24"/>
    <n v="1.7"/>
    <n v="2678"/>
    <n v="27731332.719999999"/>
  </r>
  <r>
    <x v="8"/>
    <s v="Mountaineer"/>
    <n v="9519.91"/>
    <n v="1300"/>
    <n v="9738217"/>
    <n v="92706949400.470001"/>
  </r>
  <r>
    <x v="8"/>
    <s v="Mulberry Cogeneration Facility"/>
    <n v="8082.88"/>
    <n v="115"/>
    <n v="466571"/>
    <n v="3771237404.48"/>
  </r>
  <r>
    <x v="8"/>
    <s v="Mullen"/>
    <n v="10572.65"/>
    <n v="1.01"/>
    <n v="17"/>
    <n v="179735.05"/>
  </r>
  <r>
    <x v="8"/>
    <s v="Mulvane"/>
    <n v="8839.65"/>
    <n v="5.8"/>
    <n v="457"/>
    <n v="4039720.05"/>
  </r>
  <r>
    <x v="8"/>
    <s v="Mulvane 2"/>
    <n v="11378.28"/>
    <n v="2.87"/>
    <n v="176"/>
    <n v="2002577.28"/>
  </r>
  <r>
    <x v="8"/>
    <s v="Municipal Light"/>
    <n v="11147.52"/>
    <n v="7.5"/>
    <n v="126"/>
    <n v="1404587.52"/>
  </r>
  <r>
    <x v="8"/>
    <s v="Municipal Utility"/>
    <n v="5039.46"/>
    <n v="3.8"/>
    <n v="324"/>
    <n v="1632785.04"/>
  </r>
  <r>
    <x v="8"/>
    <s v="Murray Energy Facility"/>
    <n v="7509.15"/>
    <n v="1246"/>
    <n v="852219"/>
    <n v="6399440303.8499994"/>
  </r>
  <r>
    <x v="8"/>
    <s v="Murray Gill"/>
    <n v="12364.69"/>
    <n v="322"/>
    <n v="222419"/>
    <n v="2750141985.1100001"/>
  </r>
  <r>
    <x v="8"/>
    <s v="Murray Turbine"/>
    <n v="10530.15"/>
    <n v="41.5"/>
    <n v="39184"/>
    <n v="412613397.59999996"/>
  </r>
  <r>
    <x v="8"/>
    <s v="Muscatine (MPW)"/>
    <n v="13486.54"/>
    <n v="240.1"/>
    <n v="1411907"/>
    <n v="19041740231.780003"/>
  </r>
  <r>
    <x v="8"/>
    <s v="Muskingum River"/>
    <n v="9987.1"/>
    <n v="1425"/>
    <n v="7910677"/>
    <n v="79004722266.699997"/>
  </r>
  <r>
    <x v="8"/>
    <s v="Muskogee"/>
    <n v="10833.11"/>
    <n v="1665.5"/>
    <n v="10339779"/>
    <n v="112011963282.69"/>
  </r>
  <r>
    <x v="8"/>
    <s v="Muskogee Mill"/>
    <n v="17892.28"/>
    <n v="72"/>
    <n v="375825"/>
    <n v="6724366131"/>
  </r>
  <r>
    <x v="8"/>
    <s v="Mustang"/>
    <n v="10344.83"/>
    <n v="366"/>
    <n v="684584"/>
    <n v="7081905100.7200003"/>
  </r>
  <r>
    <x v="8"/>
    <s v="Mustang Station"/>
    <n v="7897.33"/>
    <n v="486"/>
    <n v="2787076"/>
    <n v="22010458907.079998"/>
  </r>
  <r>
    <x v="8"/>
    <s v="Myrtle Beach"/>
    <n v="18436.27"/>
    <n v="107"/>
    <n v="3245"/>
    <n v="59825696.149999999"/>
  </r>
  <r>
    <x v="8"/>
    <s v="Mystic"/>
    <n v="8248.34"/>
    <n v="2005.71"/>
    <n v="7110489"/>
    <n v="58649730838.260002"/>
  </r>
  <r>
    <x v="8"/>
    <s v="NAFTA Region Olefins Complex Cogen"/>
    <n v="13994.18"/>
    <n v="80"/>
    <n v="564650"/>
    <n v="7901813737"/>
  </r>
  <r>
    <x v="8"/>
    <s v="Naheola Cogeneration Facility"/>
    <n v="18298.84"/>
    <n v="73.7"/>
    <n v="109672"/>
    <n v="2006870380.48"/>
  </r>
  <r>
    <x v="8"/>
    <s v="Naknek"/>
    <n v="9472.86"/>
    <n v="8.51"/>
    <n v="20051"/>
    <n v="189940315.86000001"/>
  </r>
  <r>
    <x v="8"/>
    <s v="Naniwa"/>
    <n v="15376.19"/>
    <n v="360"/>
    <n v="41026"/>
    <n v="630823570.94000006"/>
  </r>
  <r>
    <x v="8"/>
    <s v="Nantucket (NEP)"/>
    <n v="15251.87"/>
    <n v="19.399999999999999"/>
    <n v="197"/>
    <n v="3004618.39"/>
  </r>
  <r>
    <x v="8"/>
    <s v="Napoleon"/>
    <n v="9669"/>
    <n v="49.5"/>
    <n v="205"/>
    <n v="1982145"/>
  </r>
  <r>
    <x v="8"/>
    <s v="Narrows Gas Turbines"/>
    <n v="17005.32"/>
    <n v="345"/>
    <n v="173290"/>
    <n v="2946851902.7999997"/>
  </r>
  <r>
    <x v="8"/>
    <s v="Natchitoches"/>
    <n v="16922.63"/>
    <n v="53.2"/>
    <n v="872"/>
    <n v="14756533.360000001"/>
  </r>
  <r>
    <x v="8"/>
    <s v="Natrium Plant"/>
    <n v="16101.09"/>
    <n v="123"/>
    <n v="637892"/>
    <n v="10270756502.280001"/>
  </r>
  <r>
    <x v="8"/>
    <s v="Naughton"/>
    <n v="10644.95"/>
    <n v="700"/>
    <n v="4807385"/>
    <n v="51174372955.75"/>
  </r>
  <r>
    <x v="8"/>
    <s v="Navajo (SRP)"/>
    <n v="10196.790000000001"/>
    <n v="2250"/>
    <n v="16324959"/>
    <n v="166462178681.61002"/>
  </r>
  <r>
    <x v="8"/>
    <s v="Naval Station Energy Facility (APPENE)"/>
    <n v="10628.66"/>
    <n v="47.5"/>
    <n v="375425"/>
    <n v="3990264680.5"/>
  </r>
  <r>
    <x v="8"/>
    <s v="Naval Submarine Base - Kings Bay"/>
    <n v="9216.02"/>
    <n v="30"/>
    <n v="2240"/>
    <n v="20643884.800000001"/>
  </r>
  <r>
    <x v="8"/>
    <s v="Nearman Creek (KACY)"/>
    <n v="11405.5"/>
    <n v="235"/>
    <n v="1620603"/>
    <n v="18483787516.5"/>
  </r>
  <r>
    <x v="8"/>
    <s v="Nebraska City - NEB"/>
    <n v="12307.76"/>
    <n v="39.299999999999997"/>
    <n v="5874"/>
    <n v="72295782.239999995"/>
  </r>
  <r>
    <x v="8"/>
    <s v="Nebraska City - OPPD"/>
    <n v="10040.82"/>
    <n v="652.6"/>
    <n v="4777859"/>
    <n v="47973622204.379997"/>
  </r>
  <r>
    <x v="8"/>
    <s v="Neenah"/>
    <n v="11466.42"/>
    <n v="374"/>
    <n v="186312"/>
    <n v="2136331643.04"/>
  </r>
  <r>
    <x v="8"/>
    <s v="Neil Simpson 1"/>
    <n v="14027.4"/>
    <n v="18.600000000000001"/>
    <n v="149642"/>
    <n v="2099088190.8"/>
  </r>
  <r>
    <x v="8"/>
    <s v="Neil Simpson 2"/>
    <n v="12003.41"/>
    <n v="119.2"/>
    <n v="787456"/>
    <n v="9452157224.9599991"/>
  </r>
  <r>
    <x v="8"/>
    <s v="Neil Simpson Gas Turbine 2"/>
    <n v="11715.34"/>
    <n v="39.200000000000003"/>
    <n v="84926"/>
    <n v="994936964.84000003"/>
  </r>
  <r>
    <x v="8"/>
    <s v="Nelson (EGULF)"/>
    <n v="11281.08"/>
    <n v="1400"/>
    <n v="5632847"/>
    <n v="63544597634.760002"/>
  </r>
  <r>
    <x v="8"/>
    <s v="Nelson Plant Generators"/>
    <n v="10592.74"/>
    <n v="2.2000000000000002"/>
    <n v="454"/>
    <n v="4809103.96"/>
  </r>
  <r>
    <x v="8"/>
    <s v="Neodesha"/>
    <n v="11312.61"/>
    <n v="7.75"/>
    <n v="66"/>
    <n v="746632.26"/>
  </r>
  <r>
    <x v="8"/>
    <s v="Neosho"/>
    <n v="14696"/>
    <n v="69"/>
    <n v="2046"/>
    <n v="30068016"/>
  </r>
  <r>
    <x v="8"/>
    <s v="Nevada (UTIL)"/>
    <n v="17078.45"/>
    <n v="20"/>
    <n v="220"/>
    <n v="3757259"/>
  </r>
  <r>
    <x v="8"/>
    <s v="Nevada Sun Peak Project"/>
    <n v="11713.58"/>
    <n v="222"/>
    <n v="145450"/>
    <n v="1703740211"/>
  </r>
  <r>
    <x v="8"/>
    <s v="New Bern NC"/>
    <n v="16387.39"/>
    <n v="29.7"/>
    <n v="235150"/>
    <n v="3853494758.5"/>
  </r>
  <r>
    <x v="8"/>
    <s v="New Boston"/>
    <n v="11036.83"/>
    <n v="249.13"/>
    <n v="199326"/>
    <n v="2199927176.5799999"/>
  </r>
  <r>
    <x v="8"/>
    <s v="New Castle"/>
    <n v="11501.48"/>
    <n v="337"/>
    <n v="1397163"/>
    <n v="16069442301.24"/>
  </r>
  <r>
    <x v="8"/>
    <s v="New Hampton"/>
    <n v="9711.3799999999992"/>
    <n v="24.1"/>
    <n v="1599"/>
    <n v="15528496.619999999"/>
  </r>
  <r>
    <x v="8"/>
    <s v="New Haven Harbor"/>
    <n v="9798.23"/>
    <n v="455"/>
    <n v="668357"/>
    <n v="6548715608.1099997"/>
  </r>
  <r>
    <x v="8"/>
    <s v="New Knoxville"/>
    <n v="6301.83"/>
    <n v="1"/>
    <n v="12"/>
    <n v="75621.960000000006"/>
  </r>
  <r>
    <x v="8"/>
    <s v="New Lisbon (NLMUN)"/>
    <n v="11803.88"/>
    <n v="4.6399999999999997"/>
    <n v="134"/>
    <n v="1581719.92"/>
  </r>
  <r>
    <x v="8"/>
    <s v="New Madrid - ASEC"/>
    <n v="10231.469999999999"/>
    <n v="1160"/>
    <n v="7394406"/>
    <n v="75655643156.819992"/>
  </r>
  <r>
    <x v="8"/>
    <s v="New Mexico State University"/>
    <n v="12732.98"/>
    <n v="4.7"/>
    <n v="42203"/>
    <n v="537369954.93999994"/>
  </r>
  <r>
    <x v="8"/>
    <s v="New Orleans"/>
    <n v="11204.92"/>
    <n v="23.4"/>
    <n v="164615"/>
    <n v="1844497905.8"/>
  </r>
  <r>
    <x v="8"/>
    <s v="New Prague"/>
    <n v="9232.92"/>
    <n v="19.3"/>
    <n v="3417"/>
    <n v="31548887.640000001"/>
  </r>
  <r>
    <x v="8"/>
    <s v="New Roads (Nrmpp)"/>
    <n v="11671.77"/>
    <n v="9.4"/>
    <n v="44"/>
    <n v="513557.88"/>
  </r>
  <r>
    <x v="8"/>
    <s v="New Ulm"/>
    <n v="19586.7"/>
    <n v="58.2"/>
    <n v="14802"/>
    <n v="289922333.40000004"/>
  </r>
  <r>
    <x v="8"/>
    <s v="New York Methodist Hospital"/>
    <n v="11540.35"/>
    <n v="1.8"/>
    <n v="5768"/>
    <n v="66564738.800000004"/>
  </r>
  <r>
    <x v="8"/>
    <s v="Newark Bay Cogeneration Projec"/>
    <n v="14281.73"/>
    <n v="135"/>
    <n v="71266"/>
    <n v="1017801770.1799999"/>
  </r>
  <r>
    <x v="8"/>
    <s v="Newark Project"/>
    <n v="9183.48"/>
    <n v="62.34"/>
    <n v="382571"/>
    <n v="3513333127.0799999"/>
  </r>
  <r>
    <x v="8"/>
    <s v="Newberry"/>
    <n v="10878.8"/>
    <n v="4.5"/>
    <n v="425"/>
    <n v="4623490"/>
  </r>
  <r>
    <x v="8"/>
    <s v="Newington (COEDDE)"/>
    <n v="7074.75"/>
    <n v="538"/>
    <n v="2246577"/>
    <n v="15893970630.75"/>
  </r>
  <r>
    <x v="8"/>
    <s v="Newington (PSNH)"/>
    <n v="11310.99"/>
    <n v="400.2"/>
    <n v="1955659"/>
    <n v="22120439392.41"/>
  </r>
  <r>
    <x v="8"/>
    <s v="Newman"/>
    <n v="11048.47"/>
    <n v="429.2"/>
    <n v="1628781"/>
    <n v="17995538015.07"/>
  </r>
  <r>
    <x v="8"/>
    <s v="Newton"/>
    <n v="10708.79"/>
    <n v="1131"/>
    <n v="6694376"/>
    <n v="71688666765.040009"/>
  </r>
  <r>
    <x v="8"/>
    <s v="Niagara Falls (PDI)"/>
    <n v="15412.74"/>
    <n v="52.7"/>
    <n v="251890"/>
    <n v="3882315078.5999999"/>
  </r>
  <r>
    <x v="8"/>
    <s v="Niagara of Wisconsin Paper Cor"/>
    <n v="23854.400000000001"/>
    <n v="11.88"/>
    <n v="26136"/>
    <n v="623458598.4000001"/>
  </r>
  <r>
    <x v="8"/>
    <s v="Nichols Station"/>
    <n v="10926.25"/>
    <n v="457"/>
    <n v="977044"/>
    <n v="10675427005"/>
  </r>
  <r>
    <x v="8"/>
    <s v="Nikiski"/>
    <n v="12325.91"/>
    <n v="42"/>
    <n v="319782"/>
    <n v="3941604151.6199999"/>
  </r>
  <r>
    <x v="8"/>
    <s v="Niles (ORION)"/>
    <n v="10961.29"/>
    <n v="226"/>
    <n v="1187129"/>
    <n v="13012465236.410002"/>
  </r>
  <r>
    <x v="8"/>
    <s v="Nine Springs"/>
    <n v="16450.009999999998"/>
    <n v="17"/>
    <n v="147"/>
    <n v="2418151.4700000002"/>
  </r>
  <r>
    <x v="8"/>
    <s v="Ninemile Point (ELA)"/>
    <n v="11418.97"/>
    <n v="1728"/>
    <n v="4576393"/>
    <n v="52257694375.209999"/>
  </r>
  <r>
    <x v="8"/>
    <s v="Nixon"/>
    <n v="10857.87"/>
    <n v="253"/>
    <n v="1685965"/>
    <n v="18305988794.550003"/>
  </r>
  <r>
    <x v="8"/>
    <s v="Noblesville (PSI)"/>
    <n v="10660.12"/>
    <n v="310"/>
    <n v="163108"/>
    <n v="1738750852.96"/>
  </r>
  <r>
    <x v="8"/>
    <s v="Nodaway Power Plant"/>
    <n v="10672.57"/>
    <n v="228"/>
    <n v="8116"/>
    <n v="86618578.120000005"/>
  </r>
  <r>
    <x v="8"/>
    <s v="Noorvik"/>
    <n v="10060.09"/>
    <n v="1"/>
    <n v="2019"/>
    <n v="20311321.710000001"/>
  </r>
  <r>
    <x v="8"/>
    <s v="Nort Road Peak Plant"/>
    <n v="11112.21"/>
    <n v="14"/>
    <n v="941"/>
    <n v="10456589.609999999"/>
  </r>
  <r>
    <x v="8"/>
    <s v="North Branch"/>
    <n v="5809.83"/>
    <n v="4.4000000000000004"/>
    <n v="6"/>
    <n v="34858.980000000003"/>
  </r>
  <r>
    <x v="8"/>
    <s v="North Branch Project"/>
    <n v="13285.5"/>
    <n v="77"/>
    <n v="397815"/>
    <n v="5285171182.5"/>
  </r>
  <r>
    <x v="8"/>
    <s v="North Denver"/>
    <n v="15428.87"/>
    <n v="37"/>
    <n v="1512"/>
    <n v="23328451.440000001"/>
  </r>
  <r>
    <x v="8"/>
    <s v="North East Cogeneration"/>
    <n v="9280.86"/>
    <n v="86"/>
    <n v="20074"/>
    <n v="186303983.64000002"/>
  </r>
  <r>
    <x v="8"/>
    <s v="North Island Energy Facility (APPENE)"/>
    <n v="10529.02"/>
    <n v="37.799999999999997"/>
    <n v="325895"/>
    <n v="3431354972.9000001"/>
  </r>
  <r>
    <x v="8"/>
    <s v="North Lake"/>
    <n v="10583.79"/>
    <n v="730"/>
    <n v="1013787"/>
    <n v="10729708712.730001"/>
  </r>
  <r>
    <x v="8"/>
    <s v="North Loop"/>
    <n v="16643.89"/>
    <n v="99"/>
    <n v="7413"/>
    <n v="123381156.56999999"/>
  </r>
  <r>
    <x v="8"/>
    <s v="North Main Street"/>
    <n v="13806.93"/>
    <n v="18.8"/>
    <n v="1023"/>
    <n v="14124489.390000001"/>
  </r>
  <r>
    <x v="8"/>
    <s v="North Midway Cogeneration Plan"/>
    <n v="14391.8"/>
    <n v="9.7799999999999994"/>
    <n v="76637"/>
    <n v="1102944376.5999999"/>
  </r>
  <r>
    <x v="8"/>
    <s v="North Ninth Street"/>
    <n v="12748.86"/>
    <n v="18.25"/>
    <n v="974"/>
    <n v="12417389.640000001"/>
  </r>
  <r>
    <x v="8"/>
    <s v="North Omaha"/>
    <n v="10814.79"/>
    <n v="662.8"/>
    <n v="3524538"/>
    <n v="38117138317.020004"/>
  </r>
  <r>
    <x v="8"/>
    <s v="North Plant"/>
    <n v="6375.49"/>
    <n v="26.2"/>
    <n v="3826"/>
    <n v="24392624.739999998"/>
  </r>
  <r>
    <x v="8"/>
    <s v="North Pole"/>
    <n v="11922.3"/>
    <n v="130"/>
    <n v="454510"/>
    <n v="5418804573"/>
  </r>
  <r>
    <x v="8"/>
    <s v="North Riley"/>
    <n v="12339.47"/>
    <n v="2.8"/>
    <n v="14306"/>
    <n v="176528457.81999999"/>
  </r>
  <r>
    <x v="8"/>
    <s v="North Shore Towers"/>
    <n v="11256.03"/>
    <n v="6.6"/>
    <n v="25849"/>
    <n v="290957119.47000003"/>
  </r>
  <r>
    <x v="8"/>
    <s v="North Valmy"/>
    <n v="9495.36"/>
    <n v="522"/>
    <n v="2360216"/>
    <n v="22411100597.760002"/>
  </r>
  <r>
    <x v="8"/>
    <s v="Northampton Generating Compan"/>
    <n v="17908.18"/>
    <n v="112"/>
    <n v="802848"/>
    <n v="14377546496.639999"/>
  </r>
  <r>
    <x v="8"/>
    <s v="Northeast (DETED)"/>
    <n v="13146.65"/>
    <n v="150"/>
    <n v="4479"/>
    <n v="58883845.350000001"/>
  </r>
  <r>
    <x v="8"/>
    <s v="Northeast (KCPL)"/>
    <n v="17383.38"/>
    <n v="520"/>
    <n v="4917"/>
    <n v="85474079.460000008"/>
  </r>
  <r>
    <x v="8"/>
    <s v="Northeast (WWPC)"/>
    <n v="10980.57"/>
    <n v="66.8"/>
    <n v="983"/>
    <n v="10793900.310000001"/>
  </r>
  <r>
    <x v="8"/>
    <s v="Northeastern"/>
    <n v="9772.94"/>
    <n v="1415"/>
    <n v="9494054"/>
    <n v="92784820098.76001"/>
  </r>
  <r>
    <x v="8"/>
    <s v="Northern Illinois Gas Co."/>
    <n v="16168.1"/>
    <n v="2.4"/>
    <n v="6400"/>
    <n v="103475840"/>
  </r>
  <r>
    <x v="8"/>
    <s v="Northern Neck"/>
    <n v="15992.85"/>
    <n v="76"/>
    <n v="971"/>
    <n v="15529057.35"/>
  </r>
  <r>
    <x v="8"/>
    <s v="Northport"/>
    <n v="10356.209999999999"/>
    <n v="1538"/>
    <n v="7507139"/>
    <n v="77745507983.189987"/>
  </r>
  <r>
    <x v="8"/>
    <s v="Northside"/>
    <n v="10285.52"/>
    <n v="1292.3699999999999"/>
    <n v="4724162"/>
    <n v="48590462734.240005"/>
  </r>
  <r>
    <x v="8"/>
    <s v="Northway"/>
    <n v="10975.55"/>
    <n v="1"/>
    <n v="1564"/>
    <n v="17165760.199999999"/>
  </r>
  <r>
    <x v="8"/>
    <s v="Norton"/>
    <n v="8627.8700000000008"/>
    <n v="10.130000000000001"/>
    <n v="1973"/>
    <n v="17022787.510000002"/>
  </r>
  <r>
    <x v="8"/>
    <s v="Norwalk Harbor"/>
    <n v="12523.84"/>
    <n v="338.85"/>
    <n v="283736"/>
    <n v="3553464266.2400002"/>
  </r>
  <r>
    <x v="8"/>
    <s v="Notch Cliff"/>
    <n v="17605.259999999998"/>
    <n v="136"/>
    <n v="2175"/>
    <n v="38291440.5"/>
  </r>
  <r>
    <x v="8"/>
    <s v="NRG Energy Center Dover"/>
    <n v="9532.84"/>
    <n v="104.4"/>
    <n v="13990"/>
    <n v="133364431.60000001"/>
  </r>
  <r>
    <x v="8"/>
    <s v="NRG Rockford I"/>
    <n v="10372.06"/>
    <n v="320"/>
    <n v="17478"/>
    <n v="181282864.67999998"/>
  </r>
  <r>
    <x v="8"/>
    <s v="NSB Anaktuvuk Pass"/>
    <n v="10258.19"/>
    <n v="1.99"/>
    <n v="3921"/>
    <n v="40222362.990000002"/>
  </r>
  <r>
    <x v="8"/>
    <s v="NSB Atquasuk Utility"/>
    <n v="10482.719999999999"/>
    <n v="3.53"/>
    <n v="3391"/>
    <n v="35546903.519999996"/>
  </r>
  <r>
    <x v="8"/>
    <s v="NSB Kaktovik Utility"/>
    <n v="11683.7"/>
    <n v="2.72"/>
    <n v="3583"/>
    <n v="41862697.100000001"/>
  </r>
  <r>
    <x v="8"/>
    <s v="NSB Nuiqsut Util."/>
    <n v="10005.09"/>
    <n v="2.6"/>
    <n v="5250"/>
    <n v="52526722.5"/>
  </r>
  <r>
    <x v="8"/>
    <s v="NSB Point Hope Util."/>
    <n v="8363.31"/>
    <n v="2.67"/>
    <n v="6446"/>
    <n v="53909896.259999998"/>
  </r>
  <r>
    <x v="8"/>
    <s v="NSB Point Lay Util."/>
    <n v="11256.53"/>
    <n v="2.1"/>
    <n v="3129"/>
    <n v="35221682.370000005"/>
  </r>
  <r>
    <x v="8"/>
    <s v="NSB Wainwright Util."/>
    <n v="10329.39"/>
    <n v="3.06"/>
    <n v="5419"/>
    <n v="55974964.409999996"/>
  </r>
  <r>
    <x v="8"/>
    <s v="NTC/MCRD Energy Facility (APPENE)"/>
    <n v="10677.3"/>
    <n v="24.4"/>
    <n v="198102"/>
    <n v="2115194484.5999999"/>
  </r>
  <r>
    <x v="8"/>
    <s v="Nucla"/>
    <n v="11837.33"/>
    <n v="100"/>
    <n v="641399"/>
    <n v="7592451624.6700001"/>
  </r>
  <r>
    <x v="8"/>
    <s v="Nunapitchuk"/>
    <n v="10567.36"/>
    <n v="1.7"/>
    <n v="2490"/>
    <n v="26312726.400000002"/>
  </r>
  <r>
    <x v="8"/>
    <s v="O.W. Sommers"/>
    <n v="11197.75"/>
    <n v="864"/>
    <n v="741392"/>
    <n v="8301922268"/>
  </r>
  <r>
    <x v="8"/>
    <s v="Oak Bluffs"/>
    <n v="13246.78"/>
    <n v="8.4"/>
    <n v="2143"/>
    <n v="28387849.540000003"/>
  </r>
  <r>
    <x v="8"/>
    <s v="Oak Creek South"/>
    <n v="9909.17"/>
    <n v="1139"/>
    <n v="5926710"/>
    <n v="58728776930.699997"/>
  </r>
  <r>
    <x v="8"/>
    <s v="Oakland (DUENNO)"/>
    <n v="13653.23"/>
    <n v="155"/>
    <n v="14287"/>
    <n v="195063697.00999999"/>
  </r>
  <r>
    <x v="8"/>
    <s v="Oakley"/>
    <n v="13265.9"/>
    <n v="7.78"/>
    <n v="300"/>
    <n v="3979770"/>
  </r>
  <r>
    <x v="8"/>
    <s v="Oberlin (OBER)"/>
    <n v="11319.69"/>
    <n v="5.58"/>
    <n v="310"/>
    <n v="3509103.9"/>
  </r>
  <r>
    <x v="8"/>
    <s v="Oberlin (OBERL)"/>
    <n v="10816.09"/>
    <n v="20.329999999999998"/>
    <n v="1474"/>
    <n v="15942916.66"/>
  </r>
  <r>
    <x v="8"/>
    <s v="Ocean State Power"/>
    <n v="9001.75"/>
    <n v="238.9"/>
    <n v="812179"/>
    <n v="7311032313.25"/>
  </r>
  <r>
    <x v="8"/>
    <s v="Ocean State Power II"/>
    <n v="9777.59"/>
    <n v="238.9"/>
    <n v="721961"/>
    <n v="7059038653.9899998"/>
  </r>
  <r>
    <x v="8"/>
    <s v="Ocotillo"/>
    <n v="12815.88"/>
    <n v="265.83"/>
    <n v="188076"/>
    <n v="2410359446.8799996"/>
  </r>
  <r>
    <x v="8"/>
    <s v="Odessa"/>
    <n v="11533.25"/>
    <n v="6.56"/>
    <n v="502"/>
    <n v="5789691.5"/>
  </r>
  <r>
    <x v="8"/>
    <s v="Odessa Ector Generating Station"/>
    <n v="6840.47"/>
    <n v="1000"/>
    <n v="4640858"/>
    <n v="31745649923.260002"/>
  </r>
  <r>
    <x v="8"/>
    <s v="Ogden"/>
    <n v="10003.83"/>
    <n v="4"/>
    <n v="24"/>
    <n v="240091.92"/>
  </r>
  <r>
    <x v="8"/>
    <s v="Ogdensburg Energy Facility (AG-Energy L/P)"/>
    <n v="8826.81"/>
    <n v="87"/>
    <n v="79589"/>
    <n v="702516981.08999991"/>
  </r>
  <r>
    <x v="8"/>
    <s v="Oglesby"/>
    <n v="16131.6"/>
    <n v="63.2"/>
    <n v="279"/>
    <n v="4500716.4000000004"/>
  </r>
  <r>
    <x v="8"/>
    <s v="Oildale Cogen"/>
    <n v="9882.5"/>
    <n v="39"/>
    <n v="238605"/>
    <n v="2358013912.5"/>
  </r>
  <r>
    <x v="8"/>
    <s v="Oklaunion"/>
    <n v="10550.8"/>
    <n v="690"/>
    <n v="4582239"/>
    <n v="48346287241.199997"/>
  </r>
  <r>
    <x v="8"/>
    <s v="Old Faithful"/>
    <n v="16388.87"/>
    <n v="2"/>
    <n v="306"/>
    <n v="5014994.22"/>
  </r>
  <r>
    <x v="8"/>
    <s v="Old Town Division"/>
    <n v="17722"/>
    <n v="9.5"/>
    <n v="31"/>
    <n v="549382"/>
  </r>
  <r>
    <x v="8"/>
    <s v="Olean Energy Center"/>
    <n v="9265.81"/>
    <n v="86.9"/>
    <n v="88903"/>
    <n v="823758306.42999995"/>
  </r>
  <r>
    <x v="8"/>
    <s v="Oleander Power Facility"/>
    <n v="10840.03"/>
    <n v="680"/>
    <n v="920184"/>
    <n v="9974822165.5200005"/>
  </r>
  <r>
    <x v="8"/>
    <s v="Olive"/>
    <n v="14628.06"/>
    <n v="94.5"/>
    <n v="38777"/>
    <n v="567232282.62"/>
  </r>
  <r>
    <x v="8"/>
    <s v="Oliver"/>
    <n v="13739.64"/>
    <n v="14"/>
    <n v="756"/>
    <n v="10387167.84"/>
  </r>
  <r>
    <x v="8"/>
    <s v="Olmsted Waste-Energy Facility"/>
    <n v="9960.19"/>
    <n v="0.6"/>
    <n v="21"/>
    <n v="209163.99"/>
  </r>
  <r>
    <x v="8"/>
    <s v="OLS Energy - Camarillo"/>
    <n v="8419.01"/>
    <n v="29"/>
    <n v="224910"/>
    <n v="1893519539.1000001"/>
  </r>
  <r>
    <x v="8"/>
    <s v="OLS Energy - Chino"/>
    <n v="8795.59"/>
    <n v="29"/>
    <n v="216734"/>
    <n v="1906303403.0599999"/>
  </r>
  <r>
    <x v="8"/>
    <s v="OLS Energy -UC Berkeley"/>
    <n v="9504.91"/>
    <n v="28.54"/>
    <n v="211258"/>
    <n v="2007988276.78"/>
  </r>
  <r>
    <x v="8"/>
    <s v="Oneida Casino"/>
    <n v="9579.98"/>
    <n v="4"/>
    <n v="89"/>
    <n v="852618.22"/>
  </r>
  <r>
    <x v="8"/>
    <s v="Oneta Energy Center"/>
    <n v="7767.8"/>
    <n v="1013.33"/>
    <n v="559777"/>
    <n v="4348235780.6000004"/>
  </r>
  <r>
    <x v="8"/>
    <s v="Onondaga Cogeneration"/>
    <n v="10206.69"/>
    <n v="105.8"/>
    <n v="64019"/>
    <n v="653422087.11000001"/>
  </r>
  <r>
    <x v="8"/>
    <s v="Ontario Mill"/>
    <n v="15486.64"/>
    <n v="34"/>
    <n v="261961"/>
    <n v="4056895701.04"/>
  </r>
  <r>
    <x v="8"/>
    <s v="Ontelaunee Energy Center"/>
    <n v="7822.13"/>
    <n v="541"/>
    <n v="837409"/>
    <n v="6550322061.1700001"/>
  </r>
  <r>
    <x v="8"/>
    <s v="Opryland Usa"/>
    <n v="18746.05"/>
    <n v="3.2"/>
    <n v="40814"/>
    <n v="765101284.69999993"/>
  </r>
  <r>
    <x v="8"/>
    <s v="Orange Cogen"/>
    <n v="13331.79"/>
    <n v="98"/>
    <n v="66990"/>
    <n v="893096612.10000002"/>
  </r>
  <r>
    <x v="8"/>
    <s v="Orange Cogeneration L.P."/>
    <n v="7239.82"/>
    <n v="128.5"/>
    <n v="498504"/>
    <n v="3609079229.2799997"/>
  </r>
  <r>
    <x v="8"/>
    <s v="Orca"/>
    <n v="10057.77"/>
    <n v="6.73"/>
    <n v="8314"/>
    <n v="83620299.780000001"/>
  </r>
  <r>
    <x v="8"/>
    <s v="Ord Plant"/>
    <n v="10138.17"/>
    <n v="10.199999999999999"/>
    <n v="1294"/>
    <n v="13118791.98"/>
  </r>
  <r>
    <x v="8"/>
    <s v="Orlando CoGen Limited L. P."/>
    <n v="8376.56"/>
    <n v="129"/>
    <n v="917498"/>
    <n v="7685477046.8799992"/>
  </r>
  <r>
    <x v="8"/>
    <s v="Ormond Beach"/>
    <n v="10508.01"/>
    <n v="1516"/>
    <n v="1819221"/>
    <n v="19116392460.209999"/>
  </r>
  <r>
    <x v="8"/>
    <s v="Oroville Cogneration LP"/>
    <n v="14620.02"/>
    <n v="8.06"/>
    <n v="9060"/>
    <n v="132457381.2"/>
  </r>
  <r>
    <x v="8"/>
    <s v="Orrtanna"/>
    <n v="14606.28"/>
    <n v="26"/>
    <n v="4142"/>
    <n v="60499211.760000005"/>
  </r>
  <r>
    <x v="8"/>
    <s v="Orrville (Vine Street)"/>
    <n v="13352.71"/>
    <n v="71.5"/>
    <n v="290931"/>
    <n v="3884717273.0099998"/>
  </r>
  <r>
    <x v="8"/>
    <s v="Osage (BKH)"/>
    <n v="16165.03"/>
    <n v="30.3"/>
    <n v="243719"/>
    <n v="3939724946.5700002"/>
  </r>
  <r>
    <x v="8"/>
    <s v="Osage (OSAG)"/>
    <n v="9964.76"/>
    <n v="16.3"/>
    <n v="998"/>
    <n v="9944830.4800000004"/>
  </r>
  <r>
    <x v="8"/>
    <s v="Osage City"/>
    <n v="9263.0300000000007"/>
    <n v="10.3"/>
    <n v="544"/>
    <n v="5039088.32"/>
  </r>
  <r>
    <x v="8"/>
    <s v="Osawatomie (KCPL)"/>
    <n v="14034.1"/>
    <n v="90"/>
    <n v="5243"/>
    <n v="73580786.299999997"/>
  </r>
  <r>
    <x v="8"/>
    <s v="Osawatomie (OSAW)"/>
    <n v="11036.04"/>
    <n v="5.65"/>
    <n v="118"/>
    <n v="1302252.72"/>
  </r>
  <r>
    <x v="8"/>
    <s v="Osceola (OMLPP)"/>
    <n v="11803.14"/>
    <n v="9.6"/>
    <n v="14"/>
    <n v="165243.96"/>
  </r>
  <r>
    <x v="8"/>
    <s v="Oswego Harbor"/>
    <n v="11773.1"/>
    <n v="1666.5"/>
    <n v="366971"/>
    <n v="4320386280.1000004"/>
  </r>
  <r>
    <x v="8"/>
    <s v="Ottawa (OT)"/>
    <n v="14060.93"/>
    <n v="27.1"/>
    <n v="9749"/>
    <n v="137080006.56999999"/>
  </r>
  <r>
    <x v="8"/>
    <s v="Ottumwa Generating Station"/>
    <n v="11056.79"/>
    <n v="730.6"/>
    <n v="4779413"/>
    <n v="52844965864.270004"/>
  </r>
  <r>
    <x v="8"/>
    <s v="Ouachita Power Plant"/>
    <n v="7668.04"/>
    <n v="821"/>
    <n v="1514440"/>
    <n v="11612786497.6"/>
  </r>
  <r>
    <x v="8"/>
    <s v="Owatonna"/>
    <n v="12669.48"/>
    <n v="51"/>
    <n v="11829"/>
    <n v="149867278.91999999"/>
  </r>
  <r>
    <x v="8"/>
    <s v="Oxford (OME)"/>
    <n v="10172.44"/>
    <n v="5.05"/>
    <n v="99"/>
    <n v="1007071.56"/>
  </r>
  <r>
    <x v="8"/>
    <s v="Oxford (OXFOR)"/>
    <n v="11619.51"/>
    <n v="3.2"/>
    <n v="298"/>
    <n v="3462613.98"/>
  </r>
  <r>
    <x v="8"/>
    <s v="Oxnard (PRGAOX)"/>
    <n v="9345.3799999999992"/>
    <n v="66.5"/>
    <n v="486744"/>
    <n v="4548807642.7199993"/>
  </r>
  <r>
    <x v="8"/>
    <s v="Oyster Creek Unit 8"/>
    <n v="11274.52"/>
    <n v="430"/>
    <n v="2400202"/>
    <n v="27061125453.040001"/>
  </r>
  <r>
    <x v="8"/>
    <s v="P.H. Robinson"/>
    <n v="10669.71"/>
    <n v="2211"/>
    <n v="1862836"/>
    <n v="19875919897.559998"/>
  </r>
  <r>
    <x v="8"/>
    <s v="P.L. Bartow"/>
    <n v="10626.81"/>
    <n v="671"/>
    <n v="2378638"/>
    <n v="25277334084.779999"/>
  </r>
  <r>
    <x v="8"/>
    <s v="Paddys Run"/>
    <n v="10586.51"/>
    <n v="216"/>
    <n v="16081"/>
    <n v="170241667.31"/>
  </r>
  <r>
    <x v="8"/>
    <s v="Painesville (PVILL)"/>
    <n v="15634.62"/>
    <n v="53.5"/>
    <n v="168631"/>
    <n v="2636481605.2200003"/>
  </r>
  <r>
    <x v="8"/>
    <s v="Palmyra Municipal"/>
    <n v="17094.849999999999"/>
    <n v="6.7"/>
    <n v="26"/>
    <n v="444466.1"/>
  </r>
  <r>
    <x v="8"/>
    <s v="Palmyra Municipal 2"/>
    <n v="9828.41"/>
    <n v="7"/>
    <n v="63"/>
    <n v="619189.82999999996"/>
  </r>
  <r>
    <x v="8"/>
    <s v="Palomar Medical Center"/>
    <n v="13470.05"/>
    <n v="1.4"/>
    <n v="4062"/>
    <n v="54715343.099999994"/>
  </r>
  <r>
    <x v="8"/>
    <s v="Panda Brandywine Cogeneration Facility"/>
    <n v="7680.49"/>
    <n v="230"/>
    <n v="576443"/>
    <n v="4427364697.0699997"/>
  </r>
  <r>
    <x v="8"/>
    <s v="Panda-Rosemary Limited Partner"/>
    <n v="8926.4"/>
    <n v="198"/>
    <n v="164296"/>
    <n v="1466571814.3999999"/>
  </r>
  <r>
    <x v="8"/>
    <s v="Panoche (Los Banos Peaker)"/>
    <n v="14520.5"/>
    <n v="49.9"/>
    <n v="4026"/>
    <n v="58459533"/>
  </r>
  <r>
    <x v="8"/>
    <s v="Panther Creek Energy Facility"/>
    <n v="23795.84"/>
    <n v="83"/>
    <n v="528062"/>
    <n v="12565678862.08"/>
  </r>
  <r>
    <x v="8"/>
    <s v="Paper Pak Products"/>
    <n v="13339.01"/>
    <n v="1.4"/>
    <n v="3566"/>
    <n v="47566909.660000004"/>
  </r>
  <r>
    <x v="8"/>
    <s v="Paradise (TVA)"/>
    <n v="10317.629999999999"/>
    <n v="2295"/>
    <n v="12213600"/>
    <n v="126015405767.99998"/>
  </r>
  <r>
    <x v="8"/>
    <s v="Paragould Reciprocating"/>
    <n v="8738.7900000000009"/>
    <n v="18"/>
    <n v="2380"/>
    <n v="20798320.200000003"/>
  </r>
  <r>
    <x v="8"/>
    <s v="Paragould Turbine"/>
    <n v="13401.27"/>
    <n v="13.85"/>
    <n v="85"/>
    <n v="1139107.95"/>
  </r>
  <r>
    <x v="8"/>
    <s v="Paris (PCU)"/>
    <n v="10748.81"/>
    <n v="11.8"/>
    <n v="1200"/>
    <n v="12898572"/>
  </r>
  <r>
    <x v="8"/>
    <s v="Paris (WEP)"/>
    <n v="13432.94"/>
    <n v="382"/>
    <n v="60006"/>
    <n v="806056997.63999999"/>
  </r>
  <r>
    <x v="8"/>
    <s v="Parish"/>
    <n v="10198.49"/>
    <n v="3642.17"/>
    <n v="18835733"/>
    <n v="192096034643.16998"/>
  </r>
  <r>
    <x v="8"/>
    <s v="Parkdale"/>
    <n v="14322.43"/>
    <n v="330"/>
    <n v="70408"/>
    <n v="1008413651.4400001"/>
  </r>
  <r>
    <x v="8"/>
    <s v="Parke-Davis &amp; Co."/>
    <n v="13789.66"/>
    <n v="3.7"/>
    <n v="22610"/>
    <n v="311784212.60000002"/>
  </r>
  <r>
    <x v="8"/>
    <s v="Parlin Project"/>
    <n v="9511.85"/>
    <n v="131"/>
    <n v="62636"/>
    <n v="595784236.60000002"/>
  </r>
  <r>
    <x v="8"/>
    <s v="Parr Steam"/>
    <n v="15065.48"/>
    <n v="81"/>
    <n v="1418"/>
    <n v="21362850.640000001"/>
  </r>
  <r>
    <x v="8"/>
    <s v="Partnership Station"/>
    <n v="10178.01"/>
    <n v="6"/>
    <n v="8574"/>
    <n v="87266257.739999995"/>
  </r>
  <r>
    <x v="8"/>
    <s v="Pasadena (APD)"/>
    <n v="24833.25"/>
    <n v="4"/>
    <n v="8987"/>
    <n v="223176417.75"/>
  </r>
  <r>
    <x v="8"/>
    <s v="Pasadena Power Plant"/>
    <n v="7612.7"/>
    <n v="822"/>
    <n v="4063391"/>
    <n v="30933376665.700001"/>
  </r>
  <r>
    <x v="8"/>
    <s v="Pasco Cogen Limited"/>
    <n v="8137.33"/>
    <n v="116.2"/>
    <n v="582009"/>
    <n v="4735999295.9700003"/>
  </r>
  <r>
    <x v="8"/>
    <s v="Pasco Peak Power"/>
    <n v="11069.63"/>
    <n v="44.8"/>
    <n v="21296"/>
    <n v="235738840.47999999"/>
  </r>
  <r>
    <x v="8"/>
    <s v="Paulding"/>
    <n v="23881"/>
    <n v="20"/>
    <n v="50"/>
    <n v="1194050"/>
  </r>
  <r>
    <x v="8"/>
    <s v="Pawnee"/>
    <n v="10514.97"/>
    <n v="505"/>
    <n v="3903171"/>
    <n v="41041725969.869995"/>
  </r>
  <r>
    <x v="8"/>
    <s v="Pawtucket Power Assoc."/>
    <n v="9205.49"/>
    <n v="67.099999999999994"/>
    <n v="9295"/>
    <n v="85565029.549999997"/>
  </r>
  <r>
    <x v="8"/>
    <s v="Payson City Power"/>
    <n v="11568.75"/>
    <n v="9.3000000000000007"/>
    <n v="5874"/>
    <n v="67954837.5"/>
  </r>
  <r>
    <x v="8"/>
    <s v="Pea Ridge"/>
    <n v="11276.42"/>
    <n v="13.8"/>
    <n v="32733"/>
    <n v="369111055.86000001"/>
  </r>
  <r>
    <x v="8"/>
    <s v="Pearl"/>
    <n v="13388.55"/>
    <n v="46"/>
    <n v="166411"/>
    <n v="2228001994.0499997"/>
  </r>
  <r>
    <x v="8"/>
    <s v="Pearsall"/>
    <n v="15034.02"/>
    <n v="75"/>
    <n v="39332"/>
    <n v="591318074.63999999"/>
  </r>
  <r>
    <x v="8"/>
    <s v="Pebbly Beach"/>
    <n v="12057.91"/>
    <n v="9.23"/>
    <n v="30455"/>
    <n v="367223649.05000001"/>
  </r>
  <r>
    <x v="8"/>
    <s v="Pedricktown Cogeneration Plant"/>
    <n v="8649.11"/>
    <n v="126.5"/>
    <n v="164101"/>
    <n v="1419327600.1100001"/>
  </r>
  <r>
    <x v="8"/>
    <s v="Pella"/>
    <n v="16191.67"/>
    <n v="37.5"/>
    <n v="91454"/>
    <n v="1480792988.1800001"/>
  </r>
  <r>
    <x v="8"/>
    <s v="Pella Peaking"/>
    <n v="10795.15"/>
    <n v="16.28"/>
    <n v="1010"/>
    <n v="10903101.5"/>
  </r>
  <r>
    <x v="8"/>
    <s v="Pender"/>
    <n v="11704.13"/>
    <n v="4.7"/>
    <n v="107"/>
    <n v="1252341.9099999999"/>
  </r>
  <r>
    <x v="8"/>
    <s v="Peno Creek"/>
    <n v="10749.46"/>
    <n v="204"/>
    <n v="41170"/>
    <n v="442555268.19999999"/>
  </r>
  <r>
    <x v="8"/>
    <s v="Pensacola Cogeneration Plant"/>
    <n v="15224.15"/>
    <n v="3.3"/>
    <n v="150"/>
    <n v="2283622.5"/>
  </r>
  <r>
    <x v="8"/>
    <s v="Pensacola Florida Plant"/>
    <n v="13999.99"/>
    <n v="100"/>
    <n v="113651"/>
    <n v="1591112863.49"/>
  </r>
  <r>
    <x v="8"/>
    <s v="Peoria"/>
    <n v="18106.75"/>
    <n v="53"/>
    <n v="71215"/>
    <n v="1289472201.25"/>
  </r>
  <r>
    <x v="8"/>
    <s v="Pepeekeo Power Plant"/>
    <n v="15772.8"/>
    <n v="22.06"/>
    <n v="80929"/>
    <n v="1276476931.2"/>
  </r>
  <r>
    <x v="8"/>
    <s v="Permian Basin"/>
    <n v="11508.16"/>
    <n v="1059.17"/>
    <n v="1887800"/>
    <n v="21725104448"/>
  </r>
  <r>
    <x v="8"/>
    <s v="Perryman"/>
    <n v="13983.71"/>
    <n v="417"/>
    <n v="105097"/>
    <n v="1469645969.8699999"/>
  </r>
  <r>
    <x v="8"/>
    <s v="Perryville Power Station"/>
    <n v="7489.59"/>
    <n v="757.5"/>
    <n v="837024"/>
    <n v="6268966580.1599998"/>
  </r>
  <r>
    <x v="8"/>
    <s v="Peru (PERU)"/>
    <n v="11079.55"/>
    <n v="31.8"/>
    <n v="11996"/>
    <n v="132910281.8"/>
  </r>
  <r>
    <x v="8"/>
    <s v="Peru (PMED)"/>
    <n v="7712.99"/>
    <n v="8.6"/>
    <n v="1096"/>
    <n v="8453437.0399999991"/>
  </r>
  <r>
    <x v="8"/>
    <s v="Pete 1 (IP&amp;L)"/>
    <n v="10432.700000000001"/>
    <n v="1700"/>
    <n v="10883523"/>
    <n v="113544530402.10001"/>
  </r>
  <r>
    <x v="8"/>
    <s v="Petersburg (PETER)"/>
    <n v="10024.26"/>
    <n v="8.9"/>
    <n v="612"/>
    <n v="6134847.1200000001"/>
  </r>
  <r>
    <x v="8"/>
    <s v="Phelps Dodge Refining Corporat"/>
    <n v="16218.28"/>
    <n v="17.399999999999999"/>
    <n v="89611"/>
    <n v="1453336289.0800002"/>
  </r>
  <r>
    <x v="8"/>
    <s v="Phelps Dodge Tyrone Inc"/>
    <n v="11418.25"/>
    <n v="43.5"/>
    <n v="5815"/>
    <n v="66397123.75"/>
  </r>
  <r>
    <x v="8"/>
    <s v="Phibro Energy USA Inc."/>
    <n v="18269.68"/>
    <n v="35.6"/>
    <n v="183169"/>
    <n v="3346439015.9200001"/>
  </r>
  <r>
    <x v="8"/>
    <s v="Philadelphia Road"/>
    <n v="16386"/>
    <n v="68"/>
    <n v="17709"/>
    <n v="290179674"/>
  </r>
  <r>
    <x v="8"/>
    <s v="Picway"/>
    <n v="11779.38"/>
    <n v="100"/>
    <n v="402519"/>
    <n v="4741424258.2199993"/>
  </r>
  <r>
    <x v="8"/>
    <s v="Pinckneyville"/>
    <n v="12109.09"/>
    <n v="320"/>
    <n v="61707"/>
    <n v="747215616.63"/>
  </r>
  <r>
    <x v="8"/>
    <s v="Pine Bluff Energy Center (SKYSER)"/>
    <n v="9639.32"/>
    <n v="232"/>
    <n v="1459552"/>
    <n v="14069088784.639999"/>
  </r>
  <r>
    <x v="8"/>
    <s v="Pine Street (SEAW)"/>
    <n v="11104.5"/>
    <n v="7"/>
    <n v="12"/>
    <n v="133254"/>
  </r>
  <r>
    <x v="8"/>
    <s v="Piney Creek Project"/>
    <n v="20086.29"/>
    <n v="32.51"/>
    <n v="262982"/>
    <n v="5282332716.7800007"/>
  </r>
  <r>
    <x v="8"/>
    <s v="Piqua"/>
    <n v="20508.650000000001"/>
    <n v="36.5"/>
    <n v="693"/>
    <n v="14212494.450000001"/>
  </r>
  <r>
    <x v="8"/>
    <s v="Pirkey"/>
    <n v="10827.54"/>
    <n v="580.1"/>
    <n v="4770129"/>
    <n v="51648762552.660004"/>
  </r>
  <r>
    <x v="8"/>
    <s v="Pitchess Cogeneration Station"/>
    <n v="8379.51"/>
    <n v="27.2"/>
    <n v="221922"/>
    <n v="1859597618.22"/>
  </r>
  <r>
    <x v="8"/>
    <s v="Pittsburg (CPN)"/>
    <n v="14752.28"/>
    <n v="67"/>
    <n v="235190"/>
    <n v="3469588733.2000003"/>
  </r>
  <r>
    <x v="8"/>
    <s v="Pittsburg (MIR)"/>
    <n v="11152.89"/>
    <n v="1822.36"/>
    <n v="1953875"/>
    <n v="21791352948.75"/>
  </r>
  <r>
    <x v="8"/>
    <s v="Pittsfield (SPC)"/>
    <n v="11564.5"/>
    <n v="8.4"/>
    <n v="12"/>
    <n v="138774"/>
  </r>
  <r>
    <x v="8"/>
    <s v="Placid 12"/>
    <n v="15612.14"/>
    <n v="14"/>
    <n v="466"/>
    <n v="7275257.2399999993"/>
  </r>
  <r>
    <x v="8"/>
    <s v="Plains End"/>
    <n v="9089.2199999999993"/>
    <n v="114"/>
    <n v="105108"/>
    <n v="955349735.75999999"/>
  </r>
  <r>
    <x v="8"/>
    <s v="Plainview Municipal Power"/>
    <n v="11595.68"/>
    <n v="5.05"/>
    <n v="69"/>
    <n v="800101.92"/>
  </r>
  <r>
    <x v="8"/>
    <s v="Plant Four"/>
    <n v="15776.24"/>
    <n v="24"/>
    <n v="18718"/>
    <n v="295299660.31999999"/>
  </r>
  <r>
    <x v="8"/>
    <s v="Plant Franklin"/>
    <n v="5599.06"/>
    <n v="970.38"/>
    <n v="2155139"/>
    <n v="12066752569.34"/>
  </r>
  <r>
    <x v="8"/>
    <s v="Plant Harris"/>
    <n v="7528.27"/>
    <n v="1131.8"/>
    <n v="1713367"/>
    <n v="12898689385.09"/>
  </r>
  <r>
    <x v="8"/>
    <s v="Plant Kraft (Port Wentworth)"/>
    <n v="11263.64"/>
    <n v="319.38"/>
    <n v="1366889"/>
    <n v="15396145615.959999"/>
  </r>
  <r>
    <x v="8"/>
    <s v="Plant No 2 (AUGME)"/>
    <n v="10287.540000000001"/>
    <n v="14"/>
    <n v="3869"/>
    <n v="39802492.260000005"/>
  </r>
  <r>
    <x v="8"/>
    <s v="Plant No 2 (FREEP)"/>
    <n v="14908.87"/>
    <n v="36"/>
    <n v="1259"/>
    <n v="18770267.330000002"/>
  </r>
  <r>
    <x v="8"/>
    <s v="Plant No. 1 - AUGME"/>
    <n v="11949.89"/>
    <n v="9.74"/>
    <n v="99"/>
    <n v="1183039.1100000001"/>
  </r>
  <r>
    <x v="8"/>
    <s v="Plant No. 1 - FREEP"/>
    <n v="14541.23"/>
    <n v="12.6"/>
    <n v="2732"/>
    <n v="39726640.359999999"/>
  </r>
  <r>
    <x v="8"/>
    <s v="Plant X (SWPS)"/>
    <n v="10999.22"/>
    <n v="442"/>
    <n v="1104436"/>
    <n v="12147934539.92"/>
  </r>
  <r>
    <x v="8"/>
    <s v="Plaquemine (Plaqu)"/>
    <n v="16191.47"/>
    <n v="41.3"/>
    <n v="358"/>
    <n v="5796546.2599999998"/>
  </r>
  <r>
    <x v="8"/>
    <s v="Platte"/>
    <n v="10723.2"/>
    <n v="100"/>
    <n v="639143"/>
    <n v="6853658217.6000004"/>
  </r>
  <r>
    <x v="8"/>
    <s v="Pleasant Hill (MIDAM)"/>
    <n v="17083.25"/>
    <n v="194"/>
    <n v="10791"/>
    <n v="184345350.75"/>
  </r>
  <r>
    <x v="8"/>
    <s v="Pleasant Prairie"/>
    <n v="10833.27"/>
    <n v="1234"/>
    <n v="7937963"/>
    <n v="85994096429.01001"/>
  </r>
  <r>
    <x v="8"/>
    <s v="Pleasant Valley (HARRI)"/>
    <n v="11791.61"/>
    <n v="13"/>
    <n v="4757"/>
    <n v="56092688.770000003"/>
  </r>
  <r>
    <x v="8"/>
    <s v="Pleasant Valley Station"/>
    <n v="11021.54"/>
    <n v="488"/>
    <n v="146181"/>
    <n v="1611139738.74"/>
  </r>
  <r>
    <x v="8"/>
    <s v="Pleasants"/>
    <n v="10240.530000000001"/>
    <n v="1300"/>
    <n v="7619776"/>
    <n v="78030544721.279999"/>
  </r>
  <r>
    <x v="8"/>
    <s v="Pleasants County"/>
    <n v="10207.91"/>
    <n v="337.2"/>
    <n v="99728"/>
    <n v="1018014448.48"/>
  </r>
  <r>
    <x v="8"/>
    <s v="Plymouth State College Cogener"/>
    <n v="9894.5400000000009"/>
    <n v="2.88"/>
    <n v="10759"/>
    <n v="106455355.86000001"/>
  </r>
  <r>
    <x v="8"/>
    <s v="Point Beach"/>
    <n v="22165.51"/>
    <n v="18"/>
    <n v="421"/>
    <n v="9331679.709999999"/>
  </r>
  <r>
    <x v="8"/>
    <s v="Polk"/>
    <n v="10051.41"/>
    <n v="260"/>
    <n v="1667563"/>
    <n v="16761359413.83"/>
  </r>
  <r>
    <x v="8"/>
    <s v="Ponca"/>
    <n v="13155.76"/>
    <n v="37"/>
    <n v="633"/>
    <n v="8327596.0800000001"/>
  </r>
  <r>
    <x v="8"/>
    <s v="Ponca City Repower"/>
    <n v="8886.89"/>
    <n v="78.5"/>
    <n v="49611"/>
    <n v="440887499.78999996"/>
  </r>
  <r>
    <x v="8"/>
    <s v="Ponca Diesel"/>
    <n v="9928.0300000000007"/>
    <n v="20.440000000000001"/>
    <n v="3754"/>
    <n v="37269824.620000005"/>
  </r>
  <r>
    <x v="8"/>
    <s v="Poplar Bluff Generating Station"/>
    <n v="10082.530000000001"/>
    <n v="35"/>
    <n v="6830"/>
    <n v="68863679.900000006"/>
  </r>
  <r>
    <x v="8"/>
    <s v="Port Allen"/>
    <n v="10502.53"/>
    <n v="96.52"/>
    <n v="212705"/>
    <n v="2233940643.6500001"/>
  </r>
  <r>
    <x v="8"/>
    <s v="Port Allen Facility"/>
    <n v="16195.36"/>
    <n v="6.7"/>
    <n v="56321"/>
    <n v="912138870.56000006"/>
  </r>
  <r>
    <x v="8"/>
    <s v="Port Arthur Texas Refinery"/>
    <n v="14084.36"/>
    <n v="39.5"/>
    <n v="267196"/>
    <n v="3763284654.5599999"/>
  </r>
  <r>
    <x v="8"/>
    <s v="Port Hudson Pulp &amp; Printing Pa"/>
    <n v="20831.75"/>
    <n v="63.6"/>
    <n v="97064"/>
    <n v="2022012982"/>
  </r>
  <r>
    <x v="8"/>
    <s v="Port Jefferson"/>
    <n v="10940.12"/>
    <n v="518.53"/>
    <n v="1359917"/>
    <n v="14877655170.040001"/>
  </r>
  <r>
    <x v="8"/>
    <s v="Port Neches Plant"/>
    <n v="14958.97"/>
    <n v="32"/>
    <n v="256273"/>
    <n v="3833580118.8099999"/>
  </r>
  <r>
    <x v="8"/>
    <s v="Port of Stockton District Ener"/>
    <n v="10901.49"/>
    <n v="22"/>
    <n v="176298"/>
    <n v="1921910884.02"/>
  </r>
  <r>
    <x v="8"/>
    <s v="Port Washington (WEP)"/>
    <n v="13348.55"/>
    <n v="247"/>
    <n v="668415"/>
    <n v="8922371048.25"/>
  </r>
  <r>
    <x v="8"/>
    <s v="Portage - UPP"/>
    <n v="15667.09"/>
    <n v="27"/>
    <n v="19154"/>
    <n v="300087441.86000001"/>
  </r>
  <r>
    <x v="8"/>
    <s v="Portland (RRI)"/>
    <n v="10471.19"/>
    <n v="582.5"/>
    <n v="1882876"/>
    <n v="19715952342.440002"/>
  </r>
  <r>
    <x v="8"/>
    <s v="Portola"/>
    <n v="16435"/>
    <n v="6"/>
    <n v="29"/>
    <n v="476615"/>
  </r>
  <r>
    <x v="8"/>
    <s v="Portside Energy Corp."/>
    <n v="13793.16"/>
    <n v="55"/>
    <n v="331880"/>
    <n v="4577673940.8000002"/>
  </r>
  <r>
    <x v="8"/>
    <s v="Portsmouth"/>
    <n v="14131.13"/>
    <n v="115"/>
    <n v="596094"/>
    <n v="8423481806.2199993"/>
  </r>
  <r>
    <x v="8"/>
    <s v="Possum Point"/>
    <n v="9452.4500000000007"/>
    <n v="1277.67"/>
    <n v="2617330"/>
    <n v="24740180958.5"/>
  </r>
  <r>
    <x v="8"/>
    <s v="Potlatch Corp. Arkansas"/>
    <n v="23714"/>
    <n v="20"/>
    <n v="15782"/>
    <n v="374254348"/>
  </r>
  <r>
    <x v="8"/>
    <s v="Potomac River"/>
    <n v="10906.71"/>
    <n v="482"/>
    <n v="2400499"/>
    <n v="26181546448.289997"/>
  </r>
  <r>
    <x v="8"/>
    <s v="Potrero"/>
    <n v="10533.04"/>
    <n v="362"/>
    <n v="864921"/>
    <n v="9110247489.8400002"/>
  </r>
  <r>
    <x v="8"/>
    <s v="Potter Station 2"/>
    <n v="10786.74"/>
    <n v="93.43"/>
    <n v="42618"/>
    <n v="459709285.31999999"/>
  </r>
  <r>
    <x v="8"/>
    <s v="Pouch Terminal"/>
    <n v="10401.049999999999"/>
    <n v="46"/>
    <n v="33422"/>
    <n v="347623893.09999996"/>
  </r>
  <r>
    <x v="8"/>
    <s v="Powell Valley"/>
    <n v="12388.75"/>
    <n v="19.8"/>
    <n v="4705"/>
    <n v="58289068.75"/>
  </r>
  <r>
    <x v="8"/>
    <s v="Power and Utilities"/>
    <n v="15880.51"/>
    <n v="587"/>
    <n v="414348"/>
    <n v="6580057557.4800005"/>
  </r>
  <r>
    <x v="8"/>
    <s v="Power Station #4"/>
    <n v="15225"/>
    <n v="190"/>
    <n v="62324"/>
    <n v="948882900"/>
  </r>
  <r>
    <x v="8"/>
    <s v="Powerlane Plant"/>
    <n v="10016.81"/>
    <n v="88.8"/>
    <n v="908"/>
    <n v="9095263.4800000004"/>
  </r>
  <r>
    <x v="8"/>
    <s v="PowerSmith Cogen Project"/>
    <n v="9196.42"/>
    <n v="111.41"/>
    <n v="716554"/>
    <n v="6589731536.6800003"/>
  </r>
  <r>
    <x v="8"/>
    <s v="Powerton Generating Station"/>
    <n v="11996.69"/>
    <n v="1538"/>
    <n v="8241846"/>
    <n v="98874871489.740005"/>
  </r>
  <r>
    <x v="8"/>
    <s v="Powertrain Warren - GMC"/>
    <n v="15089.5"/>
    <n v="3.5"/>
    <n v="136"/>
    <n v="2052172"/>
  </r>
  <r>
    <x v="8"/>
    <s v="PPG- Powerhouse C"/>
    <n v="12861.62"/>
    <n v="335.2"/>
    <n v="2172622"/>
    <n v="27943438567.640003"/>
  </r>
  <r>
    <x v="8"/>
    <s v="PPL Brunner Island"/>
    <n v="10076.290000000001"/>
    <n v="1490"/>
    <n v="14946442"/>
    <n v="150604684060.18002"/>
  </r>
  <r>
    <x v="8"/>
    <s v="PPL University Park"/>
    <n v="10294.86"/>
    <n v="529.20000000000005"/>
    <n v="59448"/>
    <n v="612008837.28000009"/>
  </r>
  <r>
    <x v="8"/>
    <s v="PPL Wallingford"/>
    <n v="10592.9"/>
    <n v="245"/>
    <n v="97069"/>
    <n v="1028242210.1"/>
  </r>
  <r>
    <x v="8"/>
    <s v="Prairie Creek"/>
    <n v="10851.03"/>
    <n v="221.6"/>
    <n v="1004719"/>
    <n v="10902236010.570002"/>
  </r>
  <r>
    <x v="8"/>
    <s v="Pratt"/>
    <n v="9945.9599999999991"/>
    <n v="22.8"/>
    <n v="10409"/>
    <n v="103527497.63999999"/>
  </r>
  <r>
    <x v="8"/>
    <s v="Pratt #2"/>
    <n v="23347.38"/>
    <n v="8"/>
    <n v="855"/>
    <n v="19962009.900000002"/>
  </r>
  <r>
    <x v="8"/>
    <s v="Presque Isle"/>
    <n v="11973.8"/>
    <n v="618"/>
    <n v="2996220"/>
    <n v="35876139036"/>
  </r>
  <r>
    <x v="8"/>
    <s v="Preston (PBUC)"/>
    <n v="11070.83"/>
    <n v="3.7"/>
    <n v="364"/>
    <n v="4029782.12"/>
  </r>
  <r>
    <x v="8"/>
    <s v="Preston (PML)"/>
    <n v="10971.09"/>
    <n v="3.2"/>
    <n v="309"/>
    <n v="3390066.81"/>
  </r>
  <r>
    <x v="8"/>
    <s v="Pretlow"/>
    <n v="11408.61"/>
    <n v="3.2"/>
    <n v="498"/>
    <n v="5681487.7800000003"/>
  </r>
  <r>
    <x v="8"/>
    <s v="Prime Energy"/>
    <n v="10439.81"/>
    <n v="72"/>
    <n v="492886"/>
    <n v="5145636191.6599998"/>
  </r>
  <r>
    <x v="8"/>
    <s v="Primghar"/>
    <n v="5855.33"/>
    <n v="1.5"/>
    <n v="12"/>
    <n v="70263.960000000006"/>
  </r>
  <r>
    <x v="8"/>
    <s v="Princeton (PMUD)"/>
    <n v="13582.92"/>
    <n v="37.700000000000003"/>
    <n v="824"/>
    <n v="11192326.08"/>
  </r>
  <r>
    <x v="8"/>
    <s v="Princeton (PPUC)"/>
    <n v="9663.9699999999993"/>
    <n v="10.25"/>
    <n v="704"/>
    <n v="6803434.8799999999"/>
  </r>
  <r>
    <x v="8"/>
    <s v="Procter &amp; Gamble"/>
    <n v="11325.53"/>
    <n v="41.3"/>
    <n v="26104"/>
    <n v="295641635.12"/>
  </r>
  <r>
    <x v="8"/>
    <s v="Prospect (PROS)"/>
    <n v="12252.8"/>
    <n v="1.8"/>
    <n v="385"/>
    <n v="4717328"/>
  </r>
  <r>
    <x v="8"/>
    <s v="Providence Memorial Hospital"/>
    <n v="12858.65"/>
    <n v="4.2"/>
    <n v="123"/>
    <n v="1581613.95"/>
  </r>
  <r>
    <x v="8"/>
    <s v="Provo"/>
    <n v="12611.94"/>
    <n v="10"/>
    <n v="2616"/>
    <n v="32992835.040000003"/>
  </r>
  <r>
    <x v="8"/>
    <s v="Pryor Power Plant"/>
    <n v="14548.04"/>
    <n v="61.8"/>
    <n v="331787"/>
    <n v="4826850547.4800005"/>
  </r>
  <r>
    <x v="8"/>
    <s v="Pueblo (UTIL)"/>
    <n v="19667.39"/>
    <n v="32.75"/>
    <n v="34095"/>
    <n v="670559662.04999995"/>
  </r>
  <r>
    <x v="8"/>
    <s v="Pueblo Airport Industrial"/>
    <n v="12678.94"/>
    <n v="10"/>
    <n v="1545"/>
    <n v="19588962.300000001"/>
  </r>
  <r>
    <x v="8"/>
    <s v="Pulliam"/>
    <n v="11786.39"/>
    <n v="392.2"/>
    <n v="2361444"/>
    <n v="27832899947.16"/>
  </r>
  <r>
    <x v="8"/>
    <s v="Puna"/>
    <n v="14669.24"/>
    <n v="34"/>
    <n v="123021"/>
    <n v="1804624574.04"/>
  </r>
  <r>
    <x v="8"/>
    <s v="Purdue University"/>
    <n v="23397.39"/>
    <n v="8.73"/>
    <n v="26717"/>
    <n v="625108068.63"/>
  </r>
  <r>
    <x v="8"/>
    <s v="Putnam (DETED)"/>
    <n v="11825.32"/>
    <n v="14"/>
    <n v="771"/>
    <n v="9117321.7200000007"/>
  </r>
  <r>
    <x v="8"/>
    <s v="Puunene Maui"/>
    <n v="15918"/>
    <n v="46.1"/>
    <n v="8146"/>
    <n v="129668028"/>
  </r>
  <r>
    <x v="8"/>
    <s v="Quindaro"/>
    <n v="11435.83"/>
    <n v="271"/>
    <n v="979255"/>
    <n v="11198593706.65"/>
  </r>
  <r>
    <x v="8"/>
    <s v="R Paul Smith"/>
    <n v="12622.67"/>
    <n v="116"/>
    <n v="455727"/>
    <n v="5752491531.0900002"/>
  </r>
  <r>
    <x v="8"/>
    <s v="R.W. Miller"/>
    <n v="10940.95"/>
    <n v="554.27"/>
    <n v="520420"/>
    <n v="5693889199"/>
  </r>
  <r>
    <x v="8"/>
    <s v="Raccoon Creek Energy Center"/>
    <n v="17038.599999999999"/>
    <n v="392"/>
    <n v="1800"/>
    <n v="30669479.999999996"/>
  </r>
  <r>
    <x v="8"/>
    <s v="Ralph Green"/>
    <n v="15158.65"/>
    <n v="69"/>
    <n v="4930"/>
    <n v="74732144.5"/>
  </r>
  <r>
    <x v="8"/>
    <s v="Randolph Road Diesel"/>
    <n v="11189.69"/>
    <n v="36"/>
    <n v="2360"/>
    <n v="26407668.400000002"/>
  </r>
  <r>
    <x v="8"/>
    <s v="Rantoul"/>
    <n v="9945.2800000000007"/>
    <n v="27.6"/>
    <n v="500"/>
    <n v="4972640"/>
  </r>
  <r>
    <x v="8"/>
    <s v="Rapids Energy Center"/>
    <n v="14561.44"/>
    <n v="29.1"/>
    <n v="54485"/>
    <n v="793380058.39999998"/>
  </r>
  <r>
    <x v="8"/>
    <s v="Rathdrum"/>
    <n v="12622.51"/>
    <n v="176"/>
    <n v="19704"/>
    <n v="248713937.03999999"/>
  </r>
  <r>
    <x v="8"/>
    <s v="Rathdrum Power LLC"/>
    <n v="7336.98"/>
    <n v="290"/>
    <n v="1092235"/>
    <n v="8013706350.2999992"/>
  </r>
  <r>
    <x v="8"/>
    <s v="Raton (RATO)"/>
    <n v="15658.82"/>
    <n v="11.92"/>
    <n v="29984"/>
    <n v="469514058.88"/>
  </r>
  <r>
    <x v="8"/>
    <s v="Ratts"/>
    <n v="10265.15"/>
    <n v="250"/>
    <n v="1490310"/>
    <n v="15298255696.5"/>
  </r>
  <r>
    <x v="8"/>
    <s v="Ravenswood"/>
    <n v="10499.9"/>
    <n v="1814.04"/>
    <n v="4694010"/>
    <n v="49286635599"/>
  </r>
  <r>
    <x v="8"/>
    <s v="Rawhide"/>
    <n v="10467.25"/>
    <n v="473.5"/>
    <n v="2289365"/>
    <n v="23963355796.25"/>
  </r>
  <r>
    <x v="8"/>
    <s v="Rawsonville Plant Ford Motor"/>
    <n v="16363.42"/>
    <n v="4.5"/>
    <n v="995"/>
    <n v="16281602.9"/>
  </r>
  <r>
    <x v="8"/>
    <s v="Ray Olinger"/>
    <n v="12918.23"/>
    <n v="335"/>
    <n v="611711"/>
    <n v="7902223391.5299997"/>
  </r>
  <r>
    <x v="8"/>
    <s v="Rayne"/>
    <n v="11750.4"/>
    <n v="2.5"/>
    <n v="1814"/>
    <n v="21315225.599999998"/>
  </r>
  <r>
    <x v="8"/>
    <s v="Red Bud"/>
    <n v="9766.19"/>
    <n v="14.4"/>
    <n v="955"/>
    <n v="9326711.4500000011"/>
  </r>
  <r>
    <x v="8"/>
    <s v="Red Cedar (IES)"/>
    <n v="7247.46"/>
    <n v="19.7"/>
    <n v="8347"/>
    <n v="60494548.619999997"/>
  </r>
  <r>
    <x v="8"/>
    <s v="Red Cloud"/>
    <n v="10474.040000000001"/>
    <n v="5.7"/>
    <n v="367"/>
    <n v="3843972.68"/>
  </r>
  <r>
    <x v="8"/>
    <s v="Redding Power"/>
    <n v="8959.01"/>
    <n v="48.5"/>
    <n v="291048"/>
    <n v="2607501942.48"/>
  </r>
  <r>
    <x v="8"/>
    <s v="Redfield"/>
    <n v="12755"/>
    <n v="3.9"/>
    <n v="10"/>
    <n v="127550"/>
  </r>
  <r>
    <x v="8"/>
    <s v="Redhawk 1 &amp; 2"/>
    <n v="10645.96"/>
    <n v="1096"/>
    <n v="2521756"/>
    <n v="26846513505.759998"/>
  </r>
  <r>
    <x v="8"/>
    <s v="Redwood Falls"/>
    <n v="10868.31"/>
    <n v="6.3"/>
    <n v="1811"/>
    <n v="19682509.41"/>
  </r>
  <r>
    <x v="8"/>
    <s v="Reeves"/>
    <n v="12431.72"/>
    <n v="154"/>
    <n v="157201"/>
    <n v="1954278815.7199998"/>
  </r>
  <r>
    <x v="8"/>
    <s v="Reid"/>
    <n v="13692.66"/>
    <n v="102.92"/>
    <n v="361724"/>
    <n v="4952963745.8400002"/>
  </r>
  <r>
    <x v="8"/>
    <s v="Reliant Energy Aurora LP"/>
    <n v="10680.2"/>
    <n v="950"/>
    <n v="81123"/>
    <n v="866409864.60000002"/>
  </r>
  <r>
    <x v="8"/>
    <s v="Reliant Energy Choctaw County"/>
    <n v="9176.5400000000009"/>
    <n v="726"/>
    <n v="30505"/>
    <n v="279930352.70000005"/>
  </r>
  <r>
    <x v="8"/>
    <s v="Reliant Energy Osceola"/>
    <n v="11732.71"/>
    <n v="534"/>
    <n v="553997"/>
    <n v="6499886141.8699999"/>
  </r>
  <r>
    <x v="8"/>
    <s v="Reliant Energy Shelby County LP"/>
    <n v="10536.33"/>
    <n v="371.6"/>
    <n v="6283"/>
    <n v="66199761.390000001"/>
  </r>
  <r>
    <x v="8"/>
    <s v="Renaissance Power Project"/>
    <n v="11220.77"/>
    <n v="720"/>
    <n v="107536"/>
    <n v="1206636722.72"/>
  </r>
  <r>
    <x v="8"/>
    <s v="Rensselaer (COTE)"/>
    <n v="9219.49"/>
    <n v="79.599999999999994"/>
    <n v="90911"/>
    <n v="838153055.38999999"/>
  </r>
  <r>
    <x v="8"/>
    <s v="Rensselaer (RENS)"/>
    <n v="10684.92"/>
    <n v="14.8"/>
    <n v="187"/>
    <n v="1998080.04"/>
  </r>
  <r>
    <x v="8"/>
    <s v="Rex Brown"/>
    <n v="14448.19"/>
    <n v="295"/>
    <n v="251934"/>
    <n v="3639990299.46"/>
  </r>
  <r>
    <x v="8"/>
    <s v="Reynolds"/>
    <n v="14247.71"/>
    <n v="19"/>
    <n v="28"/>
    <n v="398935.88"/>
  </r>
  <r>
    <x v="8"/>
    <s v="Rice University"/>
    <n v="16067.01"/>
    <n v="7"/>
    <n v="29060"/>
    <n v="466907310.60000002"/>
  </r>
  <r>
    <x v="8"/>
    <s v="Richard H. Gorsuch"/>
    <n v="14602.02"/>
    <n v="200"/>
    <n v="1185515"/>
    <n v="17310913740.299999"/>
  </r>
  <r>
    <x v="8"/>
    <s v="Richard M. Flynn"/>
    <n v="7730.44"/>
    <n v="164.5"/>
    <n v="949066"/>
    <n v="7336697769.04"/>
  </r>
  <r>
    <x v="8"/>
    <s v="Richland Peaking"/>
    <n v="12966.62"/>
    <n v="432"/>
    <n v="67387"/>
    <n v="873781621.94000006"/>
  </r>
  <r>
    <x v="8"/>
    <s v="Richmond (EXGEN)"/>
    <n v="13265.62"/>
    <n v="132"/>
    <n v="4332"/>
    <n v="57466665.840000004"/>
  </r>
  <r>
    <x v="8"/>
    <s v="Richmond (IMPA)"/>
    <n v="13445.05"/>
    <n v="82"/>
    <n v="3778"/>
    <n v="50795398.899999999"/>
  </r>
  <r>
    <x v="8"/>
    <s v="Richmond Plant (CPLC)"/>
    <n v="8583.4500000000007"/>
    <n v="900"/>
    <n v="1008655"/>
    <n v="8657739759.75"/>
  </r>
  <r>
    <x v="8"/>
    <s v="Ridgewood/Byron Power Partners L P"/>
    <n v="14091.18"/>
    <n v="5.5"/>
    <n v="12771"/>
    <n v="179958459.78"/>
  </r>
  <r>
    <x v="8"/>
    <s v="Rifle Generating Station"/>
    <n v="9070.1299999999992"/>
    <n v="67"/>
    <n v="174989"/>
    <n v="1587172978.5699999"/>
  </r>
  <r>
    <x v="8"/>
    <s v="Rincon Facility"/>
    <n v="15967.4"/>
    <n v="2.2000000000000002"/>
    <n v="16463"/>
    <n v="262871306.19999999"/>
  </r>
  <r>
    <x v="8"/>
    <s v="Rio Bravo Jasmin"/>
    <n v="10006.700000000001"/>
    <n v="33"/>
    <n v="315864"/>
    <n v="3160756288.8000002"/>
  </r>
  <r>
    <x v="8"/>
    <s v="Rio Bravo Poso"/>
    <n v="10594.85"/>
    <n v="33"/>
    <n v="290658"/>
    <n v="3079477911.3000002"/>
  </r>
  <r>
    <x v="8"/>
    <s v="Rio Grande"/>
    <n v="11573.98"/>
    <n v="231.4"/>
    <n v="785881"/>
    <n v="9095770976.3799992"/>
  </r>
  <r>
    <x v="8"/>
    <s v="Rio Nogales"/>
    <n v="7915.83"/>
    <n v="726"/>
    <n v="1227424"/>
    <n v="9716079721.9200001"/>
  </r>
  <r>
    <x v="8"/>
    <s v="Rio Pecos"/>
    <n v="12717"/>
    <n v="43"/>
    <n v="12248"/>
    <n v="155757816"/>
  </r>
  <r>
    <x v="8"/>
    <s v="Rio Pinar"/>
    <n v="16839.79"/>
    <n v="16"/>
    <n v="2956"/>
    <n v="49778419.240000002"/>
  </r>
  <r>
    <x v="8"/>
    <s v="Ripon Mill"/>
    <n v="9572.74"/>
    <n v="49.6"/>
    <n v="380202"/>
    <n v="3639574893.48"/>
  </r>
  <r>
    <x v="8"/>
    <s v="River Falls (Junction)"/>
    <n v="9609.59"/>
    <n v="21.45"/>
    <n v="2124"/>
    <n v="20410769.16"/>
  </r>
  <r>
    <x v="8"/>
    <s v="River Road Gen Stat"/>
    <n v="7384.17"/>
    <n v="248"/>
    <n v="1385480"/>
    <n v="10230619851.6"/>
  </r>
  <r>
    <x v="8"/>
    <s v="River Rouge"/>
    <n v="10021.629999999999"/>
    <n v="737.67"/>
    <n v="2759766"/>
    <n v="27657353738.579998"/>
  </r>
  <r>
    <x v="8"/>
    <s v="River Street (NYPA)"/>
    <n v="10538.55"/>
    <n v="46"/>
    <n v="78314"/>
    <n v="825316004.69999993"/>
  </r>
  <r>
    <x v="8"/>
    <s v="Riverbend"/>
    <n v="10353.49"/>
    <n v="464"/>
    <n v="2569578"/>
    <n v="26604100127.220001"/>
  </r>
  <r>
    <x v="8"/>
    <s v="Riverdale Mill"/>
    <n v="15815.38"/>
    <n v="40"/>
    <n v="262480"/>
    <n v="4151220942.3999996"/>
  </r>
  <r>
    <x v="8"/>
    <s v="Riverside (CPS)"/>
    <n v="15503.3"/>
    <n v="228.14"/>
    <n v="14383"/>
    <n v="222983963.89999998"/>
  </r>
  <r>
    <x v="8"/>
    <s v="Riverside (DYNOPE)"/>
    <n v="11408"/>
    <n v="495"/>
    <n v="8937"/>
    <n v="101953296"/>
  </r>
  <r>
    <x v="8"/>
    <s v="Riverside (MIDAM)"/>
    <n v="13095.94"/>
    <n v="135"/>
    <n v="663001"/>
    <n v="8682621315.9400005"/>
  </r>
  <r>
    <x v="8"/>
    <s v="Riverside (NSP)"/>
    <n v="10505.51"/>
    <n v="395"/>
    <n v="2407962"/>
    <n v="25296868870.619999"/>
  </r>
  <r>
    <x v="8"/>
    <s v="Riverside (PSOK)"/>
    <n v="10641.51"/>
    <n v="928"/>
    <n v="1935289"/>
    <n v="20594397246.389999"/>
  </r>
  <r>
    <x v="8"/>
    <s v="Riverside (SAEP)"/>
    <n v="22723"/>
    <n v="107"/>
    <n v="84"/>
    <n v="1908732"/>
  </r>
  <r>
    <x v="8"/>
    <s v="Riverside Manufacturing Compan"/>
    <n v="8194"/>
    <n v="1.1000000000000001"/>
    <n v="1"/>
    <n v="8194"/>
  </r>
  <r>
    <x v="8"/>
    <s v="Riverton (EMDE)"/>
    <n v="13029.22"/>
    <n v="121.33"/>
    <n v="400425"/>
    <n v="5217225418.5"/>
  </r>
  <r>
    <x v="8"/>
    <s v="Riverview (SWPS)"/>
    <n v="16475"/>
    <n v="25"/>
    <n v="506"/>
    <n v="8336350"/>
  </r>
  <r>
    <x v="8"/>
    <s v="Rivesville"/>
    <n v="13174.03"/>
    <n v="142"/>
    <n v="477397"/>
    <n v="6289242399.9099998"/>
  </r>
  <r>
    <x v="8"/>
    <s v="Roanoke Valley II"/>
    <n v="10484.84"/>
    <n v="45.1"/>
    <n v="388158"/>
    <n v="4069774524.7200003"/>
  </r>
  <r>
    <x v="8"/>
    <s v="Roanoke Valley Project"/>
    <n v="8995"/>
    <n v="167.2"/>
    <n v="1416086"/>
    <n v="12737693570"/>
  </r>
  <r>
    <x v="8"/>
    <s v="Robert E. Ritchie"/>
    <n v="19081.02"/>
    <n v="887"/>
    <n v="26908"/>
    <n v="513432086.16000003"/>
  </r>
  <r>
    <x v="8"/>
    <s v="Robert Mone Plant"/>
    <n v="10440.39"/>
    <n v="546"/>
    <n v="86509"/>
    <n v="903187698.50999999"/>
  </r>
  <r>
    <x v="8"/>
    <s v="Robins"/>
    <n v="12500.26"/>
    <n v="185.4"/>
    <n v="8558"/>
    <n v="106977225.08"/>
  </r>
  <r>
    <x v="8"/>
    <s v="Robinson"/>
    <n v="10310.75"/>
    <n v="185"/>
    <n v="1029054"/>
    <n v="10610318530.5"/>
  </r>
  <r>
    <x v="8"/>
    <s v="Robstown"/>
    <n v="10135.299999999999"/>
    <n v="17.600000000000001"/>
    <n v="3237"/>
    <n v="32807966.099999998"/>
  </r>
  <r>
    <x v="8"/>
    <s v="Rochester 3 (Beebee Station)"/>
    <n v="16278.18"/>
    <n v="18"/>
    <n v="1478"/>
    <n v="24059150.039999999"/>
  </r>
  <r>
    <x v="8"/>
    <s v="Rochester 7 (Russell Station)"/>
    <n v="10987.02"/>
    <n v="257"/>
    <n v="1525958"/>
    <n v="16765731065.16"/>
  </r>
  <r>
    <x v="8"/>
    <s v="Rochester 9"/>
    <n v="15019.55"/>
    <n v="18"/>
    <n v="5108"/>
    <n v="76719861.399999991"/>
  </r>
  <r>
    <x v="8"/>
    <s v="Rock Lake"/>
    <n v="15373.12"/>
    <n v="27"/>
    <n v="319"/>
    <n v="4904025.28"/>
  </r>
  <r>
    <x v="8"/>
    <s v="Rock Rapids"/>
    <n v="20981"/>
    <n v="2.5"/>
    <n v="24"/>
    <n v="503544"/>
  </r>
  <r>
    <x v="8"/>
    <s v="Rock River"/>
    <n v="12901.96"/>
    <n v="325.10000000000002"/>
    <n v="316177"/>
    <n v="4079303006.9199996"/>
  </r>
  <r>
    <x v="8"/>
    <s v="Rock Springs Generating"/>
    <n v="9594.5499999999993"/>
    <n v="739.7"/>
    <n v="128046"/>
    <n v="1228543749.3"/>
  </r>
  <r>
    <x v="8"/>
    <s v="Rockford II"/>
    <n v="10454.66"/>
    <n v="176"/>
    <n v="2957"/>
    <n v="30914429.620000001"/>
  </r>
  <r>
    <x v="8"/>
    <s v="Rockgen Energy Center"/>
    <n v="11090.23"/>
    <n v="467.1"/>
    <n v="217019"/>
    <n v="2406790624.3699999"/>
  </r>
  <r>
    <x v="8"/>
    <s v="Rockingham Power Plant"/>
    <n v="11532.81"/>
    <n v="825"/>
    <n v="32312"/>
    <n v="372648156.71999997"/>
  </r>
  <r>
    <x v="8"/>
    <s v="Rockport (INMI)"/>
    <n v="10135.51"/>
    <n v="2600"/>
    <n v="17977838"/>
    <n v="182214556827.38"/>
  </r>
  <r>
    <x v="8"/>
    <s v="Rockport (ROCKPO)"/>
    <n v="20466.64"/>
    <n v="5.52"/>
    <n v="11"/>
    <n v="225133.04"/>
  </r>
  <r>
    <x v="8"/>
    <s v="Rockwood"/>
    <n v="14266.57"/>
    <n v="50"/>
    <n v="10942"/>
    <n v="156104808.94"/>
  </r>
  <r>
    <x v="8"/>
    <s v="Rocky Ford"/>
    <n v="12903.27"/>
    <n v="10"/>
    <n v="1044"/>
    <n v="13471013.880000001"/>
  </r>
  <r>
    <x v="8"/>
    <s v="Rocky River (AWE)"/>
    <n v="13532.33"/>
    <n v="1.1000000000000001"/>
    <n v="12"/>
    <n v="162387.96"/>
  </r>
  <r>
    <x v="8"/>
    <s v="Rocky Road Power, LLC"/>
    <n v="11525.52"/>
    <n v="400.7"/>
    <n v="19744"/>
    <n v="227559866.88"/>
  </r>
  <r>
    <x v="8"/>
    <s v="Rodemacher"/>
    <n v="10826.67"/>
    <n v="963"/>
    <n v="3739695"/>
    <n v="40488443665.650002"/>
  </r>
  <r>
    <x v="8"/>
    <s v="Rokeby"/>
    <n v="13067.01"/>
    <n v="242.83"/>
    <n v="35073"/>
    <n v="458299241.73000002"/>
  </r>
  <r>
    <x v="8"/>
    <s v="Rolling Hills"/>
    <n v="11042.89"/>
    <n v="900"/>
    <n v="4075"/>
    <n v="44999776.75"/>
  </r>
  <r>
    <x v="8"/>
    <s v="Rolls Royce Corp"/>
    <n v="23256.1"/>
    <n v="14.2"/>
    <n v="1307"/>
    <n v="30395722.699999999"/>
  </r>
  <r>
    <x v="8"/>
    <s v="Romulus Operations-Powertrain"/>
    <n v="9677.3799999999992"/>
    <n v="6.5"/>
    <n v="65"/>
    <n v="629029.69999999995"/>
  </r>
  <r>
    <x v="8"/>
    <s v="Roseton"/>
    <n v="10384.01"/>
    <n v="1221.8"/>
    <n v="3238071"/>
    <n v="33624161644.709999"/>
  </r>
  <r>
    <x v="8"/>
    <s v="Roseville Combustion Turbines"/>
    <n v="10627.52"/>
    <n v="55.94"/>
    <n v="13485"/>
    <n v="143312107.20000002"/>
  </r>
  <r>
    <x v="8"/>
    <s v="Rowan County Energy Complex"/>
    <n v="11128.35"/>
    <n v="543"/>
    <n v="85469"/>
    <n v="951128946.14999998"/>
  </r>
  <r>
    <x v="8"/>
    <s v="Rowan University"/>
    <n v="19147.13"/>
    <n v="1.5"/>
    <n v="5239"/>
    <n v="100311814.07000001"/>
  </r>
  <r>
    <x v="8"/>
    <s v="Roxboro"/>
    <n v="9903.4"/>
    <n v="2544.33"/>
    <n v="15349706"/>
    <n v="152014278400.39999"/>
  </r>
  <r>
    <x v="8"/>
    <s v="RS Cogen"/>
    <n v="8720.2900000000009"/>
    <n v="432.4"/>
    <n v="3175206"/>
    <n v="27688717129.740002"/>
  </r>
  <r>
    <x v="8"/>
    <s v="Rumford (CPN)"/>
    <n v="7445.35"/>
    <n v="256"/>
    <n v="1499422"/>
    <n v="11163721587.700001"/>
  </r>
  <r>
    <x v="8"/>
    <s v="Rupert Cogeneration Project"/>
    <n v="11754.38"/>
    <n v="10.4"/>
    <n v="76162"/>
    <n v="895237089.55999994"/>
  </r>
  <r>
    <x v="8"/>
    <s v="Rush Island"/>
    <n v="10616.59"/>
    <n v="1204"/>
    <n v="7941221"/>
    <n v="84308687456.389999"/>
  </r>
  <r>
    <x v="8"/>
    <s v="Russell"/>
    <n v="11748.76"/>
    <n v="14.4"/>
    <n v="59743"/>
    <n v="701906168.68000007"/>
  </r>
  <r>
    <x v="8"/>
    <s v="Russell Industrial Park"/>
    <n v="10418.25"/>
    <n v="14.8"/>
    <n v="19124"/>
    <n v="199238613"/>
  </r>
  <r>
    <x v="8"/>
    <s v="Ruston (RUST)"/>
    <n v="15906.28"/>
    <n v="77"/>
    <n v="1405"/>
    <n v="22348323.400000002"/>
  </r>
  <r>
    <x v="8"/>
    <s v="Rutland (CVPSC)"/>
    <n v="18764.669999999998"/>
    <n v="14.5"/>
    <n v="709"/>
    <n v="13304151.029999999"/>
  </r>
  <r>
    <x v="8"/>
    <s v="S &amp; L Cogeneration"/>
    <n v="13931.07"/>
    <n v="40"/>
    <n v="319112"/>
    <n v="4445571609.8400002"/>
  </r>
  <r>
    <x v="8"/>
    <s v="S. D. Warren Co. #1 Muskegon"/>
    <n v="20291.71"/>
    <n v="37.299999999999997"/>
    <n v="250591"/>
    <n v="5084919900.6099997"/>
  </r>
  <r>
    <x v="8"/>
    <s v="S.O. Purdom"/>
    <n v="7484.34"/>
    <n v="301.33"/>
    <n v="1587102"/>
    <n v="11878410982.68"/>
  </r>
  <r>
    <x v="8"/>
    <s v="S.W. Bailey"/>
    <n v="9023.42"/>
    <n v="23"/>
    <n v="1082"/>
    <n v="9763340.4399999995"/>
  </r>
  <r>
    <x v="8"/>
    <s v="Sabetha"/>
    <n v="17542.77"/>
    <n v="18.899999999999999"/>
    <n v="2256"/>
    <n v="39576489.119999997"/>
  </r>
  <r>
    <x v="8"/>
    <s v="Sabine"/>
    <n v="11072.4"/>
    <n v="1834"/>
    <n v="5207866"/>
    <n v="57663575498.400002"/>
  </r>
  <r>
    <x v="8"/>
    <s v="Sabine Cogeneration Facility"/>
    <n v="12832.34"/>
    <n v="101"/>
    <n v="610454"/>
    <n v="7833553282.3599997"/>
  </r>
  <r>
    <x v="8"/>
    <s v="Sabine River Works (DD)"/>
    <n v="13760.31"/>
    <n v="110.5"/>
    <n v="635089"/>
    <n v="8739021517.5900002"/>
  </r>
  <r>
    <x v="8"/>
    <s v="Sabine River Works Cogen"/>
    <n v="9685.18"/>
    <n v="425"/>
    <n v="2217012"/>
    <n v="21472160282.16"/>
  </r>
  <r>
    <x v="8"/>
    <s v="Sabrooke"/>
    <n v="17926.439999999999"/>
    <n v="108"/>
    <n v="27973"/>
    <n v="501456306.11999995"/>
  </r>
  <r>
    <x v="8"/>
    <s v="Saguaro"/>
    <n v="13670.55"/>
    <n v="222.5"/>
    <n v="113592"/>
    <n v="1552865115.5999999"/>
  </r>
  <r>
    <x v="8"/>
    <s v="Saguaro Power Co."/>
    <n v="9841.14"/>
    <n v="105"/>
    <n v="775372"/>
    <n v="7630544404.0799999"/>
  </r>
  <r>
    <x v="8"/>
    <s v="Saguaro Unit 3"/>
    <n v="13164.61"/>
    <n v="79"/>
    <n v="26499"/>
    <n v="348849000.38999999"/>
  </r>
  <r>
    <x v="8"/>
    <s v="Saint Johns Hospital &amp; Health"/>
    <n v="17508.95"/>
    <n v="1.08"/>
    <n v="245"/>
    <n v="4289692.75"/>
  </r>
  <r>
    <x v="8"/>
    <s v="Saint Mary of Nazareth Hospita"/>
    <n v="11199.63"/>
    <n v="2.4"/>
    <n v="51"/>
    <n v="571181.13"/>
  </r>
  <r>
    <x v="8"/>
    <s v="Salem (PSEGN)"/>
    <n v="16080.89"/>
    <n v="46"/>
    <n v="524"/>
    <n v="8426386.3599999994"/>
  </r>
  <r>
    <x v="8"/>
    <s v="Salem Harbor"/>
    <n v="11341.08"/>
    <n v="712.6"/>
    <n v="2303706"/>
    <n v="26126514042.48"/>
  </r>
  <r>
    <x v="8"/>
    <s v="Salinas River Cogeneration Com"/>
    <n v="13979.63"/>
    <n v="34"/>
    <n v="269030"/>
    <n v="3760939858.8999996"/>
  </r>
  <r>
    <x v="8"/>
    <s v="Salisbury (SALES)"/>
    <n v="17798.25"/>
    <n v="4.8"/>
    <n v="12"/>
    <n v="213579"/>
  </r>
  <r>
    <x v="8"/>
    <s v="Salk Institute"/>
    <n v="9908.81"/>
    <n v="1.3"/>
    <n v="10751"/>
    <n v="106529616.30999999"/>
  </r>
  <r>
    <x v="8"/>
    <s v="Salmon Diesel"/>
    <n v="10463.549999999999"/>
    <n v="5.4"/>
    <n v="110"/>
    <n v="1150990.5"/>
  </r>
  <r>
    <x v="8"/>
    <s v="Sam Bertron"/>
    <n v="12487.01"/>
    <n v="808"/>
    <n v="690154"/>
    <n v="8617959899.5400009"/>
  </r>
  <r>
    <x v="8"/>
    <s v="Sam Rayburn"/>
    <n v="7989.83"/>
    <n v="144.4"/>
    <n v="151822"/>
    <n v="1213031970.26"/>
  </r>
  <r>
    <x v="8"/>
    <s v="Sammis"/>
    <n v="9832.9500000000007"/>
    <n v="2233"/>
    <n v="16637285"/>
    <n v="163593591540.75"/>
  </r>
  <r>
    <x v="8"/>
    <s v="San Angelo"/>
    <n v="11858.76"/>
    <n v="128"/>
    <n v="170807"/>
    <n v="2025559219.3199999"/>
  </r>
  <r>
    <x v="8"/>
    <s v="San Antonio Community Hospital"/>
    <n v="13316.42"/>
    <n v="0.9"/>
    <n v="15922"/>
    <n v="212024039.24000001"/>
  </r>
  <r>
    <x v="8"/>
    <s v="San Diego Power &amp; Cooling (NRG)"/>
    <n v="11833.42"/>
    <n v="1.6"/>
    <n v="1850"/>
    <n v="21891827"/>
  </r>
  <r>
    <x v="8"/>
    <s v="San Diego State University"/>
    <n v="14365.05"/>
    <n v="13.7"/>
    <n v="54835"/>
    <n v="787707516.75"/>
  </r>
  <r>
    <x v="8"/>
    <s v="San Gabriel Cogeneration Facility"/>
    <n v="9983.14"/>
    <n v="40.5"/>
    <n v="311673"/>
    <n v="3111475193.2199998"/>
  </r>
  <r>
    <x v="8"/>
    <s v="San Joaquin Cogen"/>
    <n v="7544.87"/>
    <n v="48"/>
    <n v="13835"/>
    <n v="104383276.45"/>
  </r>
  <r>
    <x v="8"/>
    <s v="San Jose Cogeneration"/>
    <n v="14366.08"/>
    <n v="5.6"/>
    <n v="39565"/>
    <n v="568393955.20000005"/>
  </r>
  <r>
    <x v="8"/>
    <s v="San Jose Convention Center"/>
    <n v="16425.03"/>
    <n v="1.5"/>
    <n v="4294"/>
    <n v="70529078.819999993"/>
  </r>
  <r>
    <x v="8"/>
    <s v="San Juan (PNM)"/>
    <n v="11010.9"/>
    <n v="1647"/>
    <n v="11336497"/>
    <n v="124825034817.3"/>
  </r>
  <r>
    <x v="8"/>
    <s v="San Juan Gas Processing Plant"/>
    <n v="17747.77"/>
    <n v="8.08"/>
    <n v="60457"/>
    <n v="1072976930.89"/>
  </r>
  <r>
    <x v="8"/>
    <s v="San Miguel (SMIG)"/>
    <n v="11799.19"/>
    <n v="391"/>
    <n v="2688832"/>
    <n v="31726039646.080002"/>
  </r>
  <r>
    <x v="8"/>
    <s v="Sandersville Energy Facility"/>
    <n v="8565"/>
    <n v="624"/>
    <n v="6172"/>
    <n v="52863180"/>
  </r>
  <r>
    <x v="8"/>
    <s v="Sandhill Power Project"/>
    <n v="10790.74"/>
    <n v="189.2"/>
    <n v="135014"/>
    <n v="1456900970.3599999"/>
  </r>
  <r>
    <x v="8"/>
    <s v="Sandow 4 &amp; 5"/>
    <n v="13773.9"/>
    <n v="555.20000000000005"/>
    <n v="4787432"/>
    <n v="65941609624.799995"/>
  </r>
  <r>
    <x v="8"/>
    <s v="Sandow Station 1,2 &amp;3"/>
    <n v="13665.18"/>
    <n v="372"/>
    <n v="2725650"/>
    <n v="37246497867"/>
  </r>
  <r>
    <x v="8"/>
    <s v="Santa Maria Cogen Plant"/>
    <n v="12308.3"/>
    <n v="7"/>
    <n v="16606"/>
    <n v="204391629.79999998"/>
  </r>
  <r>
    <x v="8"/>
    <s v="Santa Rosa (CPN)"/>
    <n v="9355.9500000000007"/>
    <n v="172"/>
    <n v="109269"/>
    <n v="1022315300.5500001"/>
  </r>
  <r>
    <x v="8"/>
    <s v="Santa Ynez Facility"/>
    <n v="9746.27"/>
    <n v="46.5"/>
    <n v="401742"/>
    <n v="3915486002.3400002"/>
  </r>
  <r>
    <x v="8"/>
    <s v="Santan"/>
    <n v="9366.2199999999993"/>
    <n v="412"/>
    <n v="726158"/>
    <n v="6801355582.7599993"/>
  </r>
  <r>
    <x v="8"/>
    <s v="Saranac Facility"/>
    <n v="8629.9599999999991"/>
    <n v="241.02"/>
    <n v="1976412"/>
    <n v="17056356503.519999"/>
  </r>
  <r>
    <x v="8"/>
    <s v="Sargent"/>
    <n v="11502.1"/>
    <n v="2.4900000000000002"/>
    <n v="62"/>
    <n v="713130.2"/>
  </r>
  <r>
    <x v="8"/>
    <s v="Sargent Canyon Cogeneration Co"/>
    <n v="13725.94"/>
    <n v="34"/>
    <n v="276926"/>
    <n v="3801069660.4400001"/>
  </r>
  <r>
    <x v="8"/>
    <s v="Sarpy County"/>
    <n v="12758.03"/>
    <n v="349.4"/>
    <n v="113648"/>
    <n v="1449924593.4400001"/>
  </r>
  <r>
    <x v="8"/>
    <s v="Sartell Mill"/>
    <n v="16336.56"/>
    <n v="20.399999999999999"/>
    <n v="96572"/>
    <n v="1577654272.3199999"/>
  </r>
  <r>
    <x v="8"/>
    <s v="Savannah River Mill"/>
    <n v="19245.43"/>
    <n v="49.4"/>
    <n v="29059"/>
    <n v="559252950.37"/>
  </r>
  <r>
    <x v="8"/>
    <s v="Sayreville"/>
    <n v="13378.88"/>
    <n v="380"/>
    <n v="63357"/>
    <n v="847645700.15999997"/>
  </r>
  <r>
    <x v="8"/>
    <s v="Sayreville Cogeneration Facility"/>
    <n v="8981.35"/>
    <n v="137.5"/>
    <n v="991140"/>
    <n v="8901775239"/>
  </r>
  <r>
    <x v="8"/>
    <s v="Scattergood Generating Station"/>
    <n v="10505.63"/>
    <n v="803"/>
    <n v="2118842"/>
    <n v="22259770080.459999"/>
  </r>
  <r>
    <x v="8"/>
    <s v="Schahfer"/>
    <n v="10949.6"/>
    <n v="1780"/>
    <n v="10010132"/>
    <n v="109606941347.2"/>
  </r>
  <r>
    <x v="8"/>
    <s v="Scherer"/>
    <n v="13364.12"/>
    <n v="2788.17"/>
    <n v="16327656"/>
    <n v="218204754102.72"/>
  </r>
  <r>
    <x v="8"/>
    <s v="Schering Corporation Cogeneration Facility"/>
    <n v="14803.33"/>
    <n v="9.1999999999999993"/>
    <n v="67143"/>
    <n v="993939986.18999994"/>
  </r>
  <r>
    <x v="8"/>
    <s v="Schiller Station"/>
    <n v="12714.1"/>
    <n v="161.19999999999999"/>
    <n v="944873"/>
    <n v="12013209809.300001"/>
  </r>
  <r>
    <x v="8"/>
    <s v="Scholz"/>
    <n v="12468.32"/>
    <n v="92"/>
    <n v="372810"/>
    <n v="4648314379.1999998"/>
  </r>
  <r>
    <x v="8"/>
    <s v="Schuylkill"/>
    <n v="13288.49"/>
    <n v="150.93"/>
    <n v="38750"/>
    <n v="514928987.5"/>
  </r>
  <r>
    <x v="8"/>
    <s v="Scrubgrass Generating Co."/>
    <n v="23680.51"/>
    <n v="85"/>
    <n v="600871"/>
    <n v="14228931724.209999"/>
  </r>
  <r>
    <x v="8"/>
    <s v="Seadrift Plant Union Carbide C"/>
    <n v="11038.15"/>
    <n v="122"/>
    <n v="770393"/>
    <n v="8503713492.9499998"/>
  </r>
  <r>
    <x v="8"/>
    <s v="Seaford"/>
    <n v="10591.06"/>
    <n v="7.02"/>
    <n v="5823"/>
    <n v="61671742.379999995"/>
  </r>
  <r>
    <x v="8"/>
    <s v="Sebring Phillips"/>
    <n v="10294.459999999999"/>
    <n v="37"/>
    <n v="92101"/>
    <n v="948130060.45999992"/>
  </r>
  <r>
    <x v="8"/>
    <s v="SEGS II"/>
    <n v="10149"/>
    <n v="30"/>
    <n v="3864"/>
    <n v="39215736"/>
  </r>
  <r>
    <x v="8"/>
    <s v="SEGS IX"/>
    <n v="14188"/>
    <n v="40"/>
    <n v="400"/>
    <n v="5675200"/>
  </r>
  <r>
    <x v="8"/>
    <s v="SEGS VIII"/>
    <n v="13951"/>
    <n v="40"/>
    <n v="422"/>
    <n v="5887322"/>
  </r>
  <r>
    <x v="8"/>
    <s v="Selawik (AVEC)"/>
    <n v="7954.92"/>
    <n v="1.1000000000000001"/>
    <n v="2644"/>
    <n v="21032808.48"/>
  </r>
  <r>
    <x v="8"/>
    <s v="Seldovia"/>
    <n v="14453.64"/>
    <n v="2.1"/>
    <n v="243"/>
    <n v="3512234.52"/>
  </r>
  <r>
    <x v="8"/>
    <s v="Selkirk Cogen Partners LP"/>
    <n v="8696.39"/>
    <n v="382"/>
    <n v="2724644"/>
    <n v="23694566835.16"/>
  </r>
  <r>
    <x v="8"/>
    <s v="Seminole (OKGE)"/>
    <n v="11984.13"/>
    <n v="1524.35"/>
    <n v="2882434"/>
    <n v="34543463772.419998"/>
  </r>
  <r>
    <x v="8"/>
    <s v="Seminole Generating Station"/>
    <n v="10246.209999999999"/>
    <n v="1330"/>
    <n v="9574117"/>
    <n v="98098413346.569992"/>
  </r>
  <r>
    <x v="8"/>
    <s v="Sewaren"/>
    <n v="14292.33"/>
    <n v="463"/>
    <n v="199443"/>
    <n v="2850505172.1900001"/>
  </r>
  <r>
    <x v="8"/>
    <s v="Sewell Creek Energy Center"/>
    <n v="12915.47"/>
    <n v="516"/>
    <n v="6806"/>
    <n v="87902688.819999993"/>
  </r>
  <r>
    <x v="8"/>
    <s v="Shady Hills"/>
    <n v="10740.53"/>
    <n v="495"/>
    <n v="648030"/>
    <n v="6960185655.9000006"/>
  </r>
  <r>
    <x v="8"/>
    <s v="Sharpe"/>
    <n v="11607.04"/>
    <n v="20"/>
    <n v="5145"/>
    <n v="59718220.800000004"/>
  </r>
  <r>
    <x v="8"/>
    <s v="Shawnee (RRI)"/>
    <n v="14962.47"/>
    <n v="26"/>
    <n v="640"/>
    <n v="9575980.7999999989"/>
  </r>
  <r>
    <x v="8"/>
    <s v="Shawnee (TVA)"/>
    <n v="10423.94"/>
    <n v="1369"/>
    <n v="9037641"/>
    <n v="94207827525.540009"/>
  </r>
  <r>
    <x v="8"/>
    <s v="Shawville"/>
    <n v="11094.5"/>
    <n v="618.5"/>
    <n v="3300819"/>
    <n v="36620936395.5"/>
  </r>
  <r>
    <x v="8"/>
    <s v="Sheepskin"/>
    <n v="18291.650000000001"/>
    <n v="40"/>
    <n v="897"/>
    <n v="16407610.050000001"/>
  </r>
  <r>
    <x v="8"/>
    <s v="Shelbina Power #1"/>
    <n v="10656.65"/>
    <n v="4.5999999999999996"/>
    <n v="156"/>
    <n v="1662437.4"/>
  </r>
  <r>
    <x v="8"/>
    <s v="Shelbina Power #2"/>
    <n v="10316.48"/>
    <n v="6.6"/>
    <n v="141"/>
    <n v="1454623.68"/>
  </r>
  <r>
    <x v="8"/>
    <s v="Shelbina Power #3"/>
    <n v="11374.87"/>
    <n v="3.6"/>
    <n v="102"/>
    <n v="1160236.74"/>
  </r>
  <r>
    <x v="8"/>
    <s v="Shelby Muni Lgt Plt"/>
    <n v="14865.1"/>
    <n v="39"/>
    <n v="117323"/>
    <n v="1744018127.3"/>
  </r>
  <r>
    <x v="8"/>
    <s v="Shelby North"/>
    <n v="12252.8"/>
    <n v="1.8"/>
    <n v="385"/>
    <n v="4717328"/>
  </r>
  <r>
    <x v="8"/>
    <s v="Shelby South"/>
    <n v="12252.8"/>
    <n v="1.8"/>
    <n v="385"/>
    <n v="4717328"/>
  </r>
  <r>
    <x v="8"/>
    <s v="Shelby Toms Street"/>
    <n v="11648.82"/>
    <n v="1.8"/>
    <n v="463"/>
    <n v="5393403.6600000001"/>
  </r>
  <r>
    <x v="8"/>
    <s v="Sheldon (NPPD)"/>
    <n v="11657.46"/>
    <n v="225"/>
    <n v="1273180"/>
    <n v="14842044922.799999"/>
  </r>
  <r>
    <x v="8"/>
    <s v="Shell Deer Park"/>
    <n v="14374.13"/>
    <n v="150"/>
    <n v="618706"/>
    <n v="8893360475.7799988"/>
  </r>
  <r>
    <x v="8"/>
    <s v="Shell Offshore Inc Yellowhammer Plant"/>
    <n v="24482.76"/>
    <n v="1.4"/>
    <n v="1099"/>
    <n v="26906553.239999998"/>
  </r>
  <r>
    <x v="8"/>
    <s v="Shenandoah (MIDAM)"/>
    <n v="11528.78"/>
    <n v="20"/>
    <n v="981"/>
    <n v="11309733.180000002"/>
  </r>
  <r>
    <x v="8"/>
    <s v="Sherburne"/>
    <n v="10327.290000000001"/>
    <n v="2320"/>
    <n v="15727397"/>
    <n v="162421389764.13"/>
  </r>
  <r>
    <x v="8"/>
    <s v="Sherman Avenue"/>
    <n v="13747.03"/>
    <n v="96"/>
    <n v="27588"/>
    <n v="379253063.64000005"/>
  </r>
  <r>
    <x v="8"/>
    <s v="Sherman Hospital"/>
    <n v="14823.98"/>
    <n v="1.6"/>
    <n v="92"/>
    <n v="1363806.16"/>
  </r>
  <r>
    <x v="8"/>
    <s v="Shipman"/>
    <n v="18339.11"/>
    <n v="15.2"/>
    <n v="7877"/>
    <n v="144457169.47"/>
  </r>
  <r>
    <x v="8"/>
    <s v="Shiras"/>
    <n v="13316.14"/>
    <n v="77.5"/>
    <n v="328236"/>
    <n v="4370836529.04"/>
  </r>
  <r>
    <x v="8"/>
    <s v="Shishmaref"/>
    <n v="13850.37"/>
    <n v="0.85"/>
    <n v="749"/>
    <n v="10373927.130000001"/>
  </r>
  <r>
    <x v="8"/>
    <s v="Shoemaker"/>
    <n v="17024.23"/>
    <n v="42"/>
    <n v="2674"/>
    <n v="45522791.019999996"/>
  </r>
  <r>
    <x v="8"/>
    <s v="Shoreham (KEYGEN)"/>
    <n v="13889.23"/>
    <n v="84.6"/>
    <n v="9847"/>
    <n v="136767247.81"/>
  </r>
  <r>
    <x v="8"/>
    <s v="Shoreham (PPLGL)"/>
    <n v="11267.65"/>
    <n v="78"/>
    <n v="34867"/>
    <n v="392869152.55000001"/>
  </r>
  <r>
    <x v="8"/>
    <s v="Shrewsbury"/>
    <n v="10388.84"/>
    <n v="14"/>
    <n v="553"/>
    <n v="5745028.5200000005"/>
  </r>
  <r>
    <x v="8"/>
    <s v="Sibley (UTIL)"/>
    <n v="10527.82"/>
    <n v="508"/>
    <n v="3170801"/>
    <n v="33381622183.82"/>
  </r>
  <r>
    <x v="8"/>
    <s v="Sibley No One"/>
    <n v="11922.3"/>
    <n v="5.0999999999999996"/>
    <n v="413"/>
    <n v="4923909.9000000004"/>
  </r>
  <r>
    <x v="8"/>
    <s v="Sibley No Two"/>
    <n v="11205.75"/>
    <n v="1.1000000000000001"/>
    <n v="12"/>
    <n v="134469"/>
  </r>
  <r>
    <x v="8"/>
    <s v="Sidney (DP&amp;L)"/>
    <n v="10542.13"/>
    <n v="12.5"/>
    <n v="64"/>
    <n v="674696.32"/>
  </r>
  <r>
    <x v="8"/>
    <s v="Sidney (SID)"/>
    <n v="12175.62"/>
    <n v="7.9"/>
    <n v="488"/>
    <n v="5941702.5600000005"/>
  </r>
  <r>
    <x v="8"/>
    <s v="Sikeston"/>
    <n v="10975.2"/>
    <n v="233"/>
    <n v="1757853"/>
    <n v="19292788245.600002"/>
  </r>
  <r>
    <x v="8"/>
    <s v="Silas Ray"/>
    <n v="12763.59"/>
    <n v="64.5"/>
    <n v="48833"/>
    <n v="623284390.47000003"/>
  </r>
  <r>
    <x v="8"/>
    <s v="Silver Bay Power Co."/>
    <n v="12085.28"/>
    <n v="105"/>
    <n v="745189"/>
    <n v="9005817717.9200001"/>
  </r>
  <r>
    <x v="8"/>
    <s v="Silver Creek Generating Station"/>
    <n v="14482.88"/>
    <n v="83.5"/>
    <n v="938"/>
    <n v="13584941.439999999"/>
  </r>
  <r>
    <x v="8"/>
    <s v="Silver Lake (RPU)"/>
    <n v="12232.16"/>
    <n v="110.2"/>
    <n v="345078"/>
    <n v="4221049308.48"/>
  </r>
  <r>
    <x v="8"/>
    <s v="Sim Gideon"/>
    <n v="10328.09"/>
    <n v="631"/>
    <n v="1207467"/>
    <n v="12470827848.030001"/>
  </r>
  <r>
    <x v="8"/>
    <s v="Sims"/>
    <n v="10567.2"/>
    <n v="67"/>
    <n v="401295"/>
    <n v="4240564524.0000005"/>
  </r>
  <r>
    <x v="8"/>
    <s v="Sinclair Oil Refinery"/>
    <n v="9306.68"/>
    <n v="3.2"/>
    <n v="10022"/>
    <n v="93271546.960000008"/>
  </r>
  <r>
    <x v="8"/>
    <s v="Sioux"/>
    <n v="9693.4599999999991"/>
    <n v="982.7"/>
    <n v="6332833"/>
    <n v="61387063372.179993"/>
  </r>
  <r>
    <x v="8"/>
    <s v="Sixth Street"/>
    <n v="23269.43"/>
    <n v="70.7"/>
    <n v="104891"/>
    <n v="2440753782.1300001"/>
  </r>
  <r>
    <x v="8"/>
    <s v="SJ/SC WPCP"/>
    <n v="11551.32"/>
    <n v="16.600000000000001"/>
    <n v="47062"/>
    <n v="543628221.84000003"/>
  </r>
  <r>
    <x v="8"/>
    <s v="Skagway"/>
    <n v="20252.16"/>
    <n v="3.72"/>
    <n v="87"/>
    <n v="1761937.92"/>
  </r>
  <r>
    <x v="8"/>
    <s v="Sleepy Eye"/>
    <n v="9777.2800000000007"/>
    <n v="8.6999999999999993"/>
    <n v="350"/>
    <n v="3422048"/>
  </r>
  <r>
    <x v="8"/>
    <s v="Slocum"/>
    <n v="17005.41"/>
    <n v="14"/>
    <n v="254"/>
    <n v="4319374.1399999997"/>
  </r>
  <r>
    <x v="8"/>
    <s v="Smarr Energy Center"/>
    <n v="12897.31"/>
    <n v="242"/>
    <n v="1432"/>
    <n v="18468947.919999998"/>
  </r>
  <r>
    <x v="8"/>
    <s v="Smith (OMU)"/>
    <n v="10185.049999999999"/>
    <n v="425.8"/>
    <n v="2576356"/>
    <n v="26240314677.799999"/>
  </r>
  <r>
    <x v="8"/>
    <s v="Smith Island (ANE)"/>
    <n v="17738.32"/>
    <n v="1.6"/>
    <n v="119"/>
    <n v="2110860.08"/>
  </r>
  <r>
    <x v="8"/>
    <s v="Smithfield Packing"/>
    <n v="11673.46"/>
    <n v="2.6"/>
    <n v="1213"/>
    <n v="14159906.979999999"/>
  </r>
  <r>
    <x v="8"/>
    <s v="Smurfit Newsprint Corporation"/>
    <n v="16977.88"/>
    <n v="15"/>
    <n v="120118"/>
    <n v="2039348989.8400002"/>
  </r>
  <r>
    <x v="8"/>
    <s v="Snake River"/>
    <n v="9252.4599999999991"/>
    <n v="11.09"/>
    <n v="28375"/>
    <n v="262538552.49999997"/>
  </r>
  <r>
    <x v="8"/>
    <s v="Snowflake Paper Mill"/>
    <n v="20421"/>
    <n v="73"/>
    <n v="354227"/>
    <n v="7233669567"/>
  </r>
  <r>
    <x v="8"/>
    <s v="Solano County Cogeneration Pla"/>
    <n v="11515.28"/>
    <n v="1.4"/>
    <n v="7297"/>
    <n v="84026998.160000011"/>
  </r>
  <r>
    <x v="8"/>
    <s v="Solway Power Plant"/>
    <n v="11125.94"/>
    <n v="49.5"/>
    <n v="16362"/>
    <n v="182042630.28"/>
  </r>
  <r>
    <x v="8"/>
    <s v="Somerset Station"/>
    <n v="10789.28"/>
    <n v="196.75"/>
    <n v="530440"/>
    <n v="5723065683.2000008"/>
  </r>
  <r>
    <x v="8"/>
    <s v="Sooner"/>
    <n v="10369.290000000001"/>
    <n v="1019.1"/>
    <n v="7200022"/>
    <n v="74659116124.380005"/>
  </r>
  <r>
    <x v="8"/>
    <s v="South Bay"/>
    <n v="10742.04"/>
    <n v="702.33"/>
    <n v="1330238"/>
    <n v="14289469805.52"/>
  </r>
  <r>
    <x v="8"/>
    <s v="South Belridge Cogen Facility"/>
    <n v="12007.71"/>
    <n v="94.2"/>
    <n v="452359"/>
    <n v="5431795687.8899994"/>
  </r>
  <r>
    <x v="8"/>
    <s v="South Cairo"/>
    <n v="14319.87"/>
    <n v="21.6"/>
    <n v="2411"/>
    <n v="34525206.57"/>
  </r>
  <r>
    <x v="8"/>
    <s v="South Fond Du Lac"/>
    <n v="14969.4"/>
    <n v="366.08"/>
    <n v="61352"/>
    <n v="918402628.79999995"/>
  </r>
  <r>
    <x v="8"/>
    <s v="South Generation"/>
    <n v="10530.89"/>
    <n v="8"/>
    <n v="604"/>
    <n v="6360657.5599999996"/>
  </r>
  <r>
    <x v="8"/>
    <s v="South Glens Falls Cayuga"/>
    <n v="9280.82"/>
    <n v="62.99"/>
    <n v="101786"/>
    <n v="944657544.51999998"/>
  </r>
  <r>
    <x v="8"/>
    <s v="South Main Street"/>
    <n v="15362.19"/>
    <n v="4.4000000000000004"/>
    <n v="26"/>
    <n v="399416.94"/>
  </r>
  <r>
    <x v="8"/>
    <s v="South Meadow"/>
    <n v="14955.07"/>
    <n v="190.1"/>
    <n v="12819"/>
    <n v="191709042.32999998"/>
  </r>
  <r>
    <x v="8"/>
    <s v="South Oaks Hospital"/>
    <n v="11343.16"/>
    <n v="0.6"/>
    <n v="7901"/>
    <n v="89622307.159999996"/>
  </r>
  <r>
    <x v="8"/>
    <s v="South Plant"/>
    <n v="9495.89"/>
    <n v="11.4"/>
    <n v="1163"/>
    <n v="11043720.069999998"/>
  </r>
  <r>
    <x v="8"/>
    <s v="South Point Power Plant"/>
    <n v="7263.44"/>
    <n v="530"/>
    <n v="2893498"/>
    <n v="21016749113.119999"/>
  </r>
  <r>
    <x v="8"/>
    <s v="South Strawberry"/>
    <n v="12342.6"/>
    <n v="3.6"/>
    <n v="770"/>
    <n v="9503802"/>
  </r>
  <r>
    <x v="8"/>
    <s v="Southampton (KEYGEN)"/>
    <n v="19890.04"/>
    <n v="12.9"/>
    <n v="1936"/>
    <n v="38507117.440000005"/>
  </r>
  <r>
    <x v="8"/>
    <s v="Southampton (VIEP)"/>
    <n v="13978.37"/>
    <n v="63"/>
    <n v="377305"/>
    <n v="5274108892.8500004"/>
  </r>
  <r>
    <x v="8"/>
    <s v="Southaven"/>
    <n v="7422.34"/>
    <n v="783"/>
    <n v="614785"/>
    <n v="4563143296.8999996"/>
  </r>
  <r>
    <x v="8"/>
    <s v="Southaven [Duke]"/>
    <n v="13585.47"/>
    <n v="624"/>
    <n v="3010"/>
    <n v="40892264.699999996"/>
  </r>
  <r>
    <x v="8"/>
    <s v="Southbridge Energy Center (AMEOPT)"/>
    <n v="9562.43"/>
    <n v="6.5"/>
    <n v="27535"/>
    <n v="263301510.05000001"/>
  </r>
  <r>
    <x v="8"/>
    <s v="Southeast Chicago Energy Project"/>
    <n v="16775.62"/>
    <n v="352"/>
    <n v="6112"/>
    <n v="102532589.44"/>
  </r>
  <r>
    <x v="8"/>
    <s v="Southeast Kern River Cogen"/>
    <n v="12507.77"/>
    <n v="27.9"/>
    <n v="213471"/>
    <n v="2670046169.6700001"/>
  </r>
  <r>
    <x v="8"/>
    <s v="Southold"/>
    <n v="20390.759999999998"/>
    <n v="16.100000000000001"/>
    <n v="2887"/>
    <n v="58868124.119999997"/>
  </r>
  <r>
    <x v="8"/>
    <s v="Southport"/>
    <n v="17415.2"/>
    <n v="107"/>
    <n v="254301"/>
    <n v="4428702775.1999998"/>
  </r>
  <r>
    <x v="8"/>
    <s v="Southport (ADM)"/>
    <n v="18347.04"/>
    <n v="52.5"/>
    <n v="1317"/>
    <n v="24163051.68"/>
  </r>
  <r>
    <x v="8"/>
    <s v="Southside Water Reclamation Pl"/>
    <n v="11059.52"/>
    <n v="6.66"/>
    <n v="47133"/>
    <n v="521268356.16000003"/>
  </r>
  <r>
    <x v="8"/>
    <s v="Southwark"/>
    <n v="14481.14"/>
    <n v="72"/>
    <n v="1361"/>
    <n v="19708831.539999999"/>
  </r>
  <r>
    <x v="8"/>
    <s v="Southwest II"/>
    <n v="10815.62"/>
    <n v="264.33"/>
    <n v="1347275"/>
    <n v="14571614435.500002"/>
  </r>
  <r>
    <x v="8"/>
    <s v="Southwest Texas State Universi"/>
    <n v="9754.02"/>
    <n v="6"/>
    <n v="18288"/>
    <n v="178381517.76000002"/>
  </r>
  <r>
    <x v="8"/>
    <s v="Southwestern"/>
    <n v="11640.93"/>
    <n v="475"/>
    <n v="768829"/>
    <n v="8949884570.9699993"/>
  </r>
  <r>
    <x v="8"/>
    <s v="Southwestern Bell Telephone"/>
    <n v="10151.52"/>
    <n v="6"/>
    <n v="58"/>
    <n v="588788.16"/>
  </r>
  <r>
    <x v="8"/>
    <s v="Sowega Power"/>
    <n v="9852.7099999999991"/>
    <n v="98"/>
    <n v="53890"/>
    <n v="530962541.89999998"/>
  </r>
  <r>
    <x v="8"/>
    <s v="Sp Newsprint Cogen OR"/>
    <n v="5739.59"/>
    <n v="41.39"/>
    <n v="369028"/>
    <n v="2118069418.52"/>
  </r>
  <r>
    <x v="8"/>
    <s v="Spalding (SPALD)"/>
    <n v="10839.48"/>
    <n v="2.06"/>
    <n v="23"/>
    <n v="249308.04"/>
  </r>
  <r>
    <x v="8"/>
    <s v="Sparks Regional Medical Center"/>
    <n v="15278.57"/>
    <n v="6.4"/>
    <n v="1474"/>
    <n v="22520612.18"/>
  </r>
  <r>
    <x v="8"/>
    <s v="Spartanburg Water System"/>
    <n v="11598.86"/>
    <n v="1.6"/>
    <n v="28"/>
    <n v="324768.08"/>
  </r>
  <r>
    <x v="8"/>
    <s v="Specialty Minerals Inc."/>
    <n v="9814.2800000000007"/>
    <n v="4.7300000000000004"/>
    <n v="20696"/>
    <n v="203116338.88000003"/>
  </r>
  <r>
    <x v="8"/>
    <s v="Spencer"/>
    <n v="14682.61"/>
    <n v="179"/>
    <n v="101584"/>
    <n v="1491518254.24"/>
  </r>
  <r>
    <x v="8"/>
    <s v="Spencer (SPENCE)"/>
    <n v="19935.46"/>
    <n v="20"/>
    <n v="314"/>
    <n v="6259734.4399999995"/>
  </r>
  <r>
    <x v="8"/>
    <s v="Spirit Mound"/>
    <n v="14283.93"/>
    <n v="120"/>
    <n v="2334"/>
    <n v="33338692.620000001"/>
  </r>
  <r>
    <x v="8"/>
    <s v="Sporn"/>
    <n v="10057.620000000001"/>
    <n v="1050.01"/>
    <n v="6174239"/>
    <n v="62098149651.180008"/>
  </r>
  <r>
    <x v="8"/>
    <s v="Spring Creek Power"/>
    <n v="12812.84"/>
    <n v="356"/>
    <n v="51198"/>
    <n v="655991782.32000005"/>
  </r>
  <r>
    <x v="8"/>
    <s v="Spring Valley"/>
    <n v="9301.61"/>
    <n v="4.2"/>
    <n v="155"/>
    <n v="1441749.55"/>
  </r>
  <r>
    <x v="8"/>
    <s v="Springerville"/>
    <n v="10351.52"/>
    <n v="800"/>
    <n v="5952161"/>
    <n v="61613913634.720001"/>
  </r>
  <r>
    <x v="8"/>
    <s v="Springfield (SPU)"/>
    <n v="7677.54"/>
    <n v="9.0500000000000007"/>
    <n v="280"/>
    <n v="2149711.2000000002"/>
  </r>
  <r>
    <x v="8"/>
    <s v="Sprint Mid-Atlantic Telecom Ad"/>
    <n v="9626.7099999999991"/>
    <n v="2"/>
    <n v="117"/>
    <n v="1126325.07"/>
  </r>
  <r>
    <x v="8"/>
    <s v="Spurlock"/>
    <n v="10334.83"/>
    <n v="850"/>
    <n v="5578314"/>
    <n v="57650926876.620003"/>
  </r>
  <r>
    <x v="8"/>
    <s v="SRI International Cogen Projec"/>
    <n v="15606.61"/>
    <n v="5.6"/>
    <n v="31852"/>
    <n v="497101741.72000003"/>
  </r>
  <r>
    <x v="8"/>
    <s v="St Francis"/>
    <n v="8132.81"/>
    <n v="514"/>
    <n v="357574"/>
    <n v="2908081402.9400001"/>
  </r>
  <r>
    <x v="8"/>
    <s v="St Josephs Hospital (STJOH3)"/>
    <n v="8334.9500000000007"/>
    <n v="1.5"/>
    <n v="6792"/>
    <n v="56610980.400000006"/>
  </r>
  <r>
    <x v="8"/>
    <s v="St. Albans"/>
    <n v="12792.54"/>
    <n v="2.4"/>
    <n v="35"/>
    <n v="447738.9"/>
  </r>
  <r>
    <x v="8"/>
    <s v="St. Bonifacius"/>
    <n v="12584.68"/>
    <n v="50"/>
    <n v="4066"/>
    <n v="51169308.880000003"/>
  </r>
  <r>
    <x v="8"/>
    <s v="St. Clair"/>
    <n v="10796.05"/>
    <n v="1673.13"/>
    <n v="6705947"/>
    <n v="72397739109.349991"/>
  </r>
  <r>
    <x v="8"/>
    <s v="St. Cloud (STCM)"/>
    <n v="12494.7"/>
    <n v="28"/>
    <n v="1224"/>
    <n v="15293512.800000001"/>
  </r>
  <r>
    <x v="8"/>
    <s v="St. Francis (SFWL)"/>
    <n v="15352.85"/>
    <n v="5.9"/>
    <n v="297"/>
    <n v="4559796.45"/>
  </r>
  <r>
    <x v="8"/>
    <s v="St. John"/>
    <n v="14056.09"/>
    <n v="5.9"/>
    <n v="35"/>
    <n v="491963.15"/>
  </r>
  <r>
    <x v="8"/>
    <s v="St. Johns River Power"/>
    <n v="9757.41"/>
    <n v="1020.8"/>
    <n v="7826268"/>
    <n v="76364105645.880005"/>
  </r>
  <r>
    <x v="8"/>
    <s v="St. Marys (AVEC)"/>
    <n v="6374.36"/>
    <n v="2.11"/>
    <n v="2921"/>
    <n v="18619505.559999999"/>
  </r>
  <r>
    <x v="8"/>
    <s v="St. Marys (SMMLP)"/>
    <n v="15071.05"/>
    <n v="14.8"/>
    <n v="45202"/>
    <n v="681241602.10000002"/>
  </r>
  <r>
    <x v="8"/>
    <s v="St. Michael"/>
    <n v="11353.76"/>
    <n v="0.7"/>
    <n v="1348"/>
    <n v="15304868.48"/>
  </r>
  <r>
    <x v="8"/>
    <s v="Stafford"/>
    <n v="17263.64"/>
    <n v="5.0999999999999996"/>
    <n v="14"/>
    <n v="241690.96"/>
  </r>
  <r>
    <x v="8"/>
    <s v="Stallings"/>
    <n v="18936.830000000002"/>
    <n v="93"/>
    <n v="235"/>
    <n v="4450155.05"/>
  </r>
  <r>
    <x v="8"/>
    <s v="Stanton (GRERIV)"/>
    <n v="10849.63"/>
    <n v="188.2"/>
    <n v="1139929"/>
    <n v="12367807876.269999"/>
  </r>
  <r>
    <x v="8"/>
    <s v="Stanton Energy Center I"/>
    <n v="9900.27"/>
    <n v="908.8"/>
    <n v="6054341"/>
    <n v="59939610572.07"/>
  </r>
  <r>
    <x v="8"/>
    <s v="Stanton Energy Center II"/>
    <n v="5983.51"/>
    <n v="700"/>
    <n v="641672"/>
    <n v="3839450828.7200003"/>
  </r>
  <r>
    <x v="8"/>
    <s v="Starrett City Cogen Facility"/>
    <n v="23629.72"/>
    <n v="17"/>
    <n v="72961"/>
    <n v="1724048000.9200001"/>
  </r>
  <r>
    <x v="8"/>
    <s v="Starwood Hotels Resorts"/>
    <n v="10362.299999999999"/>
    <n v="1.5"/>
    <n v="1801"/>
    <n v="18662502.299999997"/>
  </r>
  <r>
    <x v="8"/>
    <s v="State Center"/>
    <n v="10907.14"/>
    <n v="6.3"/>
    <n v="924"/>
    <n v="10078197.359999999"/>
  </r>
  <r>
    <x v="8"/>
    <s v="State Farm Insurance Co Isc East"/>
    <n v="8241"/>
    <n v="10.8"/>
    <n v="12"/>
    <n v="98892"/>
  </r>
  <r>
    <x v="8"/>
    <s v="State Street Generating"/>
    <n v="9700.92"/>
    <n v="16.43"/>
    <n v="2640"/>
    <n v="25610428.800000001"/>
  </r>
  <r>
    <x v="8"/>
    <s v="Stateline (DOMENE)"/>
    <n v="11007.58"/>
    <n v="515"/>
    <n v="2983479"/>
    <n v="32840883770.82"/>
  </r>
  <r>
    <x v="8"/>
    <s v="Stateline (EMDE)"/>
    <n v="12804.03"/>
    <n v="89"/>
    <n v="25864"/>
    <n v="331163431.92000002"/>
  </r>
  <r>
    <x v="8"/>
    <s v="Statesville Highway 64"/>
    <n v="11648.82"/>
    <n v="1.8"/>
    <n v="463"/>
    <n v="5393403.6600000001"/>
  </r>
  <r>
    <x v="8"/>
    <s v="Station H"/>
    <n v="17399.72"/>
    <n v="39"/>
    <n v="950"/>
    <n v="16529734.000000002"/>
  </r>
  <r>
    <x v="8"/>
    <s v="Station I"/>
    <n v="17357.93"/>
    <n v="38"/>
    <n v="135"/>
    <n v="2343320.5499999998"/>
  </r>
  <r>
    <x v="8"/>
    <s v="Stearns Turbine"/>
    <n v="16020.12"/>
    <n v="5.5"/>
    <n v="43773"/>
    <n v="701248712.75999999"/>
  </r>
  <r>
    <x v="8"/>
    <s v="Sterling (STER)"/>
    <n v="10889.05"/>
    <n v="8.6300000000000008"/>
    <n v="625"/>
    <n v="6805656.25"/>
  </r>
  <r>
    <x v="8"/>
    <s v="Sterling Avenue"/>
    <n v="17186.419999999998"/>
    <n v="32"/>
    <n v="48"/>
    <n v="824948.16"/>
  </r>
  <r>
    <x v="8"/>
    <s v="Sterling Energy Facility"/>
    <n v="9031.1"/>
    <n v="65.2"/>
    <n v="18270"/>
    <n v="164998197"/>
  </r>
  <r>
    <x v="8"/>
    <s v="Sterlington (ELA)"/>
    <n v="11315.98"/>
    <n v="203"/>
    <n v="470407"/>
    <n v="5323116203.8599997"/>
  </r>
  <r>
    <x v="8"/>
    <s v="Sterlington (NRG)"/>
    <n v="16928"/>
    <n v="176"/>
    <n v="223"/>
    <n v="3774944"/>
  </r>
  <r>
    <x v="8"/>
    <s v="Stillwater Water Treatment Plant"/>
    <n v="11500.09"/>
    <n v="0.67"/>
    <n v="172"/>
    <n v="1978015.48"/>
  </r>
  <r>
    <x v="8"/>
    <s v="Stock Island"/>
    <n v="16042.3"/>
    <n v="68.89"/>
    <n v="17754"/>
    <n v="284814994.19999999"/>
  </r>
  <r>
    <x v="8"/>
    <s v="Stockton CoGen"/>
    <n v="11554.79"/>
    <n v="54"/>
    <n v="427508"/>
    <n v="4939765163.3200006"/>
  </r>
  <r>
    <x v="8"/>
    <s v="Stony Brook"/>
    <n v="9292.66"/>
    <n v="536"/>
    <n v="576100"/>
    <n v="5353501426"/>
  </r>
  <r>
    <x v="8"/>
    <s v="Stony Brook Cogeneration Plant"/>
    <n v="11458.75"/>
    <n v="47.1"/>
    <n v="342416"/>
    <n v="3923659340"/>
  </r>
  <r>
    <x v="8"/>
    <s v="Story City"/>
    <n v="10852.29"/>
    <n v="12.53"/>
    <n v="2178"/>
    <n v="23636287.620000001"/>
  </r>
  <r>
    <x v="8"/>
    <s v="Straits"/>
    <n v="17614.009999999998"/>
    <n v="21"/>
    <n v="1587"/>
    <n v="27953433.869999997"/>
  </r>
  <r>
    <x v="8"/>
    <s v="Streeter Station"/>
    <n v="12353.97"/>
    <n v="56.4"/>
    <n v="126117"/>
    <n v="1558045634.49"/>
  </r>
  <r>
    <x v="8"/>
    <s v="Strotherfield Substation"/>
    <n v="11631.82"/>
    <n v="0.8"/>
    <n v="206"/>
    <n v="2396154.92"/>
  </r>
  <r>
    <x v="8"/>
    <s v="Stryker"/>
    <n v="19459"/>
    <n v="18"/>
    <n v="273"/>
    <n v="5312307"/>
  </r>
  <r>
    <x v="8"/>
    <s v="Stryker Creek"/>
    <n v="10910.66"/>
    <n v="706"/>
    <n v="1044111"/>
    <n v="11391940123.26"/>
  </r>
  <r>
    <x v="8"/>
    <s v="Stuart"/>
    <n v="13906.83"/>
    <n v="2.7"/>
    <n v="24"/>
    <n v="333763.92"/>
  </r>
  <r>
    <x v="8"/>
    <s v="Stuart (DP&amp;L)"/>
    <n v="10018.450000000001"/>
    <n v="2343.33"/>
    <n v="15086352"/>
    <n v="151141863194.40002"/>
  </r>
  <r>
    <x v="8"/>
    <s v="Stuart (STU)"/>
    <n v="21495.66"/>
    <n v="2.0299999999999998"/>
    <n v="64"/>
    <n v="1375722.24"/>
  </r>
  <r>
    <x v="8"/>
    <s v="Sub 3 Generating Station"/>
    <n v="12198.44"/>
    <n v="1.2"/>
    <n v="256"/>
    <n v="3122800.6400000001"/>
  </r>
  <r>
    <x v="8"/>
    <s v="Sugar Creek"/>
    <n v="7349.69"/>
    <n v="410.33"/>
    <n v="158953"/>
    <n v="1168255274.5699999"/>
  </r>
  <r>
    <x v="8"/>
    <s v="Sullivan (SULLI)"/>
    <n v="11736.38"/>
    <n v="18.399999999999999"/>
    <n v="409"/>
    <n v="4800179.42"/>
  </r>
  <r>
    <x v="8"/>
    <s v="Sumas Cogeneration Company LP"/>
    <n v="8340.92"/>
    <n v="135.5"/>
    <n v="924424"/>
    <n v="7710546630.0799999"/>
  </r>
  <r>
    <x v="8"/>
    <s v="Summit Lake"/>
    <n v="13555.9"/>
    <n v="89.69"/>
    <n v="18384"/>
    <n v="249211665.59999999"/>
  </r>
  <r>
    <x v="8"/>
    <s v="Summit Property Pharmaceutical"/>
    <n v="21235.62"/>
    <n v="2.8"/>
    <n v="651"/>
    <n v="13824388.619999999"/>
  </r>
  <r>
    <x v="8"/>
    <s v="Sumner (SUMNER)"/>
    <n v="9291.65"/>
    <n v="5.5"/>
    <n v="242"/>
    <n v="2248579.2999999998"/>
  </r>
  <r>
    <x v="8"/>
    <s v="Sumpter Township"/>
    <n v="12406.43"/>
    <n v="340"/>
    <n v="50083"/>
    <n v="621351233.69000006"/>
  </r>
  <r>
    <x v="8"/>
    <s v="Sunbury"/>
    <n v="17882.849999999999"/>
    <n v="412.88"/>
    <n v="1557231"/>
    <n v="27847728388.349998"/>
  </r>
  <r>
    <x v="8"/>
    <s v="Sundance (AZPS)"/>
    <n v="10182.959999999999"/>
    <n v="441"/>
    <n v="177729"/>
    <n v="1809807297.8399999"/>
  </r>
  <r>
    <x v="8"/>
    <s v="Sunnyside Cogeneration (COOPSE)"/>
    <n v="7806"/>
    <n v="51"/>
    <n v="35178"/>
    <n v="274599468"/>
  </r>
  <r>
    <x v="8"/>
    <s v="Sunnyside Cogeneration Partner"/>
    <n v="13027.88"/>
    <n v="5.5"/>
    <n v="14120"/>
    <n v="183953665.59999999"/>
  </r>
  <r>
    <x v="8"/>
    <s v="Sunrise (NEVP)"/>
    <n v="11289.87"/>
    <n v="124.4"/>
    <n v="236230"/>
    <n v="2667005990.1000004"/>
  </r>
  <r>
    <x v="8"/>
    <s v="Sunrise Power Project"/>
    <n v="7078.52"/>
    <n v="502.25"/>
    <n v="1655254"/>
    <n v="11716748544.08"/>
  </r>
  <r>
    <x v="8"/>
    <s v="Superior (DETED)"/>
    <n v="20653"/>
    <n v="76"/>
    <n v="401"/>
    <n v="8281853"/>
  </r>
  <r>
    <x v="8"/>
    <s v="Sutherland"/>
    <n v="12161.89"/>
    <n v="144.30000000000001"/>
    <n v="767332"/>
    <n v="9332207377.4799995"/>
  </r>
  <r>
    <x v="8"/>
    <s v="Sutherland Plant"/>
    <n v="11502.52"/>
    <n v="2.9"/>
    <n v="287"/>
    <n v="3301223.24"/>
  </r>
  <r>
    <x v="8"/>
    <s v="Sutter Power Plant"/>
    <n v="7382.42"/>
    <n v="551"/>
    <n v="3115500"/>
    <n v="22999929510"/>
  </r>
  <r>
    <x v="8"/>
    <s v="Sutton"/>
    <n v="10871.96"/>
    <n v="636"/>
    <n v="2888220"/>
    <n v="31400612311.199997"/>
  </r>
  <r>
    <x v="8"/>
    <s v="Suwannee River"/>
    <n v="11694.06"/>
    <n v="322.67"/>
    <n v="561291"/>
    <n v="6563770631.46"/>
  </r>
  <r>
    <x v="8"/>
    <s v="Sweatt"/>
    <n v="14075.13"/>
    <n v="64"/>
    <n v="6490"/>
    <n v="91347593.699999988"/>
  </r>
  <r>
    <x v="8"/>
    <s v="Sweetheart Cup Cogen Facility"/>
    <n v="12443.82"/>
    <n v="11.2"/>
    <n v="18783"/>
    <n v="233732271.06"/>
  </r>
  <r>
    <x v="8"/>
    <s v="Sweetwater Generating Plant"/>
    <n v="10142.6"/>
    <n v="265.8"/>
    <n v="992537"/>
    <n v="10066905776.200001"/>
  </r>
  <r>
    <x v="8"/>
    <s v="Sycamore (MGE)"/>
    <n v="19525.89"/>
    <n v="40.1"/>
    <n v="3649"/>
    <n v="71249972.609999999"/>
  </r>
  <r>
    <x v="8"/>
    <s v="Sycamore (MIDAM)"/>
    <n v="18650.990000000002"/>
    <n v="190"/>
    <n v="13609"/>
    <n v="253821322.91000003"/>
  </r>
  <r>
    <x v="8"/>
    <s v="Sycamore Cogeneration Co."/>
    <n v="11916.15"/>
    <n v="316.8"/>
    <n v="2741280"/>
    <n v="32665503672"/>
  </r>
  <r>
    <x v="8"/>
    <s v="Syl Laskin"/>
    <n v="12657.93"/>
    <n v="110"/>
    <n v="643341"/>
    <n v="8143365344.1300001"/>
  </r>
  <r>
    <x v="8"/>
    <s v="Sylvarena"/>
    <n v="9720.91"/>
    <n v="141"/>
    <n v="16227"/>
    <n v="157741206.56999999"/>
  </r>
  <r>
    <x v="8"/>
    <s v="Syracuse Cogeneration Facility"/>
    <n v="8497.57"/>
    <n v="101.4"/>
    <n v="46058"/>
    <n v="391381079.06"/>
  </r>
  <r>
    <x v="8"/>
    <s v="T B Simon Power Plant"/>
    <n v="20298.95"/>
    <n v="61"/>
    <n v="227742"/>
    <n v="4622923470.9000006"/>
  </r>
  <r>
    <x v="8"/>
    <s v="T.C. Ferguson"/>
    <n v="10747.18"/>
    <n v="420"/>
    <n v="921265"/>
    <n v="9901000782.7000008"/>
  </r>
  <r>
    <x v="8"/>
    <s v="T.H. Wharton"/>
    <n v="9810.52"/>
    <n v="1101.33"/>
    <n v="1745658"/>
    <n v="17125812722.16"/>
  </r>
  <r>
    <x v="8"/>
    <s v="Taconite Harbor Energy Center"/>
    <n v="10694.44"/>
    <n v="200"/>
    <n v="1491578"/>
    <n v="15951591426.320002"/>
  </r>
  <r>
    <x v="8"/>
    <s v="Taft Project"/>
    <n v="7556.4"/>
    <n v="865"/>
    <n v="4349762"/>
    <n v="32868541576.799999"/>
  </r>
  <r>
    <x v="8"/>
    <s v="Tait Generating Station"/>
    <n v="12800.54"/>
    <n v="368.4"/>
    <n v="12659"/>
    <n v="162042035.86000001"/>
  </r>
  <r>
    <x v="8"/>
    <s v="Talbot County Energy"/>
    <n v="12838.48"/>
    <n v="672.22"/>
    <n v="40629"/>
    <n v="521614603.91999996"/>
  </r>
  <r>
    <x v="8"/>
    <s v="Tangier"/>
    <n v="16661.509999999998"/>
    <n v="3.85"/>
    <n v="134"/>
    <n v="2232642.34"/>
  </r>
  <r>
    <x v="8"/>
    <s v="Tanners Creek"/>
    <n v="10331.469999999999"/>
    <n v="995"/>
    <n v="5400207"/>
    <n v="55792076614.289993"/>
  </r>
  <r>
    <x v="8"/>
    <s v="Tasley"/>
    <n v="17724.55"/>
    <n v="33"/>
    <n v="4068"/>
    <n v="72103469.399999991"/>
  </r>
  <r>
    <x v="8"/>
    <s v="Teche"/>
    <n v="11042.58"/>
    <n v="430"/>
    <n v="1051306"/>
    <n v="11609130609.48"/>
  </r>
  <r>
    <x v="8"/>
    <s v="Tecumseh Energy Center"/>
    <n v="11366.26"/>
    <n v="228"/>
    <n v="1354514"/>
    <n v="15395758297.639999"/>
  </r>
  <r>
    <x v="8"/>
    <s v="Tenaska Central Alabama Generating Station"/>
    <n v="7843.79"/>
    <n v="850"/>
    <n v="296661"/>
    <n v="2326946585.1900001"/>
  </r>
  <r>
    <x v="8"/>
    <s v="Tenaska Frontier Generation Station"/>
    <n v="7335.19"/>
    <n v="830"/>
    <n v="4115631"/>
    <n v="30188935354.889999"/>
  </r>
  <r>
    <x v="8"/>
    <s v="Tenaska Gateway Generating Station"/>
    <n v="7296"/>
    <n v="845"/>
    <n v="4333937"/>
    <n v="31620404352"/>
  </r>
  <r>
    <x v="8"/>
    <s v="Tenaska Georgia"/>
    <n v="11292.96"/>
    <n v="1071"/>
    <n v="14526"/>
    <n v="164041536.95999998"/>
  </r>
  <r>
    <x v="8"/>
    <s v="Tenaska Lindsay Hill Generating Station"/>
    <n v="8669.75"/>
    <n v="940.8"/>
    <n v="173896"/>
    <n v="1507634846"/>
  </r>
  <r>
    <x v="8"/>
    <s v="Tenaska Paris Generating Station"/>
    <n v="8703.68"/>
    <n v="255.39"/>
    <n v="1291025"/>
    <n v="11236668472"/>
  </r>
  <r>
    <x v="8"/>
    <s v="Tenaska Washington Partners LP"/>
    <n v="8405.7099999999991"/>
    <n v="300.8"/>
    <n v="1358328"/>
    <n v="11417711252.879999"/>
  </r>
  <r>
    <x v="8"/>
    <s v="TES Filer City Station"/>
    <n v="10819.66"/>
    <n v="65"/>
    <n v="363952"/>
    <n v="3937836896.3200002"/>
  </r>
  <r>
    <x v="8"/>
    <s v="Tesoro Alaska Petroleum"/>
    <n v="16697.18"/>
    <n v="9"/>
    <n v="58867"/>
    <n v="982912895.06000006"/>
  </r>
  <r>
    <x v="8"/>
    <s v="Tesoro Hawaii"/>
    <n v="10835.76"/>
    <n v="20"/>
    <n v="162368"/>
    <n v="1759380679.6800001"/>
  </r>
  <r>
    <x v="8"/>
    <s v="Texarkana Mill"/>
    <n v="21130.59"/>
    <n v="30"/>
    <n v="184780"/>
    <n v="3904510420.1999998"/>
  </r>
  <r>
    <x v="8"/>
    <s v="Texas City (CPN)"/>
    <n v="10922.06"/>
    <n v="483"/>
    <n v="2451054"/>
    <n v="26770558851.239998"/>
  </r>
  <r>
    <x v="8"/>
    <s v="Texas City Plant Union Carbide"/>
    <n v="14047.74"/>
    <n v="77"/>
    <n v="104016"/>
    <n v="1461189723.8399999"/>
  </r>
  <r>
    <x v="8"/>
    <s v="The Dow Chemical Co. Texas"/>
    <n v="10916.83"/>
    <n v="1316.4"/>
    <n v="5520665"/>
    <n v="60268161291.949997"/>
  </r>
  <r>
    <x v="8"/>
    <s v="Theodore Cogen"/>
    <n v="9382.15"/>
    <n v="249.7"/>
    <n v="1202630"/>
    <n v="11283255054.5"/>
  </r>
  <r>
    <x v="8"/>
    <s v="Thermal Kem"/>
    <n v="11676.84"/>
    <n v="2.9"/>
    <n v="372"/>
    <n v="4343784.4800000004"/>
  </r>
  <r>
    <x v="8"/>
    <s v="Thermo Cogen Fort Lupton"/>
    <n v="9967.65"/>
    <n v="271.8"/>
    <n v="865298"/>
    <n v="8624987609.6999989"/>
  </r>
  <r>
    <x v="8"/>
    <s v="Thermo Greeley Inc."/>
    <n v="10904.57"/>
    <n v="37"/>
    <n v="198482"/>
    <n v="2164360862.7399998"/>
  </r>
  <r>
    <x v="8"/>
    <s v="Thermo Power &amp; Electric"/>
    <n v="6845.38"/>
    <n v="77"/>
    <n v="399970"/>
    <n v="2737946638.5999999"/>
  </r>
  <r>
    <x v="8"/>
    <s v="Thetford"/>
    <n v="17311.87"/>
    <n v="234"/>
    <n v="4538"/>
    <n v="78561266.060000002"/>
  </r>
  <r>
    <x v="8"/>
    <s v="Thief River Falls"/>
    <n v="11926.05"/>
    <n v="5.3"/>
    <n v="38"/>
    <n v="453189.9"/>
  </r>
  <r>
    <x v="8"/>
    <s v="Thiele Kaolin Co. - Reedy Creek"/>
    <n v="5817"/>
    <n v="2.2000000000000002"/>
    <n v="18"/>
    <n v="104706"/>
  </r>
  <r>
    <x v="8"/>
    <s v="Thiele Kaolin Co. - Sandersville"/>
    <n v="5817"/>
    <n v="2.2000000000000002"/>
    <n v="1"/>
    <n v="5817"/>
  </r>
  <r>
    <x v="8"/>
    <s v="Thomas Fitzhugh"/>
    <n v="9721.61"/>
    <n v="122.14"/>
    <n v="71431"/>
    <n v="694424323.91000009"/>
  </r>
  <r>
    <x v="8"/>
    <s v="Thomas Hill"/>
    <n v="10552.11"/>
    <n v="1120"/>
    <n v="8707873"/>
    <n v="91886433762.029999"/>
  </r>
  <r>
    <x v="8"/>
    <s v="Thornridge High School"/>
    <n v="9681.57"/>
    <n v="1"/>
    <n v="2054"/>
    <n v="19885944.780000001"/>
  </r>
  <r>
    <x v="8"/>
    <s v="Thornwood High School"/>
    <n v="12029.43"/>
    <n v="1.4"/>
    <n v="2677"/>
    <n v="32202784.109999999"/>
  </r>
  <r>
    <x v="8"/>
    <s v="THUMS Cogeneration"/>
    <n v="9163.36"/>
    <n v="48"/>
    <n v="329906"/>
    <n v="3023047444.1600003"/>
  </r>
  <r>
    <x v="8"/>
    <s v="Ticonderoga Mill"/>
    <n v="21469.08"/>
    <n v="41"/>
    <n v="129118"/>
    <n v="2772044671.4400001"/>
  </r>
  <r>
    <x v="8"/>
    <s v="Tiger Bay"/>
    <n v="7592.92"/>
    <n v="223"/>
    <n v="1427539"/>
    <n v="10839189423.879999"/>
  </r>
  <r>
    <x v="8"/>
    <s v="Tilton"/>
    <n v="12240.5"/>
    <n v="188"/>
    <n v="98276"/>
    <n v="1202947378"/>
  </r>
  <r>
    <x v="8"/>
    <s v="Tipton (TMU)"/>
    <n v="9582.25"/>
    <n v="4.7"/>
    <n v="717"/>
    <n v="6870473.25"/>
  </r>
  <r>
    <x v="8"/>
    <s v="Titus"/>
    <n v="11273.12"/>
    <n v="268.5"/>
    <n v="1202084"/>
    <n v="13551237182.080002"/>
  </r>
  <r>
    <x v="8"/>
    <s v="Tiverton Power Plant (CPN)"/>
    <n v="7263.74"/>
    <n v="238.5"/>
    <n v="1657191"/>
    <n v="12037404554.34"/>
  </r>
  <r>
    <x v="8"/>
    <s v="Tobaccoville Utility Plant"/>
    <n v="13132.98"/>
    <n v="74.959999999999994"/>
    <n v="332751"/>
    <n v="4370012227.9799995"/>
  </r>
  <r>
    <x v="8"/>
    <s v="Toca Plant"/>
    <n v="12818.63"/>
    <n v="2.8"/>
    <n v="3610"/>
    <n v="46275254.299999997"/>
  </r>
  <r>
    <x v="8"/>
    <s v="Togiak"/>
    <n v="11267.02"/>
    <n v="1.1000000000000001"/>
    <n v="2451"/>
    <n v="27615466.02"/>
  </r>
  <r>
    <x v="8"/>
    <s v="TOK"/>
    <n v="9677.18"/>
    <n v="3.79"/>
    <n v="12180"/>
    <n v="117868052.40000001"/>
  </r>
  <r>
    <x v="8"/>
    <s v="Tolk"/>
    <n v="9964.9599999999991"/>
    <n v="1080"/>
    <n v="8431284"/>
    <n v="84017407808.639999"/>
  </r>
  <r>
    <x v="8"/>
    <s v="Tolna"/>
    <n v="15183.3"/>
    <n v="54"/>
    <n v="10094"/>
    <n v="153260230.19999999"/>
  </r>
  <r>
    <x v="8"/>
    <s v="Tom G Smith"/>
    <n v="13928.15"/>
    <n v="85.17"/>
    <n v="9988"/>
    <n v="139114362.19999999"/>
  </r>
  <r>
    <x v="8"/>
    <s v="Torrance Refinery"/>
    <n v="9767.7199999999993"/>
    <n v="41.8"/>
    <n v="246744"/>
    <n v="2410126303.6799998"/>
  </r>
  <r>
    <x v="8"/>
    <s v="Torrington (NRG)"/>
    <n v="18225.830000000002"/>
    <n v="21"/>
    <n v="134"/>
    <n v="2442261.2200000002"/>
  </r>
  <r>
    <x v="8"/>
    <s v="Tower (WPSC)"/>
    <n v="16169.13"/>
    <n v="24"/>
    <n v="551"/>
    <n v="8909190.629999999"/>
  </r>
  <r>
    <x v="8"/>
    <s v="Tracy &amp; Clark Mountain"/>
    <n v="10476.370000000001"/>
    <n v="351.98"/>
    <n v="1425634"/>
    <n v="14935469268.580002"/>
  </r>
  <r>
    <x v="8"/>
    <s v="Tracy Peaker"/>
    <n v="12126.56"/>
    <n v="167.14"/>
    <n v="10462"/>
    <n v="126868070.72"/>
  </r>
  <r>
    <x v="8"/>
    <s v="Tradinghouse Creek"/>
    <n v="11736.84"/>
    <n v="1391"/>
    <n v="2227168"/>
    <n v="26139914469.119999"/>
  </r>
  <r>
    <x v="8"/>
    <s v="TransCanada Power Castleton"/>
    <n v="8551.8700000000008"/>
    <n v="72"/>
    <n v="240692"/>
    <n v="2058366694.0400002"/>
  </r>
  <r>
    <x v="8"/>
    <s v="Trenton Channel"/>
    <n v="10741.7"/>
    <n v="740"/>
    <n v="3490833"/>
    <n v="37497480836.100006"/>
  </r>
  <r>
    <x v="8"/>
    <s v="Trenton Diesel"/>
    <n v="5772.42"/>
    <n v="5.0999999999999996"/>
    <n v="12"/>
    <n v="69269.039999999994"/>
  </r>
  <r>
    <x v="8"/>
    <s v="Trenton Peaking"/>
    <n v="11177.49"/>
    <n v="13.75"/>
    <n v="613"/>
    <n v="6851801.3700000001"/>
  </r>
  <r>
    <x v="8"/>
    <s v="Trenton South (TRE)"/>
    <n v="12722.49"/>
    <n v="10.95"/>
    <n v="49"/>
    <n v="623402.01"/>
  </r>
  <r>
    <x v="8"/>
    <s v="Trigen Peoples District Energy Co"/>
    <n v="21784.46"/>
    <n v="3.3"/>
    <n v="57"/>
    <n v="1241714.22"/>
  </r>
  <r>
    <x v="8"/>
    <s v="Trigen Syracuse"/>
    <n v="17956.650000000001"/>
    <n v="88.8"/>
    <n v="414956"/>
    <n v="7451219657.4000006"/>
  </r>
  <r>
    <x v="8"/>
    <s v="Trigen-Nassau Energy Corporati"/>
    <n v="9926.51"/>
    <n v="57"/>
    <n v="441987"/>
    <n v="4387388375.3699999"/>
  </r>
  <r>
    <x v="8"/>
    <s v="Trigen-Trenton Energy"/>
    <n v="16367.39"/>
    <n v="10"/>
    <n v="92774"/>
    <n v="1518468239.8599999"/>
  </r>
  <r>
    <x v="8"/>
    <s v="Trimble County (LGEC)"/>
    <n v="10103.17"/>
    <n v="782"/>
    <n v="4183503"/>
    <n v="42266642004.510002"/>
  </r>
  <r>
    <x v="8"/>
    <s v="Trinidad (TRIN)"/>
    <n v="7359.03"/>
    <n v="9.5"/>
    <n v="39"/>
    <n v="287002.17"/>
  </r>
  <r>
    <x v="8"/>
    <s v="Trinidad (TXUGEN)"/>
    <n v="10871.78"/>
    <n v="239.22"/>
    <n v="133369"/>
    <n v="1449958426.8200002"/>
  </r>
  <r>
    <x v="8"/>
    <s v="Tropicana Products Incorporat"/>
    <n v="9360.76"/>
    <n v="40.700000000000003"/>
    <n v="237571"/>
    <n v="2223845113.96"/>
  </r>
  <r>
    <x v="8"/>
    <s v="Troy Energy"/>
    <n v="10777.01"/>
    <n v="676"/>
    <n v="62896"/>
    <n v="677830820.96000004"/>
  </r>
  <r>
    <x v="8"/>
    <s v="Truman"/>
    <n v="8089.74"/>
    <n v="5.78"/>
    <n v="199"/>
    <n v="1609858.26"/>
  </r>
  <r>
    <x v="8"/>
    <s v="Tucumcari"/>
    <n v="14695.42"/>
    <n v="15"/>
    <n v="36"/>
    <n v="529035.12"/>
  </r>
  <r>
    <x v="8"/>
    <s v="Tulsa (PSOK)"/>
    <n v="13026.65"/>
    <n v="410"/>
    <n v="411174"/>
    <n v="5356219787.0999994"/>
  </r>
  <r>
    <x v="8"/>
    <s v="Tunnel"/>
    <n v="14579.95"/>
    <n v="20.8"/>
    <n v="651"/>
    <n v="9491547.4500000011"/>
  </r>
  <r>
    <x v="8"/>
    <s v="Twin Oaks Power One"/>
    <n v="15081.61"/>
    <n v="307"/>
    <n v="2475355"/>
    <n v="37332338721.550003"/>
  </r>
  <r>
    <x v="8"/>
    <s v="Two Harbors"/>
    <n v="10763.92"/>
    <n v="2"/>
    <n v="36"/>
    <n v="387501.12"/>
  </r>
  <r>
    <x v="8"/>
    <s v="Ty Cooke"/>
    <n v="13610.34"/>
    <n v="143.55000000000001"/>
    <n v="94140"/>
    <n v="1281277407.5999999"/>
  </r>
  <r>
    <x v="8"/>
    <s v="Tyrone (KUC)"/>
    <n v="13361.95"/>
    <n v="135"/>
    <n v="264046"/>
    <n v="3528169449.7000003"/>
  </r>
  <r>
    <x v="8"/>
    <s v="U S Gypsum - Oakfield"/>
    <n v="14137.89"/>
    <n v="5.7"/>
    <n v="30787"/>
    <n v="435263219.43000001"/>
  </r>
  <r>
    <x v="8"/>
    <s v="UC Santa Cruz Cogeneration"/>
    <n v="10158.280000000001"/>
    <n v="2.8"/>
    <n v="17620"/>
    <n v="178988893.60000002"/>
  </r>
  <r>
    <x v="8"/>
    <s v="UCLA South Campus Central Chil"/>
    <n v="11836.56"/>
    <n v="40.5"/>
    <n v="265867"/>
    <n v="3146950697.52"/>
  </r>
  <r>
    <x v="8"/>
    <s v="Unalakleet"/>
    <n v="10289.36"/>
    <n v="2.04"/>
    <n v="3943"/>
    <n v="40570946.480000004"/>
  </r>
  <r>
    <x v="8"/>
    <s v="Unalaska Power Mod."/>
    <n v="10391.370000000001"/>
    <n v="0.8"/>
    <n v="2568"/>
    <n v="26685038.160000004"/>
  </r>
  <r>
    <x v="8"/>
    <s v="Union Power Partners"/>
    <n v="7218.03"/>
    <n v="1700"/>
    <n v="3741957"/>
    <n v="27009557884.709999"/>
  </r>
  <r>
    <x v="8"/>
    <s v="Union-Tribune Publishing Compa"/>
    <n v="18729.63"/>
    <n v="3"/>
    <n v="11822"/>
    <n v="221421685.86000001"/>
  </r>
  <r>
    <x v="8"/>
    <s v="Unionville - ASEC"/>
    <n v="14387.53"/>
    <n v="46"/>
    <n v="75"/>
    <n v="1079064.75"/>
  </r>
  <r>
    <x v="8"/>
    <s v="Unionville - UPLD"/>
    <n v="18130.939999999999"/>
    <n v="8.1999999999999993"/>
    <n v="156"/>
    <n v="2828426.64"/>
  </r>
  <r>
    <x v="8"/>
    <s v="Unisea Inc. G-2"/>
    <n v="12831.15"/>
    <n v="13.5"/>
    <n v="29508"/>
    <n v="378621574.19999999"/>
  </r>
  <r>
    <x v="8"/>
    <s v="United Cogen Inc."/>
    <n v="10783.65"/>
    <n v="29"/>
    <n v="190722"/>
    <n v="2056679295.3"/>
  </r>
  <r>
    <x v="8"/>
    <s v="United Hospital 1"/>
    <n v="12236.09"/>
    <n v="4.8"/>
    <n v="1027"/>
    <n v="12566464.43"/>
  </r>
  <r>
    <x v="8"/>
    <s v="United Technologies"/>
    <n v="11286.67"/>
    <n v="23.8"/>
    <n v="115197"/>
    <n v="1300190523.99"/>
  </r>
  <r>
    <x v="8"/>
    <s v="Univ of San Francisco Cogen"/>
    <n v="11593.79"/>
    <n v="1.46"/>
    <n v="11566"/>
    <n v="134093775.14000002"/>
  </r>
  <r>
    <x v="8"/>
    <s v="Univ. of Tennesee Steam Plant"/>
    <n v="7588.42"/>
    <n v="4.2"/>
    <n v="159"/>
    <n v="1206558.78"/>
  </r>
  <r>
    <x v="8"/>
    <s v="University - Medicine/Dentistr"/>
    <n v="16729.66"/>
    <n v="11.1"/>
    <n v="69777"/>
    <n v="1167345485.8199999"/>
  </r>
  <r>
    <x v="8"/>
    <s v="University of Alaska Fairbanks"/>
    <n v="10633.15"/>
    <n v="9.6"/>
    <n v="1692"/>
    <n v="17991289.800000001"/>
  </r>
  <r>
    <x v="8"/>
    <s v="University of California (UNCADA)"/>
    <n v="17564.91"/>
    <n v="2.98"/>
    <n v="21241"/>
    <n v="373096253.31"/>
  </r>
  <r>
    <x v="8"/>
    <s v="University of Florida Project"/>
    <n v="9808.61"/>
    <n v="41"/>
    <n v="345867"/>
    <n v="3392474514.8700004"/>
  </r>
  <r>
    <x v="8"/>
    <s v="University of Illinois Cogen"/>
    <n v="10123.66"/>
    <n v="59.9"/>
    <n v="163922"/>
    <n v="1659490594.52"/>
  </r>
  <r>
    <x v="8"/>
    <s v="University of Iowa - Main Powe"/>
    <n v="8928.51"/>
    <n v="1.7"/>
    <n v="101"/>
    <n v="901779.51"/>
  </r>
  <r>
    <x v="8"/>
    <s v="University of Michigan"/>
    <n v="21959.86"/>
    <n v="41.7"/>
    <n v="83174"/>
    <n v="1826489395.6400001"/>
  </r>
  <r>
    <x v="8"/>
    <s v="University of Texas at Dallas"/>
    <n v="10843.1"/>
    <n v="3.5"/>
    <n v="2200"/>
    <n v="23854820"/>
  </r>
  <r>
    <x v="8"/>
    <s v="University of Texas at San Ant"/>
    <n v="9520"/>
    <n v="3.4"/>
    <n v="4728"/>
    <n v="45010560"/>
  </r>
  <r>
    <x v="8"/>
    <s v="University Park Energy"/>
    <n v="10991.31"/>
    <n v="336"/>
    <n v="12303"/>
    <n v="135226086.93000001"/>
  </r>
  <r>
    <x v="8"/>
    <s v="Urquhart - SCEG"/>
    <n v="9189.4699999999993"/>
    <n v="397.42"/>
    <n v="1201983"/>
    <n v="11045586719.009998"/>
  </r>
  <r>
    <x v="8"/>
    <s v="US Borax Inc."/>
    <n v="13027.79"/>
    <n v="43"/>
    <n v="284867"/>
    <n v="3711187453.9300003"/>
  </r>
  <r>
    <x v="8"/>
    <s v="V.H. Braunig"/>
    <n v="11127.95"/>
    <n v="877"/>
    <n v="1003548"/>
    <n v="11167431966.6"/>
  </r>
  <r>
    <x v="8"/>
    <s v="V.M.E.A. #1"/>
    <n v="9665.57"/>
    <n v="6.2"/>
    <n v="1082"/>
    <n v="10458146.74"/>
  </r>
  <r>
    <x v="8"/>
    <s v="Valdez Cogen"/>
    <n v="14959.43"/>
    <n v="4.9000000000000004"/>
    <n v="21484"/>
    <n v="321388394.12"/>
  </r>
  <r>
    <x v="8"/>
    <s v="Valenite"/>
    <n v="11676.84"/>
    <n v="2.87"/>
    <n v="372"/>
    <n v="4343784.4800000004"/>
  </r>
  <r>
    <x v="8"/>
    <s v="Valley (TXUGEN)"/>
    <n v="12047.92"/>
    <n v="1174"/>
    <n v="551949"/>
    <n v="6649837396.0799999"/>
  </r>
  <r>
    <x v="8"/>
    <s v="Valley (WEP)"/>
    <n v="15366.38"/>
    <n v="267"/>
    <n v="1127237"/>
    <n v="17321552092.059998"/>
  </r>
  <r>
    <x v="8"/>
    <s v="Valmont (PSCO)"/>
    <n v="9497.0400000000009"/>
    <n v="211.08"/>
    <n v="1456586"/>
    <n v="13833255505.440001"/>
  </r>
  <r>
    <x v="8"/>
    <s v="Valmont CT"/>
    <n v="10338.26"/>
    <n v="82"/>
    <n v="21403"/>
    <n v="221269778.78"/>
  </r>
  <r>
    <x v="8"/>
    <s v="Van Sant"/>
    <n v="11592.86"/>
    <n v="40"/>
    <n v="8809"/>
    <n v="102121503.74000001"/>
  </r>
  <r>
    <x v="8"/>
    <s v="Vandalia (VAND)"/>
    <n v="10602.37"/>
    <n v="8.0500000000000007"/>
    <n v="49"/>
    <n v="519516.13"/>
  </r>
  <r>
    <x v="8"/>
    <s v="Vanderbilt University Power Pl"/>
    <n v="16694.64"/>
    <n v="10"/>
    <n v="31050"/>
    <n v="518368572"/>
  </r>
  <r>
    <x v="8"/>
    <s v="Vandolah Power Project"/>
    <n v="10809.21"/>
    <n v="680"/>
    <n v="232888"/>
    <n v="2517335298.48"/>
  </r>
  <r>
    <x v="8"/>
    <s v="Velcro USA Inc."/>
    <n v="17342.939999999999"/>
    <n v="9.8000000000000007"/>
    <n v="18922"/>
    <n v="328163110.67999995"/>
  </r>
  <r>
    <x v="8"/>
    <s v="Venice (UNIEL)"/>
    <n v="10614.6"/>
    <n v="83"/>
    <n v="3775"/>
    <n v="40070115"/>
  </r>
  <r>
    <x v="8"/>
    <s v="Vergennes 9"/>
    <n v="9618.92"/>
    <n v="4.24"/>
    <n v="1614"/>
    <n v="15524936.880000001"/>
  </r>
  <r>
    <x v="8"/>
    <s v="Vermilion (DMG)"/>
    <n v="10455.35"/>
    <n v="184"/>
    <n v="962791"/>
    <n v="10066316881.85"/>
  </r>
  <r>
    <x v="8"/>
    <s v="Vermillion Generating Station, LLC"/>
    <n v="12810.84"/>
    <n v="720"/>
    <n v="18657"/>
    <n v="239011841.88"/>
  </r>
  <r>
    <x v="8"/>
    <s v="Vernon (VERN)"/>
    <n v="16134.21"/>
    <n v="20.6"/>
    <n v="42"/>
    <n v="677636.82"/>
  </r>
  <r>
    <x v="8"/>
    <s v="Vernon Boulevard"/>
    <n v="10921.06"/>
    <n v="78"/>
    <n v="91236"/>
    <n v="996393830.15999997"/>
  </r>
  <r>
    <x v="8"/>
    <s v="Vero Beach Municipal"/>
    <n v="11453.77"/>
    <n v="128.91"/>
    <n v="69713"/>
    <n v="798476668.00999999"/>
  </r>
  <r>
    <x v="8"/>
    <s v="Vestaburg"/>
    <n v="15584.6"/>
    <n v="32.700000000000003"/>
    <n v="2407"/>
    <n v="37512132.200000003"/>
  </r>
  <r>
    <x v="8"/>
    <s v="Veterans Home of California"/>
    <n v="14092.08"/>
    <n v="2.6"/>
    <n v="5245"/>
    <n v="73912959.599999994"/>
  </r>
  <r>
    <x v="8"/>
    <s v="Viaduct"/>
    <n v="24612"/>
    <n v="30"/>
    <n v="35"/>
    <n v="861420"/>
  </r>
  <r>
    <x v="8"/>
    <s v="Vicksburg Mill"/>
    <n v="16096"/>
    <n v="38.5"/>
    <n v="13070"/>
    <n v="210374720"/>
  </r>
  <r>
    <x v="8"/>
    <s v="Victor J. Daniel"/>
    <n v="9554.76"/>
    <n v="2200"/>
    <n v="12727113"/>
    <n v="121604510207.88"/>
  </r>
  <r>
    <x v="8"/>
    <s v="Victoria Texas Plant"/>
    <n v="11872.31"/>
    <n v="94"/>
    <n v="607177"/>
    <n v="7208593568.8699999"/>
  </r>
  <r>
    <x v="8"/>
    <s v="Vienna"/>
    <n v="12575.76"/>
    <n v="161.25"/>
    <n v="94834"/>
    <n v="1192609623.8399999"/>
  </r>
  <r>
    <x v="8"/>
    <s v="Vineland Cogeneration Plant"/>
    <n v="8606.91"/>
    <n v="46.51"/>
    <n v="89674"/>
    <n v="771816047.34000003"/>
  </r>
  <r>
    <x v="8"/>
    <s v="Vinton"/>
    <n v="16489.27"/>
    <n v="16.5"/>
    <n v="2482"/>
    <n v="40926368.140000001"/>
  </r>
  <r>
    <x v="8"/>
    <s v="Viola"/>
    <n v="12420.24"/>
    <n v="1.8"/>
    <n v="383"/>
    <n v="4756951.92"/>
  </r>
  <r>
    <x v="8"/>
    <s v="VMEA-1 Credit Gen."/>
    <n v="9669.82"/>
    <n v="12.4"/>
    <n v="2705"/>
    <n v="26156863.099999998"/>
  </r>
  <r>
    <x v="8"/>
    <s v="W. N. Clark"/>
    <n v="10963"/>
    <n v="43"/>
    <n v="267542"/>
    <n v="2933062946"/>
  </r>
  <r>
    <x v="8"/>
    <s v="W.B. Tuttle"/>
    <n v="13465.98"/>
    <n v="433"/>
    <n v="18304"/>
    <n v="246481297.91999999"/>
  </r>
  <r>
    <x v="8"/>
    <s v="W.F. Wyman"/>
    <n v="10867.11"/>
    <n v="238.08"/>
    <n v="352657"/>
    <n v="3832362411.27"/>
  </r>
  <r>
    <x v="8"/>
    <s v="W.H. Hill"/>
    <n v="13451.27"/>
    <n v="35.5"/>
    <n v="202552"/>
    <n v="2724581641.04"/>
  </r>
  <r>
    <x v="8"/>
    <s v="W.H. Zimmer"/>
    <n v="9767.99"/>
    <n v="1300"/>
    <n v="9200602"/>
    <n v="89871388329.979996"/>
  </r>
  <r>
    <x v="8"/>
    <s v="Wabash River"/>
    <n v="9677.7999999999993"/>
    <n v="916.33"/>
    <n v="6862230"/>
    <n v="66411289493.999992"/>
  </r>
  <r>
    <x v="8"/>
    <s v="Wading River"/>
    <n v="12804.56"/>
    <n v="296"/>
    <n v="296603"/>
    <n v="3797870909.6799998"/>
  </r>
  <r>
    <x v="8"/>
    <s v="Wahoo"/>
    <n v="10454.85"/>
    <n v="13.85"/>
    <n v="1483"/>
    <n v="15504542.550000001"/>
  </r>
  <r>
    <x v="8"/>
    <s v="Waiau - HIEC"/>
    <n v="11333.16"/>
    <n v="439.65"/>
    <n v="1203604"/>
    <n v="13640636708.639999"/>
  </r>
  <r>
    <x v="8"/>
    <s v="Waimea"/>
    <n v="10768.14"/>
    <n v="8.25"/>
    <n v="7660"/>
    <n v="82483952.399999991"/>
  </r>
  <r>
    <x v="8"/>
    <s v="Walnut (TID)"/>
    <n v="19454.36"/>
    <n v="49.9"/>
    <n v="469"/>
    <n v="9124094.8399999999"/>
  </r>
  <r>
    <x v="8"/>
    <s v="Walton County Power"/>
    <n v="10146"/>
    <n v="480"/>
    <n v="3391"/>
    <n v="34405086"/>
  </r>
  <r>
    <x v="8"/>
    <s v="Wamego"/>
    <n v="22524.43"/>
    <n v="12.2"/>
    <n v="807"/>
    <n v="18177215.010000002"/>
  </r>
  <r>
    <x v="8"/>
    <s v="Wansley"/>
    <n v="9294.1299999999992"/>
    <n v="1783.03"/>
    <n v="12109428"/>
    <n v="112546598057.63998"/>
  </r>
  <r>
    <x v="8"/>
    <s v="Wansley 6 &amp; 7"/>
    <n v="5288.05"/>
    <n v="1164.5999999999999"/>
    <n v="2253364"/>
    <n v="11915901500.200001"/>
  </r>
  <r>
    <x v="8"/>
    <s v="Warbasse Cogen Facility"/>
    <n v="13661.72"/>
    <n v="34.5"/>
    <n v="111074"/>
    <n v="1517461887.28"/>
  </r>
  <r>
    <x v="8"/>
    <s v="Warren (RRI)"/>
    <n v="12945.42"/>
    <n v="79"/>
    <n v="30019"/>
    <n v="388608562.98000002"/>
  </r>
  <r>
    <x v="8"/>
    <s v="Warren Beasley"/>
    <n v="10020.129999999999"/>
    <n v="49"/>
    <n v="21599"/>
    <n v="216424787.86999997"/>
  </r>
  <r>
    <x v="8"/>
    <s v="Warren Peaking Power Project"/>
    <n v="12499"/>
    <n v="320"/>
    <n v="3361"/>
    <n v="42009139"/>
  </r>
  <r>
    <x v="8"/>
    <s v="Warrick"/>
    <n v="11408.41"/>
    <n v="693"/>
    <n v="2363085"/>
    <n v="26959042544.849998"/>
  </r>
  <r>
    <x v="8"/>
    <s v="Washington (WMLP)"/>
    <n v="12738.92"/>
    <n v="7.9"/>
    <n v="399"/>
    <n v="5082829.08"/>
  </r>
  <r>
    <x v="8"/>
    <s v="Washington County"/>
    <n v="9205.83"/>
    <n v="109"/>
    <n v="837541"/>
    <n v="7710260064.0299997"/>
  </r>
  <r>
    <x v="8"/>
    <s v="Washington County Power"/>
    <n v="12878.77"/>
    <n v="732"/>
    <n v="1743"/>
    <n v="22447696.109999999"/>
  </r>
  <r>
    <x v="8"/>
    <s v="Washington Energy Facility"/>
    <n v="7524.26"/>
    <n v="700"/>
    <n v="454907"/>
    <n v="3422838543.8200002"/>
  </r>
  <r>
    <x v="8"/>
    <s v="Washington Island"/>
    <n v="9110.33"/>
    <n v="5.07"/>
    <n v="162"/>
    <n v="1475873.46"/>
  </r>
  <r>
    <x v="8"/>
    <s v="Watchtower Educational Center"/>
    <n v="12669"/>
    <n v="2.1"/>
    <n v="1671"/>
    <n v="21169899"/>
  </r>
  <r>
    <x v="8"/>
    <s v="Water Filter Plant #2"/>
    <n v="16437.38"/>
    <n v="1.3"/>
    <n v="160"/>
    <n v="2629980.7999999998"/>
  </r>
  <r>
    <x v="8"/>
    <s v="Water Street Station"/>
    <n v="10000.42"/>
    <n v="12.6"/>
    <n v="169"/>
    <n v="1690070.98"/>
  </r>
  <r>
    <x v="8"/>
    <s v="Wateree (SOCG)"/>
    <n v="9717.6"/>
    <n v="710"/>
    <n v="4276518"/>
    <n v="41557491316.800003"/>
  </r>
  <r>
    <x v="8"/>
    <s v="Waterford Energy Center"/>
    <n v="7640"/>
    <n v="850"/>
    <n v="109225"/>
    <n v="834479000"/>
  </r>
  <r>
    <x v="8"/>
    <s v="Waterford ST"/>
    <n v="12382.79"/>
    <n v="822"/>
    <n v="1502462"/>
    <n v="18604671428.98"/>
  </r>
  <r>
    <x v="8"/>
    <s v="Waterloo (WL)"/>
    <n v="11391.96"/>
    <n v="16.7"/>
    <n v="483"/>
    <n v="5502316.6799999997"/>
  </r>
  <r>
    <x v="8"/>
    <s v="Waterloo Lundquist (MIDAM)"/>
    <n v="11818.96"/>
    <n v="20"/>
    <n v="853"/>
    <n v="10081572.879999999"/>
  </r>
  <r>
    <x v="8"/>
    <s v="Waters River"/>
    <n v="12580.74"/>
    <n v="65.599999999999994"/>
    <n v="7658"/>
    <n v="96343306.920000002"/>
  </r>
  <r>
    <x v="8"/>
    <s v="Waterside (COEDNY)"/>
    <n v="12129.32"/>
    <n v="167.8"/>
    <n v="487752"/>
    <n v="5916100088.6399994"/>
  </r>
  <r>
    <x v="8"/>
    <s v="Waterside Power"/>
    <n v="15047.71"/>
    <n v="69.599999999999994"/>
    <n v="5548"/>
    <n v="83484695.079999998"/>
  </r>
  <r>
    <x v="8"/>
    <s v="Watertown"/>
    <n v="14736.9"/>
    <n v="65"/>
    <n v="1573"/>
    <n v="23181143.699999999"/>
  </r>
  <r>
    <x v="8"/>
    <s v="Watsonville Cogeneration Partn"/>
    <n v="8276.67"/>
    <n v="30.3"/>
    <n v="211753"/>
    <n v="1752609702.51"/>
  </r>
  <r>
    <x v="8"/>
    <s v="Waukegan (MIDGEN)"/>
    <n v="12057.39"/>
    <n v="789"/>
    <n v="3696776"/>
    <n v="44573469974.639999"/>
  </r>
  <r>
    <x v="8"/>
    <s v="Wayne (RRI)"/>
    <n v="14660.82"/>
    <n v="76"/>
    <n v="2460"/>
    <n v="36065617.200000003"/>
  </r>
  <r>
    <x v="8"/>
    <s v="Wayne (WAYN)"/>
    <n v="10247.950000000001"/>
    <n v="20.239999999999998"/>
    <n v="2082"/>
    <n v="21336231.900000002"/>
  </r>
  <r>
    <x v="8"/>
    <s v="Wayne County (CP&amp;L)"/>
    <n v="12591.91"/>
    <n v="746"/>
    <n v="159143"/>
    <n v="2003914333.1299999"/>
  </r>
  <r>
    <x v="8"/>
    <s v="Wayne Lee"/>
    <n v="11183.41"/>
    <n v="449.5"/>
    <n v="1721813"/>
    <n v="19255740722.329998"/>
  </r>
  <r>
    <x v="8"/>
    <s v="Weatherford"/>
    <n v="5786"/>
    <n v="5"/>
    <n v="5"/>
    <n v="28930"/>
  </r>
  <r>
    <x v="8"/>
    <s v="Weatherspoon"/>
    <n v="11577.82"/>
    <n v="253.36"/>
    <n v="679635"/>
    <n v="7868691695.6999998"/>
  </r>
  <r>
    <x v="8"/>
    <s v="Webb Forging"/>
    <n v="11676.84"/>
    <n v="5.9"/>
    <n v="372"/>
    <n v="4343784.4800000004"/>
  </r>
  <r>
    <x v="8"/>
    <s v="Webster (TXGENCO)"/>
    <n v="20886"/>
    <n v="13"/>
    <n v="52"/>
    <n v="1086072"/>
  </r>
  <r>
    <x v="8"/>
    <s v="Webster City"/>
    <n v="15286"/>
    <n v="25.5"/>
    <n v="421"/>
    <n v="6435406"/>
  </r>
  <r>
    <x v="8"/>
    <s v="Weir Cogeneration Plant"/>
    <n v="11924.09"/>
    <n v="3.5"/>
    <n v="21618"/>
    <n v="257774977.62"/>
  </r>
  <r>
    <x v="8"/>
    <s v="Weleetka"/>
    <n v="13358.87"/>
    <n v="195"/>
    <n v="7680"/>
    <n v="102596121.60000001"/>
  </r>
  <r>
    <x v="8"/>
    <s v="Wellesley College Utility Plant"/>
    <n v="10875.22"/>
    <n v="7.11"/>
    <n v="31545"/>
    <n v="343058814.89999998"/>
  </r>
  <r>
    <x v="8"/>
    <s v="Wellington (AMP)"/>
    <n v="12231.53"/>
    <n v="1"/>
    <n v="214"/>
    <n v="2617547.42"/>
  </r>
  <r>
    <x v="8"/>
    <s v="Wellington City"/>
    <n v="18266.16"/>
    <n v="21"/>
    <n v="543"/>
    <n v="9918524.8800000008"/>
  </r>
  <r>
    <x v="8"/>
    <s v="Wellington Municipal"/>
    <n v="19099.45"/>
    <n v="1"/>
    <n v="1239"/>
    <n v="23664218.550000001"/>
  </r>
  <r>
    <x v="8"/>
    <s v="Wells (WWPU)"/>
    <n v="15945.51"/>
    <n v="7.9"/>
    <n v="746"/>
    <n v="11895350.460000001"/>
  </r>
  <r>
    <x v="8"/>
    <s v="Wells Manufacturing Co.-Du"/>
    <n v="13372.99"/>
    <n v="6"/>
    <n v="184"/>
    <n v="2460630.16"/>
  </r>
  <r>
    <x v="8"/>
    <s v="Welsh (SWEP)"/>
    <n v="10909.69"/>
    <n v="1584"/>
    <n v="10285326"/>
    <n v="112209718208.94"/>
  </r>
  <r>
    <x v="8"/>
    <s v="Werner"/>
    <n v="17355"/>
    <n v="292"/>
    <n v="9163"/>
    <n v="159023865"/>
  </r>
  <r>
    <x v="8"/>
    <s v="West 14th St."/>
    <n v="14907.45"/>
    <n v="11.41"/>
    <n v="2180"/>
    <n v="32498241"/>
  </r>
  <r>
    <x v="8"/>
    <s v="West 41st Street"/>
    <n v="19109.41"/>
    <n v="36"/>
    <n v="1044"/>
    <n v="19950224.039999999"/>
  </r>
  <r>
    <x v="8"/>
    <s v="West Babylon"/>
    <n v="13263.73"/>
    <n v="61.8"/>
    <n v="7592"/>
    <n v="100698238.16"/>
  </r>
  <r>
    <x v="8"/>
    <s v="West Bend (WBMPP)"/>
    <n v="11585.42"/>
    <n v="4"/>
    <n v="260"/>
    <n v="3012209.2"/>
  </r>
  <r>
    <x v="8"/>
    <s v="West Coxsackie"/>
    <n v="16937.939999999999"/>
    <n v="23.7"/>
    <n v="1232"/>
    <n v="20867542.079999998"/>
  </r>
  <r>
    <x v="8"/>
    <s v="West Gardner"/>
    <n v="12515.78"/>
    <n v="360"/>
    <n v="73358"/>
    <n v="918132589.24000001"/>
  </r>
  <r>
    <x v="8"/>
    <s v="West Georgia Generating Facility"/>
    <n v="10428.209999999999"/>
    <n v="661"/>
    <n v="50867"/>
    <n v="530451758.06999993"/>
  </r>
  <r>
    <x v="8"/>
    <s v="West Group  Data Center"/>
    <n v="9683.65"/>
    <n v="2.1"/>
    <n v="51"/>
    <n v="493866.15"/>
  </r>
  <r>
    <x v="8"/>
    <s v="West Group Generator Building"/>
    <n v="9663.5300000000007"/>
    <n v="11.2"/>
    <n v="291"/>
    <n v="2812087.23"/>
  </r>
  <r>
    <x v="8"/>
    <s v="West Lorain"/>
    <n v="14679.44"/>
    <n v="545"/>
    <n v="117167"/>
    <n v="1719945946.48"/>
  </r>
  <r>
    <x v="8"/>
    <s v="West Marinette (MGE)"/>
    <n v="12566.99"/>
    <n v="88"/>
    <n v="54684"/>
    <n v="687213281.15999997"/>
  </r>
  <r>
    <x v="8"/>
    <s v="West Marinette (WPS)"/>
    <n v="14562.24"/>
    <n v="194.7"/>
    <n v="112151"/>
    <n v="1633169778.24"/>
  </r>
  <r>
    <x v="8"/>
    <s v="West Medway"/>
    <n v="16359.09"/>
    <n v="172.4"/>
    <n v="1488"/>
    <n v="24342325.920000002"/>
  </r>
  <r>
    <x v="8"/>
    <s v="West Phoenix (AZPS)"/>
    <n v="10628.96"/>
    <n v="881.01"/>
    <n v="798655"/>
    <n v="8488872048.7999992"/>
  </r>
  <r>
    <x v="8"/>
    <s v="West Point Facility"/>
    <n v="14255.53"/>
    <n v="74.03"/>
    <n v="391149"/>
    <n v="5576036303.9700003"/>
  </r>
  <r>
    <x v="8"/>
    <s v="West Point Municipal"/>
    <n v="10301.17"/>
    <n v="8.5"/>
    <n v="1717"/>
    <n v="17687108.890000001"/>
  </r>
  <r>
    <x v="8"/>
    <s v="West Receiving"/>
    <n v="9759"/>
    <n v="1.8"/>
    <n v="12"/>
    <n v="117108"/>
  </r>
  <r>
    <x v="8"/>
    <s v="West Shore"/>
    <n v="13292.58"/>
    <n v="36"/>
    <n v="1962"/>
    <n v="26080041.960000001"/>
  </r>
  <r>
    <x v="8"/>
    <s v="West Springfield (COEDMA)"/>
    <n v="11834.02"/>
    <n v="182.17"/>
    <n v="130492"/>
    <n v="1544244937.8400002"/>
  </r>
  <r>
    <x v="8"/>
    <s v="West Station"/>
    <n v="15940.7"/>
    <n v="35.44"/>
    <n v="3802"/>
    <n v="60606541.400000006"/>
  </r>
  <r>
    <x v="8"/>
    <s v="West Tisbury"/>
    <n v="10588.9"/>
    <n v="5.6"/>
    <n v="1137"/>
    <n v="12039579.299999999"/>
  </r>
  <r>
    <x v="8"/>
    <s v="West Valley City"/>
    <n v="9875"/>
    <n v="215"/>
    <n v="508909"/>
    <n v="5025476375"/>
  </r>
  <r>
    <x v="8"/>
    <s v="Westbrook"/>
    <n v="9960.19"/>
    <n v="1.2"/>
    <n v="21"/>
    <n v="209163.99"/>
  </r>
  <r>
    <x v="8"/>
    <s v="Westbrook Power Plant"/>
    <n v="7202.85"/>
    <n v="517.5"/>
    <n v="3250569"/>
    <n v="23413360921.650002"/>
  </r>
  <r>
    <x v="8"/>
    <s v="Westend Facility"/>
    <n v="16472.48"/>
    <n v="4"/>
    <n v="130311"/>
    <n v="2146545341.28"/>
  </r>
  <r>
    <x v="8"/>
    <s v="Westhollow Technology Center"/>
    <n v="19185.939999999999"/>
    <n v="3.7"/>
    <n v="31302"/>
    <n v="600558293.88"/>
  </r>
  <r>
    <x v="8"/>
    <s v="Weston 4"/>
    <n v="10771.49"/>
    <n v="574.9"/>
    <n v="3374099"/>
    <n v="36344073637.510002"/>
  </r>
  <r>
    <x v="8"/>
    <s v="Westport"/>
    <n v="17823.580000000002"/>
    <n v="132"/>
    <n v="343"/>
    <n v="6113487.9400000004"/>
  </r>
  <r>
    <x v="8"/>
    <s v="Westroads Shopping Center"/>
    <n v="12615.18"/>
    <n v="3.4"/>
    <n v="9872"/>
    <n v="124537056.96000001"/>
  </r>
  <r>
    <x v="8"/>
    <s v="Westward Seafoods Inc."/>
    <n v="9782.49"/>
    <n v="6.6"/>
    <n v="20808"/>
    <n v="203554051.91999999"/>
  </r>
  <r>
    <x v="8"/>
    <s v="WFEC GenCo LLC"/>
    <n v="9940.69"/>
    <n v="90"/>
    <n v="37127"/>
    <n v="369067997.63"/>
  </r>
  <r>
    <x v="8"/>
    <s v="Wheatland Generating Facility"/>
    <n v="12704"/>
    <n v="512"/>
    <n v="1964"/>
    <n v="24950656"/>
  </r>
  <r>
    <x v="8"/>
    <s v="Wheaton"/>
    <n v="15256.32"/>
    <n v="431.2"/>
    <n v="79216"/>
    <n v="1208544645.1199999"/>
  </r>
  <r>
    <x v="8"/>
    <s v="Wheelabrator Lassen"/>
    <n v="9704.34"/>
    <n v="41.2"/>
    <n v="315133"/>
    <n v="3058157777.2200003"/>
  </r>
  <r>
    <x v="8"/>
    <s v="Wheelabrator Norwalk Energy Co"/>
    <n v="9991.36"/>
    <n v="28.8"/>
    <n v="122449"/>
    <n v="1223432040.6400001"/>
  </r>
  <r>
    <x v="8"/>
    <s v="Whelan Energy Center"/>
    <n v="11286.45"/>
    <n v="77"/>
    <n v="539729"/>
    <n v="6091624372.0500002"/>
  </r>
  <r>
    <x v="8"/>
    <s v="White Bluff"/>
    <n v="10662.2"/>
    <n v="1659"/>
    <n v="9895177"/>
    <n v="105504356209.40001"/>
  </r>
  <r>
    <x v="8"/>
    <s v="Whitehead (SMPLD)"/>
    <n v="10599.13"/>
    <n v="34.4"/>
    <n v="38877"/>
    <n v="412062377.00999999"/>
  </r>
  <r>
    <x v="8"/>
    <s v="Whitehorn"/>
    <n v="17715.52"/>
    <n v="178"/>
    <n v="241"/>
    <n v="4269440.32"/>
  </r>
  <r>
    <x v="8"/>
    <s v="Whitewater"/>
    <n v="12129.92"/>
    <n v="99.82"/>
    <n v="567469"/>
    <n v="6883353572.4800005"/>
  </r>
  <r>
    <x v="8"/>
    <s v="Whitewater Cogeneration Facility"/>
    <n v="8240.4699999999993"/>
    <n v="262"/>
    <n v="582346"/>
    <n v="4798804742.6199999"/>
  </r>
  <r>
    <x v="8"/>
    <s v="Whiting Clean Energy"/>
    <n v="8869.08"/>
    <n v="547"/>
    <n v="405648"/>
    <n v="3597724563.8400002"/>
  </r>
  <r>
    <x v="8"/>
    <s v="Whittemore"/>
    <n v="11711.39"/>
    <n v="1.9"/>
    <n v="18"/>
    <n v="210805.02"/>
  </r>
  <r>
    <x v="8"/>
    <s v="Wichita Plant"/>
    <n v="13448"/>
    <n v="33"/>
    <n v="6410"/>
    <n v="86201680"/>
  </r>
  <r>
    <x v="8"/>
    <s v="Widows Creek"/>
    <n v="10650.12"/>
    <n v="1629"/>
    <n v="9521211"/>
    <n v="101402039695.32001"/>
  </r>
  <r>
    <x v="8"/>
    <s v="Wilber - WILB"/>
    <n v="13476.07"/>
    <n v="3.18"/>
    <n v="111"/>
    <n v="1495843.77"/>
  </r>
  <r>
    <x v="8"/>
    <s v="Wilkes"/>
    <n v="11020.61"/>
    <n v="897"/>
    <n v="1594998"/>
    <n v="17577850908.780003"/>
  </r>
  <r>
    <x v="8"/>
    <s v="Wilkins"/>
    <n v="16389.47"/>
    <n v="238.67"/>
    <n v="1382"/>
    <n v="22650247.540000003"/>
  </r>
  <r>
    <x v="8"/>
    <s v="Wilkins Station"/>
    <n v="10911.45"/>
    <n v="5"/>
    <n v="64"/>
    <n v="698332.8"/>
  </r>
  <r>
    <x v="8"/>
    <s v="Will County"/>
    <n v="11293.83"/>
    <n v="1092"/>
    <n v="3549901"/>
    <n v="40091978410.830002"/>
  </r>
  <r>
    <x v="8"/>
    <s v="William Beaumont Hospital"/>
    <n v="10181.35"/>
    <n v="3.8"/>
    <n v="381"/>
    <n v="3879094.35"/>
  </r>
  <r>
    <x v="8"/>
    <s v="Williamsport"/>
    <n v="16538.18"/>
    <n v="36"/>
    <n v="979"/>
    <n v="16190878.220000001"/>
  </r>
  <r>
    <x v="8"/>
    <s v="Williams-ST"/>
    <n v="9635.99"/>
    <n v="592.17999999999995"/>
    <n v="3647331"/>
    <n v="35145645042.690002"/>
  </r>
  <r>
    <x v="8"/>
    <s v="Willmar"/>
    <n v="20476.22"/>
    <n v="24"/>
    <n v="42938"/>
    <n v="879207934.36000001"/>
  </r>
  <r>
    <x v="8"/>
    <s v="Willow Glen"/>
    <n v="13920.09"/>
    <n v="1855"/>
    <n v="751768"/>
    <n v="10464678219.120001"/>
  </r>
  <r>
    <x v="8"/>
    <s v="Willow Island"/>
    <n v="11076.98"/>
    <n v="243"/>
    <n v="1095676"/>
    <n v="12136781138.48"/>
  </r>
  <r>
    <x v="8"/>
    <s v="Wilmont"/>
    <n v="14276.74"/>
    <n v="14"/>
    <n v="686"/>
    <n v="9793843.6400000006"/>
  </r>
  <r>
    <x v="8"/>
    <s v="Wilson (GPCO)"/>
    <n v="13798.74"/>
    <n v="117.36"/>
    <n v="9220"/>
    <n v="127224382.8"/>
  </r>
  <r>
    <x v="8"/>
    <s v="Windom"/>
    <n v="8847.6"/>
    <n v="8.4"/>
    <n v="482"/>
    <n v="4264543.2"/>
  </r>
  <r>
    <x v="8"/>
    <s v="Winnemucca-GT"/>
    <n v="16328.46"/>
    <n v="15"/>
    <n v="624"/>
    <n v="10188959.039999999"/>
  </r>
  <r>
    <x v="8"/>
    <s v="Winnetka"/>
    <n v="19235.61"/>
    <n v="32.299999999999997"/>
    <n v="1074"/>
    <n v="20659045.140000001"/>
  </r>
  <r>
    <x v="8"/>
    <s v="Winston"/>
    <n v="9786.7900000000009"/>
    <n v="50"/>
    <n v="18191"/>
    <n v="178031496.89000002"/>
  </r>
  <r>
    <x v="8"/>
    <s v="Winterset"/>
    <n v="13975.39"/>
    <n v="13.4"/>
    <n v="1010"/>
    <n v="14115143.899999999"/>
  </r>
  <r>
    <x v="8"/>
    <s v="Winyah"/>
    <n v="10061.1"/>
    <n v="1155"/>
    <n v="7681065"/>
    <n v="77279963071.5"/>
  </r>
  <r>
    <x v="8"/>
    <s v="Wisner"/>
    <n v="10560.25"/>
    <n v="1.91"/>
    <n v="28"/>
    <n v="295687"/>
  </r>
  <r>
    <x v="8"/>
    <s v="Wolf Hills"/>
    <n v="10564.36"/>
    <n v="280"/>
    <n v="11634"/>
    <n v="122905764.24000001"/>
  </r>
  <r>
    <x v="8"/>
    <s v="Wolfskill"/>
    <n v="9939.7999999999993"/>
    <n v="46.1"/>
    <n v="16142"/>
    <n v="160448251.59999999"/>
  </r>
  <r>
    <x v="8"/>
    <s v="Wood River (DMG)"/>
    <n v="11931.85"/>
    <n v="587.9"/>
    <n v="2983667"/>
    <n v="35600667093.950005"/>
  </r>
  <r>
    <x v="8"/>
    <s v="Woodland"/>
    <n v="8943.2099999999991"/>
    <n v="49.6"/>
    <n v="305808"/>
    <n v="2734905163.6799998"/>
  </r>
  <r>
    <x v="8"/>
    <s v="Woodland Road"/>
    <n v="14602.21"/>
    <n v="21"/>
    <n v="393"/>
    <n v="5738668.5299999993"/>
  </r>
  <r>
    <x v="8"/>
    <s v="Woodsdale"/>
    <n v="16478.52"/>
    <n v="564"/>
    <n v="49067"/>
    <n v="808551540.84000003"/>
  </r>
  <r>
    <x v="8"/>
    <s v="Woodward-GT"/>
    <n v="13827"/>
    <n v="10"/>
    <n v="3"/>
    <n v="41481"/>
  </r>
  <r>
    <x v="8"/>
    <s v="Worthington Plant"/>
    <n v="10522.99"/>
    <n v="170"/>
    <n v="39106"/>
    <n v="411512046.94"/>
  </r>
  <r>
    <x v="8"/>
    <s v="WPP 1 Petersburg Plant"/>
    <n v="10019.75"/>
    <n v="3"/>
    <n v="1768"/>
    <n v="17714918"/>
  </r>
  <r>
    <x v="8"/>
    <s v="WPP 3 Richmond Plant"/>
    <n v="9395.82"/>
    <n v="3"/>
    <n v="445"/>
    <n v="4181139.9"/>
  </r>
  <r>
    <x v="8"/>
    <s v="Wrangell"/>
    <n v="15561.53"/>
    <n v="9.5"/>
    <n v="565"/>
    <n v="8792264.4500000011"/>
  </r>
  <r>
    <x v="8"/>
    <s v="Wright (FRE)"/>
    <n v="11734.05"/>
    <n v="123.33"/>
    <n v="440459"/>
    <n v="5168367928.9499998"/>
  </r>
  <r>
    <x v="8"/>
    <s v="Wright (GRUT)"/>
    <n v="14935.17"/>
    <n v="18.899999999999999"/>
    <n v="12"/>
    <n v="179222.04"/>
  </r>
  <r>
    <x v="8"/>
    <s v="Wrightsville Power Facility"/>
    <n v="8346.39"/>
    <n v="576"/>
    <n v="202718"/>
    <n v="1691963488.02"/>
  </r>
  <r>
    <x v="8"/>
    <s v="Wyandotte (WYAN)"/>
    <n v="14847.89"/>
    <n v="75"/>
    <n v="159858"/>
    <n v="2373553999.6199999"/>
  </r>
  <r>
    <x v="8"/>
    <s v="Wygen 1"/>
    <n v="12859.27"/>
    <n v="73.33"/>
    <n v="618703"/>
    <n v="7956068926.8100004"/>
  </r>
  <r>
    <x v="8"/>
    <s v="Wyodak"/>
    <n v="12154.87"/>
    <n v="335"/>
    <n v="2743028"/>
    <n v="33341148746.360001"/>
  </r>
  <r>
    <x v="8"/>
    <s v="Yakutat"/>
    <n v="9163.0499999999993"/>
    <n v="2.91"/>
    <n v="6758"/>
    <n v="61923891.899999999"/>
  </r>
  <r>
    <x v="8"/>
    <s v="Yankee Street"/>
    <n v="18162.11"/>
    <n v="138"/>
    <n v="64"/>
    <n v="1162375.04"/>
  </r>
  <r>
    <x v="8"/>
    <s v="Yankton New"/>
    <n v="20883"/>
    <n v="13.5"/>
    <n v="106"/>
    <n v="2213598"/>
  </r>
  <r>
    <x v="8"/>
    <s v="Yates"/>
    <n v="10707.58"/>
    <n v="1295"/>
    <n v="6328612"/>
    <n v="67764119278.959999"/>
  </r>
  <r>
    <x v="8"/>
    <s v="Yates Gas Plant"/>
    <n v="15407.61"/>
    <n v="5.6"/>
    <n v="26500"/>
    <n v="408301665"/>
  </r>
  <r>
    <x v="8"/>
    <s v="Yerkes Energy Center"/>
    <n v="9856.1"/>
    <n v="57.4"/>
    <n v="23958"/>
    <n v="236132443.80000001"/>
  </r>
  <r>
    <x v="8"/>
    <s v="YKK USA Chestney"/>
    <n v="9132.57"/>
    <n v="6.5"/>
    <n v="200"/>
    <n v="1826514"/>
  </r>
  <r>
    <x v="8"/>
    <s v="York Cogen Facility"/>
    <n v="15571.51"/>
    <n v="56.8"/>
    <n v="63023"/>
    <n v="981363274.73000002"/>
  </r>
  <r>
    <x v="8"/>
    <s v="Yorktown"/>
    <n v="10988.82"/>
    <n v="1155"/>
    <n v="5057860"/>
    <n v="55579913125.199997"/>
  </r>
  <r>
    <x v="8"/>
    <s v="Young"/>
    <n v="11435.13"/>
    <n v="705"/>
    <n v="4806010"/>
    <n v="54957349131.299995"/>
  </r>
  <r>
    <x v="8"/>
    <s v="Yuba City"/>
    <n v="10417.77"/>
    <n v="44.5"/>
    <n v="18393"/>
    <n v="191614043.61000001"/>
  </r>
  <r>
    <x v="8"/>
    <s v="Yuba City Cogeneration Partner"/>
    <n v="9873.4500000000007"/>
    <n v="48.7"/>
    <n v="139234"/>
    <n v="1374719937.3000002"/>
  </r>
  <r>
    <x v="8"/>
    <s v="Yucca"/>
    <n v="12333.31"/>
    <n v="191.82"/>
    <n v="255570"/>
    <n v="3152024036.6999998"/>
  </r>
  <r>
    <x v="8"/>
    <s v="Yuma Axis (IID)"/>
    <n v="11740.97"/>
    <n v="22"/>
    <n v="6017"/>
    <n v="70645416.489999995"/>
  </r>
  <r>
    <x v="8"/>
    <s v="Yuma Cogeneration Assoc."/>
    <n v="8452.0300000000007"/>
    <n v="55.6"/>
    <n v="332308"/>
    <n v="2808677185.2400002"/>
  </r>
  <r>
    <x v="8"/>
    <s v="Zeeland (ZBPW)"/>
    <n v="12866.44"/>
    <n v="24"/>
    <n v="5101"/>
    <n v="65631710.440000005"/>
  </r>
  <r>
    <x v="8"/>
    <s v="Zion Energy Center"/>
    <n v="11563.06"/>
    <n v="450.57"/>
    <n v="76857"/>
    <n v="888702102.41999996"/>
  </r>
  <r>
    <x v="8"/>
    <s v="Zorn"/>
    <n v="15375"/>
    <n v="16"/>
    <n v="43"/>
    <n v="661125"/>
  </r>
  <r>
    <x v="8"/>
    <s v="Zuni"/>
    <n v="19358.29"/>
    <n v="107"/>
    <n v="3789"/>
    <n v="73348560.810000002"/>
  </r>
  <r>
    <x v="9"/>
    <s v="1515 Caron Road"/>
    <n v="14233.75"/>
    <n v="4.0999999999999996"/>
    <n v="388"/>
    <n v="5522695"/>
  </r>
  <r>
    <x v="9"/>
    <s v="23rd Street"/>
    <n v="11185.78"/>
    <n v="78"/>
    <n v="71748"/>
    <n v="802557343.44000006"/>
  </r>
  <r>
    <x v="9"/>
    <s v="491 E. 48th Street"/>
    <n v="12314.76"/>
    <n v="158.69999999999999"/>
    <n v="22129"/>
    <n v="272513324.04000002"/>
  </r>
  <r>
    <x v="9"/>
    <s v="59th Street"/>
    <n v="15211.66"/>
    <n v="20.2"/>
    <n v="1411"/>
    <n v="21463652.260000002"/>
  </r>
  <r>
    <x v="9"/>
    <s v="74th Street"/>
    <n v="15897.08"/>
    <n v="37.799999999999997"/>
    <n v="476"/>
    <n v="7567010.0800000001"/>
  </r>
  <r>
    <x v="9"/>
    <s v="A E Staley Decatur Plant Cogen"/>
    <n v="20751.560000000001"/>
    <n v="62"/>
    <n v="352369"/>
    <n v="7312206445.6400003"/>
  </r>
  <r>
    <x v="9"/>
    <s v="A.B. Paterson"/>
    <n v="19187.900000000001"/>
    <n v="11"/>
    <n v="8007"/>
    <n v="153637515.30000001"/>
  </r>
  <r>
    <x v="9"/>
    <s v="Acadia"/>
    <n v="7340.72"/>
    <n v="1159.5"/>
    <n v="2358578"/>
    <n v="17313660696.16"/>
  </r>
  <r>
    <x v="9"/>
    <s v="ACE Cogeneration Facility"/>
    <n v="11126.64"/>
    <n v="101.51"/>
    <n v="719112"/>
    <n v="8001300343.6799994"/>
  </r>
  <r>
    <x v="9"/>
    <s v="Ada Cogeneration Limited Partn"/>
    <n v="9843.3700000000008"/>
    <n v="30"/>
    <n v="174658"/>
    <n v="1719223317.46"/>
  </r>
  <r>
    <x v="9"/>
    <s v="Adrian"/>
    <n v="5848"/>
    <n v="1"/>
    <n v="1"/>
    <n v="5848"/>
  </r>
  <r>
    <x v="9"/>
    <s v="AERA San Ardo Cogen  Facility"/>
    <n v="22983.95"/>
    <n v="6"/>
    <n v="50964"/>
    <n v="1171354027.8"/>
  </r>
  <r>
    <x v="9"/>
    <s v="Aera South Belridge Cogen Facility"/>
    <n v="14478.39"/>
    <n v="9"/>
    <n v="7041"/>
    <n v="101942343.98999999"/>
  </r>
  <r>
    <x v="9"/>
    <s v="AES Alamitos"/>
    <n v="11829.55"/>
    <n v="1987"/>
    <n v="2954395"/>
    <n v="34949163372.25"/>
  </r>
  <r>
    <x v="9"/>
    <s v="AES Barbers Point"/>
    <n v="9414.73"/>
    <n v="180"/>
    <n v="1063253"/>
    <n v="10010239916.689999"/>
  </r>
  <r>
    <x v="9"/>
    <s v="AES Beaver Valley"/>
    <n v="14891.05"/>
    <n v="151.5"/>
    <n v="931852"/>
    <n v="13876254724.599998"/>
  </r>
  <r>
    <x v="9"/>
    <s v="AES Cayuga"/>
    <n v="10171.370000000001"/>
    <n v="306"/>
    <n v="2039485"/>
    <n v="20744356544.450001"/>
  </r>
  <r>
    <x v="9"/>
    <s v="AES Granite Ridge"/>
    <n v="7399.39"/>
    <n v="873"/>
    <n v="2750187"/>
    <n v="20349706185.93"/>
  </r>
  <r>
    <x v="9"/>
    <s v="AES Greenidge"/>
    <n v="11053.96"/>
    <n v="162"/>
    <n v="877712"/>
    <n v="9702193339.5199986"/>
  </r>
  <r>
    <x v="9"/>
    <s v="AES Huntington Beach"/>
    <n v="10920.38"/>
    <n v="868.4"/>
    <n v="1486025"/>
    <n v="16227957689.499998"/>
  </r>
  <r>
    <x v="9"/>
    <s v="AES Ironwood"/>
    <n v="7069.83"/>
    <n v="777"/>
    <n v="1021999"/>
    <n v="7225359190.1700001"/>
  </r>
  <r>
    <x v="9"/>
    <s v="AES Placerita Incorporated"/>
    <n v="10848.17"/>
    <n v="125"/>
    <n v="70030"/>
    <n v="759697345.10000002"/>
  </r>
  <r>
    <x v="9"/>
    <s v="AES Red Oak"/>
    <n v="7187.02"/>
    <n v="830"/>
    <n v="1662979"/>
    <n v="11951863332.58"/>
  </r>
  <r>
    <x v="9"/>
    <s v="AES Redondo Beach"/>
    <n v="10911.6"/>
    <n v="1334"/>
    <n v="1290308"/>
    <n v="14079324772.800001"/>
  </r>
  <r>
    <x v="9"/>
    <s v="AES Shady Point Inc."/>
    <n v="9402.36"/>
    <n v="320"/>
    <n v="2097708"/>
    <n v="19723405790.880001"/>
  </r>
  <r>
    <x v="9"/>
    <s v="AES Somerset"/>
    <n v="9528.56"/>
    <n v="684"/>
    <n v="5642606"/>
    <n v="53765909827.360001"/>
  </r>
  <r>
    <x v="9"/>
    <s v="AES Thames Inc."/>
    <n v="8775.1299999999992"/>
    <n v="181"/>
    <n v="1586021"/>
    <n v="13917540457.73"/>
  </r>
  <r>
    <x v="9"/>
    <s v="AES Warrior Run Inc."/>
    <n v="9229.89"/>
    <n v="180"/>
    <n v="1508967"/>
    <n v="13927599423.629999"/>
  </r>
  <r>
    <x v="9"/>
    <s v="AES Westover"/>
    <n v="11048.49"/>
    <n v="127.7"/>
    <n v="761054"/>
    <n v="8408497508.46"/>
  </r>
  <r>
    <x v="9"/>
    <s v="AES Wolf Hollow"/>
    <n v="7671.13"/>
    <n v="730"/>
    <n v="2399009"/>
    <n v="18403109910.170002"/>
  </r>
  <r>
    <x v="9"/>
    <s v="Agency GT"/>
    <n v="17086.05"/>
    <n v="70.2"/>
    <n v="2345"/>
    <n v="40066787.25"/>
  </r>
  <r>
    <x v="9"/>
    <s v="Agua Fria"/>
    <n v="12366.96"/>
    <n v="607.75"/>
    <n v="305443"/>
    <n v="3777401363.2799997"/>
  </r>
  <r>
    <x v="9"/>
    <s v="Agua Mansa"/>
    <n v="10054.700000000001"/>
    <n v="47"/>
    <n v="24278"/>
    <n v="244108006.60000002"/>
  </r>
  <r>
    <x v="9"/>
    <s v="Air Products Port Arthur"/>
    <n v="12798.19"/>
    <n v="46.6"/>
    <n v="295381"/>
    <n v="3780342160.3900003"/>
  </r>
  <r>
    <x v="9"/>
    <s v="Alameda Combustion Turbines"/>
    <n v="15669.05"/>
    <n v="48"/>
    <n v="5328"/>
    <n v="83484698.399999991"/>
  </r>
  <r>
    <x v="9"/>
    <s v="Alamosa"/>
    <n v="9914.4699999999993"/>
    <n v="36"/>
    <n v="550"/>
    <n v="5452958.5"/>
  </r>
  <r>
    <x v="9"/>
    <s v="Albany (ALWD)"/>
    <n v="10416.17"/>
    <n v="6.15"/>
    <n v="35"/>
    <n v="364565.95"/>
  </r>
  <r>
    <x v="9"/>
    <s v="Albany Paper Mill"/>
    <n v="13289.66"/>
    <n v="80.099999999999994"/>
    <n v="421095"/>
    <n v="5596209377.6999998"/>
  </r>
  <r>
    <x v="9"/>
    <s v="Albany Steam Station"/>
    <n v="11039.38"/>
    <n v="376"/>
    <n v="277760"/>
    <n v="3066298188.7999997"/>
  </r>
  <r>
    <x v="9"/>
    <s v="Albright"/>
    <n v="11438.34"/>
    <n v="292"/>
    <n v="979233"/>
    <n v="11200799993.219999"/>
  </r>
  <r>
    <x v="9"/>
    <s v="Alexandria"/>
    <n v="13128.31"/>
    <n v="7.8"/>
    <n v="94"/>
    <n v="1234061.1399999999"/>
  </r>
  <r>
    <x v="9"/>
    <s v="Allegany Station 133"/>
    <n v="8399.85"/>
    <n v="62"/>
    <n v="101094"/>
    <n v="849174435.9000001"/>
  </r>
  <r>
    <x v="9"/>
    <s v="Allegheny Energy 12 &amp; 13"/>
    <n v="10207.35"/>
    <n v="88"/>
    <n v="115164"/>
    <n v="1175519255.4000001"/>
  </r>
  <r>
    <x v="9"/>
    <s v="Allegheny Energy 8 &amp; 9"/>
    <n v="10213.31"/>
    <n v="88"/>
    <n v="94444"/>
    <n v="964585849.63999999"/>
  </r>
  <r>
    <x v="9"/>
    <s v="Allegheny Energy Unit 1&amp;2"/>
    <n v="10289.66"/>
    <n v="88"/>
    <n v="103973"/>
    <n v="1069846819.1799999"/>
  </r>
  <r>
    <x v="9"/>
    <s v="Allegheny Energy Units 3,4,5"/>
    <n v="7664.27"/>
    <n v="550"/>
    <n v="479124"/>
    <n v="3672135699.48"/>
  </r>
  <r>
    <x v="9"/>
    <s v="Allen (DUPC)"/>
    <n v="9742.2900000000009"/>
    <n v="1179"/>
    <n v="6268120"/>
    <n v="61065842794.800003"/>
  </r>
  <r>
    <x v="9"/>
    <s v="Allen (TVA)"/>
    <n v="11878.96"/>
    <n v="750"/>
    <n v="4835009"/>
    <n v="57434878510.639999"/>
  </r>
  <r>
    <x v="9"/>
    <s v="Allentown"/>
    <n v="15642.78"/>
    <n v="72"/>
    <n v="2170"/>
    <n v="33944832.600000001"/>
  </r>
  <r>
    <x v="9"/>
    <s v="Alliant SBD 0201 Penford Products"/>
    <n v="10937.51"/>
    <n v="6.1"/>
    <n v="45"/>
    <n v="492187.95"/>
  </r>
  <r>
    <x v="9"/>
    <s v="Alliant SBD 8501 Aegon USA"/>
    <n v="11243.73"/>
    <n v="3.1"/>
    <n v="37"/>
    <n v="416018.01"/>
  </r>
  <r>
    <x v="9"/>
    <s v="Alliant SBD 8601 ACG"/>
    <n v="11556.58"/>
    <n v="3.6"/>
    <n v="398"/>
    <n v="4599518.84"/>
  </r>
  <r>
    <x v="9"/>
    <s v="Alliant SBD 8602 Marion Sub"/>
    <n v="12038.29"/>
    <n v="5.6"/>
    <n v="55"/>
    <n v="662105.94999999995"/>
  </r>
  <r>
    <x v="9"/>
    <s v="Alliant SBD 9106 Rockwell CR"/>
    <n v="11655.93"/>
    <n v="16"/>
    <n v="468"/>
    <n v="5454975.2400000002"/>
  </r>
  <r>
    <x v="9"/>
    <s v="Alliant SBD 9107 Swift"/>
    <n v="11433.44"/>
    <n v="11.4"/>
    <n v="144"/>
    <n v="1646415.36"/>
  </r>
  <r>
    <x v="9"/>
    <s v="Alliant SBD 9201 Norplex"/>
    <n v="11719"/>
    <n v="1.1000000000000001"/>
    <n v="2"/>
    <n v="23438"/>
  </r>
  <r>
    <x v="9"/>
    <s v="Alliant SBD 9203 Profol"/>
    <n v="11619.33"/>
    <n v="6.2"/>
    <n v="295"/>
    <n v="3427702.35"/>
  </r>
  <r>
    <x v="9"/>
    <s v="Alliant SBD 9205 A Y McDonald"/>
    <n v="11186.14"/>
    <n v="3"/>
    <n v="22"/>
    <n v="246095.08"/>
  </r>
  <r>
    <x v="9"/>
    <s v="Alliant SBD 9206 Donaldson"/>
    <n v="11718.87"/>
    <n v="1.6"/>
    <n v="15"/>
    <n v="175783.05"/>
  </r>
  <r>
    <x v="9"/>
    <s v="Alliant SBD 9301 Swiss"/>
    <n v="11410"/>
    <n v="2.9"/>
    <n v="19"/>
    <n v="216790"/>
  </r>
  <r>
    <x v="9"/>
    <s v="Alliant SBD 9302 Aegon NP"/>
    <n v="8056.5"/>
    <n v="1.3"/>
    <n v="8"/>
    <n v="64452"/>
  </r>
  <r>
    <x v="9"/>
    <s v="Alliant SBD 9402 Climax"/>
    <n v="11652.71"/>
    <n v="8"/>
    <n v="801"/>
    <n v="9333820.709999999"/>
  </r>
  <r>
    <x v="9"/>
    <s v="Alliant SBD 9403 Aegon DC"/>
    <n v="10881.71"/>
    <n v="2.6"/>
    <n v="21"/>
    <n v="228515.91"/>
  </r>
  <r>
    <x v="9"/>
    <s v="Alliant SBD 9502 Eaton"/>
    <n v="11768.28"/>
    <n v="5.4"/>
    <n v="118"/>
    <n v="1388657.04"/>
  </r>
  <r>
    <x v="9"/>
    <s v="Alliant SBD 9702 Cedar Graphics"/>
    <n v="7812.33"/>
    <n v="1"/>
    <n v="9"/>
    <n v="70310.97"/>
  </r>
  <r>
    <x v="9"/>
    <s v="Alliant SBD 9801 Mattel"/>
    <n v="9765.67"/>
    <n v="1"/>
    <n v="3"/>
    <n v="29297.01"/>
  </r>
  <r>
    <x v="9"/>
    <s v="Alliant SBD 9901 GE Capital"/>
    <n v="9375"/>
    <n v="1.1000000000000001"/>
    <n v="10"/>
    <n v="93750"/>
  </r>
  <r>
    <x v="9"/>
    <s v="Alliant SBD-9805 Rockford Products"/>
    <n v="17718.080000000002"/>
    <n v="4.8"/>
    <n v="6997"/>
    <n v="123973405.76000001"/>
  </r>
  <r>
    <x v="9"/>
    <s v="Alloy Steam Station"/>
    <n v="16379.67"/>
    <n v="38"/>
    <n v="96681"/>
    <n v="1583602875.27"/>
  </r>
  <r>
    <x v="9"/>
    <s v="Alma"/>
    <n v="10042.56"/>
    <n v="210.8"/>
    <n v="952583"/>
    <n v="9566371932.4799995"/>
  </r>
  <r>
    <x v="9"/>
    <s v="Almond"/>
    <n v="10207.77"/>
    <n v="49.5"/>
    <n v="55064"/>
    <n v="562080647.27999997"/>
  </r>
  <r>
    <x v="9"/>
    <s v="Alsey"/>
    <n v="19885.13"/>
    <n v="132"/>
    <n v="1131"/>
    <n v="22490082.030000001"/>
  </r>
  <r>
    <x v="9"/>
    <s v="Alsip Paper Condominium Associ"/>
    <n v="12884.2"/>
    <n v="8.5"/>
    <n v="41156"/>
    <n v="530262135.20000005"/>
  </r>
  <r>
    <x v="9"/>
    <s v="Alta Municipal Utilities"/>
    <n v="15625"/>
    <n v="2.1"/>
    <n v="3"/>
    <n v="46875"/>
  </r>
  <r>
    <x v="9"/>
    <s v="Altamont"/>
    <n v="10323.56"/>
    <n v="7.2"/>
    <n v="122"/>
    <n v="1259474.32"/>
  </r>
  <r>
    <x v="9"/>
    <s v="Altavista Power Station (DOMENE)"/>
    <n v="12604.19"/>
    <n v="63"/>
    <n v="327597"/>
    <n v="4129094831.4300003"/>
  </r>
  <r>
    <x v="9"/>
    <s v="Altresco Pittsfield L.P."/>
    <n v="10644.3"/>
    <n v="173"/>
    <n v="366743"/>
    <n v="3903722514.8999996"/>
  </r>
  <r>
    <x v="9"/>
    <s v="Alyeska Seafoods Inc."/>
    <n v="9361.2099999999991"/>
    <n v="5.9"/>
    <n v="13008"/>
    <n v="121770619.67999999"/>
  </r>
  <r>
    <x v="9"/>
    <s v="American Gypsum Cogeneration"/>
    <n v="17105.189999999999"/>
    <n v="5.6"/>
    <n v="25362"/>
    <n v="433821828.77999997"/>
  </r>
  <r>
    <x v="9"/>
    <s v="Ames Diesel Generating Station (IPL)"/>
    <n v="9996"/>
    <n v="2"/>
    <n v="10"/>
    <n v="99960"/>
  </r>
  <r>
    <x v="9"/>
    <s v="Ames Electric Services Power Plant"/>
    <n v="12480.05"/>
    <n v="107"/>
    <n v="411194"/>
    <n v="5131721679.6999998"/>
  </r>
  <r>
    <x v="9"/>
    <s v="Ames GT"/>
    <n v="17825.97"/>
    <n v="23"/>
    <n v="635"/>
    <n v="11319490.950000001"/>
  </r>
  <r>
    <x v="9"/>
    <s v="Amos"/>
    <n v="9827.2999999999993"/>
    <n v="2900"/>
    <n v="16379771"/>
    <n v="160968923548.29999"/>
  </r>
  <r>
    <x v="9"/>
    <s v="Anadarko (WEFA)"/>
    <n v="9504.15"/>
    <n v="342"/>
    <n v="661231"/>
    <n v="6284438608.6499996"/>
  </r>
  <r>
    <x v="9"/>
    <s v="Anadarko (WOODS)"/>
    <n v="11753.22"/>
    <n v="7.8"/>
    <n v="300"/>
    <n v="3525966"/>
  </r>
  <r>
    <x v="9"/>
    <s v="Anaheim GT"/>
    <n v="9698.36"/>
    <n v="46.5"/>
    <n v="56556"/>
    <n v="548500448.16000009"/>
  </r>
  <r>
    <x v="9"/>
    <s v="Anchorage 1"/>
    <n v="17764.59"/>
    <n v="87.6"/>
    <n v="44729"/>
    <n v="794592346.11000001"/>
  </r>
  <r>
    <x v="9"/>
    <s v="Anclote"/>
    <n v="9988.1"/>
    <n v="1044"/>
    <n v="4487885"/>
    <n v="44825444168.5"/>
  </r>
  <r>
    <x v="9"/>
    <s v="Anderson (IMPA)"/>
    <n v="13114.69"/>
    <n v="128.66999999999999"/>
    <n v="7685"/>
    <n v="100786392.65000001"/>
  </r>
  <r>
    <x v="9"/>
    <s v="Anderson Erickson"/>
    <n v="21777"/>
    <n v="2"/>
    <n v="64"/>
    <n v="1393728"/>
  </r>
  <r>
    <x v="9"/>
    <s v="Angoon - THREA"/>
    <n v="10864.88"/>
    <n v="1.4"/>
    <n v="1957"/>
    <n v="21262570.16"/>
  </r>
  <r>
    <x v="9"/>
    <s v="Angus Anson"/>
    <n v="14210.75"/>
    <n v="255"/>
    <n v="105351"/>
    <n v="1497116723.25"/>
  </r>
  <r>
    <x v="9"/>
    <s v="Aniak"/>
    <n v="10875.18"/>
    <n v="1.51"/>
    <n v="2450"/>
    <n v="26644191"/>
  </r>
  <r>
    <x v="9"/>
    <s v="Animas"/>
    <n v="9107.17"/>
    <n v="25"/>
    <n v="179016"/>
    <n v="1630329144.72"/>
  </r>
  <r>
    <x v="9"/>
    <s v="Anita"/>
    <n v="10486.07"/>
    <n v="2.9"/>
    <n v="252"/>
    <n v="2642489.64"/>
  </r>
  <r>
    <x v="9"/>
    <s v="Ansley"/>
    <n v="11666.85"/>
    <n v="1.3"/>
    <n v="33"/>
    <n v="385006.05"/>
  </r>
  <r>
    <x v="9"/>
    <s v="Antelope Valley (BEPC)"/>
    <n v="11110.78"/>
    <n v="900"/>
    <n v="6486681"/>
    <n v="72072085521.180008"/>
  </r>
  <r>
    <x v="9"/>
    <s v="Anthony"/>
    <n v="14479.42"/>
    <n v="11.1"/>
    <n v="1176"/>
    <n v="17027797.920000002"/>
  </r>
  <r>
    <x v="9"/>
    <s v="Apache"/>
    <n v="10667.4"/>
    <n v="476.33"/>
    <n v="2837002"/>
    <n v="30263435134.799999"/>
  </r>
  <r>
    <x v="9"/>
    <s v="Apex (MIR)"/>
    <n v="7795.74"/>
    <n v="540.6"/>
    <n v="1872740"/>
    <n v="14599394127.6"/>
  </r>
  <r>
    <x v="9"/>
    <s v="Arapahoe (BHWY)"/>
    <n v="9244.4699999999993"/>
    <n v="126.6"/>
    <n v="155167"/>
    <n v="1434436676.49"/>
  </r>
  <r>
    <x v="9"/>
    <s v="Arapahoe Station (PSCO)"/>
    <n v="10660.16"/>
    <n v="156"/>
    <n v="1004935"/>
    <n v="10712767889.6"/>
  </r>
  <r>
    <x v="9"/>
    <s v="Arcadia (AREU)"/>
    <n v="10462.07"/>
    <n v="14.9"/>
    <n v="1469"/>
    <n v="15368780.83"/>
  </r>
  <r>
    <x v="9"/>
    <s v="Arcadian Fertilizer L/P (AFLP)"/>
    <n v="17857.66"/>
    <n v="24"/>
    <n v="1415"/>
    <n v="25268588.899999999"/>
  </r>
  <r>
    <x v="9"/>
    <s v="Arcanum"/>
    <n v="11740.53"/>
    <n v="1.4"/>
    <n v="36"/>
    <n v="422659.08"/>
  </r>
  <r>
    <x v="9"/>
    <s v="Arcanum Peaking"/>
    <n v="10304"/>
    <n v="1.8"/>
    <n v="236"/>
    <n v="2431744"/>
  </r>
  <r>
    <x v="9"/>
    <s v="Archbald Power Station"/>
    <n v="11041.95"/>
    <n v="51.25"/>
    <n v="30066"/>
    <n v="331987268.70000005"/>
  </r>
  <r>
    <x v="9"/>
    <s v="Archer Daniels Midland Cedar Rapids"/>
    <n v="21519.54"/>
    <n v="260"/>
    <n v="908404"/>
    <n v="19548436214.16"/>
  </r>
  <r>
    <x v="9"/>
    <s v="Argyle - AMEWD"/>
    <n v="9982.2099999999991"/>
    <n v="2.66"/>
    <n v="86"/>
    <n v="858470.06"/>
  </r>
  <r>
    <x v="9"/>
    <s v="Aries"/>
    <n v="7886.16"/>
    <n v="591"/>
    <n v="825240"/>
    <n v="6507974678.3999996"/>
  </r>
  <r>
    <x v="9"/>
    <s v="Arlington Valley"/>
    <n v="7030.7"/>
    <n v="580"/>
    <n v="1535330"/>
    <n v="10794444631"/>
  </r>
  <r>
    <x v="9"/>
    <s v="Armour Pharmaceutical Co."/>
    <n v="17939.830000000002"/>
    <n v="5.8"/>
    <n v="35915"/>
    <n v="644308994.45000005"/>
  </r>
  <r>
    <x v="9"/>
    <s v="Armstrong Energy LLC"/>
    <n v="10813.93"/>
    <n v="676"/>
    <n v="219641"/>
    <n v="2375182399.1300001"/>
  </r>
  <r>
    <x v="9"/>
    <s v="Armstrong Power Station"/>
    <n v="10434.39"/>
    <n v="356"/>
    <n v="2063114"/>
    <n v="21527336090.459999"/>
  </r>
  <r>
    <x v="9"/>
    <s v="Arnold (ARNO)"/>
    <n v="10125.64"/>
    <n v="0.94"/>
    <n v="33"/>
    <n v="334146.12"/>
  </r>
  <r>
    <x v="9"/>
    <s v="Arsenal Hill"/>
    <n v="15733.28"/>
    <n v="110"/>
    <n v="76568"/>
    <n v="1204665783.04"/>
  </r>
  <r>
    <x v="9"/>
    <s v="Arthur Kill (NRG)"/>
    <n v="12024.07"/>
    <n v="857.67"/>
    <n v="873851"/>
    <n v="10507245593.57"/>
  </r>
  <r>
    <x v="9"/>
    <s v="Arthur Mullergren"/>
    <n v="11422.83"/>
    <n v="96"/>
    <n v="76203"/>
    <n v="870453914.49000001"/>
  </r>
  <r>
    <x v="9"/>
    <s v="Arthur van Rosenberg"/>
    <n v="7187.28"/>
    <n v="540"/>
    <n v="1864305"/>
    <n v="13399282040.4"/>
  </r>
  <r>
    <x v="9"/>
    <s v="Arvada"/>
    <n v="12959.83"/>
    <n v="21"/>
    <n v="5376"/>
    <n v="69672046.079999998"/>
  </r>
  <r>
    <x v="9"/>
    <s v="Arvah B Hopkins"/>
    <n v="11461.69"/>
    <n v="322.67"/>
    <n v="903407"/>
    <n v="10354570977.83"/>
  </r>
  <r>
    <x v="9"/>
    <s v="Asbury"/>
    <n v="11053.77"/>
    <n v="210"/>
    <n v="1358215"/>
    <n v="15013396220.550001"/>
  </r>
  <r>
    <x v="9"/>
    <s v="Asbury Park Press Inc."/>
    <n v="14347.5"/>
    <n v="1.4"/>
    <n v="5352"/>
    <n v="76787820"/>
  </r>
  <r>
    <x v="9"/>
    <s v="Ascutney"/>
    <n v="17894.490000000002"/>
    <n v="14.2"/>
    <n v="626"/>
    <n v="11201950.74"/>
  </r>
  <r>
    <x v="9"/>
    <s v="Asheville"/>
    <n v="10300.31"/>
    <n v="742.33"/>
    <n v="2217559"/>
    <n v="22841545143.289997"/>
  </r>
  <r>
    <x v="9"/>
    <s v="Ashland (ASHMP)"/>
    <n v="10128.75"/>
    <n v="4.38"/>
    <n v="48"/>
    <n v="486180"/>
  </r>
  <r>
    <x v="9"/>
    <s v="Ashtabula (FIRGEN)"/>
    <n v="14985.46"/>
    <n v="244"/>
    <n v="1062170"/>
    <n v="15917106048.199999"/>
  </r>
  <r>
    <x v="9"/>
    <s v="Astoria Gas Turbines"/>
    <n v="14830.74"/>
    <n v="629"/>
    <n v="214433"/>
    <n v="3180200070.4200001"/>
  </r>
  <r>
    <x v="9"/>
    <s v="Astoria Generating Station (Orion)"/>
    <n v="10756.74"/>
    <n v="1283"/>
    <n v="3633684"/>
    <n v="39086594030.159996"/>
  </r>
  <r>
    <x v="9"/>
    <s v="Athens Generating Plant"/>
    <n v="7616.35"/>
    <n v="1287"/>
    <n v="2198536"/>
    <n v="16744819663.6"/>
  </r>
  <r>
    <x v="9"/>
    <s v="Atlantic (ATLAN)"/>
    <n v="12803.65"/>
    <n v="13.18"/>
    <n v="172"/>
    <n v="2202227.7999999998"/>
  </r>
  <r>
    <x v="9"/>
    <s v="Attala Energy Center"/>
    <n v="7075.77"/>
    <n v="512"/>
    <n v="696532"/>
    <n v="4928500229.6400003"/>
  </r>
  <r>
    <x v="9"/>
    <s v="Auburndale Peaking Energy Center"/>
    <n v="12918.87"/>
    <n v="113.2"/>
    <n v="8727"/>
    <n v="112742978.49000001"/>
  </r>
  <r>
    <x v="9"/>
    <s v="Auburndale Power Partners Lim"/>
    <n v="8817.67"/>
    <n v="181.1"/>
    <n v="873007"/>
    <n v="7697887633.6900005"/>
  </r>
  <r>
    <x v="9"/>
    <s v="Auke Bay"/>
    <n v="15769.6"/>
    <n v="28.3"/>
    <n v="538"/>
    <n v="8484044.8000000007"/>
  </r>
  <r>
    <x v="9"/>
    <s v="Aurora Energy LLC Chena"/>
    <n v="21279.75"/>
    <n v="47"/>
    <n v="182144"/>
    <n v="3875978784"/>
  </r>
  <r>
    <x v="9"/>
    <s v="Austin DT"/>
    <n v="18781.82"/>
    <n v="26.3"/>
    <n v="710"/>
    <n v="13335092.199999999"/>
  </r>
  <r>
    <x v="9"/>
    <s v="Austin Northeast"/>
    <n v="10029.85"/>
    <n v="29.34"/>
    <n v="145077"/>
    <n v="1455100548.45"/>
  </r>
  <r>
    <x v="9"/>
    <s v="Aventis Pharmaceuticals"/>
    <n v="18369.79"/>
    <n v="4.5"/>
    <n v="33946"/>
    <n v="623580891.34000003"/>
  </r>
  <r>
    <x v="9"/>
    <s v="Avon Lake"/>
    <n v="9959.49"/>
    <n v="749.55"/>
    <n v="2733628"/>
    <n v="27225540729.720001"/>
  </r>
  <r>
    <x v="9"/>
    <s v="Avon Park"/>
    <n v="17252.97"/>
    <n v="64"/>
    <n v="22230"/>
    <n v="383533523.10000002"/>
  </r>
  <r>
    <x v="9"/>
    <s v="B. C. Cobb"/>
    <n v="10600.17"/>
    <n v="503"/>
    <n v="2092084"/>
    <n v="22176446054.279999"/>
  </r>
  <r>
    <x v="9"/>
    <s v="B.E. Morrow"/>
    <n v="16709.13"/>
    <n v="34"/>
    <n v="173"/>
    <n v="2890679.49"/>
  </r>
  <r>
    <x v="9"/>
    <s v="B.L. England Generating Station"/>
    <n v="11412.31"/>
    <n v="452"/>
    <n v="1310122"/>
    <n v="14951518401.82"/>
  </r>
  <r>
    <x v="9"/>
    <s v="Baconton"/>
    <n v="9790.01"/>
    <n v="195.19"/>
    <n v="1488"/>
    <n v="14567534.880000001"/>
  </r>
  <r>
    <x v="9"/>
    <s v="Badger Creek Cogen"/>
    <n v="9039.4500000000007"/>
    <n v="68.819999999999993"/>
    <n v="363665"/>
    <n v="3287331584.2500005"/>
  </r>
  <r>
    <x v="9"/>
    <s v="Bailly"/>
    <n v="10754.08"/>
    <n v="498.08"/>
    <n v="3098967"/>
    <n v="33326539035.360001"/>
  </r>
  <r>
    <x v="9"/>
    <s v="Baldwin (BALD)"/>
    <n v="11255.5"/>
    <n v="5.33"/>
    <n v="48"/>
    <n v="540264"/>
  </r>
  <r>
    <x v="9"/>
    <s v="Baldwin Energy Complex"/>
    <n v="11087.51"/>
    <n v="1778"/>
    <n v="13167851"/>
    <n v="145998679641.01001"/>
  </r>
  <r>
    <x v="9"/>
    <s v="Bancroft"/>
    <n v="8593.67"/>
    <n v="4.4000000000000004"/>
    <n v="15"/>
    <n v="128905.05"/>
  </r>
  <r>
    <x v="9"/>
    <s v="Bank of America Plaza"/>
    <n v="5735.11"/>
    <n v="2.6"/>
    <n v="71"/>
    <n v="407192.81"/>
  </r>
  <r>
    <x v="9"/>
    <s v="Baptist Medical Center"/>
    <n v="18307.61"/>
    <n v="12.28"/>
    <n v="53219"/>
    <n v="974312696.59000003"/>
  </r>
  <r>
    <x v="9"/>
    <s v="Barber Creek"/>
    <n v="13942.75"/>
    <n v="21"/>
    <n v="7080"/>
    <n v="98714670"/>
  </r>
  <r>
    <x v="9"/>
    <s v="Barney M. Davis"/>
    <n v="11332.15"/>
    <n v="703"/>
    <n v="664326"/>
    <n v="7528241880.8999996"/>
  </r>
  <r>
    <x v="9"/>
    <s v="Barron"/>
    <n v="11433.33"/>
    <n v="8.3000000000000007"/>
    <n v="18"/>
    <n v="205799.94"/>
  </r>
  <r>
    <x v="9"/>
    <s v="Barrow (BUEC)"/>
    <n v="15122.94"/>
    <n v="20.5"/>
    <n v="46051"/>
    <n v="696426509.94000006"/>
  </r>
  <r>
    <x v="9"/>
    <s v="Barry (ALAP)"/>
    <n v="9212.68"/>
    <n v="2780"/>
    <n v="14435331"/>
    <n v="132988085197.08"/>
  </r>
  <r>
    <x v="9"/>
    <s v="Bassett Healthcare"/>
    <n v="20608.740000000002"/>
    <n v="2.4"/>
    <n v="88"/>
    <n v="1813569.12"/>
  </r>
  <r>
    <x v="9"/>
    <s v="Bastrop Power"/>
    <n v="6639.65"/>
    <n v="566"/>
    <n v="1331504"/>
    <n v="8840720533.6000004"/>
  </r>
  <r>
    <x v="9"/>
    <s v="Batavia Energy Facility"/>
    <n v="9109.58"/>
    <n v="64.900000000000006"/>
    <n v="32049"/>
    <n v="291952929.42000002"/>
  </r>
  <r>
    <x v="9"/>
    <s v="Batesville Generation Facility"/>
    <n v="7926.33"/>
    <n v="883.6"/>
    <n v="1588618"/>
    <n v="12591910511.940001"/>
  </r>
  <r>
    <x v="9"/>
    <s v="Baton Rouge Turbine Generator"/>
    <n v="16145.91"/>
    <n v="88.12"/>
    <n v="659733"/>
    <n v="10651989642.030001"/>
  </r>
  <r>
    <x v="9"/>
    <s v="Baxter Wilson"/>
    <n v="11178.53"/>
    <n v="1300"/>
    <n v="923409"/>
    <n v="10322355208.77"/>
  </r>
  <r>
    <x v="9"/>
    <s v="Bay Shore"/>
    <n v="13030.22"/>
    <n v="632.41999999999996"/>
    <n v="3434236"/>
    <n v="44748850611.919998"/>
  </r>
  <r>
    <x v="9"/>
    <s v="Bayboro"/>
    <n v="13548.83"/>
    <n v="232"/>
    <n v="58385"/>
    <n v="791048439.54999995"/>
  </r>
  <r>
    <x v="9"/>
    <s v="Baylor University Cogeneration"/>
    <n v="23101.279999999999"/>
    <n v="3.8"/>
    <n v="19767"/>
    <n v="456643001.75999999"/>
  </r>
  <r>
    <x v="9"/>
    <s v="Bayonne"/>
    <n v="24654.52"/>
    <n v="48"/>
    <n v="1141"/>
    <n v="28130807.32"/>
  </r>
  <r>
    <x v="9"/>
    <s v="Bayonne Cogen Plant"/>
    <n v="17574.91"/>
    <n v="176"/>
    <n v="168786"/>
    <n v="2966398759.2599998"/>
  </r>
  <r>
    <x v="9"/>
    <s v="Bayou Cogeneration Plant"/>
    <n v="14784.61"/>
    <n v="340"/>
    <n v="1909263"/>
    <n v="28227708842.43"/>
  </r>
  <r>
    <x v="9"/>
    <s v="Baytown Power Plant"/>
    <n v="8408.6299999999992"/>
    <n v="801"/>
    <n v="4399833"/>
    <n v="36996567758.789993"/>
  </r>
  <r>
    <x v="9"/>
    <s v="Baytown Turbine Generator Proj"/>
    <n v="14075.23"/>
    <n v="207.8"/>
    <n v="1406643"/>
    <n v="19798823752.889999"/>
  </r>
  <r>
    <x v="9"/>
    <s v="Bayview"/>
    <n v="15709.33"/>
    <n v="12"/>
    <n v="3084"/>
    <n v="48447573.719999999"/>
  </r>
  <r>
    <x v="9"/>
    <s v="Bear Mountain Cogen"/>
    <n v="8824.2900000000009"/>
    <n v="68.819999999999993"/>
    <n v="379101"/>
    <n v="3345297163.2900004"/>
  </r>
  <r>
    <x v="9"/>
    <s v="Beaver"/>
    <n v="10141.31"/>
    <n v="534.02"/>
    <n v="369664"/>
    <n v="3748877219.8399997"/>
  </r>
  <r>
    <x v="9"/>
    <s v="Beaver City (BCMP)"/>
    <n v="10837"/>
    <n v="1.81"/>
    <n v="42"/>
    <n v="455154"/>
  </r>
  <r>
    <x v="9"/>
    <s v="Beaver Creek"/>
    <n v="16985.5"/>
    <n v="5"/>
    <n v="29088"/>
    <n v="494074224"/>
  </r>
  <r>
    <x v="9"/>
    <s v="Beaver Island"/>
    <n v="11901.08"/>
    <n v="2.8"/>
    <n v="145"/>
    <n v="1725656.6"/>
  </r>
  <r>
    <x v="9"/>
    <s v="Beckjord"/>
    <n v="10775.42"/>
    <n v="1308.5999999999999"/>
    <n v="6073462"/>
    <n v="65444103904.040001"/>
  </r>
  <r>
    <x v="9"/>
    <s v="Belews Creek"/>
    <n v="9172.92"/>
    <n v="2290"/>
    <n v="14920991"/>
    <n v="136869056763.72"/>
  </r>
  <r>
    <x v="9"/>
    <s v="Belle River"/>
    <n v="10492.18"/>
    <n v="1540.17"/>
    <n v="9197834"/>
    <n v="96505329938.119995"/>
  </r>
  <r>
    <x v="9"/>
    <s v="Bellefonte"/>
    <n v="11630.92"/>
    <n v="14"/>
    <n v="816"/>
    <n v="9490830.7200000007"/>
  </r>
  <r>
    <x v="9"/>
    <s v="Belleville (BELLE)"/>
    <n v="12813.83"/>
    <n v="13.13"/>
    <n v="48"/>
    <n v="615063.84"/>
  </r>
  <r>
    <x v="9"/>
    <s v="Bellevue"/>
    <n v="10458.700000000001"/>
    <n v="7.6"/>
    <n v="93"/>
    <n v="972659.1"/>
  </r>
  <r>
    <x v="9"/>
    <s v="Bellingham (ANP)"/>
    <n v="7388.03"/>
    <n v="504"/>
    <n v="1292572"/>
    <n v="9549560713.1599998"/>
  </r>
  <r>
    <x v="9"/>
    <s v="Bellingham Cogeneration Facility"/>
    <n v="8253.18"/>
    <n v="160"/>
    <n v="1213614"/>
    <n v="10016174792.52"/>
  </r>
  <r>
    <x v="9"/>
    <s v="Bellmeade Power Station"/>
    <n v="9499.83"/>
    <n v="250"/>
    <n v="178800"/>
    <n v="1698569604"/>
  </r>
  <r>
    <x v="9"/>
    <s v="Beloit (BELOI)"/>
    <n v="10013.67"/>
    <n v="17.75"/>
    <n v="384"/>
    <n v="3845249.28"/>
  </r>
  <r>
    <x v="9"/>
    <s v="Beluga"/>
    <n v="10299.299999999999"/>
    <n v="385"/>
    <n v="2050110"/>
    <n v="21114697923"/>
  </r>
  <r>
    <x v="9"/>
    <s v="Benedum Plant"/>
    <n v="13045.11"/>
    <n v="2"/>
    <n v="3863"/>
    <n v="50393259.93"/>
  </r>
  <r>
    <x v="9"/>
    <s v="Benkelman"/>
    <n v="8428.76"/>
    <n v="1"/>
    <n v="54"/>
    <n v="455153.04"/>
  </r>
  <r>
    <x v="9"/>
    <s v="Benndale"/>
    <n v="19590.43"/>
    <n v="16.2"/>
    <n v="28"/>
    <n v="548532.04"/>
  </r>
  <r>
    <x v="9"/>
    <s v="Benning"/>
    <n v="16656.740000000002"/>
    <n v="550"/>
    <n v="21842"/>
    <n v="363816515.08000004"/>
  </r>
  <r>
    <x v="9"/>
    <s v="Bergen (PSEGF)"/>
    <n v="8366.9500000000007"/>
    <n v="1223"/>
    <n v="4488493"/>
    <n v="37554996506.350006"/>
  </r>
  <r>
    <x v="9"/>
    <s v="Berkshire Power"/>
    <n v="7570.96"/>
    <n v="262.5"/>
    <n v="1232317"/>
    <n v="9329822714.3199997"/>
  </r>
  <r>
    <x v="9"/>
    <s v="Berlin"/>
    <n v="11199.61"/>
    <n v="8.9"/>
    <n v="2207"/>
    <n v="24717539.27"/>
  </r>
  <r>
    <x v="9"/>
    <s v="Berlin 5"/>
    <n v="13808.7"/>
    <n v="47.7"/>
    <n v="11691"/>
    <n v="161437511.70000002"/>
  </r>
  <r>
    <x v="9"/>
    <s v="Bernice Lake"/>
    <n v="15458.06"/>
    <n v="71.900000000000006"/>
    <n v="22257"/>
    <n v="344050041.42000002"/>
  </r>
  <r>
    <x v="9"/>
    <s v="Berry Cogen"/>
    <n v="14006.77"/>
    <n v="37"/>
    <n v="307342"/>
    <n v="4304868705.3400002"/>
  </r>
  <r>
    <x v="9"/>
    <s v="Berry Cogen Tanne Hills 18"/>
    <n v="13410.93"/>
    <n v="15"/>
    <n v="126646"/>
    <n v="1698440640.78"/>
  </r>
  <r>
    <x v="9"/>
    <s v="Berry Placerita Cogen"/>
    <n v="10778.19"/>
    <n v="39.200000000000003"/>
    <n v="342740"/>
    <n v="3694116840.6000004"/>
  </r>
  <r>
    <x v="9"/>
    <s v="Bethany (BETMU)"/>
    <n v="11110.84"/>
    <n v="7.15"/>
    <n v="50"/>
    <n v="555542"/>
  </r>
  <r>
    <x v="9"/>
    <s v="Bethany II"/>
    <n v="11574"/>
    <n v="1.6"/>
    <n v="2"/>
    <n v="23148"/>
  </r>
  <r>
    <x v="9"/>
    <s v="Bethel (BUC)"/>
    <n v="10214.43"/>
    <n v="12.6"/>
    <n v="43601"/>
    <n v="445359362.43000001"/>
  </r>
  <r>
    <x v="9"/>
    <s v="Bethlehem (CIV)"/>
    <n v="8608.68"/>
    <n v="1068"/>
    <n v="919587"/>
    <n v="7916430215.1599998"/>
  </r>
  <r>
    <x v="9"/>
    <s v="Bethpage (TBG - Grumman)"/>
    <n v="9453.1299999999992"/>
    <n v="72.69"/>
    <n v="372690"/>
    <n v="3523087019.6999998"/>
  </r>
  <r>
    <x v="9"/>
    <s v="Big Bend"/>
    <n v="11253.85"/>
    <n v="1869"/>
    <n v="9092937"/>
    <n v="102330549057.45"/>
  </r>
  <r>
    <x v="9"/>
    <s v="Big Brown"/>
    <n v="11948.18"/>
    <n v="1145"/>
    <n v="8301843"/>
    <n v="99191914495.740005"/>
  </r>
  <r>
    <x v="9"/>
    <s v="Big Cajun 2"/>
    <n v="13118.13"/>
    <n v="1725"/>
    <n v="12303810"/>
    <n v="161402979075.29999"/>
  </r>
  <r>
    <x v="9"/>
    <s v="Big Cajun Peakers"/>
    <n v="11890.56"/>
    <n v="240"/>
    <n v="2190"/>
    <n v="26040326.399999999"/>
  </r>
  <r>
    <x v="9"/>
    <s v="Big Escambia Creek Treating Fa"/>
    <n v="10591.96"/>
    <n v="3.3"/>
    <n v="10949"/>
    <n v="115971370.03999999"/>
  </r>
  <r>
    <x v="9"/>
    <s v="Big Pine (KEYW)"/>
    <n v="11421.95"/>
    <n v="2.5"/>
    <n v="152"/>
    <n v="1736136.4"/>
  </r>
  <r>
    <x v="9"/>
    <s v="Big Sandy (CPI)"/>
    <n v="10303.58"/>
    <n v="336"/>
    <n v="2133"/>
    <n v="21977536.140000001"/>
  </r>
  <r>
    <x v="9"/>
    <s v="Big Sandy (KPC)"/>
    <n v="9684.36"/>
    <n v="1060"/>
    <n v="6550509"/>
    <n v="63437487339.240005"/>
  </r>
  <r>
    <x v="9"/>
    <s v="Big Stone"/>
    <n v="10791.77"/>
    <n v="473.2"/>
    <n v="3477701"/>
    <n v="37530549320.770004"/>
  </r>
  <r>
    <x v="9"/>
    <s v="Bighorn"/>
    <n v="7380.68"/>
    <n v="550"/>
    <n v="2337158"/>
    <n v="17249815307.440002"/>
  </r>
  <r>
    <x v="9"/>
    <s v="Birchwood Power Facility"/>
    <n v="11154.98"/>
    <n v="242.2"/>
    <n v="1416516"/>
    <n v="15801207649.68"/>
  </r>
  <r>
    <x v="9"/>
    <s v="Biron Division"/>
    <n v="16022.95"/>
    <n v="61.6"/>
    <n v="223620"/>
    <n v="3583052079"/>
  </r>
  <r>
    <x v="9"/>
    <s v="BJU Cogeneration Plant"/>
    <n v="11901"/>
    <n v="4.5599999999999996"/>
    <n v="936"/>
    <n v="11139336"/>
  </r>
  <r>
    <x v="9"/>
    <s v="Black Dog"/>
    <n v="10258.17"/>
    <n v="584"/>
    <n v="2077342"/>
    <n v="21309727384.139999"/>
  </r>
  <r>
    <x v="9"/>
    <s v="Black Hills Ontario"/>
    <n v="14871.84"/>
    <n v="9"/>
    <n v="30492"/>
    <n v="453472145.28000003"/>
  </r>
  <r>
    <x v="9"/>
    <s v="Black Mountain"/>
    <n v="9351.92"/>
    <n v="85"/>
    <n v="699162"/>
    <n v="6538507091.04"/>
  </r>
  <r>
    <x v="9"/>
    <s v="Black River Power LLC"/>
    <n v="12685.98"/>
    <n v="49.9"/>
    <n v="382556"/>
    <n v="4853097764.8800001"/>
  </r>
  <r>
    <x v="9"/>
    <s v="Blackhawk Station"/>
    <n v="13760.64"/>
    <n v="252"/>
    <n v="1330181"/>
    <n v="18304141875.84"/>
  </r>
  <r>
    <x v="9"/>
    <s v="Blackjack Creek Treating"/>
    <n v="12883.72"/>
    <n v="2"/>
    <n v="2629"/>
    <n v="33871299.879999995"/>
  </r>
  <r>
    <x v="9"/>
    <s v="Blackstone (ANP)"/>
    <n v="7380.61"/>
    <n v="504"/>
    <n v="1013492"/>
    <n v="7480189190.1199999"/>
  </r>
  <r>
    <x v="9"/>
    <s v="Blewett"/>
    <n v="20142"/>
    <n v="68"/>
    <n v="362"/>
    <n v="7291404"/>
  </r>
  <r>
    <x v="9"/>
    <s v="Block Island"/>
    <n v="10014.42"/>
    <n v="7.3"/>
    <n v="12408"/>
    <n v="124258923.36"/>
  </r>
  <r>
    <x v="9"/>
    <s v="Bloomfield (BMUNI)"/>
    <n v="11665.88"/>
    <n v="6.9"/>
    <n v="86"/>
    <n v="1003265.68"/>
  </r>
  <r>
    <x v="9"/>
    <s v="Blooming Prairie"/>
    <n v="10234.85"/>
    <n v="5.6"/>
    <n v="40"/>
    <n v="409394"/>
  </r>
  <r>
    <x v="9"/>
    <s v="Bloomington Power Plant"/>
    <n v="8570"/>
    <n v="10.37"/>
    <n v="312"/>
    <n v="2673840"/>
  </r>
  <r>
    <x v="9"/>
    <s v="Blossburg"/>
    <n v="15748.8"/>
    <n v="26"/>
    <n v="1981"/>
    <n v="31198372.799999997"/>
  </r>
  <r>
    <x v="9"/>
    <s v="Blount"/>
    <n v="13388.75"/>
    <n v="208.7"/>
    <n v="487193"/>
    <n v="6522905278.75"/>
  </r>
  <r>
    <x v="9"/>
    <s v="Blue Earth"/>
    <n v="9874.17"/>
    <n v="8.1300000000000008"/>
    <n v="77"/>
    <n v="760311.09"/>
  </r>
  <r>
    <x v="9"/>
    <s v="Blue Lake"/>
    <n v="18885.75"/>
    <n v="223.1"/>
    <n v="3890"/>
    <n v="73465567.5"/>
  </r>
  <r>
    <x v="9"/>
    <s v="Blue Spruce Energy Center"/>
    <n v="10138.01"/>
    <n v="304"/>
    <n v="150162"/>
    <n v="1522343857.6200001"/>
  </r>
  <r>
    <x v="9"/>
    <s v="Blue Valley"/>
    <n v="13771.32"/>
    <n v="143"/>
    <n v="343906"/>
    <n v="4736039575.9200001"/>
  </r>
  <r>
    <x v="9"/>
    <s v="Bluffton (BLUFF)"/>
    <n v="15753.05"/>
    <n v="5.6"/>
    <n v="1000"/>
    <n v="15753050"/>
  </r>
  <r>
    <x v="9"/>
    <s v="Boardman (PGE)"/>
    <n v="9865.18"/>
    <n v="557"/>
    <n v="3546612"/>
    <n v="34987965770.160004"/>
  </r>
  <r>
    <x v="9"/>
    <s v="Bolivar"/>
    <n v="12217.75"/>
    <n v="18"/>
    <n v="1500"/>
    <n v="18326625"/>
  </r>
  <r>
    <x v="9"/>
    <s v="Bonanza"/>
    <n v="10375.35"/>
    <n v="425"/>
    <n v="3737546"/>
    <n v="38778347891.099998"/>
  </r>
  <r>
    <x v="9"/>
    <s v="Boomer Lake"/>
    <n v="16625.349999999999"/>
    <n v="23.8"/>
    <n v="491"/>
    <n v="8163046.8499999996"/>
  </r>
  <r>
    <x v="9"/>
    <s v="Bosque County Peaking Plant"/>
    <n v="7319.02"/>
    <n v="484.67"/>
    <n v="1352224"/>
    <n v="9896954500.4800014"/>
  </r>
  <r>
    <x v="9"/>
    <s v="Boulevard"/>
    <n v="20359.52"/>
    <n v="54.8"/>
    <n v="44"/>
    <n v="895818.88"/>
  </r>
  <r>
    <x v="9"/>
    <s v="Bountiful"/>
    <n v="10814.99"/>
    <n v="19.2"/>
    <n v="5969"/>
    <n v="64554675.310000002"/>
  </r>
  <r>
    <x v="9"/>
    <s v="Bowater Newsprint Calhoun Operations"/>
    <n v="22439.279999999999"/>
    <n v="66"/>
    <n v="395514"/>
    <n v="8875049389.9200001"/>
  </r>
  <r>
    <x v="9"/>
    <s v="Bowen"/>
    <n v="9694.5"/>
    <n v="3232.1"/>
    <n v="20993204"/>
    <n v="203518616178"/>
  </r>
  <r>
    <x v="9"/>
    <s v="Bowline Point"/>
    <n v="10932.4"/>
    <n v="1139"/>
    <n v="1041038"/>
    <n v="11381043831.199999"/>
  </r>
  <r>
    <x v="9"/>
    <s v="Bowling Green Peaking"/>
    <n v="11029.34"/>
    <n v="32"/>
    <n v="1155"/>
    <n v="12738887.699999999"/>
  </r>
  <r>
    <x v="9"/>
    <s v="Boydton Plank Road Cogen Plant"/>
    <n v="10517"/>
    <n v="3"/>
    <n v="720"/>
    <n v="7572240"/>
  </r>
  <r>
    <x v="9"/>
    <s v="Brandon Shores"/>
    <n v="8583.9500000000007"/>
    <n v="1304"/>
    <n v="8445693"/>
    <n v="72497406427.350006"/>
  </r>
  <r>
    <x v="9"/>
    <s v="Brandy Branch Generating Station"/>
    <n v="12160.17"/>
    <n v="458.88"/>
    <n v="293238"/>
    <n v="3565823930.46"/>
  </r>
  <r>
    <x v="9"/>
    <s v="Branford"/>
    <n v="14577.37"/>
    <n v="21.2"/>
    <n v="375"/>
    <n v="5466513.75"/>
  </r>
  <r>
    <x v="9"/>
    <s v="Brayton Point"/>
    <n v="9740.2099999999991"/>
    <n v="1593.17"/>
    <n v="7135263"/>
    <n v="69498960025.229996"/>
  </r>
  <r>
    <x v="9"/>
    <s v="Brazos Valley Generating Facility"/>
    <n v="7501.75"/>
    <n v="633"/>
    <n v="2821716"/>
    <n v="21167808003"/>
  </r>
  <r>
    <x v="9"/>
    <s v="Breese"/>
    <n v="11747.07"/>
    <n v="12"/>
    <n v="366"/>
    <n v="4299427.62"/>
  </r>
  <r>
    <x v="9"/>
    <s v="Bremo Bluff"/>
    <n v="10743.43"/>
    <n v="234"/>
    <n v="1375146"/>
    <n v="14773784790.780001"/>
  </r>
  <r>
    <x v="9"/>
    <s v="Brentwood"/>
    <n v="10811.73"/>
    <n v="46"/>
    <n v="38773"/>
    <n v="419203207.28999996"/>
  </r>
  <r>
    <x v="9"/>
    <s v="Bridgeport Energy"/>
    <n v="7262.84"/>
    <n v="520"/>
    <n v="3180200"/>
    <n v="23097283768"/>
  </r>
  <r>
    <x v="9"/>
    <s v="Bridgeport Gas Processing Plant"/>
    <n v="10481.44"/>
    <n v="7"/>
    <n v="39700"/>
    <n v="416113168"/>
  </r>
  <r>
    <x v="9"/>
    <s v="Bridgeport Harbor"/>
    <n v="11116.73"/>
    <n v="607.9"/>
    <n v="2727691"/>
    <n v="30323004370.43"/>
  </r>
  <r>
    <x v="9"/>
    <s v="Bridger"/>
    <n v="10513.47"/>
    <n v="2120"/>
    <n v="14771166"/>
    <n v="155296210606.01999"/>
  </r>
  <r>
    <x v="9"/>
    <s v="Bristol-Myers Squibb Co."/>
    <n v="16205.15"/>
    <n v="10.5"/>
    <n v="75212"/>
    <n v="1218821741.8"/>
  </r>
  <r>
    <x v="9"/>
    <s v="Broad River Energy Center"/>
    <n v="11323.64"/>
    <n v="875"/>
    <n v="423097"/>
    <n v="4790998113.0799999"/>
  </r>
  <r>
    <x v="9"/>
    <s v="Broadway (SIGE)"/>
    <n v="14704.15"/>
    <n v="135"/>
    <n v="9931"/>
    <n v="146026913.65000001"/>
  </r>
  <r>
    <x v="9"/>
    <s v="Broken Bow"/>
    <n v="18152.68"/>
    <n v="8.4"/>
    <n v="288"/>
    <n v="5227971.84"/>
  </r>
  <r>
    <x v="9"/>
    <s v="Brooklyn (BROO)"/>
    <n v="11566.24"/>
    <n v="2.1800000000000002"/>
    <n v="94"/>
    <n v="1087226.56"/>
  </r>
  <r>
    <x v="9"/>
    <s v="Brooklyn Navy Yard Cogeneration"/>
    <n v="10133.56"/>
    <n v="296"/>
    <n v="1811232"/>
    <n v="18354228145.919998"/>
  </r>
  <r>
    <x v="9"/>
    <s v="Brown (KUC)"/>
    <n v="10599.42"/>
    <n v="1524"/>
    <n v="3819783"/>
    <n v="40487484325.860001"/>
  </r>
  <r>
    <x v="9"/>
    <s v="Brown (SIGE)"/>
    <n v="10593.16"/>
    <n v="645"/>
    <n v="2693557"/>
    <n v="28533280270.119999"/>
  </r>
  <r>
    <x v="9"/>
    <s v="Brownsville Peaking Power"/>
    <n v="12390.13"/>
    <n v="480"/>
    <n v="10136"/>
    <n v="125586357.67999999"/>
  </r>
  <r>
    <x v="9"/>
    <s v="Brunot Island"/>
    <n v="14204.47"/>
    <n v="322"/>
    <n v="10425"/>
    <n v="148081599.75"/>
  </r>
  <r>
    <x v="9"/>
    <s v="Brush Cogen Project Phase 2"/>
    <n v="9380.11"/>
    <n v="78.010000000000005"/>
    <n v="244271"/>
    <n v="2291288849.8099999"/>
  </r>
  <r>
    <x v="9"/>
    <s v="Brush Cogen Project Phase 4"/>
    <n v="11291.89"/>
    <n v="60"/>
    <n v="7127"/>
    <n v="80477300.030000001"/>
  </r>
  <r>
    <x v="9"/>
    <s v="Brush Power Project"/>
    <n v="7043.81"/>
    <n v="90"/>
    <n v="2882"/>
    <n v="20300260.420000002"/>
  </r>
  <r>
    <x v="9"/>
    <s v="Bryan (BRYN)"/>
    <n v="15438.14"/>
    <n v="130"/>
    <n v="22199"/>
    <n v="342711269.86000001"/>
  </r>
  <r>
    <x v="9"/>
    <s v="Buchanan County (Allegheny)"/>
    <n v="10626.38"/>
    <n v="86"/>
    <n v="33564"/>
    <n v="356663818.31999999"/>
  </r>
  <r>
    <x v="9"/>
    <s v="Buck (DUPC)"/>
    <n v="10821.52"/>
    <n v="377"/>
    <n v="1571293"/>
    <n v="17003778625.360001"/>
  </r>
  <r>
    <x v="9"/>
    <s v="Bucknell University"/>
    <n v="14363.42"/>
    <n v="6.3"/>
    <n v="43056"/>
    <n v="618431411.51999998"/>
  </r>
  <r>
    <x v="9"/>
    <s v="Bucksport Mill"/>
    <n v="10216.35"/>
    <n v="205.7"/>
    <n v="1383742"/>
    <n v="14136792581.700001"/>
  </r>
  <r>
    <x v="9"/>
    <s v="Bull Run (TVA)"/>
    <n v="8945.1299999999992"/>
    <n v="870"/>
    <n v="4880405"/>
    <n v="43655857177.649994"/>
  </r>
  <r>
    <x v="9"/>
    <s v="Bunge Foods"/>
    <n v="14617.36"/>
    <n v="4"/>
    <n v="13741"/>
    <n v="200857143.76000002"/>
  </r>
  <r>
    <x v="9"/>
    <s v="Bunge Milling Cogen"/>
    <n v="21945.82"/>
    <n v="17.600000000000001"/>
    <n v="89532"/>
    <n v="1964853156.24"/>
  </r>
  <r>
    <x v="9"/>
    <s v="Buras"/>
    <n v="22874.54"/>
    <n v="14"/>
    <n v="2446"/>
    <n v="55951124.840000004"/>
  </r>
  <r>
    <x v="9"/>
    <s v="Burger"/>
    <n v="11547.33"/>
    <n v="408.33"/>
    <n v="1428218"/>
    <n v="16492104557.940001"/>
  </r>
  <r>
    <x v="9"/>
    <s v="Burlingame"/>
    <n v="10623.92"/>
    <n v="3.9"/>
    <n v="252"/>
    <n v="2677227.84"/>
  </r>
  <r>
    <x v="9"/>
    <s v="Burlington (BMLD)"/>
    <n v="13022.67"/>
    <n v="8.42"/>
    <n v="48"/>
    <n v="625088.16"/>
  </r>
  <r>
    <x v="9"/>
    <s v="Burlington (IPL)"/>
    <n v="11036.85"/>
    <n v="258.23"/>
    <n v="1191607"/>
    <n v="13151587717.950001"/>
  </r>
  <r>
    <x v="9"/>
    <s v="Burlington (PSEGF)"/>
    <n v="9978.16"/>
    <n v="648"/>
    <n v="157267"/>
    <n v="1569235288.72"/>
  </r>
  <r>
    <x v="9"/>
    <s v="Burlington GT (BURL)"/>
    <n v="16880.689999999999"/>
    <n v="24"/>
    <n v="796"/>
    <n v="13437029.239999998"/>
  </r>
  <r>
    <x v="9"/>
    <s v="Burlington GT (TSGT)"/>
    <n v="13438.67"/>
    <n v="120"/>
    <n v="2522"/>
    <n v="33892325.740000002"/>
  </r>
  <r>
    <x v="9"/>
    <s v="Burton (SOCG)"/>
    <n v="21703.599999999999"/>
    <n v="30"/>
    <n v="394"/>
    <n v="8551218.3999999985"/>
  </r>
  <r>
    <x v="9"/>
    <s v="Burwell"/>
    <n v="11417.06"/>
    <n v="3.75"/>
    <n v="162"/>
    <n v="1849563.72"/>
  </r>
  <r>
    <x v="9"/>
    <s v="Bushnell"/>
    <n v="10120.67"/>
    <n v="10.8"/>
    <n v="168"/>
    <n v="1700272.56"/>
  </r>
  <r>
    <x v="9"/>
    <s v="Butler (BML&amp;W)"/>
    <n v="23147"/>
    <n v="10.8"/>
    <n v="2"/>
    <n v="46294"/>
  </r>
  <r>
    <x v="9"/>
    <s v="Butler Warner Generating Plant"/>
    <n v="12030.78"/>
    <n v="253"/>
    <n v="73849"/>
    <n v="888461072.22000003"/>
  </r>
  <r>
    <x v="9"/>
    <s v="Buxton Peak Shaving Plant"/>
    <n v="20242.169999999998"/>
    <n v="15"/>
    <n v="396"/>
    <n v="8015899.3199999994"/>
  </r>
  <r>
    <x v="9"/>
    <s v="Buzzard Point"/>
    <n v="17616.88"/>
    <n v="320"/>
    <n v="17371"/>
    <n v="306022822.48000002"/>
  </r>
  <r>
    <x v="9"/>
    <s v="C R Wing Cogen Plant"/>
    <n v="9903.43"/>
    <n v="200"/>
    <n v="489164"/>
    <n v="4844401432.5200005"/>
  </r>
  <r>
    <x v="9"/>
    <s v="C. P. Crane"/>
    <n v="8291.4699999999993"/>
    <n v="393.5"/>
    <n v="1951699"/>
    <n v="16182453707.529999"/>
  </r>
  <r>
    <x v="9"/>
    <s v="C.W. Burdick"/>
    <n v="14441.88"/>
    <n v="185.7"/>
    <n v="3833"/>
    <n v="55355726.039999999"/>
  </r>
  <r>
    <x v="9"/>
    <s v="Cabot-Holyoke"/>
    <n v="23348.06"/>
    <n v="23.2"/>
    <n v="401"/>
    <n v="9362572.0600000005"/>
  </r>
  <r>
    <x v="9"/>
    <s v="Cadbury Adams - Rockford"/>
    <n v="13226.79"/>
    <n v="5"/>
    <n v="20891"/>
    <n v="276320869.89000005"/>
  </r>
  <r>
    <x v="9"/>
    <s v="Calcasieu Generation Project"/>
    <n v="10996.92"/>
    <n v="330"/>
    <n v="20750"/>
    <n v="228186090"/>
  </r>
  <r>
    <x v="9"/>
    <s v="Calciner Industries Incorporat"/>
    <n v="18742.43"/>
    <n v="46"/>
    <n v="93052"/>
    <n v="1744020596.3600001"/>
  </r>
  <r>
    <x v="9"/>
    <s v="Caledonia"/>
    <n v="7150.51"/>
    <n v="783"/>
    <n v="1389236"/>
    <n v="9933745910.3600006"/>
  </r>
  <r>
    <x v="9"/>
    <s v="Caledonia Power Project"/>
    <n v="12977.32"/>
    <n v="552"/>
    <n v="6297"/>
    <n v="81718184.039999992"/>
  </r>
  <r>
    <x v="9"/>
    <s v="Calpeak Power El Cajon No. 6"/>
    <n v="10987.51"/>
    <n v="48"/>
    <n v="17524"/>
    <n v="192545125.24000001"/>
  </r>
  <r>
    <x v="9"/>
    <s v="Calpeak Power Enterprise #7"/>
    <n v="10790.24"/>
    <n v="48.5"/>
    <n v="10157"/>
    <n v="109596467.67999999"/>
  </r>
  <r>
    <x v="9"/>
    <s v="Calpeak Power Panoche No. 2"/>
    <n v="10877.59"/>
    <n v="48.5"/>
    <n v="4447"/>
    <n v="48372642.730000004"/>
  </r>
  <r>
    <x v="9"/>
    <s v="Calpeak Vaca Dixon No. 1"/>
    <n v="10916.16"/>
    <n v="48.5"/>
    <n v="4612"/>
    <n v="50345329.920000002"/>
  </r>
  <r>
    <x v="9"/>
    <s v="CalpeakPower Border"/>
    <n v="11298.25"/>
    <n v="48.5"/>
    <n v="9605"/>
    <n v="108519691.25"/>
  </r>
  <r>
    <x v="9"/>
    <s v="Calumet Energy Team LLC"/>
    <n v="10686.26"/>
    <n v="324"/>
    <n v="11546"/>
    <n v="123383557.96000001"/>
  </r>
  <r>
    <x v="9"/>
    <s v="Calvert City Plant - APC"/>
    <n v="23779.97"/>
    <n v="28"/>
    <n v="146607"/>
    <n v="3486310061.79"/>
  </r>
  <r>
    <x v="9"/>
    <s v="Cambria CoGen"/>
    <n v="20579.88"/>
    <n v="88"/>
    <n v="814370"/>
    <n v="16759636875.6"/>
  </r>
  <r>
    <x v="9"/>
    <s v="Cambridge (CL&amp;WD)"/>
    <n v="7712"/>
    <n v="2.7"/>
    <n v="3"/>
    <n v="23136"/>
  </r>
  <r>
    <x v="9"/>
    <s v="Camden Cogen L.P."/>
    <n v="8747.25"/>
    <n v="151.5"/>
    <n v="76550"/>
    <n v="669601987.5"/>
  </r>
  <r>
    <x v="9"/>
    <s v="Cameo"/>
    <n v="14084.78"/>
    <n v="72.7"/>
    <n v="471111"/>
    <n v="6635494790.5799999"/>
  </r>
  <r>
    <x v="9"/>
    <s v="Campbell (CAMBE)"/>
    <n v="11187.76"/>
    <n v="6.35"/>
    <n v="75"/>
    <n v="839082"/>
  </r>
  <r>
    <x v="9"/>
    <s v="Campbells Soup (SPA)"/>
    <n v="7931.49"/>
    <n v="164"/>
    <n v="1162224"/>
    <n v="9218168033.7600002"/>
  </r>
  <r>
    <x v="9"/>
    <s v="Canaday"/>
    <n v="12540.65"/>
    <n v="118.3"/>
    <n v="17527"/>
    <n v="219799972.54999998"/>
  </r>
  <r>
    <x v="9"/>
    <s v="Canadys"/>
    <n v="10279.91"/>
    <n v="396"/>
    <n v="2743314"/>
    <n v="28201021021.739998"/>
  </r>
  <r>
    <x v="9"/>
    <s v="Canal (MIRNE)"/>
    <n v="9802.2000000000007"/>
    <n v="1126"/>
    <n v="5449628"/>
    <n v="53418343581.600006"/>
  </r>
  <r>
    <x v="9"/>
    <s v="Cane Island Power Park"/>
    <n v="7206.69"/>
    <n v="369"/>
    <n v="1396664"/>
    <n v="10065324482.16"/>
  </r>
  <r>
    <x v="9"/>
    <s v="Cane Run"/>
    <n v="10690.07"/>
    <n v="565.33000000000004"/>
    <n v="3225020"/>
    <n v="34475689551.400002"/>
  </r>
  <r>
    <x v="9"/>
    <s v="Cape Fear"/>
    <n v="10462.68"/>
    <n v="323"/>
    <n v="1768458"/>
    <n v="18502810147.439999"/>
  </r>
  <r>
    <x v="9"/>
    <s v="Carbon"/>
    <n v="11484.6"/>
    <n v="172"/>
    <n v="1135082"/>
    <n v="13035962737.200001"/>
  </r>
  <r>
    <x v="9"/>
    <s v="Cardinal"/>
    <n v="9897.01"/>
    <n v="1830"/>
    <n v="10794107"/>
    <n v="106829384920.07001"/>
  </r>
  <r>
    <x v="9"/>
    <s v="Cardinal Cogen"/>
    <n v="11400.87"/>
    <n v="41.9"/>
    <n v="374144"/>
    <n v="4265567105.2800002"/>
  </r>
  <r>
    <x v="9"/>
    <s v="Carl Bailey"/>
    <n v="11360.22"/>
    <n v="122"/>
    <n v="210790"/>
    <n v="2394620773.7999997"/>
  </r>
  <r>
    <x v="9"/>
    <s v="Carlls Corner"/>
    <n v="14805.34"/>
    <n v="86"/>
    <n v="31700"/>
    <n v="469329278"/>
  </r>
  <r>
    <x v="9"/>
    <s v="Carlsbad"/>
    <n v="10602.21"/>
    <n v="16"/>
    <n v="87"/>
    <n v="922392.27"/>
  </r>
  <r>
    <x v="9"/>
    <s v="Carlson"/>
    <n v="16523.88"/>
    <n v="23.2"/>
    <n v="164400"/>
    <n v="2716525872"/>
  </r>
  <r>
    <x v="9"/>
    <s v="Carmi"/>
    <n v="12380.77"/>
    <n v="13.9"/>
    <n v="546"/>
    <n v="6759900.4199999999"/>
  </r>
  <r>
    <x v="9"/>
    <s v="Carneys Point"/>
    <n v="13349.65"/>
    <n v="262"/>
    <n v="1743368"/>
    <n v="23273352621.200001"/>
  </r>
  <r>
    <x v="9"/>
    <s v="Caro"/>
    <n v="17479"/>
    <n v="8.5500000000000007"/>
    <n v="2"/>
    <n v="34958"/>
  </r>
  <r>
    <x v="9"/>
    <s v="Carolina Food Processors 1"/>
    <n v="7745.08"/>
    <n v="12"/>
    <n v="1008"/>
    <n v="7807040.6399999997"/>
  </r>
  <r>
    <x v="9"/>
    <s v="Carr Street"/>
    <n v="8977.77"/>
    <n v="109"/>
    <n v="603"/>
    <n v="5413595.3100000005"/>
  </r>
  <r>
    <x v="9"/>
    <s v="Carrollton"/>
    <n v="24005.86"/>
    <n v="23.03"/>
    <n v="42"/>
    <n v="1008246.12"/>
  </r>
  <r>
    <x v="9"/>
    <s v="Carson Cogeneration Co."/>
    <n v="8528.7199999999993"/>
    <n v="44"/>
    <n v="394365"/>
    <n v="3363428662.7999997"/>
  </r>
  <r>
    <x v="9"/>
    <s v="Carson Ice"/>
    <n v="10826"/>
    <n v="43.2"/>
    <n v="299953"/>
    <n v="3247291178"/>
  </r>
  <r>
    <x v="9"/>
    <s v="Carthage (CARTEN)"/>
    <n v="9727.6"/>
    <n v="70.31"/>
    <n v="5734"/>
    <n v="55778058.399999999"/>
  </r>
  <r>
    <x v="9"/>
    <s v="Carthage (CARTH)"/>
    <n v="21051.58"/>
    <n v="35.700000000000003"/>
    <n v="1049"/>
    <n v="22083107.420000002"/>
  </r>
  <r>
    <x v="9"/>
    <s v="Carville Energy Center"/>
    <n v="8649.43"/>
    <n v="531"/>
    <n v="1697988"/>
    <n v="14686628346.84"/>
  </r>
  <r>
    <x v="9"/>
    <s v="Cascade (CASC)"/>
    <n v="10266.049999999999"/>
    <n v="5.0999999999999996"/>
    <n v="279"/>
    <n v="2864227.95"/>
  </r>
  <r>
    <x v="9"/>
    <s v="Cascade Creek"/>
    <n v="13840.27"/>
    <n v="87.9"/>
    <n v="4963"/>
    <n v="68689260.010000005"/>
  </r>
  <r>
    <x v="9"/>
    <s v="Cass County"/>
    <n v="11739.32"/>
    <n v="320"/>
    <n v="37364"/>
    <n v="438627952.47999996"/>
  </r>
  <r>
    <x v="9"/>
    <s v="Cayuga"/>
    <n v="10336.82"/>
    <n v="1116"/>
    <n v="6815431"/>
    <n v="70449883469.419998"/>
  </r>
  <r>
    <x v="9"/>
    <s v="Cecil Lynch"/>
    <n v="14147"/>
    <n v="178"/>
    <n v="97"/>
    <n v="1372259"/>
  </r>
  <r>
    <x v="9"/>
    <s v="Cedar Bay (CEBAGE)"/>
    <n v="13721.03"/>
    <n v="250"/>
    <n v="1310035"/>
    <n v="17975029536.049999"/>
  </r>
  <r>
    <x v="9"/>
    <s v="Cedar Bayou"/>
    <n v="11704.26"/>
    <n v="2258"/>
    <n v="3287639"/>
    <n v="38479381642.139999"/>
  </r>
  <r>
    <x v="9"/>
    <s v="Cedar Station"/>
    <n v="15121.55"/>
    <n v="78"/>
    <n v="36960"/>
    <n v="558892488"/>
  </r>
  <r>
    <x v="9"/>
    <s v="Celanese Engineering Resin"/>
    <n v="13627.55"/>
    <n v="34"/>
    <n v="219542"/>
    <n v="2991819582.0999999"/>
  </r>
  <r>
    <x v="9"/>
    <s v="Centaur Generator Facility"/>
    <n v="10273.64"/>
    <n v="3.5"/>
    <n v="29515"/>
    <n v="303226484.59999996"/>
  </r>
  <r>
    <x v="9"/>
    <s v="Central Power and Lime Incorp (CEPOLI)"/>
    <n v="10593.46"/>
    <n v="143"/>
    <n v="729591"/>
    <n v="7728893074.8599997"/>
  </r>
  <r>
    <x v="9"/>
    <s v="Central Production Facility 1"/>
    <n v="12098.69"/>
    <n v="63.92"/>
    <n v="106433"/>
    <n v="1287699872.77"/>
  </r>
  <r>
    <x v="9"/>
    <s v="Central Production Facility 3"/>
    <n v="12484.23"/>
    <n v="28.85"/>
    <n v="88757"/>
    <n v="1108062802.1099999"/>
  </r>
  <r>
    <x v="9"/>
    <s v="Central Utility Plant (LOSANGINT)"/>
    <n v="15186.6"/>
    <n v="8"/>
    <n v="53447"/>
    <n v="811678210.20000005"/>
  </r>
  <r>
    <x v="9"/>
    <s v="Central Utility Plant (MMM)"/>
    <n v="12372.18"/>
    <n v="11.6"/>
    <n v="25920"/>
    <n v="320686905.60000002"/>
  </r>
  <r>
    <x v="9"/>
    <s v="Centralia (TRAENE)"/>
    <n v="13419.08"/>
    <n v="1560.33"/>
    <n v="10642806"/>
    <n v="142816665138.48001"/>
  </r>
  <r>
    <x v="9"/>
    <s v="Century Generating"/>
    <n v="13968.07"/>
    <n v="43.92"/>
    <n v="4659"/>
    <n v="65077238.129999995"/>
  </r>
  <r>
    <x v="9"/>
    <s v="Ceredo"/>
    <n v="12019.23"/>
    <n v="530.5"/>
    <n v="1550"/>
    <n v="18629806.5"/>
  </r>
  <r>
    <x v="9"/>
    <s v="Chalk Cliff Cogen"/>
    <n v="8833.5400000000009"/>
    <n v="68.819999999999993"/>
    <n v="346910"/>
    <n v="3064443361.4000001"/>
  </r>
  <r>
    <x v="9"/>
    <s v="Chalk Point"/>
    <n v="8844.7800000000007"/>
    <n v="2443.33"/>
    <n v="6294239"/>
    <n v="55671159222.420006"/>
  </r>
  <r>
    <x v="9"/>
    <s v="Chambersburg (CHALMB)"/>
    <n v="9837.51"/>
    <n v="7.5"/>
    <n v="6300"/>
    <n v="61976313"/>
  </r>
  <r>
    <x v="9"/>
    <s v="Chamois"/>
    <n v="11901.35"/>
    <n v="68"/>
    <n v="467360"/>
    <n v="5562214936"/>
  </r>
  <r>
    <x v="9"/>
    <s v="Chaney Dell Plant"/>
    <n v="24994.03"/>
    <n v="2"/>
    <n v="3718"/>
    <n v="92927803.539999992"/>
  </r>
  <r>
    <x v="9"/>
    <s v="Channel Energy Center"/>
    <n v="9675.15"/>
    <n v="608"/>
    <n v="3212098"/>
    <n v="31077529964.699997"/>
  </r>
  <r>
    <x v="9"/>
    <s v="Chanute 2"/>
    <n v="11813.91"/>
    <n v="56"/>
    <n v="534"/>
    <n v="6308627.9399999995"/>
  </r>
  <r>
    <x v="9"/>
    <s v="Chanute 3"/>
    <n v="9913.67"/>
    <n v="32.18"/>
    <n v="7260"/>
    <n v="71973244.200000003"/>
  </r>
  <r>
    <x v="9"/>
    <s v="Chappell"/>
    <n v="11885.06"/>
    <n v="1.2"/>
    <n v="16"/>
    <n v="190160.96"/>
  </r>
  <r>
    <x v="9"/>
    <s v="Charles P Keller"/>
    <n v="13360.93"/>
    <n v="33.5"/>
    <n v="8025"/>
    <n v="107221463.25"/>
  </r>
  <r>
    <x v="9"/>
    <s v="Charles Poletti"/>
    <n v="10901.42"/>
    <n v="847"/>
    <n v="2084054"/>
    <n v="22719147956.68"/>
  </r>
  <r>
    <x v="9"/>
    <s v="Chattahoochee Energy Facility"/>
    <n v="7427.61"/>
    <n v="528"/>
    <n v="878872"/>
    <n v="6527918455.9200001"/>
  </r>
  <r>
    <x v="9"/>
    <s v="Chehalis Power Station"/>
    <n v="7026.19"/>
    <n v="550"/>
    <n v="2548098"/>
    <n v="17903420686.619999"/>
  </r>
  <r>
    <x v="9"/>
    <s v="Chena"/>
    <n v="17030.47"/>
    <n v="29.3"/>
    <n v="277"/>
    <n v="4717440.1900000004"/>
  </r>
  <r>
    <x v="9"/>
    <s v="Cherokee (PSCO)"/>
    <n v="10268.17"/>
    <n v="717"/>
    <n v="4966908"/>
    <n v="51001055718.360001"/>
  </r>
  <r>
    <x v="9"/>
    <s v="Cherokee County Cogen"/>
    <n v="8262.84"/>
    <n v="50.62"/>
    <n v="137775"/>
    <n v="1138412781"/>
  </r>
  <r>
    <x v="9"/>
    <s v="Cherry Street"/>
    <n v="10765.32"/>
    <n v="15.8"/>
    <n v="2808"/>
    <n v="30229018.559999999"/>
  </r>
  <r>
    <x v="9"/>
    <s v="Chesapeake Energy Center"/>
    <n v="10306.6"/>
    <n v="636.5"/>
    <n v="4116289"/>
    <n v="42424944207.400002"/>
  </r>
  <r>
    <x v="9"/>
    <s v="Chester"/>
    <n v="15251.54"/>
    <n v="54"/>
    <n v="179"/>
    <n v="2730025.66"/>
  </r>
  <r>
    <x v="9"/>
    <s v="Chester Operations"/>
    <n v="22426.19"/>
    <n v="67"/>
    <n v="276907"/>
    <n v="6209968994.3299999"/>
  </r>
  <r>
    <x v="9"/>
    <s v="Chesterfield"/>
    <n v="10187.16"/>
    <n v="1731"/>
    <n v="8283292"/>
    <n v="84383220930.720001"/>
  </r>
  <r>
    <x v="9"/>
    <s v="Cheswick"/>
    <n v="10349.92"/>
    <n v="588"/>
    <n v="3175382"/>
    <n v="32864949669.439999"/>
  </r>
  <r>
    <x v="9"/>
    <s v="Chevak"/>
    <n v="10686.4"/>
    <n v="1"/>
    <n v="2598"/>
    <n v="27763267.199999999"/>
  </r>
  <r>
    <x v="9"/>
    <s v="Chevron USA - Hawaii Refinery"/>
    <n v="17677"/>
    <n v="9"/>
    <n v="4468"/>
    <n v="78980836"/>
  </r>
  <r>
    <x v="9"/>
    <s v="Chevron/Coalinga 25D"/>
    <n v="20105.39"/>
    <n v="11.6"/>
    <n v="100659"/>
    <n v="2023788452.01"/>
  </r>
  <r>
    <x v="9"/>
    <s v="Chevron/Coalinga 6C"/>
    <n v="13856.53"/>
    <n v="5.8"/>
    <n v="49758"/>
    <n v="689473219.74000001"/>
  </r>
  <r>
    <x v="9"/>
    <s v="Chevron/Cymric 36W"/>
    <n v="20747.64"/>
    <n v="11.6"/>
    <n v="93987"/>
    <n v="1950008440.6799998"/>
  </r>
  <r>
    <x v="9"/>
    <s v="Chevron/Cymric 3IX"/>
    <n v="19740.240000000002"/>
    <n v="5.8"/>
    <n v="52287"/>
    <n v="1032157928.8800001"/>
  </r>
  <r>
    <x v="9"/>
    <s v="Chevron/Cymric 6Z"/>
    <n v="20293.82"/>
    <n v="5.8"/>
    <n v="49746"/>
    <n v="1009536369.72"/>
  </r>
  <r>
    <x v="9"/>
    <s v="Chevron/Taft 26C"/>
    <n v="18178.09"/>
    <n v="11.6"/>
    <n v="80885"/>
    <n v="1470334809.6500001"/>
  </r>
  <r>
    <x v="9"/>
    <s v="Chino Mines Co."/>
    <n v="12372.25"/>
    <n v="50"/>
    <n v="29496"/>
    <n v="364931886"/>
  </r>
  <r>
    <x v="9"/>
    <s v="Chocolate Bayou Plant - AC"/>
    <n v="20338.48"/>
    <n v="38"/>
    <n v="273673"/>
    <n v="5566092837.04"/>
  </r>
  <r>
    <x v="9"/>
    <s v="Chocolate Bayou Plant - MC"/>
    <n v="19768.47"/>
    <n v="50.9"/>
    <n v="291762"/>
    <n v="5767688344.1400003"/>
  </r>
  <r>
    <x v="9"/>
    <s v="Cholla"/>
    <n v="10947.12"/>
    <n v="995"/>
    <n v="6769115"/>
    <n v="74102314198.800003"/>
  </r>
  <r>
    <x v="9"/>
    <s v="Chouteau (ASEC)"/>
    <n v="7572.37"/>
    <n v="500"/>
    <n v="1032959"/>
    <n v="7821947742.8299999"/>
  </r>
  <r>
    <x v="9"/>
    <s v="Christiana"/>
    <n v="22724.95"/>
    <n v="50"/>
    <n v="674"/>
    <n v="15316616.300000001"/>
  </r>
  <r>
    <x v="9"/>
    <s v="Church Street Plant"/>
    <n v="9679.25"/>
    <n v="7.1"/>
    <n v="1020"/>
    <n v="9872835"/>
  </r>
  <r>
    <x v="9"/>
    <s v="Cimarron River"/>
    <n v="16262.15"/>
    <n v="72"/>
    <n v="55601"/>
    <n v="904191802.14999998"/>
  </r>
  <r>
    <x v="9"/>
    <s v="Ciniza Refinery"/>
    <n v="13607.62"/>
    <n v="6"/>
    <n v="16989"/>
    <n v="231179856.18000001"/>
  </r>
  <r>
    <x v="9"/>
    <s v="Citrus World Inc"/>
    <n v="13172.83"/>
    <n v="8.6999999999999993"/>
    <n v="50274"/>
    <n v="662250855.41999996"/>
  </r>
  <r>
    <x v="9"/>
    <s v="City Light &amp; Water"/>
    <n v="10585.02"/>
    <n v="1.2"/>
    <n v="43"/>
    <n v="455155.86"/>
  </r>
  <r>
    <x v="9"/>
    <s v="City of Benson"/>
    <n v="8340.65"/>
    <n v="12.1"/>
    <n v="291"/>
    <n v="2427129.15"/>
  </r>
  <r>
    <x v="9"/>
    <s v="City of Casey"/>
    <n v="8822.67"/>
    <n v="5.4"/>
    <n v="146"/>
    <n v="1288109.82"/>
  </r>
  <r>
    <x v="9"/>
    <s v="City Of Marceline"/>
    <n v="10519.34"/>
    <n v="5.7"/>
    <n v="417"/>
    <n v="4386564.78"/>
  </r>
  <r>
    <x v="9"/>
    <s v="Civic Center"/>
    <n v="12586.63"/>
    <n v="34.53"/>
    <n v="150785"/>
    <n v="1897875004.55"/>
  </r>
  <r>
    <x v="9"/>
    <s v="Clark (NEVP)"/>
    <n v="9202"/>
    <n v="620.58000000000004"/>
    <n v="2411024"/>
    <n v="22186242848"/>
  </r>
  <r>
    <x v="9"/>
    <s v="Clark University - CU"/>
    <n v="20621.580000000002"/>
    <n v="1.8"/>
    <n v="9371"/>
    <n v="193244826.18000001"/>
  </r>
  <r>
    <x v="9"/>
    <s v="Claude Vandyke"/>
    <n v="12537.86"/>
    <n v="50"/>
    <n v="3791"/>
    <n v="47531027.260000005"/>
  </r>
  <r>
    <x v="9"/>
    <s v="Clay Boswell Energy Center"/>
    <n v="11038.97"/>
    <n v="914"/>
    <n v="6334400"/>
    <n v="69925251568"/>
  </r>
  <r>
    <x v="9"/>
    <s v="Clay Center"/>
    <n v="8906.17"/>
    <n v="14.95"/>
    <n v="348"/>
    <n v="3099347.16"/>
  </r>
  <r>
    <x v="9"/>
    <s v="Clear Lake Cogeneration LTD"/>
    <n v="14021.95"/>
    <n v="467"/>
    <n v="900432"/>
    <n v="12625812482.400002"/>
  </r>
  <r>
    <x v="9"/>
    <s v="Cleary Flood"/>
    <n v="10807.31"/>
    <n v="94.41"/>
    <n v="56971"/>
    <n v="615703258.00999999"/>
  </r>
  <r>
    <x v="9"/>
    <s v="Cleburne Cogen Facility"/>
    <n v="8335.56"/>
    <n v="278"/>
    <n v="1722969"/>
    <n v="14361911477.639999"/>
  </r>
  <r>
    <x v="9"/>
    <s v="Cleco Evangeline"/>
    <n v="7962.07"/>
    <n v="766.9"/>
    <n v="855948"/>
    <n v="6815117892.3599997"/>
  </r>
  <r>
    <x v="9"/>
    <s v="Cliffside"/>
    <n v="10274.11"/>
    <n v="770"/>
    <n v="3464342"/>
    <n v="35593030785.620003"/>
  </r>
  <r>
    <x v="9"/>
    <s v="Clifty Creek"/>
    <n v="10503.57"/>
    <n v="1230"/>
    <n v="8380898"/>
    <n v="88029348805.860001"/>
  </r>
  <r>
    <x v="9"/>
    <s v="Clinch River"/>
    <n v="9940.85"/>
    <n v="705"/>
    <n v="3935584"/>
    <n v="39123050206.400002"/>
  </r>
  <r>
    <x v="9"/>
    <s v="Clover"/>
    <n v="10030.48"/>
    <n v="882"/>
    <n v="6685144"/>
    <n v="67055203189.119995"/>
  </r>
  <r>
    <x v="9"/>
    <s v="CNN Center"/>
    <n v="12957.78"/>
    <n v="13"/>
    <n v="145"/>
    <n v="1878878.1"/>
  </r>
  <r>
    <x v="9"/>
    <s v="Coachella"/>
    <n v="15506.71"/>
    <n v="80"/>
    <n v="4765"/>
    <n v="73889473.149999991"/>
  </r>
  <r>
    <x v="9"/>
    <s v="Coal Creek"/>
    <n v="11251.93"/>
    <n v="1114"/>
    <n v="8475101"/>
    <n v="95361243194.930008"/>
  </r>
  <r>
    <x v="9"/>
    <s v="Coalinga Cogeneration Co."/>
    <n v="12326.69"/>
    <n v="38"/>
    <n v="341176"/>
    <n v="4205570787.4400001"/>
  </r>
  <r>
    <x v="9"/>
    <s v="Coalinga Cogeneration Facility"/>
    <n v="14535.51"/>
    <n v="6.6"/>
    <n v="54264"/>
    <n v="788754914.63999999"/>
  </r>
  <r>
    <x v="9"/>
    <s v="Coca-Cola Bottling Co. of"/>
    <n v="11374.77"/>
    <n v="1.8"/>
    <n v="2829"/>
    <n v="32179224.330000002"/>
  </r>
  <r>
    <x v="9"/>
    <s v="Coffeen"/>
    <n v="10000.19"/>
    <n v="900"/>
    <n v="5808515"/>
    <n v="58086253617.850006"/>
  </r>
  <r>
    <x v="9"/>
    <s v="Coffeyville"/>
    <n v="6937.56"/>
    <n v="56.74"/>
    <n v="16"/>
    <n v="111000.96000000001"/>
  </r>
  <r>
    <x v="9"/>
    <s v="CoGen Lyondell Inc."/>
    <n v="11770.54"/>
    <n v="564"/>
    <n v="3025394"/>
    <n v="35610521092.760002"/>
  </r>
  <r>
    <x v="9"/>
    <s v="Cogeneration Plant (SNCL)"/>
    <n v="14391.19"/>
    <n v="7.64"/>
    <n v="50123"/>
    <n v="721329616.37"/>
  </r>
  <r>
    <x v="9"/>
    <s v="CoGeneration Plant (UNNEME)"/>
    <n v="15405.04"/>
    <n v="2.5"/>
    <n v="5271"/>
    <n v="81199965.840000004"/>
  </r>
  <r>
    <x v="9"/>
    <s v="Cogentrix Richmond"/>
    <n v="15768.41"/>
    <n v="190"/>
    <n v="1399062"/>
    <n v="22060983231.419998"/>
  </r>
  <r>
    <x v="9"/>
    <s v="Coggon"/>
    <n v="10537.85"/>
    <n v="3.2"/>
    <n v="268"/>
    <n v="2824143.8"/>
  </r>
  <r>
    <x v="9"/>
    <s v="Coit"/>
    <n v="20917.689999999999"/>
    <n v="36"/>
    <n v="510"/>
    <n v="10668021.899999999"/>
  </r>
  <r>
    <x v="9"/>
    <s v="Colbert"/>
    <n v="10718.59"/>
    <n v="1279.33"/>
    <n v="6882428"/>
    <n v="73769923936.520004"/>
  </r>
  <r>
    <x v="9"/>
    <s v="Colby - COLBY"/>
    <n v="10128.75"/>
    <n v="13.55"/>
    <n v="144"/>
    <n v="1458540"/>
  </r>
  <r>
    <x v="9"/>
    <s v="Colchester 16"/>
    <n v="20343.53"/>
    <n v="13.7"/>
    <n v="699"/>
    <n v="14220127.469999999"/>
  </r>
  <r>
    <x v="9"/>
    <s v="Coldwater"/>
    <n v="11782.59"/>
    <n v="12"/>
    <n v="1718"/>
    <n v="20242489.620000001"/>
  </r>
  <r>
    <x v="9"/>
    <s v="Coleman (WKEC)"/>
    <n v="11501.63"/>
    <n v="455"/>
    <n v="2889676"/>
    <n v="33235984171.879997"/>
  </r>
  <r>
    <x v="9"/>
    <s v="Coleto Creek"/>
    <n v="10197.040000000001"/>
    <n v="632"/>
    <n v="2687585"/>
    <n v="27405411748.400002"/>
  </r>
  <r>
    <x v="9"/>
    <s v="Colstrip"/>
    <n v="11004.94"/>
    <n v="2094"/>
    <n v="15571328"/>
    <n v="171361530360.32001"/>
  </r>
  <r>
    <x v="9"/>
    <s v="Colstrip Energy"/>
    <n v="14174.25"/>
    <n v="41.51"/>
    <n v="299029"/>
    <n v="4238511803.25"/>
  </r>
  <r>
    <x v="9"/>
    <s v="Columbia (WPL)"/>
    <n v="10739.43"/>
    <n v="1132"/>
    <n v="7110047"/>
    <n v="76357852053.210007"/>
  </r>
  <r>
    <x v="9"/>
    <s v="Columbia Energy Center"/>
    <n v="8162.74"/>
    <n v="350.67"/>
    <n v="579296"/>
    <n v="4728642631.04"/>
  </r>
  <r>
    <x v="9"/>
    <s v="Columbia Substation"/>
    <n v="14348.18"/>
    <n v="160"/>
    <n v="2880"/>
    <n v="41322758.399999999"/>
  </r>
  <r>
    <x v="9"/>
    <s v="Columbia-Mo"/>
    <n v="16892.11"/>
    <n v="86"/>
    <n v="63829"/>
    <n v="1078206489.1900001"/>
  </r>
  <r>
    <x v="9"/>
    <s v="Colver Power Project"/>
    <n v="21890.89"/>
    <n v="110"/>
    <n v="824849"/>
    <n v="18056678725.610001"/>
  </r>
  <r>
    <x v="9"/>
    <s v="Comanche (PSOK)"/>
    <n v="9770.69"/>
    <n v="287"/>
    <n v="1165377"/>
    <n v="11386537400.130001"/>
  </r>
  <r>
    <x v="9"/>
    <s v="Comanche 1 and 2 (PSCO)"/>
    <n v="10463.81"/>
    <n v="660"/>
    <n v="4303272"/>
    <n v="45028620586.32"/>
  </r>
  <r>
    <x v="9"/>
    <s v="Combined Cycle 1 (RCID)"/>
    <n v="9579.01"/>
    <n v="36"/>
    <n v="160364"/>
    <n v="1536128359.6400001"/>
  </r>
  <r>
    <x v="9"/>
    <s v="Commercial Street"/>
    <n v="12877.67"/>
    <n v="1"/>
    <n v="24"/>
    <n v="309064.08"/>
  </r>
  <r>
    <x v="9"/>
    <s v="Commonwealth Atlantic"/>
    <n v="12470.54"/>
    <n v="375"/>
    <n v="59597"/>
    <n v="743206772.38"/>
  </r>
  <r>
    <x v="9"/>
    <s v="Commonwealth Chesapeake Project"/>
    <n v="10133.209999999999"/>
    <n v="312"/>
    <n v="140949"/>
    <n v="1428265816.29"/>
  </r>
  <r>
    <x v="9"/>
    <s v="Concord"/>
    <n v="14792.85"/>
    <n v="400"/>
    <n v="18317"/>
    <n v="270960633.44999999"/>
  </r>
  <r>
    <x v="9"/>
    <s v="Concord Cogen"/>
    <n v="9778.09"/>
    <n v="3"/>
    <n v="13721"/>
    <n v="134165172.89"/>
  </r>
  <r>
    <x v="9"/>
    <s v="Conemaugh"/>
    <n v="9574.66"/>
    <n v="1711.89"/>
    <n v="13024335"/>
    <n v="124703579351.09999"/>
  </r>
  <r>
    <x v="9"/>
    <s v="Conesville"/>
    <n v="10439.299999999999"/>
    <n v="1945"/>
    <n v="9022673"/>
    <n v="94190390248.899994"/>
  </r>
  <r>
    <x v="9"/>
    <s v="Conners Creek"/>
    <n v="16274.77"/>
    <n v="219.2"/>
    <n v="32405"/>
    <n v="527383921.85000002"/>
  </r>
  <r>
    <x v="9"/>
    <s v="Conoco"/>
    <n v="9842"/>
    <n v="61"/>
    <n v="479896"/>
    <n v="4723136432"/>
  </r>
  <r>
    <x v="9"/>
    <s v="Contra Costa"/>
    <n v="10754.93"/>
    <n v="672.9"/>
    <n v="765135"/>
    <n v="8228973365.5500002"/>
  </r>
  <r>
    <x v="9"/>
    <s v="Cooke Generating Station"/>
    <n v="9951.41"/>
    <n v="13.75"/>
    <n v="38888"/>
    <n v="386990432.07999998"/>
  </r>
  <r>
    <x v="9"/>
    <s v="Cool Water"/>
    <n v="10662.82"/>
    <n v="505.8"/>
    <n v="467498"/>
    <n v="4984847024.3599997"/>
  </r>
  <r>
    <x v="9"/>
    <s v="Coon Rapids II"/>
    <n v="8112.48"/>
    <n v="5.4"/>
    <n v="65"/>
    <n v="527311.19999999995"/>
  </r>
  <r>
    <x v="9"/>
    <s v="Cooper"/>
    <n v="10178.01"/>
    <n v="341"/>
    <n v="2275198"/>
    <n v="23156987995.98"/>
  </r>
  <r>
    <x v="9"/>
    <s v="Cope"/>
    <n v="9538.2199999999993"/>
    <n v="410"/>
    <n v="3339272"/>
    <n v="31850710975.839996"/>
  </r>
  <r>
    <x v="9"/>
    <s v="Copper"/>
    <n v="17458.87"/>
    <n v="71"/>
    <n v="6156"/>
    <n v="107476803.72"/>
  </r>
  <r>
    <x v="9"/>
    <s v="Cordova Energy"/>
    <n v="7672.5"/>
    <n v="680"/>
    <n v="405053"/>
    <n v="3107769142.5"/>
  </r>
  <r>
    <x v="9"/>
    <s v="Corinth Energy Center"/>
    <n v="8665.2900000000009"/>
    <n v="143"/>
    <n v="994363"/>
    <n v="8616443760.2700005"/>
  </r>
  <r>
    <x v="9"/>
    <s v="Corn Products - Stockton Plant"/>
    <n v="18390.240000000002"/>
    <n v="2.81"/>
    <n v="24183"/>
    <n v="444731173.92000002"/>
  </r>
  <r>
    <x v="9"/>
    <s v="Corn Products-Illinois"/>
    <n v="14782.4"/>
    <n v="9.1999999999999993"/>
    <n v="4339"/>
    <n v="64140833.600000001"/>
  </r>
  <r>
    <x v="9"/>
    <s v="Cornell Dub"/>
    <n v="9666.67"/>
    <n v="2.9"/>
    <n v="36"/>
    <n v="348000.12"/>
  </r>
  <r>
    <x v="9"/>
    <s v="Corning"/>
    <n v="11778.9"/>
    <n v="6"/>
    <n v="97"/>
    <n v="1142553.3"/>
  </r>
  <r>
    <x v="9"/>
    <s v="Corona Cogen"/>
    <n v="9134.4500000000007"/>
    <n v="25.84"/>
    <n v="131963"/>
    <n v="1205409425.3500001"/>
  </r>
  <r>
    <x v="9"/>
    <s v="Coronado"/>
    <n v="10270.11"/>
    <n v="773"/>
    <n v="5797381"/>
    <n v="59539740581.910004"/>
  </r>
  <r>
    <x v="9"/>
    <s v="Corpus Christi Energy Center"/>
    <n v="9460.56"/>
    <n v="546.29999999999995"/>
    <n v="2223813"/>
    <n v="21038516315.279999"/>
  </r>
  <r>
    <x v="9"/>
    <s v="Corpus Christi Plant (EQUCHE)"/>
    <n v="14726.45"/>
    <n v="41"/>
    <n v="241182"/>
    <n v="3551754663.9000001"/>
  </r>
  <r>
    <x v="9"/>
    <s v="Corpus Christi Refinery"/>
    <n v="18613"/>
    <n v="48"/>
    <n v="277268"/>
    <n v="5160789284"/>
  </r>
  <r>
    <x v="9"/>
    <s v="Corpus Refinery"/>
    <n v="10613.62"/>
    <n v="38"/>
    <n v="196743"/>
    <n v="2088155439.6600001"/>
  </r>
  <r>
    <x v="9"/>
    <s v="Cos Cob"/>
    <n v="14444.37"/>
    <n v="70.400000000000006"/>
    <n v="1118"/>
    <n v="16148805.66"/>
  </r>
  <r>
    <x v="9"/>
    <s v="Cottage Grove Cogeneration Facility"/>
    <n v="10069.1"/>
    <n v="266"/>
    <n v="308689"/>
    <n v="3108220409.9000001"/>
  </r>
  <r>
    <x v="9"/>
    <s v="Cottonwood Energy"/>
    <n v="7577.91"/>
    <n v="1235"/>
    <n v="2346513"/>
    <n v="17781664327.829998"/>
  </r>
  <r>
    <x v="9"/>
    <s v="Council Bluffs"/>
    <n v="10367.59"/>
    <n v="822.99"/>
    <n v="5603379"/>
    <n v="58093536086.610001"/>
  </r>
  <r>
    <x v="9"/>
    <s v="Courtland Mill"/>
    <n v="19143.740000000002"/>
    <n v="40"/>
    <n v="109797"/>
    <n v="2101925220.7800002"/>
  </r>
  <r>
    <x v="9"/>
    <s v="Covert"/>
    <n v="7657.38"/>
    <n v="1000"/>
    <n v="406917"/>
    <n v="3115918097.46"/>
  </r>
  <r>
    <x v="9"/>
    <s v="Coyote"/>
    <n v="11270.76"/>
    <n v="427"/>
    <n v="3180025"/>
    <n v="35841298569"/>
  </r>
  <r>
    <x v="9"/>
    <s v="Coyote Springs"/>
    <n v="7345.27"/>
    <n v="246"/>
    <n v="1584153"/>
    <n v="11636031506.310001"/>
  </r>
  <r>
    <x v="9"/>
    <s v="Coyote Springs II"/>
    <n v="6709.67"/>
    <n v="275"/>
    <n v="660133"/>
    <n v="4429274586.1099997"/>
  </r>
  <r>
    <x v="9"/>
    <s v="CP Kelco San Diego"/>
    <n v="14793.84"/>
    <n v="26.6"/>
    <n v="201211"/>
    <n v="2976683340.2400002"/>
  </r>
  <r>
    <x v="9"/>
    <s v="Craig (APT)"/>
    <n v="16643.34"/>
    <n v="4.53"/>
    <n v="289"/>
    <n v="4809925.26"/>
  </r>
  <r>
    <x v="9"/>
    <s v="Craig (TSGT)"/>
    <n v="10072.17"/>
    <n v="1264"/>
    <n v="9969193"/>
    <n v="100411406658.81"/>
  </r>
  <r>
    <x v="9"/>
    <s v="Crawford (MIDGEN)"/>
    <n v="11034.63"/>
    <n v="645.65"/>
    <n v="2982597"/>
    <n v="32911854334.109997"/>
  </r>
  <r>
    <x v="9"/>
    <s v="Crawfordsville"/>
    <n v="15286.04"/>
    <n v="21.65"/>
    <n v="34003"/>
    <n v="519771218.12"/>
  </r>
  <r>
    <x v="9"/>
    <s v="Creed [Solano County Peaker III]"/>
    <n v="10020.41"/>
    <n v="46.1"/>
    <n v="10066"/>
    <n v="100865447.06"/>
  </r>
  <r>
    <x v="9"/>
    <s v="Crestwood Dothan"/>
    <n v="11176.33"/>
    <n v="9.9"/>
    <n v="372"/>
    <n v="4157594.76"/>
  </r>
  <r>
    <x v="9"/>
    <s v="Crete Energy Park"/>
    <n v="12637"/>
    <n v="348.8"/>
    <n v="1562"/>
    <n v="19738994"/>
  </r>
  <r>
    <x v="9"/>
    <s v="Crete Mun Power"/>
    <n v="10538.12"/>
    <n v="16.260000000000002"/>
    <n v="1352"/>
    <n v="14247538.24"/>
  </r>
  <r>
    <x v="9"/>
    <s v="Crisfield"/>
    <n v="10573.43"/>
    <n v="10"/>
    <n v="7382"/>
    <n v="78053060.260000005"/>
  </r>
  <r>
    <x v="9"/>
    <s v="Crisp"/>
    <n v="21494.080000000002"/>
    <n v="12.5"/>
    <n v="3253"/>
    <n v="69920242.24000001"/>
  </r>
  <r>
    <x v="9"/>
    <s v="Crist"/>
    <n v="10607.62"/>
    <n v="1020"/>
    <n v="5458242"/>
    <n v="57898957004.040001"/>
  </r>
  <r>
    <x v="9"/>
    <s v="Crockett Cogen"/>
    <n v="9990.74"/>
    <n v="247"/>
    <n v="1183054"/>
    <n v="11819584919.959999"/>
  </r>
  <r>
    <x v="9"/>
    <s v="Cromby"/>
    <n v="11790.87"/>
    <n v="358.45"/>
    <n v="928876"/>
    <n v="10952256162.120001"/>
  </r>
  <r>
    <x v="9"/>
    <s v="Cross"/>
    <n v="10062.75"/>
    <n v="1174"/>
    <n v="8618031"/>
    <n v="86721091445.25"/>
  </r>
  <r>
    <x v="9"/>
    <s v="Croswell Plant"/>
    <n v="10611.56"/>
    <n v="5.1100000000000003"/>
    <n v="89"/>
    <n v="944428.84"/>
  </r>
  <r>
    <x v="9"/>
    <s v="Croydon (EXGEN)"/>
    <n v="11576.74"/>
    <n v="497"/>
    <n v="3482"/>
    <n v="40310208.68"/>
  </r>
  <r>
    <x v="9"/>
    <s v="Crozer Chester Medical Center"/>
    <n v="12656.87"/>
    <n v="3.1"/>
    <n v="7852"/>
    <n v="99381743.24000001"/>
  </r>
  <r>
    <x v="9"/>
    <s v="Crystal Mountain"/>
    <n v="16009"/>
    <n v="2.75"/>
    <n v="55"/>
    <n v="880495"/>
  </r>
  <r>
    <x v="9"/>
    <s v="Crystal River"/>
    <n v="9827.56"/>
    <n v="2375.9899999999998"/>
    <n v="15148669"/>
    <n v="148874453517.63998"/>
  </r>
  <r>
    <x v="9"/>
    <s v="Cudjoe"/>
    <n v="11598.74"/>
    <n v="4.5"/>
    <n v="235"/>
    <n v="2725703.9"/>
  </r>
  <r>
    <x v="9"/>
    <s v="Culley"/>
    <n v="11183.7"/>
    <n v="406"/>
    <n v="2616100"/>
    <n v="29257677570"/>
  </r>
  <r>
    <x v="9"/>
    <s v="Culpeper (West Sprint St)"/>
    <n v="10023.379999999999"/>
    <n v="5.78"/>
    <n v="445"/>
    <n v="4460404.0999999996"/>
  </r>
  <r>
    <x v="9"/>
    <s v="Cumberland (ATELCO)"/>
    <n v="13696.79"/>
    <n v="96"/>
    <n v="19228"/>
    <n v="263361878.12"/>
  </r>
  <r>
    <x v="9"/>
    <s v="Cumberland (CUMB)"/>
    <n v="10394.18"/>
    <n v="21.39"/>
    <n v="642"/>
    <n v="6673063.5600000005"/>
  </r>
  <r>
    <x v="9"/>
    <s v="Cumberland (TVA)"/>
    <n v="9821.7000000000007"/>
    <n v="2528"/>
    <n v="18417062"/>
    <n v="180886857845.40002"/>
  </r>
  <r>
    <x v="9"/>
    <s v="Cunningham"/>
    <n v="10789.44"/>
    <n v="511"/>
    <n v="1234256"/>
    <n v="13316931056.640001"/>
  </r>
  <r>
    <x v="9"/>
    <s v="Curtis (CURT)"/>
    <n v="12765.25"/>
    <n v="2.97"/>
    <n v="144"/>
    <n v="1838196"/>
  </r>
  <r>
    <x v="9"/>
    <s v="Custer Energy Center"/>
    <n v="17640"/>
    <n v="24"/>
    <n v="1"/>
    <n v="17640"/>
  </r>
  <r>
    <x v="9"/>
    <s v="D B Wilson (WKEC)"/>
    <n v="12060.12"/>
    <n v="435"/>
    <n v="3174119"/>
    <n v="38280256034.279999"/>
  </r>
  <r>
    <x v="9"/>
    <s v="Dahlberg"/>
    <n v="12615.5"/>
    <n v="893"/>
    <n v="78787"/>
    <n v="993937398.5"/>
  </r>
  <r>
    <x v="9"/>
    <s v="DAI Oildale"/>
    <n v="17585.88"/>
    <n v="30.8"/>
    <n v="240172"/>
    <n v="4223635971.3600001"/>
  </r>
  <r>
    <x v="9"/>
    <s v="Dale (EKPC)"/>
    <n v="11661.49"/>
    <n v="196"/>
    <n v="1200689"/>
    <n v="14001822766.610001"/>
  </r>
  <r>
    <x v="9"/>
    <s v="Dallman"/>
    <n v="11370.79"/>
    <n v="372"/>
    <n v="1934637"/>
    <n v="21998351053.230003"/>
  </r>
  <r>
    <x v="9"/>
    <s v="Dan E. Karn"/>
    <n v="9717"/>
    <n v="1791"/>
    <n v="3596058"/>
    <n v="34942895586"/>
  </r>
  <r>
    <x v="9"/>
    <s v="Dan River"/>
    <n v="11011.89"/>
    <n v="283"/>
    <n v="721871"/>
    <n v="7949164046.1899996"/>
  </r>
  <r>
    <x v="9"/>
    <s v="Dansby"/>
    <n v="11033.07"/>
    <n v="110"/>
    <n v="333498"/>
    <n v="3679506778.8600001"/>
  </r>
  <r>
    <x v="9"/>
    <s v="Danskammer"/>
    <n v="10319.4"/>
    <n v="497.9"/>
    <n v="2185177"/>
    <n v="22549715533.799999"/>
  </r>
  <r>
    <x v="9"/>
    <s v="Darby Generating Station"/>
    <n v="15871.73"/>
    <n v="560.20000000000005"/>
    <n v="6358"/>
    <n v="100912459.34"/>
  </r>
  <r>
    <x v="9"/>
    <s v="Darbytown"/>
    <n v="12365.77"/>
    <n v="368"/>
    <n v="10121"/>
    <n v="125153958.17"/>
  </r>
  <r>
    <x v="9"/>
    <s v="Darlington County"/>
    <n v="20630.91"/>
    <n v="970"/>
    <n v="11376"/>
    <n v="234697232.16"/>
  </r>
  <r>
    <x v="9"/>
    <s v="David City Plant"/>
    <n v="10842.66"/>
    <n v="8.8000000000000007"/>
    <n v="450"/>
    <n v="4879197"/>
  </r>
  <r>
    <x v="9"/>
    <s v="Dayton (DLPD)"/>
    <n v="9414.2000000000007"/>
    <n v="1.83"/>
    <n v="89"/>
    <n v="837863.8"/>
  </r>
  <r>
    <x v="9"/>
    <s v="DC Battle Cogeneration"/>
    <n v="12326.35"/>
    <n v="105"/>
    <n v="893746"/>
    <n v="11016626007.1"/>
  </r>
  <r>
    <x v="9"/>
    <s v="De Moss Petrie"/>
    <n v="15991.19"/>
    <n v="83.3"/>
    <n v="22556"/>
    <n v="360697281.63999999"/>
  </r>
  <r>
    <x v="9"/>
    <s v="De Pere Energy Center"/>
    <n v="11936.52"/>
    <n v="196"/>
    <n v="99427"/>
    <n v="1186812374.04"/>
  </r>
  <r>
    <x v="9"/>
    <s v="Dearborn Industrial Generation LLC"/>
    <n v="7599.51"/>
    <n v="610"/>
    <n v="1405591"/>
    <n v="10681802860.41"/>
  </r>
  <r>
    <x v="9"/>
    <s v="Debary"/>
    <n v="13664.11"/>
    <n v="762"/>
    <n v="425913"/>
    <n v="5819722082.4300003"/>
  </r>
  <r>
    <x v="9"/>
    <s v="Decatur (ADM)"/>
    <n v="24802"/>
    <n v="230"/>
    <n v="107801"/>
    <n v="2673680402"/>
  </r>
  <r>
    <x v="9"/>
    <s v="Decatur Energy Center"/>
    <n v="7845.5"/>
    <n v="793"/>
    <n v="292723"/>
    <n v="2296558296.5"/>
  </r>
  <r>
    <x v="9"/>
    <s v="Decker Creek"/>
    <n v="10466.040000000001"/>
    <n v="975.17"/>
    <n v="1384864"/>
    <n v="14494042018.560001"/>
  </r>
  <r>
    <x v="9"/>
    <s v="Decordova"/>
    <n v="12939.09"/>
    <n v="559"/>
    <n v="295384"/>
    <n v="3822000160.5599999"/>
  </r>
  <r>
    <x v="9"/>
    <s v="Deepwater (CONEC)"/>
    <n v="11180.7"/>
    <n v="223.5"/>
    <n v="477717"/>
    <n v="5341210461.9000006"/>
  </r>
  <r>
    <x v="9"/>
    <s v="Deepwater (TXGENCO)"/>
    <n v="14337.09"/>
    <n v="174"/>
    <n v="34799"/>
    <n v="498916394.91000003"/>
  </r>
  <r>
    <x v="9"/>
    <s v="Deer Island Treatment Plant"/>
    <n v="10206.469999999999"/>
    <n v="55.46"/>
    <n v="20581"/>
    <n v="210059359.06999999"/>
  </r>
  <r>
    <x v="9"/>
    <s v="Deer Park Energy Center"/>
    <n v="12823.13"/>
    <n v="594.41999999999996"/>
    <n v="4635406"/>
    <n v="59440413740.779999"/>
  </r>
  <r>
    <x v="9"/>
    <s v="Deerhaven"/>
    <n v="11220.27"/>
    <n v="432"/>
    <n v="1367068"/>
    <n v="15338872068.360001"/>
  </r>
  <r>
    <x v="9"/>
    <s v="Dekalb Medical Center"/>
    <n v="10622.57"/>
    <n v="2.4"/>
    <n v="23"/>
    <n v="244319.11"/>
  </r>
  <r>
    <x v="9"/>
    <s v="Delaware City"/>
    <n v="15968.97"/>
    <n v="18"/>
    <n v="599"/>
    <n v="9565413.0299999993"/>
  </r>
  <r>
    <x v="9"/>
    <s v="Delaware Generating Station"/>
    <n v="15359.07"/>
    <n v="74"/>
    <n v="155"/>
    <n v="2380655.85"/>
  </r>
  <r>
    <x v="9"/>
    <s v="Delray"/>
    <n v="11770.08"/>
    <n v="159"/>
    <n v="26614"/>
    <n v="313248909.12"/>
  </r>
  <r>
    <x v="9"/>
    <s v="Delta (DELT)"/>
    <n v="10522.25"/>
    <n v="4.7"/>
    <n v="348"/>
    <n v="3661743"/>
  </r>
  <r>
    <x v="9"/>
    <s v="Delta (EMISS)"/>
    <n v="15449.74"/>
    <n v="194"/>
    <n v="16057"/>
    <n v="248076475.18000001"/>
  </r>
  <r>
    <x v="9"/>
    <s v="Delta Energy Center (CPN)"/>
    <n v="7310.47"/>
    <n v="840"/>
    <n v="5614657"/>
    <n v="41045781558.790001"/>
  </r>
  <r>
    <x v="9"/>
    <s v="Desert Basin"/>
    <n v="7321.73"/>
    <n v="560"/>
    <n v="2462092"/>
    <n v="18026772859.16"/>
  </r>
  <r>
    <x v="9"/>
    <s v="Desert Power"/>
    <n v="12883.32"/>
    <n v="80"/>
    <n v="720"/>
    <n v="9275990.4000000004"/>
  </r>
  <r>
    <x v="9"/>
    <s v="Deshler"/>
    <n v="13296.17"/>
    <n v="1.9"/>
    <n v="24"/>
    <n v="319108.08"/>
  </r>
  <r>
    <x v="9"/>
    <s v="Desoto County Generating Company LLC"/>
    <n v="10488.26"/>
    <n v="366"/>
    <n v="217452"/>
    <n v="2280693113.52"/>
  </r>
  <r>
    <x v="9"/>
    <s v="Detroit Lakes"/>
    <n v="20097.36"/>
    <n v="10"/>
    <n v="39"/>
    <n v="783797.04"/>
  </r>
  <r>
    <x v="9"/>
    <s v="Devon (NRG)"/>
    <n v="10934.34"/>
    <n v="178.8"/>
    <n v="12801"/>
    <n v="139970486.34"/>
  </r>
  <r>
    <x v="9"/>
    <s v="Dewey"/>
    <n v="10655.54"/>
    <n v="223"/>
    <n v="1237451"/>
    <n v="13185708628.540001"/>
  </r>
  <r>
    <x v="9"/>
    <s v="Dexter Cogeneration Facility"/>
    <n v="10664.73"/>
    <n v="61"/>
    <n v="378782"/>
    <n v="4039607758.8599997"/>
  </r>
  <r>
    <x v="9"/>
    <s v="Dickerson"/>
    <n v="8035.63"/>
    <n v="864.08"/>
    <n v="3517288"/>
    <n v="28263624971.439999"/>
  </r>
  <r>
    <x v="9"/>
    <s v="Diesel Plant  (GHLP)"/>
    <n v="12403.18"/>
    <n v="20"/>
    <n v="344"/>
    <n v="4266693.92"/>
  </r>
  <r>
    <x v="9"/>
    <s v="Diesel Plant - STURGI"/>
    <n v="8896.52"/>
    <n v="8.8000000000000007"/>
    <n v="222"/>
    <n v="1975027.44"/>
  </r>
  <r>
    <x v="9"/>
    <s v="Dighton (CPN)"/>
    <n v="7957.16"/>
    <n v="175"/>
    <n v="632943"/>
    <n v="5036428721.8800001"/>
  </r>
  <r>
    <x v="9"/>
    <s v="Dillingham"/>
    <n v="9694.98"/>
    <n v="5.92"/>
    <n v="18528"/>
    <n v="179628589.44"/>
  </r>
  <r>
    <x v="9"/>
    <s v="Doc Bonin"/>
    <n v="11312.92"/>
    <n v="316"/>
    <n v="520668"/>
    <n v="5890275430.5600004"/>
  </r>
  <r>
    <x v="9"/>
    <s v="Dolet Hills"/>
    <n v="11280.78"/>
    <n v="650.01"/>
    <n v="4719314"/>
    <n v="53237542984.920006"/>
  </r>
  <r>
    <x v="9"/>
    <s v="Dome Project"/>
    <n v="18725.91"/>
    <n v="6.6"/>
    <n v="46092"/>
    <n v="863114643.72000003"/>
  </r>
  <r>
    <x v="9"/>
    <s v="Domino Sugar Corporation - Baltimore Plant"/>
    <n v="18640.75"/>
    <n v="17.5"/>
    <n v="133166"/>
    <n v="2482314114.5"/>
  </r>
  <r>
    <x v="9"/>
    <s v="Doreen"/>
    <n v="13962.48"/>
    <n v="21.1"/>
    <n v="527"/>
    <n v="7358226.96"/>
  </r>
  <r>
    <x v="9"/>
    <s v="Double C"/>
    <n v="9933.6200000000008"/>
    <n v="36"/>
    <n v="292742"/>
    <n v="2907987786.0400004"/>
  </r>
  <r>
    <x v="9"/>
    <s v="Douglas (AZPS)"/>
    <n v="19840.27"/>
    <n v="16"/>
    <n v="323"/>
    <n v="6408407.21"/>
  </r>
  <r>
    <x v="9"/>
    <s v="Dover (DOVEWP)"/>
    <n v="15905.3"/>
    <n v="17.600000000000001"/>
    <n v="77855"/>
    <n v="1238307131.5"/>
  </r>
  <r>
    <x v="9"/>
    <s v="Dow Plaquemine"/>
    <n v="10420.629999999999"/>
    <n v="639.27"/>
    <n v="3250510"/>
    <n v="33872362021.299999"/>
  </r>
  <r>
    <x v="9"/>
    <s v="Dow St. Charles"/>
    <n v="16566.66"/>
    <n v="254"/>
    <n v="1822208"/>
    <n v="30187900385.279999"/>
  </r>
  <r>
    <x v="9"/>
    <s v="Downtown"/>
    <n v="10092.25"/>
    <n v="3.2"/>
    <n v="552"/>
    <n v="5570922"/>
  </r>
  <r>
    <x v="9"/>
    <s v="Doyle Plant"/>
    <n v="13017.59"/>
    <n v="355"/>
    <n v="9062"/>
    <n v="117965400.58"/>
  </r>
  <r>
    <x v="9"/>
    <s v="Drake"/>
    <n v="11714.66"/>
    <n v="259"/>
    <n v="1627606"/>
    <n v="19066850903.959999"/>
  </r>
  <r>
    <x v="9"/>
    <s v="Drews Generating"/>
    <n v="13949.99"/>
    <n v="44"/>
    <n v="5119"/>
    <n v="71409998.810000002"/>
  </r>
  <r>
    <x v="9"/>
    <s v="DSM Pharmaceuticals"/>
    <n v="15392.63"/>
    <n v="8.8000000000000007"/>
    <n v="2031"/>
    <n v="31262431.529999997"/>
  </r>
  <r>
    <x v="9"/>
    <s v="Dubuque"/>
    <n v="13430.36"/>
    <n v="81.3"/>
    <n v="320622"/>
    <n v="4306068883.9200001"/>
  </r>
  <r>
    <x v="9"/>
    <s v="Duck Creek"/>
    <n v="10654.67"/>
    <n v="366"/>
    <n v="2190859"/>
    <n v="23342879661.529999"/>
  </r>
  <r>
    <x v="9"/>
    <s v="Dunkirk (NRG)"/>
    <n v="13124.47"/>
    <n v="587"/>
    <n v="3577856"/>
    <n v="46957463736.32"/>
  </r>
  <r>
    <x v="9"/>
    <s v="Dupont (San Jacinto SES)"/>
    <n v="12531.58"/>
    <n v="162"/>
    <n v="1323711"/>
    <n v="16588190293.379999"/>
  </r>
  <r>
    <x v="9"/>
    <s v="Duraco Products Inc."/>
    <n v="12932.75"/>
    <n v="1.4"/>
    <n v="3120"/>
    <n v="40350180"/>
  </r>
  <r>
    <x v="9"/>
    <s v="Durant"/>
    <n v="8713.64"/>
    <n v="4.8"/>
    <n v="156"/>
    <n v="1359327.84"/>
  </r>
  <r>
    <x v="9"/>
    <s v="Durgin and Crowell Lumber Co"/>
    <n v="8095"/>
    <n v="5"/>
    <n v="10656"/>
    <n v="86260320"/>
  </r>
  <r>
    <x v="9"/>
    <s v="Dutch Harbor"/>
    <n v="9484.99"/>
    <n v="5.46"/>
    <n v="30231"/>
    <n v="286740732.69"/>
  </r>
  <r>
    <x v="9"/>
    <s v="E F Oxnard Oxnard Energy Facility"/>
    <n v="8937.4500000000007"/>
    <n v="48.5"/>
    <n v="214656"/>
    <n v="1918477267.2"/>
  </r>
  <r>
    <x v="9"/>
    <s v="E J Stoneman"/>
    <n v="18569.71"/>
    <n v="50"/>
    <n v="39451"/>
    <n v="732593629.20999992"/>
  </r>
  <r>
    <x v="9"/>
    <s v="E.F. Barrett"/>
    <n v="11483.54"/>
    <n v="751.6"/>
    <n v="1334275"/>
    <n v="15322200333.500002"/>
  </r>
  <r>
    <x v="9"/>
    <s v="E.P. Coleman"/>
    <n v="14418.91"/>
    <n v="4.3"/>
    <n v="23"/>
    <n v="331634.93"/>
  </r>
  <r>
    <x v="9"/>
    <s v="Eagle Mountain"/>
    <n v="15093.07"/>
    <n v="671"/>
    <n v="248194"/>
    <n v="3746009415.5799999"/>
  </r>
  <r>
    <x v="9"/>
    <s v="Eagle Point Cogeneration"/>
    <n v="10202.73"/>
    <n v="227"/>
    <n v="188664"/>
    <n v="1924887852.72"/>
  </r>
  <r>
    <x v="9"/>
    <s v="Eagle River"/>
    <n v="11559.58"/>
    <n v="4.2"/>
    <n v="88"/>
    <n v="1017243.04"/>
  </r>
  <r>
    <x v="9"/>
    <s v="Eagle Valley"/>
    <n v="11983.33"/>
    <n v="344"/>
    <n v="1388800"/>
    <n v="16642448704"/>
  </r>
  <r>
    <x v="9"/>
    <s v="Earl F. Wisdom"/>
    <n v="10183.42"/>
    <n v="98"/>
    <n v="73769"/>
    <n v="751220709.98000002"/>
  </r>
  <r>
    <x v="9"/>
    <s v="Earlville"/>
    <n v="10006.91"/>
    <n v="1.8"/>
    <n v="89"/>
    <n v="890614.99"/>
  </r>
  <r>
    <x v="9"/>
    <s v="East Bend"/>
    <n v="10581.54"/>
    <n v="600"/>
    <n v="4126138"/>
    <n v="43660894292.520004"/>
  </r>
  <r>
    <x v="9"/>
    <s v="East Hampton"/>
    <n v="13417.27"/>
    <n v="25.91"/>
    <n v="5717"/>
    <n v="76706532.590000004"/>
  </r>
  <r>
    <x v="9"/>
    <s v="East River"/>
    <n v="12478.76"/>
    <n v="310.2"/>
    <n v="933191"/>
    <n v="11645066523.16"/>
  </r>
  <r>
    <x v="9"/>
    <s v="Eastern Correctional Institute"/>
    <n v="14077.53"/>
    <n v="2"/>
    <n v="70"/>
    <n v="985427.1"/>
  </r>
  <r>
    <x v="9"/>
    <s v="Eastlake"/>
    <n v="11882.63"/>
    <n v="1233"/>
    <n v="6302235"/>
    <n v="74887126678.049988"/>
  </r>
  <r>
    <x v="9"/>
    <s v="Eastman Cogeneration Facility"/>
    <n v="10161.64"/>
    <n v="440"/>
    <n v="2032847"/>
    <n v="20657059389.079998"/>
  </r>
  <r>
    <x v="9"/>
    <s v="Easton"/>
    <n v="10899.81"/>
    <n v="31.9"/>
    <n v="13607"/>
    <n v="148313714.66999999"/>
  </r>
  <r>
    <x v="9"/>
    <s v="Easton 2"/>
    <n v="10334.620000000001"/>
    <n v="28"/>
    <n v="14146"/>
    <n v="146193534.52000001"/>
  </r>
  <r>
    <x v="9"/>
    <s v="Eastport"/>
    <n v="9995.42"/>
    <n v="3.7"/>
    <n v="168"/>
    <n v="1679230.56"/>
  </r>
  <r>
    <x v="9"/>
    <s v="Eckert"/>
    <n v="12366.99"/>
    <n v="350.8"/>
    <n v="1605249"/>
    <n v="19852098330.509998"/>
  </r>
  <r>
    <x v="9"/>
    <s v="Eddystone"/>
    <n v="12169.58"/>
    <n v="1384.33"/>
    <n v="3205701"/>
    <n v="39012034775.580002"/>
  </r>
  <r>
    <x v="9"/>
    <s v="Edgemoor"/>
    <n v="9289.69"/>
    <n v="719"/>
    <n v="1811537"/>
    <n v="16828617153.530001"/>
  </r>
  <r>
    <x v="9"/>
    <s v="Edgerton"/>
    <n v="10171.030000000001"/>
    <n v="3.6"/>
    <n v="37"/>
    <n v="376328.11"/>
  </r>
  <r>
    <x v="9"/>
    <s v="Edgewater (FIRGEN)"/>
    <n v="18366.560000000001"/>
    <n v="48"/>
    <n v="5580"/>
    <n v="102485404.80000001"/>
  </r>
  <r>
    <x v="9"/>
    <s v="Edgewater (WPL)"/>
    <n v="10315.15"/>
    <n v="835.9"/>
    <n v="4759706"/>
    <n v="49097081345.900002"/>
  </r>
  <r>
    <x v="9"/>
    <s v="Edgewood Electric Generating Facility"/>
    <n v="10380.65"/>
    <n v="76"/>
    <n v="133106"/>
    <n v="1381726798.8999999"/>
  </r>
  <r>
    <x v="9"/>
    <s v="Edison"/>
    <n v="15168.71"/>
    <n v="582"/>
    <n v="111325"/>
    <n v="1688656640.75"/>
  </r>
  <r>
    <x v="9"/>
    <s v="Edwards"/>
    <n v="10488.18"/>
    <n v="740"/>
    <n v="4253922"/>
    <n v="44615899641.959999"/>
  </r>
  <r>
    <x v="9"/>
    <s v="Edwardsport"/>
    <n v="14634.17"/>
    <n v="160"/>
    <n v="429745"/>
    <n v="6288961386.6499996"/>
  </r>
  <r>
    <x v="9"/>
    <s v="Effingham County Power Project"/>
    <n v="7325.46"/>
    <n v="560.79999999999995"/>
    <n v="630283"/>
    <n v="4617112905.1800003"/>
  </r>
  <r>
    <x v="9"/>
    <s v="Eielson Air Force Base Central"/>
    <n v="13482.06"/>
    <n v="6.2"/>
    <n v="2139"/>
    <n v="28838126.34"/>
  </r>
  <r>
    <x v="9"/>
    <s v="El Cajon"/>
    <n v="18883.16"/>
    <n v="15"/>
    <n v="2204"/>
    <n v="41618484.640000001"/>
  </r>
  <r>
    <x v="9"/>
    <s v="El Centro"/>
    <n v="10034.42"/>
    <n v="287.89999999999998"/>
    <n v="510297"/>
    <n v="5120534422.7399998"/>
  </r>
  <r>
    <x v="9"/>
    <s v="El Dorado Energy Center"/>
    <n v="7353.25"/>
    <n v="490"/>
    <n v="3002436"/>
    <n v="22077662517"/>
  </r>
  <r>
    <x v="9"/>
    <s v="El Segundo"/>
    <n v="11636.46"/>
    <n v="650"/>
    <n v="490950"/>
    <n v="5712920037"/>
  </r>
  <r>
    <x v="9"/>
    <s v="El Segundo Refinery"/>
    <n v="11664.24"/>
    <n v="127.73"/>
    <n v="995558"/>
    <n v="11612427445.92"/>
  </r>
  <r>
    <x v="9"/>
    <s v="Electrifarm"/>
    <n v="16605.689999999999"/>
    <n v="245.7"/>
    <n v="23365"/>
    <n v="387991946.84999996"/>
  </r>
  <r>
    <x v="9"/>
    <s v="Elgin Energy Center"/>
    <n v="11124.92"/>
    <n v="472"/>
    <n v="19258"/>
    <n v="214243709.36000001"/>
  </r>
  <r>
    <x v="9"/>
    <s v="Elk Hills Cogen"/>
    <n v="11694.69"/>
    <n v="48.2"/>
    <n v="372556"/>
    <n v="4356926927.6400003"/>
  </r>
  <r>
    <x v="9"/>
    <s v="Elk Hills Power Project"/>
    <n v="6250.64"/>
    <n v="503"/>
    <n v="3979424"/>
    <n v="24873946831.360001"/>
  </r>
  <r>
    <x v="9"/>
    <s v="Elk Mound Station"/>
    <n v="14156.65"/>
    <n v="91.9"/>
    <n v="9515"/>
    <n v="134700524.75"/>
  </r>
  <r>
    <x v="9"/>
    <s v="Elk River - ELKR"/>
    <n v="12428.38"/>
    <n v="9.1"/>
    <n v="112"/>
    <n v="1391978.56"/>
  </r>
  <r>
    <x v="9"/>
    <s v="Elrama"/>
    <n v="12052.28"/>
    <n v="487"/>
    <n v="1887661"/>
    <n v="22750618917.080002"/>
  </r>
  <r>
    <x v="9"/>
    <s v="Elroy"/>
    <n v="9865.27"/>
    <n v="2.2200000000000002"/>
    <n v="90"/>
    <n v="887874.3"/>
  </r>
  <r>
    <x v="9"/>
    <s v="Elwood Energy LLC"/>
    <n v="11841.24"/>
    <n v="1728"/>
    <n v="199009"/>
    <n v="2356513331.1599998"/>
  </r>
  <r>
    <x v="9"/>
    <s v="Emery Generating Station"/>
    <n v="7111.93"/>
    <n v="570"/>
    <n v="471071"/>
    <n v="3350223977.0300002"/>
  </r>
  <r>
    <x v="9"/>
    <s v="Emmonak"/>
    <n v="10139.51"/>
    <n v="2.0099999999999998"/>
    <n v="2806"/>
    <n v="28451465.060000002"/>
  </r>
  <r>
    <x v="9"/>
    <s v="Empire Energy Center"/>
    <n v="12805.54"/>
    <n v="271"/>
    <n v="45202"/>
    <n v="578836019.08000004"/>
  </r>
  <r>
    <x v="9"/>
    <s v="Encina"/>
    <n v="11040.78"/>
    <n v="959"/>
    <n v="3099070"/>
    <n v="34216150074.600002"/>
  </r>
  <r>
    <x v="9"/>
    <s v="Encogen NW"/>
    <n v="9516.15"/>
    <n v="160"/>
    <n v="456261"/>
    <n v="4341848115.1499996"/>
  </r>
  <r>
    <x v="9"/>
    <s v="Endicott"/>
    <n v="13161.5"/>
    <n v="55"/>
    <n v="313326"/>
    <n v="4123840149"/>
  </r>
  <r>
    <x v="9"/>
    <s v="Ennis-Tractebel #1"/>
    <n v="7332.12"/>
    <n v="343"/>
    <n v="1706260"/>
    <n v="12510503071.200001"/>
  </r>
  <r>
    <x v="9"/>
    <s v="Entenmanns Energy Center"/>
    <n v="11033.48"/>
    <n v="5.2"/>
    <n v="27560"/>
    <n v="304082708.80000001"/>
  </r>
  <r>
    <x v="9"/>
    <s v="Enterprise Products Co"/>
    <n v="16202.06"/>
    <n v="24.1"/>
    <n v="185985"/>
    <n v="3013340129.0999999"/>
  </r>
  <r>
    <x v="9"/>
    <s v="Equistar Channelview"/>
    <n v="9954.43"/>
    <n v="835"/>
    <n v="5280905"/>
    <n v="52568399159.150002"/>
  </r>
  <r>
    <x v="9"/>
    <s v="Ergon Refining - Vicksburg"/>
    <n v="12914.79"/>
    <n v="5.2"/>
    <n v="40494"/>
    <n v="522971506.26000005"/>
  </r>
  <r>
    <x v="9"/>
    <s v="Erickson"/>
    <n v="11475.59"/>
    <n v="158.9"/>
    <n v="716756"/>
    <n v="8225197986.04"/>
  </r>
  <r>
    <x v="9"/>
    <s v="Erie (ERIE)"/>
    <n v="10933.08"/>
    <n v="3.26"/>
    <n v="108"/>
    <n v="1180772.6399999999"/>
  </r>
  <r>
    <x v="9"/>
    <s v="Erie Energy Center"/>
    <n v="9020.42"/>
    <n v="20"/>
    <n v="924"/>
    <n v="8334868.0800000001"/>
  </r>
  <r>
    <x v="9"/>
    <s v="Escalante"/>
    <n v="11057.41"/>
    <n v="247"/>
    <n v="1801826"/>
    <n v="19923528830.66"/>
  </r>
  <r>
    <x v="9"/>
    <s v="Escanaba"/>
    <n v="12207.97"/>
    <n v="39.799999999999997"/>
    <n v="157934"/>
    <n v="1928053533.9799998"/>
  </r>
  <r>
    <x v="9"/>
    <s v="Essex"/>
    <n v="13661.84"/>
    <n v="715"/>
    <n v="208512"/>
    <n v="2848657582.0799999"/>
  </r>
  <r>
    <x v="9"/>
    <s v="Essex Junction 19"/>
    <n v="10937.87"/>
    <n v="4.3600000000000003"/>
    <n v="94"/>
    <n v="1028159.78"/>
  </r>
  <r>
    <x v="9"/>
    <s v="Estherville"/>
    <n v="10768.94"/>
    <n v="15.6"/>
    <n v="145"/>
    <n v="1561496.3"/>
  </r>
  <r>
    <x v="9"/>
    <s v="Etiwanda"/>
    <n v="11847.24"/>
    <n v="640"/>
    <n v="218470"/>
    <n v="2588266522.8000002"/>
  </r>
  <r>
    <x v="9"/>
    <s v="Evanston Township High School"/>
    <n v="6902.75"/>
    <n v="2.4"/>
    <n v="2917"/>
    <n v="20135321.75"/>
  </r>
  <r>
    <x v="9"/>
    <s v="ExTex Power Station Project"/>
    <n v="13212.52"/>
    <n v="180"/>
    <n v="13698"/>
    <n v="180985098.96000001"/>
  </r>
  <r>
    <x v="9"/>
    <s v="Exxon Baytown Olefins Plant"/>
    <n v="16803.169999999998"/>
    <n v="196"/>
    <n v="620157"/>
    <n v="10420603497.689999"/>
  </r>
  <r>
    <x v="9"/>
    <s v="EXXON Hawkins Gas Plant"/>
    <n v="7405.07"/>
    <n v="10.5"/>
    <n v="12974"/>
    <n v="96073378.179999992"/>
  </r>
  <r>
    <x v="9"/>
    <s v="Faber Place"/>
    <n v="20227.669999999998"/>
    <n v="9"/>
    <n v="18"/>
    <n v="364098.06"/>
  </r>
  <r>
    <x v="9"/>
    <s v="Factory"/>
    <n v="12693.64"/>
    <n v="24"/>
    <n v="42"/>
    <n v="533132.88"/>
  </r>
  <r>
    <x v="9"/>
    <s v="Fair Station"/>
    <n v="12359.62"/>
    <n v="66"/>
    <n v="314926"/>
    <n v="3892365688.1200004"/>
  </r>
  <r>
    <x v="9"/>
    <s v="Fairbanks (GVEA)"/>
    <n v="20501.759999999998"/>
    <n v="31.87"/>
    <n v="2910"/>
    <n v="59660121.599999994"/>
  </r>
  <r>
    <x v="9"/>
    <s v="Fairbury"/>
    <n v="16021.64"/>
    <n v="19.5"/>
    <n v="1839"/>
    <n v="29463795.959999997"/>
  </r>
  <r>
    <x v="9"/>
    <s v="Fairfield (FMED)"/>
    <n v="10368.040000000001"/>
    <n v="7.5"/>
    <n v="291"/>
    <n v="3017099.64"/>
  </r>
  <r>
    <x v="9"/>
    <s v="Fairgrounds"/>
    <n v="16914.95"/>
    <n v="62"/>
    <n v="1508"/>
    <n v="25507744.600000001"/>
  </r>
  <r>
    <x v="9"/>
    <s v="Fairless Energy Center"/>
    <n v="7460.53"/>
    <n v="1100"/>
    <n v="1406616"/>
    <n v="10494100866.48"/>
  </r>
  <r>
    <x v="9"/>
    <s v="Fairmont (FAIR)"/>
    <n v="13467.03"/>
    <n v="35.9"/>
    <n v="2472"/>
    <n v="33290498.16"/>
  </r>
  <r>
    <x v="9"/>
    <s v="Fairview"/>
    <n v="23339"/>
    <n v="1.8"/>
    <n v="3"/>
    <n v="70017"/>
  </r>
  <r>
    <x v="9"/>
    <s v="Falls (EXGEN)"/>
    <n v="12249.29"/>
    <n v="60"/>
    <n v="1286"/>
    <n v="15752586.940000001"/>
  </r>
  <r>
    <x v="9"/>
    <s v="Falls City"/>
    <n v="12205.11"/>
    <n v="20.04"/>
    <n v="1046"/>
    <n v="12766545.060000001"/>
  </r>
  <r>
    <x v="9"/>
    <s v="False Island"/>
    <n v="9795.09"/>
    <n v="1.3"/>
    <n v="422"/>
    <n v="4133527.98"/>
  </r>
  <r>
    <x v="9"/>
    <s v="Far Rockaway (KEYGEN)"/>
    <n v="11531.9"/>
    <n v="107"/>
    <n v="223483"/>
    <n v="2577183607.6999998"/>
  </r>
  <r>
    <x v="9"/>
    <s v="Farmer City"/>
    <n v="10563.57"/>
    <n v="5.7"/>
    <n v="61"/>
    <n v="644377.77"/>
  </r>
  <r>
    <x v="9"/>
    <s v="Fauquier County"/>
    <n v="10697.02"/>
    <n v="712"/>
    <n v="105580"/>
    <n v="1129391371.6000001"/>
  </r>
  <r>
    <x v="9"/>
    <s v="Fayette (FAYE)"/>
    <n v="11573.5"/>
    <n v="9.25"/>
    <n v="6"/>
    <n v="69441"/>
  </r>
  <r>
    <x v="9"/>
    <s v="Fayette (LCRA)"/>
    <n v="10254.41"/>
    <n v="1626"/>
    <n v="11397177"/>
    <n v="116871325800.56999"/>
  </r>
  <r>
    <x v="9"/>
    <s v="Fayette Energy Facility"/>
    <n v="11107.75"/>
    <n v="640"/>
    <n v="292044"/>
    <n v="3243951741"/>
  </r>
  <r>
    <x v="9"/>
    <s v="Feather River"/>
    <n v="10796.36"/>
    <n v="46.1"/>
    <n v="16504"/>
    <n v="178183125.44"/>
  </r>
  <r>
    <x v="9"/>
    <s v="Fellsway"/>
    <n v="12145.15"/>
    <n v="1.5"/>
    <n v="3795"/>
    <n v="46090844.25"/>
  </r>
  <r>
    <x v="9"/>
    <s v="Fennimore"/>
    <n v="11272.16"/>
    <n v="7.95"/>
    <n v="470"/>
    <n v="5297915.2"/>
  </r>
  <r>
    <x v="9"/>
    <s v="Fermi"/>
    <n v="21977.8"/>
    <n v="75"/>
    <n v="384"/>
    <n v="8439475.1999999993"/>
  </r>
  <r>
    <x v="9"/>
    <s v="Finley"/>
    <n v="9876.66"/>
    <n v="31"/>
    <n v="1688"/>
    <n v="16671802.08"/>
  </r>
  <r>
    <x v="9"/>
    <s v="Fishbach"/>
    <n v="14715.67"/>
    <n v="36"/>
    <n v="398"/>
    <n v="5856836.6600000001"/>
  </r>
  <r>
    <x v="9"/>
    <s v="Fisk"/>
    <n v="11009.62"/>
    <n v="567.73"/>
    <n v="1790543"/>
    <n v="19713198023.66"/>
  </r>
  <r>
    <x v="9"/>
    <s v="Fitchburg (MGE)"/>
    <n v="17238.330000000002"/>
    <n v="46.7"/>
    <n v="7977"/>
    <n v="137510158.41000003"/>
  </r>
  <r>
    <x v="9"/>
    <s v="Flambeau (NSPWI)"/>
    <n v="24974.05"/>
    <n v="19.5"/>
    <n v="1031"/>
    <n v="25748245.550000001"/>
  </r>
  <r>
    <x v="9"/>
    <s v="Flint Creek (SWEP)"/>
    <n v="10542.57"/>
    <n v="480"/>
    <n v="3587442"/>
    <n v="37820858405.940002"/>
  </r>
  <r>
    <x v="9"/>
    <s v="Florence"/>
    <n v="17693.080000000002"/>
    <n v="8.4"/>
    <n v="1035"/>
    <n v="18312337.800000001"/>
  </r>
  <r>
    <x v="9"/>
    <s v="Fore River"/>
    <n v="7347.8"/>
    <n v="831"/>
    <n v="1588079"/>
    <n v="11668886876.200001"/>
  </r>
  <r>
    <x v="9"/>
    <s v="Forest City (FOR)"/>
    <n v="7206.01"/>
    <n v="21.1"/>
    <n v="1092"/>
    <n v="7868962.9199999999"/>
  </r>
  <r>
    <x v="9"/>
    <s v="Forked River-Gt"/>
    <n v="13410.95"/>
    <n v="86"/>
    <n v="35111"/>
    <n v="470871865.45000005"/>
  </r>
  <r>
    <x v="9"/>
    <s v="Formosa Plastics Corp"/>
    <n v="13210.96"/>
    <n v="143.80000000000001"/>
    <n v="548357"/>
    <n v="7244322392.7199993"/>
  </r>
  <r>
    <x v="9"/>
    <s v="Forney"/>
    <n v="7258.19"/>
    <n v="89.45"/>
    <n v="334023"/>
    <n v="2424402398.3699999"/>
  </r>
  <r>
    <x v="9"/>
    <s v="Fort Churchill"/>
    <n v="10576.52"/>
    <n v="226"/>
    <n v="897845"/>
    <n v="9496075599.3999996"/>
  </r>
  <r>
    <x v="9"/>
    <s v="Fort Greely Power Plant"/>
    <n v="11933.67"/>
    <n v="5.5"/>
    <n v="320"/>
    <n v="3818774.4"/>
  </r>
  <r>
    <x v="9"/>
    <s v="Fort Lupton"/>
    <n v="19738.18"/>
    <n v="100"/>
    <n v="5074"/>
    <n v="100151525.32000001"/>
  </r>
  <r>
    <x v="9"/>
    <s v="Fort Martin (MONG)"/>
    <n v="9530.86"/>
    <n v="1107"/>
    <n v="7669503"/>
    <n v="73096959362.580002"/>
  </r>
  <r>
    <x v="9"/>
    <s v="Fort Phantom"/>
    <n v="12193.03"/>
    <n v="362"/>
    <n v="430806"/>
    <n v="5252830482.1800003"/>
  </r>
  <r>
    <x v="9"/>
    <s v="Fort St. Vrain"/>
    <n v="7668.98"/>
    <n v="706"/>
    <n v="3703887"/>
    <n v="28405035325.259998"/>
  </r>
  <r>
    <x v="9"/>
    <s v="Fortistar North Tonawanda"/>
    <n v="9460.5400000000009"/>
    <n v="60.5"/>
    <n v="155214"/>
    <n v="1468408255.5600002"/>
  </r>
  <r>
    <x v="9"/>
    <s v="Foster Wheeler Martinez Incor"/>
    <n v="9336.73"/>
    <n v="103.5"/>
    <n v="716701"/>
    <n v="6691643727.7299995"/>
  </r>
  <r>
    <x v="9"/>
    <s v="Fountain Valley"/>
    <n v="10765.39"/>
    <n v="252"/>
    <n v="258672"/>
    <n v="2784704962.0799999"/>
  </r>
  <r>
    <x v="9"/>
    <s v="Four Corners (AZPS)"/>
    <n v="10220.11"/>
    <n v="2040"/>
    <n v="14987218"/>
    <n v="153171016553.98001"/>
  </r>
  <r>
    <x v="9"/>
    <s v="Fox Lake"/>
    <n v="11671.27"/>
    <n v="131.53"/>
    <n v="49277"/>
    <n v="575125171.79000008"/>
  </r>
  <r>
    <x v="9"/>
    <s v="Frank Knutson"/>
    <n v="11080.91"/>
    <n v="150"/>
    <n v="5255"/>
    <n v="58230182.049999997"/>
  </r>
  <r>
    <x v="9"/>
    <s v="Frank M Tait"/>
    <n v="15557.78"/>
    <n v="209.33"/>
    <n v="1376"/>
    <n v="21407505.280000001"/>
  </r>
  <r>
    <x v="9"/>
    <s v="Franklin (FL&amp;WD)"/>
    <n v="11793.75"/>
    <n v="4.09"/>
    <n v="110"/>
    <n v="1297312.5"/>
  </r>
  <r>
    <x v="9"/>
    <s v="Franklin Drive"/>
    <n v="14192.35"/>
    <n v="20.9"/>
    <n v="558"/>
    <n v="7919331.2999999998"/>
  </r>
  <r>
    <x v="9"/>
    <s v="Franklin Fine Paper Division"/>
    <n v="15415.28"/>
    <n v="57.7"/>
    <n v="231496"/>
    <n v="3568575658.8800001"/>
  </r>
  <r>
    <x v="9"/>
    <s v="Franklin Heating Station"/>
    <n v="17779.59"/>
    <n v="6"/>
    <n v="137"/>
    <n v="2435803.83"/>
  </r>
  <r>
    <x v="9"/>
    <s v="Frederickson Power"/>
    <n v="7152.58"/>
    <n v="254.5"/>
    <n v="759664"/>
    <n v="5433557533.1199999"/>
  </r>
  <r>
    <x v="9"/>
    <s v="Fredonia (FW&amp;L)"/>
    <n v="20163.669999999998"/>
    <n v="4.9400000000000004"/>
    <n v="60"/>
    <n v="1209820.2"/>
  </r>
  <r>
    <x v="9"/>
    <s v="Fredonia (PSPL)"/>
    <n v="10985.15"/>
    <n v="355.08"/>
    <n v="16241"/>
    <n v="178409821.15000001"/>
  </r>
  <r>
    <x v="9"/>
    <s v="Freeburg"/>
    <n v="10418.879999999999"/>
    <n v="10.48"/>
    <n v="211"/>
    <n v="2198383.6800000002"/>
  </r>
  <r>
    <x v="9"/>
    <s v="Freedom Power Project"/>
    <n v="9725.07"/>
    <n v="50"/>
    <n v="324"/>
    <n v="3150922.68"/>
  </r>
  <r>
    <x v="9"/>
    <s v="Freeport (BASFC)"/>
    <n v="12145.4"/>
    <n v="96.7"/>
    <n v="648297"/>
    <n v="7873826383.8000002"/>
  </r>
  <r>
    <x v="9"/>
    <s v="Freestone Power"/>
    <n v="7417.45"/>
    <n v="1000"/>
    <n v="4420559"/>
    <n v="32789275354.549999"/>
  </r>
  <r>
    <x v="9"/>
    <s v="French"/>
    <n v="14400.74"/>
    <n v="131.6"/>
    <n v="149583"/>
    <n v="2154105891.4200001"/>
  </r>
  <r>
    <x v="9"/>
    <s v="French Island"/>
    <n v="17601.88"/>
    <n v="167.2"/>
    <n v="5093"/>
    <n v="89646374.840000004"/>
  </r>
  <r>
    <x v="9"/>
    <s v="Fresno Cogeneration Partners"/>
    <n v="23934.02"/>
    <n v="51.19"/>
    <n v="10256"/>
    <n v="245467309.12"/>
  </r>
  <r>
    <x v="9"/>
    <s v="Front Range Power Project"/>
    <n v="7051.64"/>
    <n v="498"/>
    <n v="2553794"/>
    <n v="18008435922.16"/>
  </r>
  <r>
    <x v="9"/>
    <s v="Front Street (CMLP)"/>
    <n v="10242.93"/>
    <n v="8.4"/>
    <n v="1877"/>
    <n v="19225979.609999999"/>
  </r>
  <r>
    <x v="9"/>
    <s v="Frontera Plant"/>
    <n v="7869.18"/>
    <n v="524"/>
    <n v="1059487"/>
    <n v="8337293910.6599998"/>
  </r>
  <r>
    <x v="9"/>
    <s v="Fullerton Plant"/>
    <n v="13695.13"/>
    <n v="2"/>
    <n v="15416"/>
    <n v="211124124.07999998"/>
  </r>
  <r>
    <x v="9"/>
    <s v="Fulton (AREC)"/>
    <n v="10668.58"/>
    <n v="176"/>
    <n v="1992"/>
    <n v="21251811.359999999"/>
  </r>
  <r>
    <x v="9"/>
    <s v="Fulton (FULBPW)"/>
    <n v="17732.43"/>
    <n v="19.600000000000001"/>
    <n v="129"/>
    <n v="2287483.4700000002"/>
  </r>
  <r>
    <x v="9"/>
    <s v="Fulton Cogeneration Assoc."/>
    <n v="8689.4599999999991"/>
    <n v="47"/>
    <n v="916"/>
    <n v="7959545.3599999994"/>
  </r>
  <r>
    <x v="9"/>
    <s v="G.E. Turner"/>
    <n v="15169.12"/>
    <n v="194"/>
    <n v="20179"/>
    <n v="306097672.48000002"/>
  </r>
  <r>
    <x v="9"/>
    <s v="G.W. Ivey"/>
    <n v="11550.14"/>
    <n v="52.6"/>
    <n v="38733"/>
    <n v="447371572.62"/>
  </r>
  <r>
    <x v="9"/>
    <s v="Gadsby"/>
    <n v="11509.69"/>
    <n v="235"/>
    <n v="325534"/>
    <n v="3746795424.46"/>
  </r>
  <r>
    <x v="9"/>
    <s v="Gadsden"/>
    <n v="13896.1"/>
    <n v="130"/>
    <n v="506591"/>
    <n v="7039639195.1000004"/>
  </r>
  <r>
    <x v="9"/>
    <s v="Galena Electric Util"/>
    <n v="10044.120000000001"/>
    <n v="3.3"/>
    <n v="9465"/>
    <n v="95067595.800000012"/>
  </r>
  <r>
    <x v="9"/>
    <s v="Gallagher"/>
    <n v="10846.78"/>
    <n v="560"/>
    <n v="3197200"/>
    <n v="34679325016"/>
  </r>
  <r>
    <x v="9"/>
    <s v="Gallatin (GALLA)"/>
    <n v="5787"/>
    <n v="7"/>
    <n v="1"/>
    <n v="5787"/>
  </r>
  <r>
    <x v="9"/>
    <s v="Gallatin (TVA)"/>
    <n v="11298.55"/>
    <n v="1588"/>
    <n v="7175022"/>
    <n v="81067344818.099991"/>
  </r>
  <r>
    <x v="9"/>
    <s v="Garden City (SUNC)"/>
    <n v="11414.02"/>
    <n v="190.8"/>
    <n v="37477"/>
    <n v="427763227.54000002"/>
  </r>
  <r>
    <x v="9"/>
    <s v="Gardner (GARD)"/>
    <n v="19705.3"/>
    <n v="31"/>
    <n v="2387"/>
    <n v="47036551.100000001"/>
  </r>
  <r>
    <x v="9"/>
    <s v="Gardner (NEVP)"/>
    <n v="10887.75"/>
    <n v="595"/>
    <n v="4071644"/>
    <n v="44331041961"/>
  </r>
  <r>
    <x v="9"/>
    <s v="Garnet Valley"/>
    <n v="9173.66"/>
    <n v="85"/>
    <n v="703930"/>
    <n v="6457614483.8000002"/>
  </r>
  <r>
    <x v="9"/>
    <s v="Garnett"/>
    <n v="9647"/>
    <n v="10.61"/>
    <n v="108"/>
    <n v="1041876"/>
  </r>
  <r>
    <x v="9"/>
    <s v="Gaston (ALAP)"/>
    <n v="9455.82"/>
    <n v="1892.66"/>
    <n v="12330595"/>
    <n v="116595886812.89999"/>
  </r>
  <r>
    <x v="9"/>
    <s v="Gates Peaker"/>
    <n v="10527.78"/>
    <n v="46.5"/>
    <n v="7229"/>
    <n v="76105321.620000005"/>
  </r>
  <r>
    <x v="9"/>
    <s v="Gateway Gen"/>
    <n v="9873.08"/>
    <n v="1.7"/>
    <n v="300"/>
    <n v="2961924"/>
  </r>
  <r>
    <x v="9"/>
    <s v="Gavin"/>
    <n v="9852.1299999999992"/>
    <n v="2600"/>
    <n v="18624600"/>
    <n v="183491980398"/>
  </r>
  <r>
    <x v="9"/>
    <s v="Gaviota Oil Plant"/>
    <n v="15868.61"/>
    <n v="17.100000000000001"/>
    <n v="56304"/>
    <n v="893466217.44000006"/>
  </r>
  <r>
    <x v="9"/>
    <s v="Gaylord (CEC)"/>
    <n v="17646.88"/>
    <n v="85"/>
    <n v="6311"/>
    <n v="111369459.68000001"/>
  </r>
  <r>
    <x v="9"/>
    <s v="Gaylord (WPSC)"/>
    <n v="19344.939999999999"/>
    <n v="73.5"/>
    <n v="1185"/>
    <n v="22923753.899999999"/>
  </r>
  <r>
    <x v="9"/>
    <s v="GE Co. Aircraft Engines"/>
    <n v="21718.87"/>
    <n v="56.78"/>
    <n v="3300"/>
    <n v="71672271"/>
  </r>
  <r>
    <x v="9"/>
    <s v="General Electric Plastic"/>
    <n v="12476.69"/>
    <n v="105"/>
    <n v="525006"/>
    <n v="6550337110.1400003"/>
  </r>
  <r>
    <x v="9"/>
    <s v="Geneseo"/>
    <n v="9190.4599999999991"/>
    <n v="23.3"/>
    <n v="717"/>
    <n v="6589559.8199999994"/>
  </r>
  <r>
    <x v="9"/>
    <s v="Genoa"/>
    <n v="10531.78"/>
    <n v="374"/>
    <n v="1903632"/>
    <n v="20048633424.960003"/>
  </r>
  <r>
    <x v="9"/>
    <s v="Gentleman"/>
    <n v="10493.7"/>
    <n v="1365"/>
    <n v="9324650"/>
    <n v="97850079705"/>
  </r>
  <r>
    <x v="9"/>
    <s v="George Johnson"/>
    <n v="11784.53"/>
    <n v="75.599999999999994"/>
    <n v="14958"/>
    <n v="176272999.74000001"/>
  </r>
  <r>
    <x v="9"/>
    <s v="George M Sullivan"/>
    <n v="10800.02"/>
    <n v="243.2"/>
    <n v="1002299"/>
    <n v="10824849245.98"/>
  </r>
  <r>
    <x v="9"/>
    <s v="George Neal North"/>
    <n v="10524.19"/>
    <n v="950"/>
    <n v="5489791"/>
    <n v="57775603544.290001"/>
  </r>
  <r>
    <x v="9"/>
    <s v="George Neal South"/>
    <n v="10461.620000000001"/>
    <n v="643.98"/>
    <n v="4608267"/>
    <n v="48209938212.540001"/>
  </r>
  <r>
    <x v="9"/>
    <s v="Georgetown (IP&amp;L)"/>
    <n v="19989.89"/>
    <n v="370"/>
    <n v="2182"/>
    <n v="43617939.979999997"/>
  </r>
  <r>
    <x v="9"/>
    <s v="Georgia Gulf Corp. Plaquemine Division"/>
    <n v="12662.45"/>
    <n v="270"/>
    <n v="1827343"/>
    <n v="23138639370.350002"/>
  </r>
  <r>
    <x v="9"/>
    <s v="Georgia-Pacific Corp -  Nekoosa Mill"/>
    <n v="23651.68"/>
    <n v="29.8"/>
    <n v="142542"/>
    <n v="3371357770.5599999"/>
  </r>
  <r>
    <x v="9"/>
    <s v="Gerald Andrus"/>
    <n v="10532.18"/>
    <n v="741"/>
    <n v="2196036"/>
    <n v="23129046438.48"/>
  </r>
  <r>
    <x v="9"/>
    <s v="Germantown"/>
    <n v="13621.79"/>
    <n v="387"/>
    <n v="21883"/>
    <n v="298085630.56999999"/>
  </r>
  <r>
    <x v="9"/>
    <s v="GF Weaton Power Station"/>
    <n v="12956.61"/>
    <n v="120"/>
    <n v="578951"/>
    <n v="7501242316.1100006"/>
  </r>
  <r>
    <x v="9"/>
    <s v="Ghent"/>
    <n v="10549.1"/>
    <n v="1954"/>
    <n v="12066794"/>
    <n v="127293816585.40001"/>
  </r>
  <r>
    <x v="9"/>
    <s v="Gianera"/>
    <n v="15814.2"/>
    <n v="64"/>
    <n v="668"/>
    <n v="10563885.6"/>
  </r>
  <r>
    <x v="9"/>
    <s v="Gibbons Creek"/>
    <n v="10401.51"/>
    <n v="462"/>
    <n v="3186786"/>
    <n v="33147386446.860001"/>
  </r>
  <r>
    <x v="9"/>
    <s v="Gibson (PSI)"/>
    <n v="10103.82"/>
    <n v="3157"/>
    <n v="21340493"/>
    <n v="215620499983.25998"/>
  </r>
  <r>
    <x v="9"/>
    <s v="Gibson City (AMGE)"/>
    <n v="16368.63"/>
    <n v="232"/>
    <n v="2352"/>
    <n v="38499017.759999998"/>
  </r>
  <r>
    <x v="9"/>
    <s v="Gila River Power Station"/>
    <n v="7263.87"/>
    <n v="2300"/>
    <n v="4570692"/>
    <n v="33200912498.040001"/>
  </r>
  <r>
    <x v="9"/>
    <s v="Gilbert (RRI)"/>
    <n v="18755.09"/>
    <n v="559.42999999999995"/>
    <n v="76844"/>
    <n v="1441216135.96"/>
  </r>
  <r>
    <x v="9"/>
    <s v="Gillette Co."/>
    <n v="24256.29"/>
    <n v="10"/>
    <n v="23940"/>
    <n v="580695582.60000002"/>
  </r>
  <r>
    <x v="9"/>
    <s v="Gilliam South"/>
    <n v="8731.2000000000007"/>
    <n v="1.8"/>
    <n v="102"/>
    <n v="890582.4"/>
  </r>
  <r>
    <x v="9"/>
    <s v="Gilroy (CPN)"/>
    <n v="9572.9599999999991"/>
    <n v="134.1"/>
    <n v="70272"/>
    <n v="672711045.11999989"/>
  </r>
  <r>
    <x v="9"/>
    <s v="Gilroy Energy Co."/>
    <n v="14436.66"/>
    <n v="130"/>
    <n v="329725"/>
    <n v="4760127718.5"/>
  </r>
  <r>
    <x v="9"/>
    <s v="Girard"/>
    <n v="13690"/>
    <n v="9.81"/>
    <n v="1020"/>
    <n v="13963800"/>
  </r>
  <r>
    <x v="9"/>
    <s v="Gladstone - UPP"/>
    <n v="15314.31"/>
    <n v="27"/>
    <n v="14181"/>
    <n v="217172230.10999998"/>
  </r>
  <r>
    <x v="9"/>
    <s v="Glen Gardner"/>
    <n v="24257.919999999998"/>
    <n v="208"/>
    <n v="4314"/>
    <n v="104648666.88"/>
  </r>
  <r>
    <x v="9"/>
    <s v="Glen Lyn"/>
    <n v="10559.72"/>
    <n v="335"/>
    <n v="1291797"/>
    <n v="13641014616.839998"/>
  </r>
  <r>
    <x v="9"/>
    <s v="Glencoe"/>
    <n v="9586.58"/>
    <n v="30.91"/>
    <n v="620"/>
    <n v="5943679.5999999996"/>
  </r>
  <r>
    <x v="9"/>
    <s v="Glendive"/>
    <n v="15022.92"/>
    <n v="72.8"/>
    <n v="9660"/>
    <n v="145121407.19999999"/>
  </r>
  <r>
    <x v="9"/>
    <s v="Glennallen"/>
    <n v="10972.24"/>
    <n v="8.3000000000000007"/>
    <n v="9733"/>
    <n v="106792811.92"/>
  </r>
  <r>
    <x v="9"/>
    <s v="Glenns Ferry Cogeneration Proj"/>
    <n v="10653.25"/>
    <n v="10.4"/>
    <n v="83088"/>
    <n v="885157236"/>
  </r>
  <r>
    <x v="9"/>
    <s v="Glenwood (KEYGEN)"/>
    <n v="12694.81"/>
    <n v="424.88"/>
    <n v="408991"/>
    <n v="5192063036.71"/>
  </r>
  <r>
    <x v="9"/>
    <s v="Goal Line LP"/>
    <n v="8556.0499999999993"/>
    <n v="49.4"/>
    <n v="280677"/>
    <n v="2401486445.8499999"/>
  </r>
  <r>
    <x v="9"/>
    <s v="Godwin Drive Plant"/>
    <n v="9676.08"/>
    <n v="6.2"/>
    <n v="1188"/>
    <n v="11495183.039999999"/>
  </r>
  <r>
    <x v="9"/>
    <s v="Gold Creek (AKLP)"/>
    <n v="9010.73"/>
    <n v="8.4"/>
    <n v="11"/>
    <n v="99118.03"/>
  </r>
  <r>
    <x v="9"/>
    <s v="Golden Plant"/>
    <n v="20966.37"/>
    <n v="40.4"/>
    <n v="294874"/>
    <n v="6182437387.3800001"/>
  </r>
  <r>
    <x v="9"/>
    <s v="Goodland"/>
    <n v="10506.5"/>
    <n v="17.989999999999998"/>
    <n v="1128"/>
    <n v="11851332"/>
  </r>
  <r>
    <x v="9"/>
    <s v="Goose Creek Energy Center"/>
    <n v="12449.82"/>
    <n v="588"/>
    <n v="768"/>
    <n v="9561461.7599999998"/>
  </r>
  <r>
    <x v="9"/>
    <s v="Goose Haven [Solano County Peaker II]"/>
    <n v="10095.9"/>
    <n v="46.1"/>
    <n v="10828"/>
    <n v="109318405.2"/>
  </r>
  <r>
    <x v="9"/>
    <s v="Gordon Evans"/>
    <n v="12625.33"/>
    <n v="732"/>
    <n v="626993"/>
    <n v="7915993532.6899996"/>
  </r>
  <r>
    <x v="9"/>
    <s v="Gordonsville Energy L.P."/>
    <n v="8682.48"/>
    <n v="294"/>
    <n v="300968"/>
    <n v="2613148640.6399999"/>
  </r>
  <r>
    <x v="9"/>
    <s v="Gorgas"/>
    <n v="10029.06"/>
    <n v="1235"/>
    <n v="7902681"/>
    <n v="79256461909.860001"/>
  </r>
  <r>
    <x v="9"/>
    <s v="Gowanus"/>
    <n v="17931.32"/>
    <n v="678.6"/>
    <n v="104000"/>
    <n v="1864857280"/>
  </r>
  <r>
    <x v="9"/>
    <s v="Gowrie"/>
    <n v="10036.120000000001"/>
    <n v="2"/>
    <n v="101"/>
    <n v="1013648.12"/>
  </r>
  <r>
    <x v="9"/>
    <s v="Graettinger"/>
    <n v="11249.96"/>
    <n v="3.6"/>
    <n v="25"/>
    <n v="281249"/>
  </r>
  <r>
    <x v="9"/>
    <s v="Grafton (GRAFT)"/>
    <n v="11642.75"/>
    <n v="4"/>
    <n v="12"/>
    <n v="139713"/>
  </r>
  <r>
    <x v="9"/>
    <s v="Graham"/>
    <n v="11599.41"/>
    <n v="641"/>
    <n v="457673"/>
    <n v="5308736772.9300003"/>
  </r>
  <r>
    <x v="9"/>
    <s v="Grainger"/>
    <n v="10473.780000000001"/>
    <n v="170"/>
    <n v="1098539"/>
    <n v="11505855807.42"/>
  </r>
  <r>
    <x v="9"/>
    <s v="Grand Forks"/>
    <n v="10156"/>
    <n v="10.6"/>
    <n v="132"/>
    <n v="1340592"/>
  </r>
  <r>
    <x v="9"/>
    <s v="Grand Junction"/>
    <n v="12090.51"/>
    <n v="3.6"/>
    <n v="63"/>
    <n v="761702.13"/>
  </r>
  <r>
    <x v="9"/>
    <s v="Grand Marais"/>
    <n v="10265.65"/>
    <n v="3.01"/>
    <n v="192"/>
    <n v="1971004.8"/>
  </r>
  <r>
    <x v="9"/>
    <s v="Grand River Dam (GRDA)"/>
    <n v="10759.57"/>
    <n v="1010"/>
    <n v="6445146"/>
    <n v="69346999547.220001"/>
  </r>
  <r>
    <x v="9"/>
    <s v="Grand Tower"/>
    <n v="8770.93"/>
    <n v="574.6"/>
    <n v="220346"/>
    <n v="1932639341.78"/>
  </r>
  <r>
    <x v="9"/>
    <s v="Granite City"/>
    <n v="21332.22"/>
    <n v="72"/>
    <n v="16519"/>
    <n v="352386942.18000001"/>
  </r>
  <r>
    <x v="9"/>
    <s v="Grant Town Facility (American Bituminous)"/>
    <n v="22259.759999999998"/>
    <n v="80"/>
    <n v="653142"/>
    <n v="14538784165.919998"/>
  </r>
  <r>
    <x v="9"/>
    <s v="Gravel Neck"/>
    <n v="12235.34"/>
    <n v="413"/>
    <n v="13547"/>
    <n v="165752150.97999999"/>
  </r>
  <r>
    <x v="9"/>
    <s v="Grays Ferry Cogeneration Partnership"/>
    <n v="12621.54"/>
    <n v="150"/>
    <n v="626384"/>
    <n v="7905930711.3600006"/>
  </r>
  <r>
    <x v="9"/>
    <s v="Grayson"/>
    <n v="13956.14"/>
    <n v="263.67"/>
    <n v="194294"/>
    <n v="2711594265.1599998"/>
  </r>
  <r>
    <x v="9"/>
    <s v="Greater Des Moines Energy Center"/>
    <n v="10935.28"/>
    <n v="77.14"/>
    <n v="147000"/>
    <n v="1607486160"/>
  </r>
  <r>
    <x v="9"/>
    <s v="Green"/>
    <n v="12046.2"/>
    <n v="464"/>
    <n v="3496573"/>
    <n v="42120417672.600006"/>
  </r>
  <r>
    <x v="9"/>
    <s v="Green Bay Mill"/>
    <n v="16148.91"/>
    <n v="101.1"/>
    <n v="542475"/>
    <n v="8760379952.25"/>
  </r>
  <r>
    <x v="9"/>
    <s v="Green Country Energy Project"/>
    <n v="7070.34"/>
    <n v="800"/>
    <n v="2323461"/>
    <n v="16427659246.74"/>
  </r>
  <r>
    <x v="9"/>
    <s v="Green Power 2"/>
    <n v="11073.48"/>
    <n v="554.58000000000004"/>
    <n v="3246406"/>
    <n v="35949011912.879997"/>
  </r>
  <r>
    <x v="9"/>
    <s v="Green River (KUC)"/>
    <n v="12364.05"/>
    <n v="217"/>
    <n v="799164"/>
    <n v="9880903654.1999989"/>
  </r>
  <r>
    <x v="9"/>
    <s v="Greene County (ALAP)"/>
    <n v="9780.24"/>
    <n v="1098.33"/>
    <n v="3700072"/>
    <n v="36187592177.279999"/>
  </r>
  <r>
    <x v="9"/>
    <s v="Greenfield (GFMU)"/>
    <n v="18253.41"/>
    <n v="5.8"/>
    <n v="104"/>
    <n v="1898354.64"/>
  </r>
  <r>
    <x v="9"/>
    <s v="Greenleaf Unit One"/>
    <n v="9735.35"/>
    <n v="49.5"/>
    <n v="328008"/>
    <n v="3193272682.8000002"/>
  </r>
  <r>
    <x v="9"/>
    <s v="Greenleaf Unit Two"/>
    <n v="11126.61"/>
    <n v="49.5"/>
    <n v="321726"/>
    <n v="3579719728.8600001"/>
  </r>
  <r>
    <x v="9"/>
    <s v="Greens Bayou"/>
    <n v="14326.54"/>
    <n v="696.67"/>
    <n v="197771"/>
    <n v="2833374142.3400002"/>
  </r>
  <r>
    <x v="9"/>
    <s v="Greensburg"/>
    <n v="12128.17"/>
    <n v="7.35"/>
    <n v="900"/>
    <n v="10915353"/>
  </r>
  <r>
    <x v="9"/>
    <s v="Greenville Electric Generating Station"/>
    <n v="11054.13"/>
    <n v="232"/>
    <n v="39932"/>
    <n v="441413519.15999997"/>
  </r>
  <r>
    <x v="9"/>
    <s v="Greenwood"/>
    <n v="11816.84"/>
    <n v="937.18"/>
    <n v="456096"/>
    <n v="5389613456.6400003"/>
  </r>
  <r>
    <x v="9"/>
    <s v="Greenwood Energy Center"/>
    <n v="15384.89"/>
    <n v="242"/>
    <n v="15738"/>
    <n v="242127398.81999999"/>
  </r>
  <r>
    <x v="9"/>
    <s v="Gregory Power Facility"/>
    <n v="11611.33"/>
    <n v="432"/>
    <n v="2793073"/>
    <n v="32431292317.09"/>
  </r>
  <r>
    <x v="9"/>
    <s v="Griffith Energy Project"/>
    <n v="7439.29"/>
    <n v="620"/>
    <n v="1137766"/>
    <n v="8464171226.1400003"/>
  </r>
  <r>
    <x v="9"/>
    <s v="Grossmont Hospital"/>
    <n v="18533.689999999999"/>
    <n v="1.6"/>
    <n v="12285"/>
    <n v="227686381.64999998"/>
  </r>
  <r>
    <x v="9"/>
    <s v="Groveton Paper Board"/>
    <n v="6850.83"/>
    <n v="10"/>
    <n v="77016"/>
    <n v="527623523.27999997"/>
  </r>
  <r>
    <x v="9"/>
    <s v="Grundy Center"/>
    <n v="9825.6200000000008"/>
    <n v="8.6999999999999993"/>
    <n v="65"/>
    <n v="638665.30000000005"/>
  </r>
  <r>
    <x v="9"/>
    <s v="Guadalupe Generating Station"/>
    <n v="7433.92"/>
    <n v="1138.4000000000001"/>
    <n v="4321405"/>
    <n v="32124979057.599998"/>
  </r>
  <r>
    <x v="9"/>
    <s v="H. L. Culbreath Bayside"/>
    <n v="7363.51"/>
    <n v="1859"/>
    <n v="6510620"/>
    <n v="47941015476.200005"/>
  </r>
  <r>
    <x v="9"/>
    <s v="H.M. Down"/>
    <n v="13705.12"/>
    <n v="59"/>
    <n v="99226"/>
    <n v="1359904237.1200001"/>
  </r>
  <r>
    <x v="9"/>
    <s v="Hagood"/>
    <n v="13342.24"/>
    <n v="98"/>
    <n v="20001"/>
    <n v="266858142.24000001"/>
  </r>
  <r>
    <x v="9"/>
    <s v="Haines"/>
    <n v="19685.53"/>
    <n v="7.3"/>
    <n v="332"/>
    <n v="6535595.96"/>
  </r>
  <r>
    <x v="9"/>
    <s v="Hal C Weaver Power Plant"/>
    <n v="16157.68"/>
    <n v="103.43"/>
    <n v="324300"/>
    <n v="5239935624"/>
  </r>
  <r>
    <x v="9"/>
    <s v="Hallam"/>
    <n v="13875.72"/>
    <n v="56"/>
    <n v="2714"/>
    <n v="37658704.079999998"/>
  </r>
  <r>
    <x v="9"/>
    <s v="Hallock (CILCO)"/>
    <n v="9657.27"/>
    <n v="12"/>
    <n v="562"/>
    <n v="5427385.7400000002"/>
  </r>
  <r>
    <x v="9"/>
    <s v="Halstad"/>
    <n v="7019"/>
    <n v="1.1000000000000001"/>
    <n v="5"/>
    <n v="35095"/>
  </r>
  <r>
    <x v="9"/>
    <s v="Hamilton (AMP)"/>
    <n v="12676.26"/>
    <n v="32"/>
    <n v="514"/>
    <n v="6515597.6399999997"/>
  </r>
  <r>
    <x v="9"/>
    <s v="Hamilton (HAMI)"/>
    <n v="13427.02"/>
    <n v="110"/>
    <n v="268237"/>
    <n v="3601623563.7400002"/>
  </r>
  <r>
    <x v="9"/>
    <s v="Hamilton (RRI)"/>
    <n v="16003.62"/>
    <n v="26"/>
    <n v="2772"/>
    <n v="44362034.640000001"/>
  </r>
  <r>
    <x v="9"/>
    <s v="Hammond (GPCO)"/>
    <n v="10571.82"/>
    <n v="846"/>
    <n v="3854404"/>
    <n v="40748065295.279999"/>
  </r>
  <r>
    <x v="9"/>
    <s v="Hampton Facility"/>
    <n v="15809.21"/>
    <n v="12.37"/>
    <n v="34692"/>
    <n v="548453113.31999993"/>
  </r>
  <r>
    <x v="9"/>
    <s v="Hana Substation"/>
    <n v="11549.15"/>
    <n v="2"/>
    <n v="52"/>
    <n v="600555.80000000005"/>
  </r>
  <r>
    <x v="9"/>
    <s v="Hancock (DETED)"/>
    <n v="17698.669999999998"/>
    <n v="183"/>
    <n v="2618"/>
    <n v="46335118.059999995"/>
  </r>
  <r>
    <x v="9"/>
    <s v="Handley"/>
    <n v="14380.98"/>
    <n v="1421"/>
    <n v="1017590"/>
    <n v="14633941438.199999"/>
  </r>
  <r>
    <x v="9"/>
    <s v="Handsome Lake Energy"/>
    <n v="10959.58"/>
    <n v="280"/>
    <n v="13690"/>
    <n v="150036650.19999999"/>
  </r>
  <r>
    <x v="9"/>
    <s v="Hanford Peaker"/>
    <n v="9634.41"/>
    <n v="95.6"/>
    <n v="9662"/>
    <n v="93087669.420000002"/>
  </r>
  <r>
    <x v="9"/>
    <s v="Hanging Rock Energy Facility"/>
    <n v="7572.15"/>
    <n v="1240"/>
    <n v="552020"/>
    <n v="4179978243"/>
  </r>
  <r>
    <x v="9"/>
    <s v="Hansel"/>
    <n v="9256.06"/>
    <n v="17.350000000000001"/>
    <n v="487"/>
    <n v="4507701.22"/>
  </r>
  <r>
    <x v="9"/>
    <s v="Harbor Beach"/>
    <n v="12593.23"/>
    <n v="103"/>
    <n v="225277"/>
    <n v="2836965074.71"/>
  </r>
  <r>
    <x v="9"/>
    <s v="Harbor Cogeneration Co."/>
    <n v="10749.64"/>
    <n v="94.9"/>
    <n v="62900"/>
    <n v="676152356"/>
  </r>
  <r>
    <x v="9"/>
    <s v="Harbor Generating Station"/>
    <n v="9492.48"/>
    <n v="273"/>
    <n v="356885"/>
    <n v="3387723724.7999997"/>
  </r>
  <r>
    <x v="9"/>
    <s v="Hardee Power Station - SEC1"/>
    <n v="9348.44"/>
    <n v="410.83"/>
    <n v="458842"/>
    <n v="4289456906.48"/>
  </r>
  <r>
    <x v="9"/>
    <s v="Hardeeville"/>
    <n v="22802.68"/>
    <n v="15"/>
    <n v="76"/>
    <n v="1733003.68"/>
  </r>
  <r>
    <x v="9"/>
    <s v="Harding Street"/>
    <n v="10271.35"/>
    <n v="1079"/>
    <n v="4019264"/>
    <n v="41283267286.400002"/>
  </r>
  <r>
    <x v="9"/>
    <s v="Harlan"/>
    <n v="15775.15"/>
    <n v="3.2"/>
    <n v="13"/>
    <n v="205076.95"/>
  </r>
  <r>
    <x v="9"/>
    <s v="Harlee Branch"/>
    <n v="9937.39"/>
    <n v="1623"/>
    <n v="7549310"/>
    <n v="75020437700.899994"/>
  </r>
  <r>
    <x v="9"/>
    <s v="Harlem River Yard"/>
    <n v="10049.629999999999"/>
    <n v="78"/>
    <n v="135691"/>
    <n v="1363644344.3299999"/>
  </r>
  <r>
    <x v="9"/>
    <s v="Harquahala Valley"/>
    <n v="10027"/>
    <n v="1332"/>
    <n v="22216"/>
    <n v="222759832"/>
  </r>
  <r>
    <x v="9"/>
    <s v="Harrington"/>
    <n v="10202.56"/>
    <n v="1066"/>
    <n v="8272225"/>
    <n v="84397871896"/>
  </r>
  <r>
    <x v="9"/>
    <s v="Harris Lake"/>
    <n v="23846.54"/>
    <n v="1.7"/>
    <n v="68"/>
    <n v="1621564.72"/>
  </r>
  <r>
    <x v="9"/>
    <s v="Harrisburg"/>
    <n v="16131.86"/>
    <n v="72"/>
    <n v="5414"/>
    <n v="87337890.040000007"/>
  </r>
  <r>
    <x v="9"/>
    <s v="Harrison"/>
    <n v="10006.43"/>
    <n v="1963"/>
    <n v="13584254"/>
    <n v="135929886753.22"/>
  </r>
  <r>
    <x v="9"/>
    <s v="Harrison County Power Project"/>
    <n v="8084.27"/>
    <n v="520"/>
    <n v="530080"/>
    <n v="4285309841.6000004"/>
  </r>
  <r>
    <x v="9"/>
    <s v="Harry Allen"/>
    <n v="13794.39"/>
    <n v="76"/>
    <n v="17166"/>
    <n v="236794498.73999998"/>
  </r>
  <r>
    <x v="9"/>
    <s v="Hartford Hospital Cogeneration"/>
    <n v="19991.63"/>
    <n v="8.6"/>
    <n v="42920"/>
    <n v="858040759.60000002"/>
  </r>
  <r>
    <x v="9"/>
    <s v="Hartwell Energy Limited Partne"/>
    <n v="13137.78"/>
    <n v="302.5"/>
    <n v="119754"/>
    <n v="1573301706.1200001"/>
  </r>
  <r>
    <x v="9"/>
    <s v="Hartzog"/>
    <n v="14914.75"/>
    <n v="21"/>
    <n v="1380"/>
    <n v="20582355"/>
  </r>
  <r>
    <x v="9"/>
    <s v="Harvey Couch"/>
    <n v="16849.23"/>
    <n v="148"/>
    <n v="22374"/>
    <n v="376984672.01999998"/>
  </r>
  <r>
    <x v="9"/>
    <s v="Harwood (MPC)"/>
    <n v="10290"/>
    <n v="4.7"/>
    <n v="48"/>
    <n v="493920"/>
  </r>
  <r>
    <x v="9"/>
    <s v="Harwood (PPLGEN)"/>
    <n v="16339.09"/>
    <n v="36"/>
    <n v="552"/>
    <n v="9019177.6799999997"/>
  </r>
  <r>
    <x v="9"/>
    <s v="Hatfields Ferry Power Station"/>
    <n v="9968.83"/>
    <n v="1710"/>
    <n v="8434098"/>
    <n v="84078089165.339996"/>
  </r>
  <r>
    <x v="9"/>
    <s v="Havana"/>
    <n v="8850.9699999999993"/>
    <n v="690"/>
    <n v="2046401"/>
    <n v="18112633858.969997"/>
  </r>
  <r>
    <x v="9"/>
    <s v="Hawkeye Energy Greenport"/>
    <n v="10969.49"/>
    <n v="54"/>
    <n v="30002"/>
    <n v="329106638.98000002"/>
  </r>
  <r>
    <x v="9"/>
    <s v="Hawley"/>
    <n v="8772.83"/>
    <n v="1.4"/>
    <n v="6"/>
    <n v="52636.98"/>
  </r>
  <r>
    <x v="9"/>
    <s v="Hawthorn"/>
    <n v="10417.32"/>
    <n v="755.67"/>
    <n v="4095022"/>
    <n v="42659154581.040001"/>
  </r>
  <r>
    <x v="9"/>
    <s v="Hay Road"/>
    <n v="8114.42"/>
    <n v="1131"/>
    <n v="1698651"/>
    <n v="13783567647.42"/>
  </r>
  <r>
    <x v="9"/>
    <s v="Hayden"/>
    <n v="10367.540000000001"/>
    <n v="446"/>
    <n v="3495079"/>
    <n v="36235371335.660004"/>
  </r>
  <r>
    <x v="9"/>
    <s v="Haynes Generating Station"/>
    <n v="10887.23"/>
    <n v="1329.5"/>
    <n v="2046335"/>
    <n v="22278919802.049999"/>
  </r>
  <r>
    <x v="9"/>
    <s v="Hays Energy Project"/>
    <n v="11747"/>
    <n v="907"/>
    <n v="2111"/>
    <n v="24797917"/>
  </r>
  <r>
    <x v="9"/>
    <s v="Healy"/>
    <n v="19751.919999999998"/>
    <n v="25"/>
    <n v="211519"/>
    <n v="4177906366.4799995"/>
  </r>
  <r>
    <x v="9"/>
    <s v="Heard County Power LLC"/>
    <n v="13993"/>
    <n v="510"/>
    <n v="535"/>
    <n v="7486255"/>
  </r>
  <r>
    <x v="9"/>
    <s v="Heber City Gas Generation"/>
    <n v="10504.89"/>
    <n v="13.8"/>
    <n v="7584"/>
    <n v="79669085.75999999"/>
  </r>
  <r>
    <x v="9"/>
    <s v="Hebron"/>
    <n v="12285.11"/>
    <n v="56"/>
    <n v="1626"/>
    <n v="19975588.859999999"/>
  </r>
  <r>
    <x v="9"/>
    <s v="Hell Gate"/>
    <n v="10626.86"/>
    <n v="78"/>
    <n v="129661"/>
    <n v="1377889294.46"/>
  </r>
  <r>
    <x v="9"/>
    <s v="Henderson (GRUT)"/>
    <n v="13897.08"/>
    <n v="49.5"/>
    <n v="27453"/>
    <n v="381516537.24000001"/>
  </r>
  <r>
    <x v="9"/>
    <s v="Henderson II"/>
    <n v="11767.02"/>
    <n v="312"/>
    <n v="1327347"/>
    <n v="15618918695.940001"/>
  </r>
  <r>
    <x v="9"/>
    <s v="Hendricks Community Hospital"/>
    <n v="17770.96"/>
    <n v="1.45"/>
    <n v="23"/>
    <n v="408732.08"/>
  </r>
  <r>
    <x v="9"/>
    <s v="Hennepin"/>
    <n v="11228.46"/>
    <n v="306"/>
    <n v="2013163"/>
    <n v="22604720218.98"/>
  </r>
  <r>
    <x v="9"/>
    <s v="Henrietta"/>
    <n v="9761.68"/>
    <n v="97.1"/>
    <n v="10992"/>
    <n v="107300386.56"/>
  </r>
  <r>
    <x v="9"/>
    <s v="Henry County"/>
    <n v="11085.75"/>
    <n v="144"/>
    <n v="43598"/>
    <n v="483316528.5"/>
  </r>
  <r>
    <x v="9"/>
    <s v="Henry D King"/>
    <n v="12525.43"/>
    <n v="35.4"/>
    <n v="8244"/>
    <n v="103259644.92"/>
  </r>
  <r>
    <x v="9"/>
    <s v="Henry Station"/>
    <n v="8413.57"/>
    <n v="15.4"/>
    <n v="196"/>
    <n v="1649059.72"/>
  </r>
  <r>
    <x v="9"/>
    <s v="Herbert A Wagner"/>
    <n v="9340.18"/>
    <n v="1007.08"/>
    <n v="3378878"/>
    <n v="31559328718.040001"/>
  </r>
  <r>
    <x v="9"/>
    <s v="Herington"/>
    <n v="11318.83"/>
    <n v="8.9"/>
    <n v="540"/>
    <n v="6112168.2000000002"/>
  </r>
  <r>
    <x v="9"/>
    <s v="Hermiston Generating Co."/>
    <n v="7302.32"/>
    <n v="490"/>
    <n v="3686286"/>
    <n v="26918439983.52"/>
  </r>
  <r>
    <x v="9"/>
    <s v="Hermiston Power Project"/>
    <n v="6976.33"/>
    <n v="630"/>
    <n v="3986389"/>
    <n v="27810365172.369999"/>
  </r>
  <r>
    <x v="9"/>
    <s v="Heskett"/>
    <n v="13847.18"/>
    <n v="104.1"/>
    <n v="613149"/>
    <n v="8490384569.8200006"/>
  </r>
  <r>
    <x v="9"/>
    <s v="Hidalgo Energy Facility"/>
    <n v="7377.78"/>
    <n v="510"/>
    <n v="1867556"/>
    <n v="13778417305.68"/>
  </r>
  <r>
    <x v="9"/>
    <s v="Higgins"/>
    <n v="16547.310000000001"/>
    <n v="134"/>
    <n v="50877"/>
    <n v="841877490.87000012"/>
  </r>
  <r>
    <x v="9"/>
    <s v="Higginsville"/>
    <n v="15253.78"/>
    <n v="42.67"/>
    <n v="339"/>
    <n v="5171031.42"/>
  </r>
  <r>
    <x v="9"/>
    <s v="High Bridge"/>
    <n v="12840.59"/>
    <n v="271"/>
    <n v="1506065"/>
    <n v="19338763178.349998"/>
  </r>
  <r>
    <x v="9"/>
    <s v="High Desert"/>
    <n v="7261.92"/>
    <n v="807"/>
    <n v="3785083"/>
    <n v="27486969939.360001"/>
  </r>
  <r>
    <x v="9"/>
    <s v="High Sierra"/>
    <n v="9982.7800000000007"/>
    <n v="26.47"/>
    <n v="218422"/>
    <n v="2180458773.1600003"/>
  </r>
  <r>
    <x v="9"/>
    <s v="Highland (HIGH)"/>
    <n v="10033.219999999999"/>
    <n v="17.2"/>
    <n v="295"/>
    <n v="2959799.9"/>
  </r>
  <r>
    <x v="9"/>
    <s v="Highmore"/>
    <n v="11661.25"/>
    <n v="4.7"/>
    <n v="60"/>
    <n v="699675"/>
  </r>
  <r>
    <x v="9"/>
    <s v="Hill City"/>
    <n v="10798.75"/>
    <n v="6.5"/>
    <n v="960"/>
    <n v="10366800"/>
  </r>
  <r>
    <x v="9"/>
    <s v="Hillsboro (AMCR)"/>
    <n v="13772.13"/>
    <n v="13.3"/>
    <n v="89465"/>
    <n v="1232123610.4499998"/>
  </r>
  <r>
    <x v="9"/>
    <s v="Hillsdale"/>
    <n v="11276.2"/>
    <n v="19.600000000000001"/>
    <n v="1771"/>
    <n v="19970150.200000003"/>
  </r>
  <r>
    <x v="9"/>
    <s v="Hilton Head"/>
    <n v="23197"/>
    <n v="120"/>
    <n v="1"/>
    <n v="23197"/>
  </r>
  <r>
    <x v="9"/>
    <s v="Hinds Energy Facility"/>
    <n v="7289.29"/>
    <n v="530"/>
    <n v="1039966"/>
    <n v="7580613764.1400003"/>
  </r>
  <r>
    <x v="9"/>
    <s v="Hines Energy Complex"/>
    <n v="7157.19"/>
    <n v="1111"/>
    <n v="4772127"/>
    <n v="34155019643.129997"/>
  </r>
  <r>
    <x v="9"/>
    <s v="Hiram Clarke"/>
    <n v="20711"/>
    <n v="78"/>
    <n v="270"/>
    <n v="5591970"/>
  </r>
  <r>
    <x v="9"/>
    <s v="Hodge Louisiana"/>
    <n v="21643.57"/>
    <n v="74.430000000000007"/>
    <n v="83016"/>
    <n v="1796762607.1199999"/>
  </r>
  <r>
    <x v="9"/>
    <s v="Hoffer Plastics"/>
    <n v="9850.91"/>
    <n v="7.2"/>
    <n v="11"/>
    <n v="108360.01"/>
  </r>
  <r>
    <x v="9"/>
    <s v="Hoffmann-LaRoche, Inc."/>
    <n v="15246.42"/>
    <n v="6.93"/>
    <n v="42862"/>
    <n v="653492054.03999996"/>
  </r>
  <r>
    <x v="9"/>
    <s v="Hofstra University"/>
    <n v="9902.06"/>
    <n v="2.2000000000000002"/>
    <n v="11005"/>
    <n v="108972170.3"/>
  </r>
  <r>
    <x v="9"/>
    <s v="Hog Bayou Energy Center"/>
    <n v="8980.9500000000007"/>
    <n v="245"/>
    <n v="107392"/>
    <n v="964482182.4000001"/>
  </r>
  <r>
    <x v="9"/>
    <s v="Hoisington"/>
    <n v="9524.92"/>
    <n v="14.4"/>
    <n v="336"/>
    <n v="3200373.12"/>
  </r>
  <r>
    <x v="9"/>
    <s v="Holcomb"/>
    <n v="10340.26"/>
    <n v="360"/>
    <n v="2596603"/>
    <n v="26849550136.779999"/>
  </r>
  <r>
    <x v="9"/>
    <s v="Holden Power Plant"/>
    <n v="13105.43"/>
    <n v="268.5"/>
    <n v="3110"/>
    <n v="40757887.300000004"/>
  </r>
  <r>
    <x v="9"/>
    <s v="Holland Energy"/>
    <n v="7718.19"/>
    <n v="665"/>
    <n v="137582"/>
    <n v="1061884016.5799999"/>
  </r>
  <r>
    <x v="9"/>
    <s v="Holly"/>
    <n v="10588"/>
    <n v="3.3"/>
    <n v="12"/>
    <n v="127056"/>
  </r>
  <r>
    <x v="9"/>
    <s v="Holly Street"/>
    <n v="11029.19"/>
    <n v="540.4"/>
    <n v="395625"/>
    <n v="4363423293.75"/>
  </r>
  <r>
    <x v="9"/>
    <s v="Holton"/>
    <n v="9922.75"/>
    <n v="21"/>
    <n v="2028"/>
    <n v="20123337"/>
  </r>
  <r>
    <x v="9"/>
    <s v="Holtsville"/>
    <n v="13215.33"/>
    <n v="638.6"/>
    <n v="148479"/>
    <n v="1962198983.0699999"/>
  </r>
  <r>
    <x v="9"/>
    <s v="Homer City"/>
    <n v="10567.43"/>
    <n v="1914"/>
    <n v="13250014"/>
    <n v="140018595444.01999"/>
  </r>
  <r>
    <x v="9"/>
    <s v="Honea Path"/>
    <n v="9666.67"/>
    <n v="2.87"/>
    <n v="36"/>
    <n v="348000.12"/>
  </r>
  <r>
    <x v="9"/>
    <s v="Honeywell Farms Inc."/>
    <n v="11614.49"/>
    <n v="4.4000000000000004"/>
    <n v="10981"/>
    <n v="127538714.69"/>
  </r>
  <r>
    <x v="9"/>
    <s v="Honolulu"/>
    <n v="13260.24"/>
    <n v="100.3"/>
    <n v="186405"/>
    <n v="2471775037.1999998"/>
  </r>
  <r>
    <x v="9"/>
    <s v="Hoonah - THREA"/>
    <n v="9731.6200000000008"/>
    <n v="1.17"/>
    <n v="5169"/>
    <n v="50302743.780000001"/>
  </r>
  <r>
    <x v="9"/>
    <s v="Hooper Bay"/>
    <n v="10570.98"/>
    <n v="1.6"/>
    <n v="2376"/>
    <n v="25116648.48"/>
  </r>
  <r>
    <x v="9"/>
    <s v="Hoot Lake"/>
    <n v="11358.76"/>
    <n v="153.19999999999999"/>
    <n v="741920"/>
    <n v="8427291219.1999998"/>
  </r>
  <r>
    <x v="9"/>
    <s v="Hoover Company"/>
    <n v="6957.02"/>
    <n v="7.2"/>
    <n v="774"/>
    <n v="5384733.4800000004"/>
  </r>
  <r>
    <x v="9"/>
    <s v="Hopewell Cogeneration"/>
    <n v="9248.3700000000008"/>
    <n v="399"/>
    <n v="399166"/>
    <n v="3691634859.4200006"/>
  </r>
  <r>
    <x v="9"/>
    <s v="Hopkinton"/>
    <n v="12390.89"/>
    <n v="4.5"/>
    <n v="244"/>
    <n v="3023377.16"/>
  </r>
  <r>
    <x v="9"/>
    <s v="Horseshoe Lake"/>
    <n v="12662.62"/>
    <n v="633.63"/>
    <n v="995992"/>
    <n v="12611868219.040001"/>
  </r>
  <r>
    <x v="9"/>
    <s v="Hot Spring Energy Facility (Duke)"/>
    <n v="7518.62"/>
    <n v="620"/>
    <n v="606775"/>
    <n v="4562110650.5"/>
  </r>
  <r>
    <x v="9"/>
    <s v="Houma"/>
    <n v="14400.27"/>
    <n v="72.13"/>
    <n v="88455"/>
    <n v="1273775882.8500001"/>
  </r>
  <r>
    <x v="9"/>
    <s v="Houston Chemical Complex"/>
    <n v="13821.96"/>
    <n v="207"/>
    <n v="202866"/>
    <n v="2804005737.3599997"/>
  </r>
  <r>
    <x v="9"/>
    <s v="Hudson (PSEGF)"/>
    <n v="11028.9"/>
    <n v="1025"/>
    <n v="3075186"/>
    <n v="33915918875.399998"/>
  </r>
  <r>
    <x v="9"/>
    <s v="Hudson Avenue"/>
    <n v="18092.29"/>
    <n v="50"/>
    <n v="2275"/>
    <n v="41159959.75"/>
  </r>
  <r>
    <x v="9"/>
    <s v="Hugo (WEFA)"/>
    <n v="10828.94"/>
    <n v="450"/>
    <n v="2942014"/>
    <n v="31858893085.16"/>
  </r>
  <r>
    <x v="9"/>
    <s v="Hugoton 2"/>
    <n v="19647.830000000002"/>
    <n v="17.350000000000001"/>
    <n v="2304"/>
    <n v="45268600.320000008"/>
  </r>
  <r>
    <x v="9"/>
    <s v="Humboldt Bay"/>
    <n v="13390.03"/>
    <n v="105"/>
    <n v="375622"/>
    <n v="5029589848.6599998"/>
  </r>
  <r>
    <x v="9"/>
    <s v="Hunlock Creek"/>
    <n v="14816.23"/>
    <n v="95"/>
    <n v="321888"/>
    <n v="4769166642.2399998"/>
  </r>
  <r>
    <x v="9"/>
    <s v="Hunter"/>
    <n v="10403.719999999999"/>
    <n v="1320"/>
    <n v="9967972"/>
    <n v="103703989655.84"/>
  </r>
  <r>
    <x v="9"/>
    <s v="Hunterdon Cogeneration Facilit"/>
    <n v="17212.080000000002"/>
    <n v="4.0999999999999996"/>
    <n v="29584"/>
    <n v="509202174.72000003"/>
  </r>
  <r>
    <x v="9"/>
    <s v="Hunters Point"/>
    <n v="10976.49"/>
    <n v="361.83"/>
    <n v="537101"/>
    <n v="5895483755.4899998"/>
  </r>
  <r>
    <x v="9"/>
    <s v="Hunterstown"/>
    <n v="16802.7"/>
    <n v="81"/>
    <n v="11673"/>
    <n v="196137917.09999999"/>
  </r>
  <r>
    <x v="9"/>
    <s v="Hunterstown CC"/>
    <n v="8129.43"/>
    <n v="810"/>
    <n v="291692"/>
    <n v="2371289695.5599999"/>
  </r>
  <r>
    <x v="9"/>
    <s v="Huntington"/>
    <n v="9893.17"/>
    <n v="895"/>
    <n v="6388640"/>
    <n v="63203901588.800003"/>
  </r>
  <r>
    <x v="9"/>
    <s v="Huntley"/>
    <n v="12978.69"/>
    <n v="816"/>
    <n v="3140727"/>
    <n v="40762522107.630005"/>
  </r>
  <r>
    <x v="9"/>
    <s v="Hutchings"/>
    <n v="12958.53"/>
    <n v="371"/>
    <n v="461915"/>
    <n v="5985739384.9500008"/>
  </r>
  <r>
    <x v="9"/>
    <s v="Hutchinson (KPL)"/>
    <n v="12065.43"/>
    <n v="357.58"/>
    <n v="147563"/>
    <n v="1780411047.0900002"/>
  </r>
  <r>
    <x v="9"/>
    <s v="Hutchinson Plant 1"/>
    <n v="10240.280000000001"/>
    <n v="22.21"/>
    <n v="456"/>
    <n v="4669567.68"/>
  </r>
  <r>
    <x v="9"/>
    <s v="Hutchinson Plant 2"/>
    <n v="10617.1"/>
    <n v="51"/>
    <n v="11461"/>
    <n v="121682583.10000001"/>
  </r>
  <r>
    <x v="9"/>
    <s v="Hutsonville"/>
    <n v="10751.27"/>
    <n v="156"/>
    <n v="773928"/>
    <n v="8320708888.5600004"/>
  </r>
  <r>
    <x v="9"/>
    <s v="Iatan"/>
    <n v="9999.36"/>
    <n v="670"/>
    <n v="5063502"/>
    <n v="50631779358.720001"/>
  </r>
  <r>
    <x v="9"/>
    <s v="Ilion Energy Center"/>
    <n v="10176.120000000001"/>
    <n v="59.8"/>
    <n v="3149"/>
    <n v="32044601.880000003"/>
  </r>
  <r>
    <x v="9"/>
    <s v="IMEA Flora"/>
    <n v="9446.2000000000007"/>
    <n v="9"/>
    <n v="40"/>
    <n v="377848"/>
  </r>
  <r>
    <x v="9"/>
    <s v="IMEA Highland"/>
    <n v="10316.41"/>
    <n v="3.6"/>
    <n v="101"/>
    <n v="1041957.41"/>
  </r>
  <r>
    <x v="9"/>
    <s v="IMEA Waterloo"/>
    <n v="10838.31"/>
    <n v="5.4"/>
    <n v="131"/>
    <n v="1419818.61"/>
  </r>
  <r>
    <x v="9"/>
    <s v="Ina Road Water Pollution Control Facility"/>
    <n v="16291.92"/>
    <n v="4.2"/>
    <n v="12"/>
    <n v="195503.04"/>
  </r>
  <r>
    <x v="9"/>
    <s v="Indeck Oswego Energy Center"/>
    <n v="9832.09"/>
    <n v="54.6"/>
    <n v="11914"/>
    <n v="117139520.26000001"/>
  </r>
  <r>
    <x v="9"/>
    <s v="Indeck-Silver Springs Energy C"/>
    <n v="10319.23"/>
    <n v="62"/>
    <n v="93779"/>
    <n v="967727070.16999996"/>
  </r>
  <r>
    <x v="9"/>
    <s v="Independence"/>
    <n v="10644.09"/>
    <n v="1678"/>
    <n v="10743640"/>
    <n v="114356271087.60001"/>
  </r>
  <r>
    <x v="9"/>
    <s v="Independence IA"/>
    <n v="10032.69"/>
    <n v="21.5"/>
    <n v="1168"/>
    <n v="11718181.92"/>
  </r>
  <r>
    <x v="9"/>
    <s v="Independence Station (Sithe)"/>
    <n v="8283.48"/>
    <n v="1051.2"/>
    <n v="1686365"/>
    <n v="13968970750.199999"/>
  </r>
  <r>
    <x v="9"/>
    <s v="Indian River (NRG)"/>
    <n v="8969.4500000000007"/>
    <n v="777.5"/>
    <n v="3227891"/>
    <n v="28952406929.950001"/>
  </r>
  <r>
    <x v="9"/>
    <s v="Indian River (REINR)"/>
    <n v="11653.45"/>
    <n v="764.42"/>
    <n v="933881"/>
    <n v="10882935539.450001"/>
  </r>
  <r>
    <x v="9"/>
    <s v="Indian River (SITKA)"/>
    <n v="11951.77"/>
    <n v="11.6"/>
    <n v="220"/>
    <n v="2629389.4"/>
  </r>
  <r>
    <x v="9"/>
    <s v="Indian Trails Cogen 1"/>
    <n v="11159.22"/>
    <n v="16"/>
    <n v="29832"/>
    <n v="332901851.03999996"/>
  </r>
  <r>
    <x v="9"/>
    <s v="Indiana University of Pennsylvania"/>
    <n v="10175.92"/>
    <n v="24"/>
    <n v="150453"/>
    <n v="1530997691.76"/>
  </r>
  <r>
    <x v="9"/>
    <s v="Indiantown Cogeneration Facility"/>
    <n v="10525.01"/>
    <n v="330"/>
    <n v="2176040"/>
    <n v="22902842760.400002"/>
  </r>
  <r>
    <x v="9"/>
    <s v="Indigo Energy Facility"/>
    <n v="10009.290000000001"/>
    <n v="149.69999999999999"/>
    <n v="75623"/>
    <n v="756932537.67000008"/>
  </r>
  <r>
    <x v="9"/>
    <s v="I-N-N Electric"/>
    <n v="11510.17"/>
    <n v="1.56"/>
    <n v="505"/>
    <n v="5812635.8499999996"/>
  </r>
  <r>
    <x v="9"/>
    <s v="Intercession City"/>
    <n v="12885.57"/>
    <n v="1206"/>
    <n v="782222"/>
    <n v="10079376336.539999"/>
  </r>
  <r>
    <x v="9"/>
    <s v="Intermountain Generating"/>
    <n v="9408.93"/>
    <n v="1660"/>
    <n v="14435278"/>
    <n v="135820520232.54001"/>
  </r>
  <r>
    <x v="9"/>
    <s v="International Paper - Augusta Mill"/>
    <n v="24466"/>
    <n v="79.7"/>
    <n v="45093"/>
    <n v="1103245338"/>
  </r>
  <r>
    <x v="9"/>
    <s v="International Paper Savannah Mill"/>
    <n v="17045.07"/>
    <n v="154"/>
    <n v="806868"/>
    <n v="13753121540.76"/>
  </r>
  <r>
    <x v="9"/>
    <s v="Interstate"/>
    <n v="13093.76"/>
    <n v="134"/>
    <n v="3900"/>
    <n v="51065664"/>
  </r>
  <r>
    <x v="9"/>
    <s v="Interstate Paper Riceboro"/>
    <n v="24555"/>
    <n v="12.5"/>
    <n v="8842"/>
    <n v="217115310"/>
  </r>
  <r>
    <x v="9"/>
    <s v="Inver Hills"/>
    <n v="15374.35"/>
    <n v="428.4"/>
    <n v="37511"/>
    <n v="576707242.85000002"/>
  </r>
  <r>
    <x v="9"/>
    <s v="Iola"/>
    <n v="9338.2099999999991"/>
    <n v="40.82"/>
    <n v="2036"/>
    <n v="19012595.559999999"/>
  </r>
  <r>
    <x v="9"/>
    <s v="Iowa State University"/>
    <n v="19301.48"/>
    <n v="32.6"/>
    <n v="119512"/>
    <n v="2306758477.7599998"/>
  </r>
  <r>
    <x v="9"/>
    <s v="IPC - Pine Bluff Mill"/>
    <n v="14145"/>
    <n v="66"/>
    <n v="41312"/>
    <n v="584358240"/>
  </r>
  <r>
    <x v="9"/>
    <s v="Ipswich (High Street Station)"/>
    <n v="10643.58"/>
    <n v="12.56"/>
    <n v="473"/>
    <n v="5034413.34"/>
  </r>
  <r>
    <x v="9"/>
    <s v="Irvington"/>
    <n v="10873.37"/>
    <n v="443.42"/>
    <n v="1150114"/>
    <n v="12505615064.18"/>
  </r>
  <r>
    <x v="9"/>
    <s v="IVEX Corporation"/>
    <n v="23926.65"/>
    <n v="4.2"/>
    <n v="27774"/>
    <n v="664538777.10000002"/>
  </r>
  <r>
    <x v="9"/>
    <s v="J Robert Massengale"/>
    <n v="8728.4599999999991"/>
    <n v="111"/>
    <n v="108006"/>
    <n v="942726050.75999987"/>
  </r>
  <r>
    <x v="9"/>
    <s v="J T Deely"/>
    <n v="10656"/>
    <n v="824"/>
    <n v="5921615"/>
    <n v="63100729440"/>
  </r>
  <r>
    <x v="9"/>
    <s v="J. C. Weadock"/>
    <n v="10646.41"/>
    <n v="315.67"/>
    <n v="1939683"/>
    <n v="20650660488.029999"/>
  </r>
  <r>
    <x v="9"/>
    <s v="J. E. Corette"/>
    <n v="10898.23"/>
    <n v="154"/>
    <n v="1183326"/>
    <n v="12896158912.98"/>
  </r>
  <r>
    <x v="9"/>
    <s v="J. H. Campbell (CEC)"/>
    <n v="9886.99"/>
    <n v="1441.42"/>
    <n v="9379617"/>
    <n v="92736179482.830002"/>
  </r>
  <r>
    <x v="9"/>
    <s v="J. R. Whiting (CEC)"/>
    <n v="10670.06"/>
    <n v="329.42"/>
    <n v="2458087"/>
    <n v="26227935775.219997"/>
  </r>
  <r>
    <x v="9"/>
    <s v="J.D. Kennedy"/>
    <n v="12673.1"/>
    <n v="379.3"/>
    <n v="60029"/>
    <n v="760753519.89999998"/>
  </r>
  <r>
    <x v="9"/>
    <s v="J.K. Smith"/>
    <n v="14822.29"/>
    <n v="645"/>
    <n v="151751"/>
    <n v="2249297329.79"/>
  </r>
  <r>
    <x v="9"/>
    <s v="J.K. Spruce"/>
    <n v="9780.57"/>
    <n v="595"/>
    <n v="4866283"/>
    <n v="47595021521.309998"/>
  </r>
  <r>
    <x v="9"/>
    <s v="J.L. Bates"/>
    <n v="12428.72"/>
    <n v="182"/>
    <n v="626347"/>
    <n v="7784691485.8399992"/>
  </r>
  <r>
    <x v="9"/>
    <s v="J.P. Madgett"/>
    <n v="12052.04"/>
    <n v="368"/>
    <n v="2075613"/>
    <n v="25015370900.52"/>
  </r>
  <r>
    <x v="9"/>
    <s v="Jack Watson"/>
    <n v="10121.68"/>
    <n v="1047.8699999999999"/>
    <n v="4701280"/>
    <n v="47584851750.400002"/>
  </r>
  <r>
    <x v="9"/>
    <s v="Jackson - JMU"/>
    <n v="9348.27"/>
    <n v="22"/>
    <n v="26"/>
    <n v="243055.02"/>
  </r>
  <r>
    <x v="9"/>
    <s v="Jackson (KMPOW)"/>
    <n v="8637.1"/>
    <n v="550"/>
    <n v="42274"/>
    <n v="365124765.40000004"/>
  </r>
  <r>
    <x v="9"/>
    <s v="Jackson Center Peaking"/>
    <n v="10261.93"/>
    <n v="1.8"/>
    <n v="145"/>
    <n v="1487979.85"/>
  </r>
  <r>
    <x v="9"/>
    <s v="Jackson Square (Station J)"/>
    <n v="17301"/>
    <n v="30"/>
    <n v="1"/>
    <n v="17301"/>
  </r>
  <r>
    <x v="9"/>
    <s v="James De Young"/>
    <n v="13456.24"/>
    <n v="58"/>
    <n v="275143"/>
    <n v="3702390242.3200002"/>
  </r>
  <r>
    <x v="9"/>
    <s v="James River (SPCIUT)"/>
    <n v="11544.57"/>
    <n v="270.67"/>
    <n v="1631876"/>
    <n v="18839306713.32"/>
  </r>
  <r>
    <x v="9"/>
    <s v="James River Cogeneration Co."/>
    <n v="15332.27"/>
    <n v="92.6"/>
    <n v="649162"/>
    <n v="9953127057.7399998"/>
  </r>
  <r>
    <x v="9"/>
    <s v="Jamestown"/>
    <n v="13087.83"/>
    <n v="57.5"/>
    <n v="7056"/>
    <n v="92347728.480000004"/>
  </r>
  <r>
    <x v="9"/>
    <s v="Janesville (JANES)"/>
    <n v="11806.7"/>
    <n v="4.5999999999999996"/>
    <n v="93"/>
    <n v="1098023.1000000001"/>
  </r>
  <r>
    <x v="9"/>
    <s v="Jasper 2"/>
    <n v="15209.48"/>
    <n v="14"/>
    <n v="51380"/>
    <n v="781463082.39999998"/>
  </r>
  <r>
    <x v="9"/>
    <s v="Jasper County"/>
    <n v="7515.8"/>
    <n v="875"/>
    <n v="493008"/>
    <n v="3705349526.4000001"/>
  </r>
  <r>
    <x v="9"/>
    <s v="JCO-Oxides &amp; Olefins Plant"/>
    <n v="13550.47"/>
    <n v="71"/>
    <n v="491343"/>
    <n v="6657928581.21"/>
  </r>
  <r>
    <x v="9"/>
    <s v="Jefferies"/>
    <n v="10896.28"/>
    <n v="398"/>
    <n v="1781266"/>
    <n v="19409173090.48"/>
  </r>
  <r>
    <x v="9"/>
    <s v="Jefferson Smurfit (COCOAM)"/>
    <n v="23315"/>
    <n v="80"/>
    <n v="48726"/>
    <n v="1136046690"/>
  </r>
  <r>
    <x v="9"/>
    <s v="Jefferson Smurfit/Container Co"/>
    <n v="24674.09"/>
    <n v="27"/>
    <n v="192162"/>
    <n v="4741422482.5799999"/>
  </r>
  <r>
    <x v="9"/>
    <s v="Jeffrey Energy Center"/>
    <n v="11051.2"/>
    <n v="2213"/>
    <n v="13807267"/>
    <n v="152586869070.40002"/>
  </r>
  <r>
    <x v="9"/>
    <s v="Jenkins"/>
    <n v="16263.48"/>
    <n v="36"/>
    <n v="867"/>
    <n v="14100437.16"/>
  </r>
  <r>
    <x v="9"/>
    <s v="John B Rich Memorial Power St"/>
    <n v="23725.360000000001"/>
    <n v="75.64"/>
    <n v="683418"/>
    <n v="16214338080.48"/>
  </r>
  <r>
    <x v="9"/>
    <s v="John Deere Dubuque Works"/>
    <n v="8593.4699999999993"/>
    <n v="8.4"/>
    <n v="45"/>
    <n v="386706.15"/>
  </r>
  <r>
    <x v="9"/>
    <s v="John Harmon Gen"/>
    <n v="11892.53"/>
    <n v="3"/>
    <n v="45"/>
    <n v="535163.85"/>
  </r>
  <r>
    <x v="9"/>
    <s v="John R. Kelly"/>
    <n v="9182.65"/>
    <n v="130.09"/>
    <n v="300059"/>
    <n v="2755336776.3499999"/>
  </r>
  <r>
    <x v="9"/>
    <s v="John S Rainey Generating Station"/>
    <n v="8052.24"/>
    <n v="1048.08"/>
    <n v="1684162"/>
    <n v="13561276622.879999"/>
  </r>
  <r>
    <x v="9"/>
    <s v="John Sevier"/>
    <n v="10647.03"/>
    <n v="712"/>
    <n v="4969293"/>
    <n v="52908211649.790001"/>
  </r>
  <r>
    <x v="9"/>
    <s v="Johnson"/>
    <n v="12121.83"/>
    <n v="5.5"/>
    <n v="2064"/>
    <n v="25019457.120000001"/>
  </r>
  <r>
    <x v="9"/>
    <s v="Johnsonburg Plant"/>
    <n v="20467.62"/>
    <n v="49"/>
    <n v="226261"/>
    <n v="4631024168.8199997"/>
  </r>
  <r>
    <x v="9"/>
    <s v="Johnsonville (TVA)"/>
    <n v="10129.540000000001"/>
    <n v="2389.83"/>
    <n v="7472895"/>
    <n v="75696988818.300003"/>
  </r>
  <r>
    <x v="9"/>
    <s v="Johnston"/>
    <n v="11049"/>
    <n v="762"/>
    <n v="5824643"/>
    <n v="64356480507"/>
  </r>
  <r>
    <x v="9"/>
    <s v="Joliet 29"/>
    <n v="12017.45"/>
    <n v="1044"/>
    <n v="5973880"/>
    <n v="71790804206"/>
  </r>
  <r>
    <x v="9"/>
    <s v="Joliet 9"/>
    <n v="12143.19"/>
    <n v="314"/>
    <n v="1593041"/>
    <n v="19344599540.790001"/>
  </r>
  <r>
    <x v="9"/>
    <s v="Jones Station"/>
    <n v="10664.18"/>
    <n v="486"/>
    <n v="2216131"/>
    <n v="23633219887.580002"/>
  </r>
  <r>
    <x v="9"/>
    <s v="Joppa Steam"/>
    <n v="10639.35"/>
    <n v="1002"/>
    <n v="8443916"/>
    <n v="89837777694.600006"/>
  </r>
  <r>
    <x v="9"/>
    <s v="JRW Assoc. L/P"/>
    <n v="13303.61"/>
    <n v="8.8000000000000007"/>
    <n v="21831"/>
    <n v="290431109.91000003"/>
  </r>
  <r>
    <x v="9"/>
    <s v="Judson Large"/>
    <n v="12444.5"/>
    <n v="142"/>
    <n v="285926"/>
    <n v="3558206107"/>
  </r>
  <r>
    <x v="9"/>
    <s v="K Street Jet"/>
    <n v="13862.92"/>
    <n v="68"/>
    <n v="1176"/>
    <n v="16302793.92"/>
  </r>
  <r>
    <x v="9"/>
    <s v="Kahe"/>
    <n v="10325.83"/>
    <n v="582.29999999999995"/>
    <n v="3455761"/>
    <n v="35683600606.629997"/>
  </r>
  <r>
    <x v="9"/>
    <s v="Kahului"/>
    <n v="14837.31"/>
    <n v="32.299999999999997"/>
    <n v="227322"/>
    <n v="3372846983.8199997"/>
  </r>
  <r>
    <x v="9"/>
    <s v="Kake"/>
    <n v="10816.43"/>
    <n v="2.5299999999999998"/>
    <n v="2729"/>
    <n v="29518037.470000003"/>
  </r>
  <r>
    <x v="9"/>
    <s v="Kalaeloa Cogeneration Plant"/>
    <n v="9505.84"/>
    <n v="180"/>
    <n v="1327812"/>
    <n v="12621968422.08"/>
  </r>
  <r>
    <x v="9"/>
    <s v="Kalamazoo River Generating Station"/>
    <n v="13682.71"/>
    <n v="70"/>
    <n v="6285"/>
    <n v="85995832.349999994"/>
  </r>
  <r>
    <x v="9"/>
    <s v="Kalkaska CT #1"/>
    <n v="10800.19"/>
    <n v="53.9"/>
    <n v="14511"/>
    <n v="156721557.09"/>
  </r>
  <r>
    <x v="9"/>
    <s v="Kammer"/>
    <n v="10211.98"/>
    <n v="630"/>
    <n v="3510512"/>
    <n v="35849278333.760002"/>
  </r>
  <r>
    <x v="9"/>
    <s v="Kanawha River"/>
    <n v="10096.209999999999"/>
    <n v="400"/>
    <n v="1975229"/>
    <n v="19942326782.09"/>
  </r>
  <r>
    <x v="9"/>
    <s v="Kanoelehua"/>
    <n v="14650.62"/>
    <n v="21.25"/>
    <n v="2357"/>
    <n v="34531511.340000004"/>
  </r>
  <r>
    <x v="9"/>
    <s v="Kaukauna"/>
    <n v="10997.7"/>
    <n v="18.3"/>
    <n v="33"/>
    <n v="362924.1"/>
  </r>
  <r>
    <x v="9"/>
    <s v="Keahole"/>
    <n v="12859.87"/>
    <n v="32.4"/>
    <n v="102951"/>
    <n v="1323936476.3700001"/>
  </r>
  <r>
    <x v="9"/>
    <s v="Kearny"/>
    <n v="17830.75"/>
    <n v="136"/>
    <n v="38890"/>
    <n v="693437867.5"/>
  </r>
  <r>
    <x v="9"/>
    <s v="Kearny (PSEGF)"/>
    <n v="10674.08"/>
    <n v="564"/>
    <n v="205171"/>
    <n v="2190011667.6799998"/>
  </r>
  <r>
    <x v="9"/>
    <s v="Keith D. Beardmore (Chillicothe)"/>
    <n v="17093.64"/>
    <n v="92.33"/>
    <n v="294"/>
    <n v="5025530.16"/>
  </r>
  <r>
    <x v="9"/>
    <s v="Kemper County"/>
    <n v="12304.83"/>
    <n v="372"/>
    <n v="50178"/>
    <n v="617431759.74000001"/>
  </r>
  <r>
    <x v="9"/>
    <s v="Kendall County Project"/>
    <n v="7763.27"/>
    <n v="1168"/>
    <n v="71203"/>
    <n v="552768113.81000006"/>
  </r>
  <r>
    <x v="9"/>
    <s v="Kendall Square"/>
    <n v="11520.15"/>
    <n v="237.88"/>
    <n v="522183"/>
    <n v="6015626487.4499998"/>
  </r>
  <r>
    <x v="9"/>
    <s v="Kenilworth Energy Facility"/>
    <n v="10377.89"/>
    <n v="26.7"/>
    <n v="182768"/>
    <n v="1896746199.52"/>
  </r>
  <r>
    <x v="9"/>
    <s v="Kennedy International Airport"/>
    <n v="8616.32"/>
    <n v="103"/>
    <n v="560303"/>
    <n v="4827749944.96"/>
  </r>
  <r>
    <x v="9"/>
    <s v="Kennett"/>
    <n v="13049.93"/>
    <n v="44.71"/>
    <n v="2851"/>
    <n v="37205350.43"/>
  </r>
  <r>
    <x v="9"/>
    <s v="Kenyon Municipal"/>
    <n v="10600.5"/>
    <n v="5.4"/>
    <n v="32"/>
    <n v="339216"/>
  </r>
  <r>
    <x v="9"/>
    <s v="Kern Front"/>
    <n v="10048.540000000001"/>
    <n v="39.090000000000003"/>
    <n v="297808"/>
    <n v="2992535600.3200002"/>
  </r>
  <r>
    <x v="9"/>
    <s v="Kern River Cogeneration Compan"/>
    <n v="12189.92"/>
    <n v="298"/>
    <n v="2575558"/>
    <n v="31395845975.360001"/>
  </r>
  <r>
    <x v="9"/>
    <s v="Kern River Eastridge"/>
    <n v="11545.61"/>
    <n v="44"/>
    <n v="325352"/>
    <n v="3756387304.7200003"/>
  </r>
  <r>
    <x v="9"/>
    <s v="Kern River Fee A Cogen"/>
    <n v="14081.17"/>
    <n v="7.7"/>
    <n v="50912"/>
    <n v="716900527.03999996"/>
  </r>
  <r>
    <x v="9"/>
    <s v="Kern River Fee C Cogen"/>
    <n v="13672.21"/>
    <n v="7.2"/>
    <n v="46436"/>
    <n v="634882743.55999994"/>
  </r>
  <r>
    <x v="9"/>
    <s v="Kettle Falls"/>
    <n v="11809.95"/>
    <n v="59.8"/>
    <n v="7970"/>
    <n v="94125301.5"/>
  </r>
  <r>
    <x v="9"/>
    <s v="Keystone (RRI)"/>
    <n v="9801.09"/>
    <n v="1712"/>
    <n v="12262806"/>
    <n v="120188865258.54001"/>
  </r>
  <r>
    <x v="9"/>
    <s v="Kiamichi Energy Facility"/>
    <n v="7395.09"/>
    <n v="1200"/>
    <n v="3506544"/>
    <n v="25931208468.959999"/>
  </r>
  <r>
    <x v="9"/>
    <s v="Kiana"/>
    <n v="9233.48"/>
    <n v="1.22"/>
    <n v="1564"/>
    <n v="14441162.719999999"/>
  </r>
  <r>
    <x v="9"/>
    <s v="Kickapoo"/>
    <n v="9894.5499999999993"/>
    <n v="12.8"/>
    <n v="346"/>
    <n v="3423514.3"/>
  </r>
  <r>
    <x v="9"/>
    <s v="Killen"/>
    <n v="10203.4"/>
    <n v="600"/>
    <n v="4320412"/>
    <n v="44082891800.799995"/>
  </r>
  <r>
    <x v="9"/>
    <s v="Kimball"/>
    <n v="11576.07"/>
    <n v="8.1"/>
    <n v="428"/>
    <n v="4954557.96"/>
  </r>
  <r>
    <x v="9"/>
    <s v="Kincaid"/>
    <n v="10901.12"/>
    <n v="1168"/>
    <n v="7508665"/>
    <n v="81852858204.800003"/>
  </r>
  <r>
    <x v="9"/>
    <s v="King"/>
    <n v="10183.56"/>
    <n v="583"/>
    <n v="3085969"/>
    <n v="31426150469.639999"/>
  </r>
  <r>
    <x v="9"/>
    <s v="King City (CAKICO)"/>
    <n v="8850.52"/>
    <n v="122.5"/>
    <n v="899880"/>
    <n v="7964405937.6000004"/>
  </r>
  <r>
    <x v="9"/>
    <s v="King City Peaking"/>
    <n v="10269.59"/>
    <n v="44.5"/>
    <n v="20482"/>
    <n v="210341742.38"/>
  </r>
  <r>
    <x v="9"/>
    <s v="Kingfisher"/>
    <n v="18858.830000000002"/>
    <n v="8.4"/>
    <n v="98"/>
    <n v="1848165.34"/>
  </r>
  <r>
    <x v="9"/>
    <s v="Kingman"/>
    <n v="10464.5"/>
    <n v="20.3"/>
    <n v="45756"/>
    <n v="478813662"/>
  </r>
  <r>
    <x v="9"/>
    <s v="Kings Beach"/>
    <n v="15276.17"/>
    <n v="16.2"/>
    <n v="121"/>
    <n v="1848416.57"/>
  </r>
  <r>
    <x v="9"/>
    <s v="Kingsburg Cogeneration"/>
    <n v="9342.2900000000009"/>
    <n v="33.799999999999997"/>
    <n v="152415"/>
    <n v="1423905130.3500001"/>
  </r>
  <r>
    <x v="9"/>
    <s v="Kingston"/>
    <n v="10053.27"/>
    <n v="1456"/>
    <n v="9049917"/>
    <n v="90981259078.589996"/>
  </r>
  <r>
    <x v="9"/>
    <s v="Kinmundy"/>
    <n v="15272.93"/>
    <n v="232"/>
    <n v="2517"/>
    <n v="38441964.810000002"/>
  </r>
  <r>
    <x v="9"/>
    <s v="Kittinger Co"/>
    <n v="17646.77"/>
    <n v="4"/>
    <n v="16281"/>
    <n v="287307062.37"/>
  </r>
  <r>
    <x v="9"/>
    <s v="Kitty Hawk"/>
    <n v="24395"/>
    <n v="56"/>
    <n v="29"/>
    <n v="707455"/>
  </r>
  <r>
    <x v="9"/>
    <s v="Klamath Cogeneration"/>
    <n v="7492.81"/>
    <n v="500"/>
    <n v="2112445"/>
    <n v="15828149020.450001"/>
  </r>
  <r>
    <x v="9"/>
    <s v="Klamath Peaking"/>
    <n v="12609.03"/>
    <n v="115.2"/>
    <n v="10629"/>
    <n v="134021379.87"/>
  </r>
  <r>
    <x v="9"/>
    <s v="Knox Lee"/>
    <n v="11776.33"/>
    <n v="486"/>
    <n v="430106"/>
    <n v="5065070190.9799995"/>
  </r>
  <r>
    <x v="9"/>
    <s v="Knoxville Industrial (Midam)"/>
    <n v="15206.83"/>
    <n v="16"/>
    <n v="1297"/>
    <n v="19723258.510000002"/>
  </r>
  <r>
    <x v="9"/>
    <s v="Kodak Park Site"/>
    <n v="24528.18"/>
    <n v="206.4"/>
    <n v="274558"/>
    <n v="6734408044.4400005"/>
  </r>
  <r>
    <x v="9"/>
    <s v="Kodiak"/>
    <n v="16905.52"/>
    <n v="24.11"/>
    <n v="2033"/>
    <n v="34368922.160000004"/>
  </r>
  <r>
    <x v="9"/>
    <s v="Kotzebue"/>
    <n v="9636.08"/>
    <n v="10.82"/>
    <n v="21320"/>
    <n v="205441225.59999999"/>
  </r>
  <r>
    <x v="9"/>
    <s v="Kyger Creek"/>
    <n v="10688.13"/>
    <n v="1023"/>
    <n v="7525067"/>
    <n v="80428894354.709991"/>
  </r>
  <r>
    <x v="9"/>
    <s v="Kyocera America Inc"/>
    <n v="11275.19"/>
    <n v="3.2"/>
    <n v="23460"/>
    <n v="264515957.40000001"/>
  </r>
  <r>
    <x v="9"/>
    <s v="Kyrene"/>
    <n v="7522.9"/>
    <n v="391.75"/>
    <n v="1018024"/>
    <n v="7658492749.5999994"/>
  </r>
  <r>
    <x v="9"/>
    <s v="La Crosse"/>
    <n v="11575.75"/>
    <n v="4.63"/>
    <n v="120"/>
    <n v="1389090"/>
  </r>
  <r>
    <x v="9"/>
    <s v="La Farge"/>
    <n v="10290.09"/>
    <n v="1.5"/>
    <n v="68"/>
    <n v="699726.12"/>
  </r>
  <r>
    <x v="9"/>
    <s v="La Palma"/>
    <n v="11358.26"/>
    <n v="160.5"/>
    <n v="832775"/>
    <n v="9458874971.5"/>
  </r>
  <r>
    <x v="9"/>
    <s v="La Paloma"/>
    <n v="7146.08"/>
    <n v="960"/>
    <n v="5630210"/>
    <n v="40233931076.800003"/>
  </r>
  <r>
    <x v="9"/>
    <s v="La Porte"/>
    <n v="14265.73"/>
    <n v="5.5"/>
    <n v="230"/>
    <n v="3281117.9"/>
  </r>
  <r>
    <x v="9"/>
    <s v="Labadie"/>
    <n v="10107.5"/>
    <n v="2445"/>
    <n v="17932911"/>
    <n v="181256897932.5"/>
  </r>
  <r>
    <x v="9"/>
    <s v="Lacygne"/>
    <n v="11011.41"/>
    <n v="1460"/>
    <n v="10263442"/>
    <n v="113014967873.22"/>
  </r>
  <r>
    <x v="9"/>
    <s v="Ladysmith (DOMGEN)"/>
    <n v="11351.56"/>
    <n v="356"/>
    <n v="55021"/>
    <n v="624574182.75999999"/>
  </r>
  <r>
    <x v="9"/>
    <s v="Lagoon Creek"/>
    <n v="11888.47"/>
    <n v="1132"/>
    <n v="123208"/>
    <n v="1464754611.76"/>
  </r>
  <r>
    <x v="9"/>
    <s v="Lake Catherine"/>
    <n v="12903.38"/>
    <n v="739"/>
    <n v="140871"/>
    <n v="1817712043.9799998"/>
  </r>
  <r>
    <x v="9"/>
    <s v="Lake Cogen Limited"/>
    <n v="8167.77"/>
    <n v="110"/>
    <n v="437446"/>
    <n v="3572958315.4200001"/>
  </r>
  <r>
    <x v="9"/>
    <s v="Lake Creek (TXUGEN)"/>
    <n v="12943.89"/>
    <n v="326"/>
    <n v="67489"/>
    <n v="873570192.20999992"/>
  </r>
  <r>
    <x v="9"/>
    <s v="Lake Crystal"/>
    <n v="9927.93"/>
    <n v="5.85"/>
    <n v="119"/>
    <n v="1181423.67"/>
  </r>
  <r>
    <x v="9"/>
    <s v="Lake Hubbard"/>
    <n v="11236.05"/>
    <n v="926"/>
    <n v="777785"/>
    <n v="8739231149.25"/>
  </r>
  <r>
    <x v="9"/>
    <s v="Lake Mills"/>
    <n v="9238.18"/>
    <n v="18.3"/>
    <n v="921"/>
    <n v="8508363.7800000012"/>
  </r>
  <r>
    <x v="9"/>
    <s v="Lake Preston"/>
    <n v="19249.55"/>
    <n v="26.9"/>
    <n v="1041"/>
    <n v="20038781.550000001"/>
  </r>
  <r>
    <x v="9"/>
    <s v="Lake Road (LAROGE)"/>
    <n v="7572.22"/>
    <n v="839"/>
    <n v="2203616"/>
    <n v="16686265147.52"/>
  </r>
  <r>
    <x v="9"/>
    <s v="Lake Road (UTIL)"/>
    <n v="11844.21"/>
    <n v="152"/>
    <n v="677942"/>
    <n v="8029687415.8199997"/>
  </r>
  <r>
    <x v="9"/>
    <s v="Lake Shore"/>
    <n v="17062.240000000002"/>
    <n v="248.33"/>
    <n v="742439"/>
    <n v="12667672403.360001"/>
  </r>
  <r>
    <x v="9"/>
    <s v="Lakefield Junction Generation Facility"/>
    <n v="12138.49"/>
    <n v="592.6"/>
    <n v="145053"/>
    <n v="1760724389.97"/>
  </r>
  <r>
    <x v="9"/>
    <s v="Lakefield Utilities"/>
    <n v="9869.4699999999993"/>
    <n v="3"/>
    <n v="32"/>
    <n v="315823.03999999998"/>
  </r>
  <r>
    <x v="9"/>
    <s v="Lakeside (SPRIL)"/>
    <n v="13056.32"/>
    <n v="78"/>
    <n v="173423"/>
    <n v="2264266183.3600001"/>
  </r>
  <r>
    <x v="9"/>
    <s v="Lakewood Cogeneration L/P"/>
    <n v="8833"/>
    <n v="224.1"/>
    <n v="396373"/>
    <n v="3501162709"/>
  </r>
  <r>
    <x v="9"/>
    <s v="Lakin Municipal"/>
    <n v="20797.330000000002"/>
    <n v="4.1399999999999997"/>
    <n v="744"/>
    <n v="15473213.520000001"/>
  </r>
  <r>
    <x v="9"/>
    <s v="Lamar Power Project"/>
    <n v="7424.3"/>
    <n v="11.44"/>
    <n v="36327"/>
    <n v="269702546.10000002"/>
  </r>
  <r>
    <x v="9"/>
    <s v="Lambie [Solano County Peaker]"/>
    <n v="10105.450000000001"/>
    <n v="44.2"/>
    <n v="15543"/>
    <n v="157069009.35000002"/>
  </r>
  <r>
    <x v="9"/>
    <s v="Lamoni"/>
    <n v="10716.27"/>
    <n v="5.5"/>
    <n v="380"/>
    <n v="4072182.6"/>
  </r>
  <r>
    <x v="9"/>
    <s v="Lanesboro (LANE)"/>
    <n v="14027.8"/>
    <n v="2.14"/>
    <n v="133"/>
    <n v="1865697.4"/>
  </r>
  <r>
    <x v="9"/>
    <s v="Lange"/>
    <n v="17069.39"/>
    <n v="39.200000000000003"/>
    <n v="16389"/>
    <n v="279750232.70999998"/>
  </r>
  <r>
    <x v="9"/>
    <s v="Lansing"/>
    <n v="11775.87"/>
    <n v="336.73"/>
    <n v="1429225"/>
    <n v="16830367800.750002"/>
  </r>
  <r>
    <x v="9"/>
    <s v="Lansing Smith (GUPC)"/>
    <n v="8902.2099999999991"/>
    <n v="864"/>
    <n v="4904091"/>
    <n v="43657247941.109993"/>
  </r>
  <r>
    <x v="9"/>
    <s v="Laramie River"/>
    <n v="10546.22"/>
    <n v="1650.02"/>
    <n v="12830338"/>
    <n v="135311567222.35999"/>
  </r>
  <r>
    <x v="9"/>
    <s v="Laredo"/>
    <n v="11913.14"/>
    <n v="182"/>
    <n v="707705"/>
    <n v="8430988743.6999998"/>
  </r>
  <r>
    <x v="9"/>
    <s v="Larkspur Energy Facility"/>
    <n v="10054.709999999999"/>
    <n v="99.8"/>
    <n v="37417"/>
    <n v="376217084.06999999"/>
  </r>
  <r>
    <x v="9"/>
    <s v="Larned"/>
    <n v="11248.5"/>
    <n v="11"/>
    <n v="1248"/>
    <n v="14038128"/>
  </r>
  <r>
    <x v="9"/>
    <s v="Larsen Memorial"/>
    <n v="10488.1"/>
    <n v="119.7"/>
    <n v="105512"/>
    <n v="1106620407.2"/>
  </r>
  <r>
    <x v="9"/>
    <s v="Las Animas (LAMLP)"/>
    <n v="12351.83"/>
    <n v="5.0999999999999996"/>
    <n v="36"/>
    <n v="444665.88"/>
  </r>
  <r>
    <x v="9"/>
    <s v="Las Vegas Cogeneration (BLHIGE)"/>
    <n v="13419.06"/>
    <n v="53"/>
    <n v="247471"/>
    <n v="3320828197.2599998"/>
  </r>
  <r>
    <x v="9"/>
    <s v="Las Vegas Cogeneration LP II"/>
    <n v="8259.18"/>
    <n v="236"/>
    <n v="1208498"/>
    <n v="9981202511.6400013"/>
  </r>
  <r>
    <x v="9"/>
    <s v="Laurel (LMELP)"/>
    <n v="5797"/>
    <n v="4.45"/>
    <n v="1"/>
    <n v="5797"/>
  </r>
  <r>
    <x v="9"/>
    <s v="Laurens"/>
    <n v="13521.77"/>
    <n v="1.4"/>
    <n v="13"/>
    <n v="175783.01"/>
  </r>
  <r>
    <x v="9"/>
    <s v="Lawrence Energy Center (KPL)"/>
    <n v="10986.84"/>
    <n v="567"/>
    <n v="3650489"/>
    <n v="40107338564.760002"/>
  </r>
  <r>
    <x v="9"/>
    <s v="Lawrenceburg"/>
    <n v="8214"/>
    <n v="1150"/>
    <n v="11738"/>
    <n v="96415932"/>
  </r>
  <r>
    <x v="9"/>
    <s v="Lebanon"/>
    <n v="8692"/>
    <n v="16.850000000000001"/>
    <n v="2"/>
    <n v="17384"/>
  </r>
  <r>
    <x v="9"/>
    <s v="Lederle Laboratories"/>
    <n v="18778.14"/>
    <n v="23.4"/>
    <n v="161992"/>
    <n v="3041908454.8800001"/>
  </r>
  <r>
    <x v="9"/>
    <s v="Lee (DUPC)"/>
    <n v="10666.52"/>
    <n v="379.5"/>
    <n v="1123157"/>
    <n v="11980176603.640001"/>
  </r>
  <r>
    <x v="9"/>
    <s v="Lee County (SEELDEV)"/>
    <n v="13707.7"/>
    <n v="100"/>
    <n v="74"/>
    <n v="1014369.8"/>
  </r>
  <r>
    <x v="9"/>
    <s v="Lee Energy Facility"/>
    <n v="12587.94"/>
    <n v="716"/>
    <n v="10570"/>
    <n v="133054525.80000001"/>
  </r>
  <r>
    <x v="9"/>
    <s v="Leland Olds"/>
    <n v="11042.28"/>
    <n v="669"/>
    <n v="4430459"/>
    <n v="48922368806.520004"/>
  </r>
  <r>
    <x v="9"/>
    <s v="Lemon Creek"/>
    <n v="8848.64"/>
    <n v="25.42"/>
    <n v="564"/>
    <n v="4990632.96"/>
  </r>
  <r>
    <x v="9"/>
    <s v="Lenox"/>
    <n v="10607.79"/>
    <n v="4.0999999999999996"/>
    <n v="364"/>
    <n v="3861235.56"/>
  </r>
  <r>
    <x v="9"/>
    <s v="Leon Creek"/>
    <n v="10501.6"/>
    <n v="180"/>
    <n v="144703"/>
    <n v="1519613024.8"/>
  </r>
  <r>
    <x v="9"/>
    <s v="Lewis &amp; Clark"/>
    <n v="13009.77"/>
    <n v="52.3"/>
    <n v="347863"/>
    <n v="4525617621.5100002"/>
  </r>
  <r>
    <x v="9"/>
    <s v="Lewis Creek"/>
    <n v="11287.2"/>
    <n v="456"/>
    <n v="1765515"/>
    <n v="19927720908"/>
  </r>
  <r>
    <x v="9"/>
    <s v="Liberty Electric Power Plant"/>
    <n v="7436.53"/>
    <n v="525"/>
    <n v="1304420"/>
    <n v="9700358462.6000004"/>
  </r>
  <r>
    <x v="9"/>
    <s v="Lieberman"/>
    <n v="14317"/>
    <n v="278"/>
    <n v="26881"/>
    <n v="384855277"/>
  </r>
  <r>
    <x v="9"/>
    <s v="Lime Creek"/>
    <n v="16326.35"/>
    <n v="86.6"/>
    <n v="4181"/>
    <n v="68260469.350000009"/>
  </r>
  <r>
    <x v="9"/>
    <s v="Limestone (TXGENCO)"/>
    <n v="11702.82"/>
    <n v="1602"/>
    <n v="13016528"/>
    <n v="152330084208.95999"/>
  </r>
  <r>
    <x v="9"/>
    <s v="Limon Generating Station"/>
    <n v="13903.4"/>
    <n v="150"/>
    <n v="3210"/>
    <n v="44629914"/>
  </r>
  <r>
    <x v="9"/>
    <s v="Lincoln Combustion"/>
    <n v="13178.71"/>
    <n v="1488"/>
    <n v="63923"/>
    <n v="842422679.32999992"/>
  </r>
  <r>
    <x v="9"/>
    <s v="Lincoln Energy Center"/>
    <n v="13193.55"/>
    <n v="704"/>
    <n v="6717"/>
    <n v="88621075.349999994"/>
  </r>
  <r>
    <x v="9"/>
    <s v="Lincoln J Street"/>
    <n v="21070.57"/>
    <n v="34.9"/>
    <n v="141"/>
    <n v="2970950.37"/>
  </r>
  <r>
    <x v="9"/>
    <s v="Linden Cogen Plant (ECOAST)"/>
    <n v="9697.2000000000007"/>
    <n v="819"/>
    <n v="5262334"/>
    <n v="51029905264.800003"/>
  </r>
  <r>
    <x v="9"/>
    <s v="Linden Combined Cycle"/>
    <n v="12708.42"/>
    <n v="656"/>
    <n v="267676"/>
    <n v="3401739031.9200001"/>
  </r>
  <r>
    <x v="9"/>
    <s v="Litchfield"/>
    <n v="8234.93"/>
    <n v="4.2"/>
    <n v="214"/>
    <n v="1762275.02"/>
  </r>
  <r>
    <x v="9"/>
    <s v="Little Co. of Mary Hospital"/>
    <n v="21755.75"/>
    <n v="3.8"/>
    <n v="14895"/>
    <n v="324051896.25"/>
  </r>
  <r>
    <x v="9"/>
    <s v="Little Gypsy"/>
    <n v="12408.67"/>
    <n v="1219"/>
    <n v="1338786"/>
    <n v="16612553674.620001"/>
  </r>
  <r>
    <x v="9"/>
    <s v="Little Mountain"/>
    <n v="16213.9"/>
    <n v="14"/>
    <n v="91966"/>
    <n v="1491127527.3999999"/>
  </r>
  <r>
    <x v="9"/>
    <s v="Little Rock"/>
    <n v="14975.92"/>
    <n v="4"/>
    <n v="12468"/>
    <n v="186719770.56"/>
  </r>
  <r>
    <x v="9"/>
    <s v="Live Oak Cogen"/>
    <n v="9002.4500000000007"/>
    <n v="48"/>
    <n v="360660"/>
    <n v="3246823617.0000005"/>
  </r>
  <r>
    <x v="9"/>
    <s v="Livingston Generating Station"/>
    <n v="15205.28"/>
    <n v="160"/>
    <n v="3573"/>
    <n v="54328465.440000005"/>
  </r>
  <r>
    <x v="9"/>
    <s v="Lo Mar"/>
    <n v="10704.84"/>
    <n v="17.899999999999999"/>
    <n v="1855"/>
    <n v="19857478.199999999"/>
  </r>
  <r>
    <x v="9"/>
    <s v="Lock Haven"/>
    <n v="16399.650000000001"/>
    <n v="18"/>
    <n v="208"/>
    <n v="3411127.2"/>
  </r>
  <r>
    <x v="9"/>
    <s v="Lockport Energy Assoc. L.P."/>
    <n v="9349.7199999999993"/>
    <n v="203.16"/>
    <n v="870025"/>
    <n v="8134490142.999999"/>
  </r>
  <r>
    <x v="9"/>
    <s v="Lodi Combustion Engine"/>
    <n v="9329.8700000000008"/>
    <n v="27.01"/>
    <n v="2862"/>
    <n v="26702087.940000001"/>
  </r>
  <r>
    <x v="9"/>
    <s v="Logan Diesel"/>
    <n v="16968.39"/>
    <n v="15.6"/>
    <n v="1897"/>
    <n v="32189035.829999998"/>
  </r>
  <r>
    <x v="9"/>
    <s v="Logan Generating Plant"/>
    <n v="10822.55"/>
    <n v="219"/>
    <n v="1530354"/>
    <n v="16562332682.699999"/>
  </r>
  <r>
    <x v="9"/>
    <s v="Logansport"/>
    <n v="12534.95"/>
    <n v="38.5"/>
    <n v="170921"/>
    <n v="2142486188.95"/>
  </r>
  <r>
    <x v="9"/>
    <s v="Loma Linda University Cogenera"/>
    <n v="14798.57"/>
    <n v="12.4"/>
    <n v="64549"/>
    <n v="955232894.92999995"/>
  </r>
  <r>
    <x v="9"/>
    <s v="Lone Peak Partners Power Compa"/>
    <n v="12965.95"/>
    <n v="1.95"/>
    <n v="15363"/>
    <n v="199195889.85000002"/>
  </r>
  <r>
    <x v="9"/>
    <s v="Lone Star"/>
    <n v="14338.74"/>
    <n v="50"/>
    <n v="155"/>
    <n v="2222504.7000000002"/>
  </r>
  <r>
    <x v="9"/>
    <s v="Long Beach"/>
    <n v="13297.78"/>
    <n v="544"/>
    <n v="123206"/>
    <n v="1638366282.6800001"/>
  </r>
  <r>
    <x v="9"/>
    <s v="Lordsburg"/>
    <n v="10773.99"/>
    <n v="86"/>
    <n v="60519"/>
    <n v="652031100.80999994"/>
  </r>
  <r>
    <x v="9"/>
    <s v="Los Esteros"/>
    <n v="9919.5400000000009"/>
    <n v="180"/>
    <n v="269705"/>
    <n v="2675349535.7000003"/>
  </r>
  <r>
    <x v="9"/>
    <s v="Los Medanos Energy Center"/>
    <n v="7122.45"/>
    <n v="550"/>
    <n v="3690629"/>
    <n v="26286320521.049999"/>
  </r>
  <r>
    <x v="9"/>
    <s v="Lost Hills Cogeneration Plant"/>
    <n v="12684.96"/>
    <n v="9"/>
    <n v="56262"/>
    <n v="713681219.51999998"/>
  </r>
  <r>
    <x v="9"/>
    <s v="Lost Nation"/>
    <n v="18478.46"/>
    <n v="18.100000000000001"/>
    <n v="472"/>
    <n v="8721833.1199999992"/>
  </r>
  <r>
    <x v="9"/>
    <s v="Lost Pines I"/>
    <n v="7362.82"/>
    <n v="545"/>
    <n v="3256672"/>
    <n v="23978289735.040001"/>
  </r>
  <r>
    <x v="9"/>
    <s v="Louisa (MIDAM)"/>
    <n v="10618.96"/>
    <n v="700"/>
    <n v="4772128"/>
    <n v="50675036346.879997"/>
  </r>
  <r>
    <x v="9"/>
    <s v="Louisa (ODEC)"/>
    <n v="11606.67"/>
    <n v="540.9"/>
    <n v="206541"/>
    <n v="2397253228.4699998"/>
  </r>
  <r>
    <x v="9"/>
    <s v="Louisiana Tech University Powe"/>
    <n v="17934.52"/>
    <n v="12"/>
    <n v="18440"/>
    <n v="330712548.80000001"/>
  </r>
  <r>
    <x v="9"/>
    <s v="Love Box Co."/>
    <n v="20610.060000000001"/>
    <n v="2.1800000000000002"/>
    <n v="4293"/>
    <n v="88478987.579999998"/>
  </r>
  <r>
    <x v="9"/>
    <s v="Lovett"/>
    <n v="11448.19"/>
    <n v="432"/>
    <n v="1639356"/>
    <n v="18767658965.639999"/>
  </r>
  <r>
    <x v="9"/>
    <s v="Low Moor"/>
    <n v="20333.27"/>
    <n v="72"/>
    <n v="101"/>
    <n v="2053660.27"/>
  </r>
  <r>
    <x v="9"/>
    <s v="Lowell Power"/>
    <n v="10059.26"/>
    <n v="87.5"/>
    <n v="851"/>
    <n v="8560430.2599999998"/>
  </r>
  <r>
    <x v="9"/>
    <s v="Lowman (Tombigbee)"/>
    <n v="10703.85"/>
    <n v="555"/>
    <n v="3919833"/>
    <n v="41957304457.050003"/>
  </r>
  <r>
    <x v="9"/>
    <s v="Luke Mill"/>
    <n v="23997.7"/>
    <n v="60"/>
    <n v="167313"/>
    <n v="4015127180.0999999"/>
  </r>
  <r>
    <x v="9"/>
    <s v="Lyons Plant"/>
    <n v="8033.54"/>
    <n v="1.1000000000000001"/>
    <n v="13"/>
    <n v="104436.02"/>
  </r>
  <r>
    <x v="9"/>
    <s v="M&amp;M/Mars - Chicago"/>
    <n v="17550.8"/>
    <n v="3.8"/>
    <n v="28791"/>
    <n v="505305082.79999995"/>
  </r>
  <r>
    <x v="9"/>
    <s v="M.L. Hibbard"/>
    <n v="18435"/>
    <n v="50.4"/>
    <n v="7402"/>
    <n v="136455870"/>
  </r>
  <r>
    <x v="9"/>
    <s v="Maalaea"/>
    <n v="9423.36"/>
    <n v="170.9"/>
    <n v="938143"/>
    <n v="8840459220.4800014"/>
  </r>
  <r>
    <x v="9"/>
    <s v="Macon Energy Center"/>
    <n v="12312.47"/>
    <n v="10.199999999999999"/>
    <n v="78312"/>
    <n v="964214150.63999999"/>
  </r>
  <r>
    <x v="9"/>
    <s v="Macon Substation 1"/>
    <n v="11322.26"/>
    <n v="10.15"/>
    <n v="23"/>
    <n v="260411.98"/>
  </r>
  <r>
    <x v="9"/>
    <s v="Maddox"/>
    <n v="10563.68"/>
    <n v="194"/>
    <n v="557034"/>
    <n v="5884328925.1199999"/>
  </r>
  <r>
    <x v="9"/>
    <s v="Madelia"/>
    <n v="12209.44"/>
    <n v="10.6"/>
    <n v="9"/>
    <n v="109884.96"/>
  </r>
  <r>
    <x v="9"/>
    <s v="Madison Generating Station"/>
    <n v="12440.77"/>
    <n v="704"/>
    <n v="50275"/>
    <n v="625459711.75"/>
  </r>
  <r>
    <x v="9"/>
    <s v="Madison Utilities"/>
    <n v="9853.85"/>
    <n v="4.1500000000000004"/>
    <n v="1686"/>
    <n v="16613591.100000001"/>
  </r>
  <r>
    <x v="9"/>
    <s v="Magic Valley Power Plant"/>
    <n v="7155.91"/>
    <n v="751"/>
    <n v="2713222"/>
    <n v="19415572442.02"/>
  </r>
  <r>
    <x v="9"/>
    <s v="Magnolia (MAGNEN)"/>
    <n v="7707.27"/>
    <n v="943.2"/>
    <n v="464835"/>
    <n v="3582608850.4500003"/>
  </r>
  <r>
    <x v="9"/>
    <s v="Main Street (SEAW)"/>
    <n v="8870.85"/>
    <n v="6"/>
    <n v="13"/>
    <n v="115321.05"/>
  </r>
  <r>
    <x v="9"/>
    <s v="Maine Independence Station"/>
    <n v="6822.6"/>
    <n v="540"/>
    <n v="2740089"/>
    <n v="18694531211.400002"/>
  </r>
  <r>
    <x v="9"/>
    <s v="Manchester Street"/>
    <n v="8212.39"/>
    <n v="495"/>
    <n v="713329"/>
    <n v="5858135946.3099995"/>
  </r>
  <r>
    <x v="9"/>
    <s v="Manchief Power Station"/>
    <n v="9989.73"/>
    <n v="310"/>
    <n v="64368"/>
    <n v="643018940.63999999"/>
  </r>
  <r>
    <x v="9"/>
    <s v="Mandalay"/>
    <n v="10330.25"/>
    <n v="430"/>
    <n v="670075"/>
    <n v="6922042268.75"/>
  </r>
  <r>
    <x v="9"/>
    <s v="Mangum"/>
    <n v="15294.69"/>
    <n v="6.3"/>
    <n v="32"/>
    <n v="489430.08"/>
  </r>
  <r>
    <x v="9"/>
    <s v="Manitowoc"/>
    <n v="14706.23"/>
    <n v="74.08"/>
    <n v="333375"/>
    <n v="4902689426.25"/>
  </r>
  <r>
    <x v="9"/>
    <s v="Mansfield (FIRGEN)"/>
    <n v="10271.23"/>
    <n v="2360"/>
    <n v="18424415"/>
    <n v="189241404080.44998"/>
  </r>
  <r>
    <x v="9"/>
    <s v="Mansfield Mill"/>
    <n v="24765"/>
    <n v="26"/>
    <n v="8519"/>
    <n v="210973035"/>
  </r>
  <r>
    <x v="9"/>
    <s v="Maquoketa 1"/>
    <n v="21200.17"/>
    <n v="17.8"/>
    <n v="398"/>
    <n v="8437667.6600000001"/>
  </r>
  <r>
    <x v="9"/>
    <s v="Maquoketa 2"/>
    <n v="23383.33"/>
    <n v="7.8"/>
    <n v="220"/>
    <n v="5144332.5999999996"/>
  </r>
  <r>
    <x v="9"/>
    <s v="Marathon (FKEC)"/>
    <n v="12959.89"/>
    <n v="23.5"/>
    <n v="1353"/>
    <n v="17534731.169999998"/>
  </r>
  <r>
    <x v="9"/>
    <s v="Marathon Electric Corporation"/>
    <n v="12201"/>
    <n v="3.4"/>
    <n v="80"/>
    <n v="976080"/>
  </r>
  <r>
    <x v="9"/>
    <s v="March Point Cogeneration Compa"/>
    <n v="12418"/>
    <n v="154.19999999999999"/>
    <n v="64282"/>
    <n v="798253876"/>
  </r>
  <r>
    <x v="9"/>
    <s v="Marion (SIPC)"/>
    <n v="12314.43"/>
    <n v="279.98"/>
    <n v="1913634"/>
    <n v="23565311938.619999"/>
  </r>
  <r>
    <x v="9"/>
    <s v="Marshall (DUPC)"/>
    <n v="9040.7999999999993"/>
    <n v="2100"/>
    <n v="14988823"/>
    <n v="135510950978.39999"/>
  </r>
  <r>
    <x v="9"/>
    <s v="Marshall (MARSH)"/>
    <n v="11232.79"/>
    <n v="26"/>
    <n v="30638"/>
    <n v="344150220.02000004"/>
  </r>
  <r>
    <x v="9"/>
    <s v="Marshall (MARSHL)"/>
    <n v="16491.759999999998"/>
    <n v="19"/>
    <n v="72"/>
    <n v="1187406.72"/>
  </r>
  <r>
    <x v="9"/>
    <s v="Marshall (MCWEW)"/>
    <n v="23750.720000000001"/>
    <n v="10.5"/>
    <n v="240"/>
    <n v="5700172.8000000007"/>
  </r>
  <r>
    <x v="9"/>
    <s v="Marshall (MWLD)"/>
    <n v="9638.2000000000007"/>
    <n v="16"/>
    <n v="376"/>
    <n v="3623963.2"/>
  </r>
  <r>
    <x v="9"/>
    <s v="Marshalltown"/>
    <n v="14106.11"/>
    <n v="192.3"/>
    <n v="18556"/>
    <n v="261752977.16"/>
  </r>
  <r>
    <x v="9"/>
    <s v="Martin Lake"/>
    <n v="13387.49"/>
    <n v="2250"/>
    <n v="17238652"/>
    <n v="230782281263.48001"/>
  </r>
  <r>
    <x v="9"/>
    <s v="Martinez Refinery"/>
    <n v="8516.93"/>
    <n v="104"/>
    <n v="470475"/>
    <n v="4007002641.75"/>
  </r>
  <r>
    <x v="9"/>
    <s v="Martinez Regen Sulfuric Acid P"/>
    <n v="9200.7800000000007"/>
    <n v="4"/>
    <n v="16539"/>
    <n v="152171700.42000002"/>
  </r>
  <r>
    <x v="9"/>
    <s v="Martins Creek"/>
    <n v="11490.68"/>
    <n v="2045.75"/>
    <n v="2982563"/>
    <n v="34271677012.84"/>
  </r>
  <r>
    <x v="9"/>
    <s v="Mascoutah"/>
    <n v="7560.02"/>
    <n v="6.4"/>
    <n v="212"/>
    <n v="1602724.24"/>
  </r>
  <r>
    <x v="9"/>
    <s v="Massachusetts Institue of Tech"/>
    <n v="15652.52"/>
    <n v="23"/>
    <n v="153549"/>
    <n v="2403428793.48"/>
  </r>
  <r>
    <x v="9"/>
    <s v="Massena Energy Facility"/>
    <n v="10672.26"/>
    <n v="91"/>
    <n v="3289"/>
    <n v="35101063.140000001"/>
  </r>
  <r>
    <x v="9"/>
    <s v="Masspower"/>
    <n v="9078.7800000000007"/>
    <n v="269.91000000000003"/>
    <n v="1240554"/>
    <n v="11262716844.120001"/>
  </r>
  <r>
    <x v="9"/>
    <s v="Masterfoods USA"/>
    <n v="13961.05"/>
    <n v="10.7"/>
    <n v="48168"/>
    <n v="672475856.39999998"/>
  </r>
  <r>
    <x v="9"/>
    <s v="Maury A. McWilliams"/>
    <n v="8132.26"/>
    <n v="737.4"/>
    <n v="1343074"/>
    <n v="10922226967.24"/>
  </r>
  <r>
    <x v="9"/>
    <s v="Mayo"/>
    <n v="10105.6"/>
    <n v="750.01"/>
    <n v="4837998"/>
    <n v="48890872588.800003"/>
  </r>
  <r>
    <x v="9"/>
    <s v="McCartney Generating Station"/>
    <n v="11042.07"/>
    <n v="108"/>
    <n v="8919"/>
    <n v="98484222.329999998"/>
  </r>
  <r>
    <x v="9"/>
    <s v="McClain Energy Facility"/>
    <n v="7094.25"/>
    <n v="478"/>
    <n v="2444840"/>
    <n v="17344306170"/>
  </r>
  <r>
    <x v="9"/>
    <s v="McClellan (AREC)"/>
    <n v="10029.64"/>
    <n v="134"/>
    <n v="246164"/>
    <n v="2468936300.96"/>
  </r>
  <r>
    <x v="9"/>
    <s v="McClellen"/>
    <n v="12822.65"/>
    <n v="77"/>
    <n v="13444"/>
    <n v="172387706.59999999"/>
  </r>
  <r>
    <x v="9"/>
    <s v="McClure (MID)"/>
    <n v="16239.45"/>
    <n v="122"/>
    <n v="3921"/>
    <n v="63674883.450000003"/>
  </r>
  <r>
    <x v="9"/>
    <s v="McCook"/>
    <n v="12960.23"/>
    <n v="54"/>
    <n v="1048"/>
    <n v="13582321.039999999"/>
  </r>
  <r>
    <x v="9"/>
    <s v="McDonough"/>
    <n v="9799.9599999999991"/>
    <n v="530.20000000000005"/>
    <n v="3258314"/>
    <n v="31931346867.439999"/>
  </r>
  <r>
    <x v="9"/>
    <s v="McGrath"/>
    <n v="11976.4"/>
    <n v="2.37"/>
    <n v="2526"/>
    <n v="30252386.399999999"/>
  </r>
  <r>
    <x v="9"/>
    <s v="McGregor"/>
    <n v="22783.33"/>
    <n v="1.9"/>
    <n v="9"/>
    <n v="205049.97"/>
  </r>
  <r>
    <x v="9"/>
    <s v="McIntosh (LALW)"/>
    <n v="9164.82"/>
    <n v="847.69"/>
    <n v="3595875"/>
    <n v="32955547117.5"/>
  </r>
  <r>
    <x v="9"/>
    <s v="McIntosh (SAEP)"/>
    <n v="11314.65"/>
    <n v="911"/>
    <n v="1071720"/>
    <n v="12126136698"/>
  </r>
  <r>
    <x v="9"/>
    <s v="McIntosh-CAES"/>
    <n v="7459.2"/>
    <n v="350"/>
    <n v="58468"/>
    <n v="436124505.59999996"/>
  </r>
  <r>
    <x v="9"/>
    <s v="McKee Run"/>
    <n v="9995.01"/>
    <n v="136"/>
    <n v="103857"/>
    <n v="1038051753.5700001"/>
  </r>
  <r>
    <x v="9"/>
    <s v="McKittrick Cogen"/>
    <n v="8758.5400000000009"/>
    <n v="68.8"/>
    <n v="368519"/>
    <n v="3227688402.2600002"/>
  </r>
  <r>
    <x v="9"/>
    <s v="McKittrick Cogeneration Plant"/>
    <n v="14779.85"/>
    <n v="9.3000000000000007"/>
    <n v="46194"/>
    <n v="682740390.89999998"/>
  </r>
  <r>
    <x v="9"/>
    <s v="McLeansboro"/>
    <n v="9399.2999999999993"/>
    <n v="8.4"/>
    <n v="134"/>
    <n v="1259506.2"/>
  </r>
  <r>
    <x v="9"/>
    <s v="McManus"/>
    <n v="14237.39"/>
    <n v="299.05"/>
    <n v="33445"/>
    <n v="476169508.54999995"/>
  </r>
  <r>
    <x v="9"/>
    <s v="McMeekin"/>
    <n v="9794.25"/>
    <n v="250"/>
    <n v="1526946"/>
    <n v="14955290860.5"/>
  </r>
  <r>
    <x v="9"/>
    <s v="McPherson 2"/>
    <n v="14583.77"/>
    <n v="185.32"/>
    <n v="1507"/>
    <n v="21977741.390000001"/>
  </r>
  <r>
    <x v="9"/>
    <s v="McPherson 3"/>
    <n v="13226.88"/>
    <n v="99.9"/>
    <n v="9585"/>
    <n v="126779644.8"/>
  </r>
  <r>
    <x v="9"/>
    <s v="Mead Coated Board Inc."/>
    <n v="18814.39"/>
    <n v="25"/>
    <n v="92596"/>
    <n v="1742137256.4400001"/>
  </r>
  <r>
    <x v="9"/>
    <s v="Mead Westvaco Evadale"/>
    <n v="24273.89"/>
    <n v="57.7"/>
    <n v="164965"/>
    <n v="4004342263.8499999"/>
  </r>
  <r>
    <x v="9"/>
    <s v="Meade"/>
    <n v="12286.83"/>
    <n v="8.23"/>
    <n v="2676"/>
    <n v="32879557.079999998"/>
  </r>
  <r>
    <x v="9"/>
    <s v="Mead-Fine Paper Division"/>
    <n v="17251"/>
    <n v="78"/>
    <n v="43600"/>
    <n v="752143600"/>
  </r>
  <r>
    <x v="9"/>
    <s v="Medical Area Total Energy Plan"/>
    <n v="12257.54"/>
    <n v="64.08"/>
    <n v="230900"/>
    <n v="2830265986"/>
  </r>
  <r>
    <x v="9"/>
    <s v="Medway Diesels"/>
    <n v="9995.42"/>
    <n v="8.8000000000000007"/>
    <n v="420"/>
    <n v="4198076.4000000004"/>
  </r>
  <r>
    <x v="9"/>
    <s v="Mehoopany"/>
    <n v="15487.43"/>
    <n v="60"/>
    <n v="335653"/>
    <n v="5198402341.79"/>
  </r>
  <r>
    <x v="9"/>
    <s v="Memphis"/>
    <n v="11310.95"/>
    <n v="8.56"/>
    <n v="22"/>
    <n v="248840.9"/>
  </r>
  <r>
    <x v="9"/>
    <s v="Memphis Refinery"/>
    <n v="12585.83"/>
    <n v="83.3"/>
    <n v="9557"/>
    <n v="120282777.31"/>
  </r>
  <r>
    <x v="9"/>
    <s v="MEPI GT Facility (MIELPO)"/>
    <n v="13975.63"/>
    <n v="270"/>
    <n v="4557"/>
    <n v="63686945.909999996"/>
  </r>
  <r>
    <x v="9"/>
    <s v="Meramec"/>
    <n v="11420.29"/>
    <n v="875.33"/>
    <n v="5536274"/>
    <n v="63225854599.460007"/>
  </r>
  <r>
    <x v="9"/>
    <s v="Mercer"/>
    <n v="10437.1"/>
    <n v="676"/>
    <n v="2490906"/>
    <n v="25997835012.600002"/>
  </r>
  <r>
    <x v="9"/>
    <s v="Meredosia"/>
    <n v="11689.56"/>
    <n v="528"/>
    <n v="1409855"/>
    <n v="16480584613.799999"/>
  </r>
  <r>
    <x v="9"/>
    <s v="Meridian Naval Air Station"/>
    <n v="11717.58"/>
    <n v="9.15"/>
    <n v="12"/>
    <n v="140610.96"/>
  </r>
  <r>
    <x v="9"/>
    <s v="Merom"/>
    <n v="10477.120000000001"/>
    <n v="1016"/>
    <n v="6142114"/>
    <n v="64351665431.680008"/>
  </r>
  <r>
    <x v="9"/>
    <s v="Merrimack"/>
    <n v="10153.6"/>
    <n v="448.33"/>
    <n v="3127776"/>
    <n v="31758186393.600002"/>
  </r>
  <r>
    <x v="9"/>
    <s v="Mesquite Power"/>
    <n v="7366.33"/>
    <n v="1300"/>
    <n v="6094902"/>
    <n v="44897059449.659996"/>
  </r>
  <r>
    <x v="9"/>
    <s v="Mexico"/>
    <n v="16655.32"/>
    <n v="62"/>
    <n v="1309"/>
    <n v="21801813.879999999"/>
  </r>
  <r>
    <x v="9"/>
    <s v="Miami Fort"/>
    <n v="10368.92"/>
    <n v="1243"/>
    <n v="7614992"/>
    <n v="78959242848.639999"/>
  </r>
  <r>
    <x v="9"/>
    <s v="Michigan City"/>
    <n v="10767.1"/>
    <n v="589"/>
    <n v="2704298"/>
    <n v="29117446995.799999"/>
  </r>
  <r>
    <x v="9"/>
    <s v="Michigan Power, L.P."/>
    <n v="10006.85"/>
    <n v="143"/>
    <n v="1046538"/>
    <n v="10472548785.300001"/>
  </r>
  <r>
    <x v="9"/>
    <s v="Michoud"/>
    <n v="11360.47"/>
    <n v="867"/>
    <n v="2137985"/>
    <n v="24288514452.949997"/>
  </r>
  <r>
    <x v="9"/>
    <s v="Mid Georgia Cogen"/>
    <n v="12509.78"/>
    <n v="360"/>
    <n v="30092"/>
    <n v="376444299.75999999"/>
  </r>
  <r>
    <x v="9"/>
    <s v="Middle Station"/>
    <n v="16067.24"/>
    <n v="69"/>
    <n v="7864"/>
    <n v="126352775.36"/>
  </r>
  <r>
    <x v="9"/>
    <s v="Middletown (NRG)"/>
    <n v="11453.72"/>
    <n v="846.21"/>
    <n v="465829"/>
    <n v="5335474933.8800001"/>
  </r>
  <r>
    <x v="9"/>
    <s v="Midkiff Plant"/>
    <n v="13852.85"/>
    <n v="3.6"/>
    <n v="10340"/>
    <n v="143238469"/>
  </r>
  <r>
    <x v="9"/>
    <s v="Midland Cogeneration Venture (MCV)"/>
    <n v="8779.5300000000007"/>
    <n v="2017.58"/>
    <n v="10507062"/>
    <n v="92247066040.860001"/>
  </r>
  <r>
    <x v="9"/>
    <s v="Midlothian Project"/>
    <n v="7771.98"/>
    <n v="1410"/>
    <n v="3611379"/>
    <n v="28067565360.419998"/>
  </r>
  <r>
    <x v="9"/>
    <s v="Mid-Set Cogeneration Co."/>
    <n v="12835.78"/>
    <n v="36"/>
    <n v="312954"/>
    <n v="4017008694.1200004"/>
  </r>
  <r>
    <x v="9"/>
    <s v="Midway Sunset Cogeneration Com"/>
    <n v="11326.46"/>
    <n v="240.24"/>
    <n v="1934232"/>
    <n v="21908001378.719997"/>
  </r>
  <r>
    <x v="9"/>
    <s v="Miki Basin"/>
    <n v="9974.0499999999993"/>
    <n v="10.199999999999999"/>
    <n v="29205"/>
    <n v="291292130.25"/>
  </r>
  <r>
    <x v="9"/>
    <s v="Miles City GT"/>
    <n v="20118"/>
    <n v="28.92"/>
    <n v="3312"/>
    <n v="66630816"/>
  </r>
  <r>
    <x v="9"/>
    <s v="Milford (CPVI)"/>
    <n v="7265.49"/>
    <n v="469.82"/>
    <n v="2133950"/>
    <n v="15504192385.5"/>
  </r>
  <r>
    <x v="9"/>
    <s v="Milford (MILFO)"/>
    <n v="14001.6"/>
    <n v="6.8"/>
    <n v="136"/>
    <n v="1904217.6"/>
  </r>
  <r>
    <x v="9"/>
    <s v="Milford Power Limited Partners (MILPWR)"/>
    <n v="8273.1200000000008"/>
    <n v="170.2"/>
    <n v="70552"/>
    <n v="583685162.24000001"/>
  </r>
  <r>
    <x v="9"/>
    <s v="Mill Creek (LGEC)"/>
    <n v="10523.54"/>
    <n v="1491"/>
    <n v="9587102"/>
    <n v="100890251381.08"/>
  </r>
  <r>
    <x v="9"/>
    <s v="Mill Creek Station"/>
    <n v="12788.82"/>
    <n v="739.2"/>
    <n v="72665"/>
    <n v="929299605.29999995"/>
  </r>
  <r>
    <x v="9"/>
    <s v="Millennium Hawkins Point Plant"/>
    <n v="19330.36"/>
    <n v="9"/>
    <n v="22076"/>
    <n v="426737027.36000001"/>
  </r>
  <r>
    <x v="9"/>
    <s v="Millennium Power Partners, LP"/>
    <n v="7252.06"/>
    <n v="363"/>
    <n v="1057690"/>
    <n v="7670431341.4000006"/>
  </r>
  <r>
    <x v="9"/>
    <s v="Miller (ALAP)"/>
    <n v="10293.219999999999"/>
    <n v="2741.8"/>
    <n v="19500172"/>
    <n v="200719560433.84"/>
  </r>
  <r>
    <x v="9"/>
    <s v="Milton L.Kapp"/>
    <n v="10852.99"/>
    <n v="239.9"/>
    <n v="1204786"/>
    <n v="13075530410.139999"/>
  </r>
  <r>
    <x v="9"/>
    <s v="Minden"/>
    <n v="10175.02"/>
    <n v="25"/>
    <n v="65"/>
    <n v="661376.30000000005"/>
  </r>
  <r>
    <x v="9"/>
    <s v="Minneapolis"/>
    <n v="11817.58"/>
    <n v="9"/>
    <n v="1452"/>
    <n v="17159126.16"/>
  </r>
  <r>
    <x v="9"/>
    <s v="Minnesota River Station"/>
    <n v="11289.38"/>
    <n v="49"/>
    <n v="5176"/>
    <n v="58433830.879999995"/>
  </r>
  <r>
    <x v="9"/>
    <s v="Miramar (WCP)"/>
    <n v="17770.98"/>
    <n v="36"/>
    <n v="5646"/>
    <n v="100334953.08"/>
  </r>
  <r>
    <x v="9"/>
    <s v="MIrant Wichita Falls"/>
    <n v="9242.66"/>
    <n v="79"/>
    <n v="22839"/>
    <n v="211093111.74000001"/>
  </r>
  <r>
    <x v="9"/>
    <s v="Mirant Zeeland Generating Plant"/>
    <n v="7734.9"/>
    <n v="577.25"/>
    <n v="234926"/>
    <n v="1817129117.3999999"/>
  </r>
  <r>
    <x v="9"/>
    <s v="Mississippi Baptist Medical Ce"/>
    <n v="16731.419999999998"/>
    <n v="3.63"/>
    <n v="24551"/>
    <n v="410773092.41999996"/>
  </r>
  <r>
    <x v="9"/>
    <s v="Missouri Avenue"/>
    <n v="20053.7"/>
    <n v="72"/>
    <n v="1564"/>
    <n v="31363986.800000001"/>
  </r>
  <r>
    <x v="9"/>
    <s v="Missouri City"/>
    <n v="12787.28"/>
    <n v="38"/>
    <n v="47739"/>
    <n v="610451959.92000008"/>
  </r>
  <r>
    <x v="9"/>
    <s v="Mistersky"/>
    <n v="12981"/>
    <n v="154"/>
    <n v="264396"/>
    <n v="3432124476"/>
  </r>
  <r>
    <x v="9"/>
    <s v="Mitchell (GPCO)"/>
    <n v="10672.72"/>
    <n v="163.83000000000001"/>
    <n v="395458"/>
    <n v="4220612505.7599998"/>
  </r>
  <r>
    <x v="9"/>
    <s v="Mitchell (OPC)"/>
    <n v="9696.77"/>
    <n v="1600"/>
    <n v="9100750"/>
    <n v="88247879577.5"/>
  </r>
  <r>
    <x v="9"/>
    <s v="Mitchell Power Station"/>
    <n v="10817.15"/>
    <n v="370"/>
    <n v="1457660"/>
    <n v="15767726869"/>
  </r>
  <r>
    <x v="9"/>
    <s v="MMSD - Jones Island Wastewater"/>
    <n v="23060.57"/>
    <n v="30"/>
    <n v="67560"/>
    <n v="1557972109.2"/>
  </r>
  <r>
    <x v="9"/>
    <s v="Mndot Standby"/>
    <n v="8735.0400000000009"/>
    <n v="1.9"/>
    <n v="52"/>
    <n v="454222.08000000002"/>
  </r>
  <r>
    <x v="9"/>
    <s v="Moberly (UNIEL)"/>
    <n v="23208.93"/>
    <n v="62"/>
    <n v="746"/>
    <n v="17313861.780000001"/>
  </r>
  <r>
    <x v="9"/>
    <s v="Mobile (NPPD)"/>
    <n v="11189.5"/>
    <n v="0.8"/>
    <n v="28"/>
    <n v="313306"/>
  </r>
  <r>
    <x v="9"/>
    <s v="Mobile Bay Onshore Treating Fa"/>
    <n v="20713.22"/>
    <n v="11.7"/>
    <n v="43617"/>
    <n v="903448516.74000001"/>
  </r>
  <r>
    <x v="9"/>
    <s v="Modular Power"/>
    <n v="9715.33"/>
    <n v="13.9"/>
    <n v="132"/>
    <n v="1282423.56"/>
  </r>
  <r>
    <x v="9"/>
    <s v="Mohave"/>
    <n v="10107.39"/>
    <n v="1580"/>
    <n v="10194382"/>
    <n v="103038594682.98"/>
  </r>
  <r>
    <x v="9"/>
    <s v="Mojave Cogeneration Co."/>
    <n v="9451.2199999999993"/>
    <n v="59.8"/>
    <n v="344639"/>
    <n v="3257259009.5799999"/>
  </r>
  <r>
    <x v="9"/>
    <s v="Moll Industries Seagrove Division"/>
    <n v="10649.17"/>
    <n v="2.4"/>
    <n v="72"/>
    <n v="766740.24"/>
  </r>
  <r>
    <x v="9"/>
    <s v="Monroe (DETED)"/>
    <n v="9739.26"/>
    <n v="3020"/>
    <n v="16620599"/>
    <n v="161872335016.73999"/>
  </r>
  <r>
    <x v="9"/>
    <s v="Monroe (MONROE)"/>
    <n v="18187.57"/>
    <n v="18.38"/>
    <n v="7"/>
    <n v="127312.99"/>
  </r>
  <r>
    <x v="9"/>
    <s v="Monroe (PVI)"/>
    <n v="10065.91"/>
    <n v="374.9"/>
    <n v="1233"/>
    <n v="12411267.029999999"/>
  </r>
  <r>
    <x v="9"/>
    <s v="Montauk"/>
    <n v="11464.29"/>
    <n v="6"/>
    <n v="1231"/>
    <n v="14112540.99"/>
  </r>
  <r>
    <x v="9"/>
    <s v="Montezuma (MONT)"/>
    <n v="11134.47"/>
    <n v="9.1300000000000008"/>
    <n v="291"/>
    <n v="3240130.77"/>
  </r>
  <r>
    <x v="9"/>
    <s v="Montgomery (IPL)"/>
    <n v="17640"/>
    <n v="23.5"/>
    <n v="1"/>
    <n v="17640"/>
  </r>
  <r>
    <x v="9"/>
    <s v="Monticello (TXUGEN)"/>
    <n v="12839.03"/>
    <n v="1880"/>
    <n v="14048345"/>
    <n v="180367122905.35001"/>
  </r>
  <r>
    <x v="9"/>
    <s v="Montour"/>
    <n v="9622.6299999999992"/>
    <n v="1540"/>
    <n v="9843261"/>
    <n v="94718058596.429993"/>
  </r>
  <r>
    <x v="9"/>
    <s v="Montpelier (AMP)"/>
    <n v="10273.5"/>
    <n v="10.8"/>
    <n v="594"/>
    <n v="6102459"/>
  </r>
  <r>
    <x v="9"/>
    <s v="Montpelier Electric Generating (DPLPM)"/>
    <n v="11398.08"/>
    <n v="236"/>
    <n v="15552"/>
    <n v="177262940.16"/>
  </r>
  <r>
    <x v="9"/>
    <s v="Montrose"/>
    <n v="11098.6"/>
    <n v="510"/>
    <n v="3099781"/>
    <n v="34403229406.599998"/>
  </r>
  <r>
    <x v="9"/>
    <s v="Montville"/>
    <n v="12510.87"/>
    <n v="384.67"/>
    <n v="159434"/>
    <n v="1994658047.5800002"/>
  </r>
  <r>
    <x v="9"/>
    <s v="Monument"/>
    <n v="9279.2000000000007"/>
    <n v="12.5"/>
    <n v="5"/>
    <n v="46396"/>
  </r>
  <r>
    <x v="9"/>
    <s v="Moore County"/>
    <n v="14756.93"/>
    <n v="48"/>
    <n v="25045"/>
    <n v="369587311.85000002"/>
  </r>
  <r>
    <x v="9"/>
    <s v="Mooreland"/>
    <n v="10854.16"/>
    <n v="342"/>
    <n v="59055"/>
    <n v="640992418.79999995"/>
  </r>
  <r>
    <x v="9"/>
    <s v="Moorhead - MHPSD"/>
    <n v="15338.33"/>
    <n v="9.6999999999999993"/>
    <n v="45"/>
    <n v="690224.85"/>
  </r>
  <r>
    <x v="9"/>
    <s v="Moose Lake"/>
    <n v="11353.47"/>
    <n v="3.7"/>
    <n v="17"/>
    <n v="193008.99"/>
  </r>
  <r>
    <x v="9"/>
    <s v="Mora"/>
    <n v="10109.6"/>
    <n v="13.1"/>
    <n v="400"/>
    <n v="4043840"/>
  </r>
  <r>
    <x v="9"/>
    <s v="Moreau (UNIEL)"/>
    <n v="18137.47"/>
    <n v="62"/>
    <n v="1216"/>
    <n v="22055163.520000003"/>
  </r>
  <r>
    <x v="9"/>
    <s v="Morgan City"/>
    <n v="15930.55"/>
    <n v="67.400000000000006"/>
    <n v="70565"/>
    <n v="1124139260.75"/>
  </r>
  <r>
    <x v="9"/>
    <s v="Morgan Creek"/>
    <n v="15059.03"/>
    <n v="871.45"/>
    <n v="155035"/>
    <n v="2334676716.0500002"/>
  </r>
  <r>
    <x v="9"/>
    <s v="Morgan Energy Center"/>
    <n v="8566.7099999999991"/>
    <n v="849"/>
    <n v="805269"/>
    <n v="6898505994.9899998"/>
  </r>
  <r>
    <x v="9"/>
    <s v="Morgantown"/>
    <n v="7481.53"/>
    <n v="1494"/>
    <n v="6629342"/>
    <n v="49597621053.259995"/>
  </r>
  <r>
    <x v="9"/>
    <s v="Morgantown Energy Facility"/>
    <n v="20788.38"/>
    <n v="50"/>
    <n v="464564"/>
    <n v="9657532966.3199997"/>
  </r>
  <r>
    <x v="9"/>
    <s v="Morris Cogeneration Plant"/>
    <n v="20720.57"/>
    <n v="179.5"/>
    <n v="196173"/>
    <n v="4064816378.6100001"/>
  </r>
  <r>
    <x v="9"/>
    <s v="Morro Bay"/>
    <n v="9758.65"/>
    <n v="999"/>
    <n v="332149"/>
    <n v="3241325838.8499999"/>
  </r>
  <r>
    <x v="9"/>
    <s v="Morrow (SOMI)"/>
    <n v="10821.97"/>
    <n v="400"/>
    <n v="2538048"/>
    <n v="27466679314.559998"/>
  </r>
  <r>
    <x v="9"/>
    <s v="Moselle"/>
    <n v="12610.18"/>
    <n v="225.42"/>
    <n v="394684"/>
    <n v="4977036283.1199999"/>
  </r>
  <r>
    <x v="9"/>
    <s v="Moser"/>
    <n v="14453.21"/>
    <n v="60"/>
    <n v="404"/>
    <n v="5839096.8399999999"/>
  </r>
  <r>
    <x v="9"/>
    <s v="Moss Landing (DUENNO)"/>
    <n v="7187.9"/>
    <n v="2191.75"/>
    <n v="6440119"/>
    <n v="46290931360.099998"/>
  </r>
  <r>
    <x v="9"/>
    <s v="Mount Pleasant"/>
    <n v="9671.4599999999991"/>
    <n v="24"/>
    <n v="2124"/>
    <n v="20542181.039999999"/>
  </r>
  <r>
    <x v="9"/>
    <s v="Mount Poso Cogeneration"/>
    <n v="9937.66"/>
    <n v="52.3"/>
    <n v="456901"/>
    <n v="4540526791.6599998"/>
  </r>
  <r>
    <x v="9"/>
    <s v="Mount Storm (VIEP)"/>
    <n v="9959.76"/>
    <n v="1617.33"/>
    <n v="11631825"/>
    <n v="115850185362"/>
  </r>
  <r>
    <x v="9"/>
    <s v="Mount Tom"/>
    <n v="10527.51"/>
    <n v="147"/>
    <n v="905543"/>
    <n v="9533112987.9300003"/>
  </r>
  <r>
    <x v="9"/>
    <s v="Mountain"/>
    <n v="15076.71"/>
    <n v="54"/>
    <n v="3083"/>
    <n v="46481496.93"/>
  </r>
  <r>
    <x v="9"/>
    <s v="Mountain Creek"/>
    <n v="16577.669999999998"/>
    <n v="938"/>
    <n v="436928"/>
    <n v="7243248197.7599993"/>
  </r>
  <r>
    <x v="9"/>
    <s v="Mountain Home Generation Station"/>
    <n v="13745.58"/>
    <n v="98"/>
    <n v="21804"/>
    <n v="299708626.31999999"/>
  </r>
  <r>
    <x v="9"/>
    <s v="Mountain Lake"/>
    <n v="9917.09"/>
    <n v="7.9"/>
    <n v="23"/>
    <n v="228093.07"/>
  </r>
  <r>
    <x v="9"/>
    <s v="Mountain Village"/>
    <n v="10252.57"/>
    <n v="1.7"/>
    <n v="2667"/>
    <n v="27343604.189999998"/>
  </r>
  <r>
    <x v="9"/>
    <s v="Mountaineer"/>
    <n v="9388.7000000000007"/>
    <n v="1300"/>
    <n v="8267917"/>
    <n v="77624992337.900009"/>
  </r>
  <r>
    <x v="9"/>
    <s v="Mulberry Cogeneration Facility"/>
    <n v="8397.93"/>
    <n v="115"/>
    <n v="413399"/>
    <n v="3471695864.0700002"/>
  </r>
  <r>
    <x v="9"/>
    <s v="Mullen"/>
    <n v="10288.709999999999"/>
    <n v="1.01"/>
    <n v="14"/>
    <n v="144041.94"/>
  </r>
  <r>
    <x v="9"/>
    <s v="Mulvane"/>
    <n v="12236"/>
    <n v="5.8"/>
    <n v="156"/>
    <n v="1908816"/>
  </r>
  <r>
    <x v="9"/>
    <s v="Mulvane 2"/>
    <n v="10997.17"/>
    <n v="8.6"/>
    <n v="120"/>
    <n v="1319660.3999999999"/>
  </r>
  <r>
    <x v="9"/>
    <s v="Municipal Cogen Plant"/>
    <n v="13869.76"/>
    <n v="1.3"/>
    <n v="9723"/>
    <n v="134855676.47999999"/>
  </r>
  <r>
    <x v="9"/>
    <s v="Municipal Light"/>
    <n v="10715.5"/>
    <n v="7.5"/>
    <n v="132"/>
    <n v="1414446"/>
  </r>
  <r>
    <x v="9"/>
    <s v="Murphy-Brown LLC"/>
    <n v="7261.08"/>
    <n v="2.4"/>
    <n v="48"/>
    <n v="348531.84"/>
  </r>
  <r>
    <x v="9"/>
    <s v="Murray Energy Facility"/>
    <n v="7484.7"/>
    <n v="1246"/>
    <n v="1308086"/>
    <n v="9790631284.1999989"/>
  </r>
  <r>
    <x v="9"/>
    <s v="Murray Gill"/>
    <n v="12252.9"/>
    <n v="322"/>
    <n v="206866"/>
    <n v="2534708411.4000001"/>
  </r>
  <r>
    <x v="9"/>
    <s v="Murray Turbine"/>
    <n v="12929.35"/>
    <n v="41.5"/>
    <n v="19449"/>
    <n v="251462928.15000001"/>
  </r>
  <r>
    <x v="9"/>
    <s v="Muscatine (MPW)"/>
    <n v="13469.45"/>
    <n v="240.1"/>
    <n v="1442530"/>
    <n v="19430085708.5"/>
  </r>
  <r>
    <x v="9"/>
    <s v="Muskingum River"/>
    <n v="9669.73"/>
    <n v="1425"/>
    <n v="7959231"/>
    <n v="76963614777.62999"/>
  </r>
  <r>
    <x v="9"/>
    <s v="Muskogee"/>
    <n v="10785.37"/>
    <n v="1665.5"/>
    <n v="9368966"/>
    <n v="101047764827.42001"/>
  </r>
  <r>
    <x v="9"/>
    <s v="Muskogee Mill"/>
    <n v="18948.939999999999"/>
    <n v="72"/>
    <n v="468898"/>
    <n v="8885120068.1199989"/>
  </r>
  <r>
    <x v="9"/>
    <s v="Mustang"/>
    <n v="10705.55"/>
    <n v="399.75"/>
    <n v="612779"/>
    <n v="6560136223.4499998"/>
  </r>
  <r>
    <x v="9"/>
    <s v="Mustang Station"/>
    <n v="7964.35"/>
    <n v="486"/>
    <n v="3116842"/>
    <n v="24823620582.700001"/>
  </r>
  <r>
    <x v="9"/>
    <s v="Mystic"/>
    <n v="7671.73"/>
    <n v="2065.21"/>
    <n v="9014335"/>
    <n v="69155544249.550003"/>
  </r>
  <r>
    <x v="9"/>
    <s v="NAFTA Region Olefins Complex Cogen"/>
    <n v="18002.650000000001"/>
    <n v="80"/>
    <n v="579989"/>
    <n v="10441338970.85"/>
  </r>
  <r>
    <x v="9"/>
    <s v="Naheola Cogeneration Facility"/>
    <n v="19867"/>
    <n v="73.7"/>
    <n v="30658"/>
    <n v="609082486"/>
  </r>
  <r>
    <x v="9"/>
    <s v="Naknek"/>
    <n v="9841.77"/>
    <n v="8.51"/>
    <n v="20871"/>
    <n v="205407581.67000002"/>
  </r>
  <r>
    <x v="9"/>
    <s v="NALCO Chemical Co."/>
    <n v="17750.07"/>
    <n v="4.2"/>
    <n v="18961"/>
    <n v="336559077.26999998"/>
  </r>
  <r>
    <x v="9"/>
    <s v="Naniwa"/>
    <n v="14972.87"/>
    <n v="360"/>
    <n v="7950"/>
    <n v="119034316.5"/>
  </r>
  <r>
    <x v="9"/>
    <s v="Nantucket (NEP)"/>
    <n v="14937.93"/>
    <n v="19.399999999999999"/>
    <n v="255"/>
    <n v="3809172.15"/>
  </r>
  <r>
    <x v="9"/>
    <s v="Narrows Gas Turbines"/>
    <n v="16734.11"/>
    <n v="345"/>
    <n v="283451"/>
    <n v="4743300213.6100006"/>
  </r>
  <r>
    <x v="9"/>
    <s v="Natchitoches"/>
    <n v="16456.43"/>
    <n v="53.2"/>
    <n v="1356"/>
    <n v="22314919.080000002"/>
  </r>
  <r>
    <x v="9"/>
    <s v="Natrium Plant"/>
    <n v="19694.12"/>
    <n v="123"/>
    <n v="660315"/>
    <n v="13004322847.799999"/>
  </r>
  <r>
    <x v="9"/>
    <s v="Naughton"/>
    <n v="10625.16"/>
    <n v="700"/>
    <n v="5245831"/>
    <n v="55737793707.959999"/>
  </r>
  <r>
    <x v="9"/>
    <s v="Navajo (SRP)"/>
    <n v="10091.99"/>
    <n v="2250"/>
    <n v="17734192"/>
    <n v="178973288322.07999"/>
  </r>
  <r>
    <x v="9"/>
    <s v="Naval Submarine Base - Kings Bay"/>
    <n v="9246.27"/>
    <n v="30"/>
    <n v="2770"/>
    <n v="25612167.900000002"/>
  </r>
  <r>
    <x v="9"/>
    <s v="Nearman Creek (KACY)"/>
    <n v="11491.46"/>
    <n v="235"/>
    <n v="1560316"/>
    <n v="17930308901.359997"/>
  </r>
  <r>
    <x v="9"/>
    <s v="Nebraska City - NEB"/>
    <n v="15470.8"/>
    <n v="39.299999999999997"/>
    <n v="2645"/>
    <n v="40920266"/>
  </r>
  <r>
    <x v="9"/>
    <s v="Nebraska City - OPPD"/>
    <n v="10141.84"/>
    <n v="652.6"/>
    <n v="4489663"/>
    <n v="45533443799.919998"/>
  </r>
  <r>
    <x v="9"/>
    <s v="Neenah"/>
    <n v="11996.36"/>
    <n v="374"/>
    <n v="56185"/>
    <n v="674015486.60000002"/>
  </r>
  <r>
    <x v="9"/>
    <s v="Neil Simpson 1"/>
    <n v="13904.49"/>
    <n v="18.600000000000001"/>
    <n v="154019"/>
    <n v="2141555645.3099999"/>
  </r>
  <r>
    <x v="9"/>
    <s v="Neil Simpson 2"/>
    <n v="11878.04"/>
    <n v="119.2"/>
    <n v="693481"/>
    <n v="8237195057.2400007"/>
  </r>
  <r>
    <x v="9"/>
    <s v="Neil Simpson Gas Turbine 2"/>
    <n v="12975"/>
    <n v="39.200000000000003"/>
    <n v="8196"/>
    <n v="106343100"/>
  </r>
  <r>
    <x v="9"/>
    <s v="Nelson (EGULF)"/>
    <n v="11054.09"/>
    <n v="1400"/>
    <n v="6891377"/>
    <n v="76177901581.930008"/>
  </r>
  <r>
    <x v="9"/>
    <s v="Nelson Plant Generators"/>
    <n v="10315.83"/>
    <n v="2.2000000000000002"/>
    <n v="612"/>
    <n v="6313287.96"/>
  </r>
  <r>
    <x v="9"/>
    <s v="Neodesha"/>
    <n v="5787.92"/>
    <n v="7.75"/>
    <n v="12"/>
    <n v="69455.039999999994"/>
  </r>
  <r>
    <x v="9"/>
    <s v="Nevada Sun Peak Project"/>
    <n v="12494.67"/>
    <n v="222"/>
    <n v="107856"/>
    <n v="1347625127.52"/>
  </r>
  <r>
    <x v="9"/>
    <s v="New Bern NC"/>
    <n v="19260.48"/>
    <n v="29.7"/>
    <n v="217992"/>
    <n v="4198630556.1599998"/>
  </r>
  <r>
    <x v="9"/>
    <s v="New Boston"/>
    <n v="11151.17"/>
    <n v="286.5"/>
    <n v="160936"/>
    <n v="1794624695.1200001"/>
  </r>
  <r>
    <x v="9"/>
    <s v="New Castle"/>
    <n v="11747.83"/>
    <n v="335.33"/>
    <n v="1496933"/>
    <n v="17585714405.389999"/>
  </r>
  <r>
    <x v="9"/>
    <s v="New Hampton"/>
    <n v="10101.450000000001"/>
    <n v="24.1"/>
    <n v="501"/>
    <n v="5060826.45"/>
  </r>
  <r>
    <x v="9"/>
    <s v="New Haven Harbor"/>
    <n v="10626.78"/>
    <n v="455"/>
    <n v="439632"/>
    <n v="4671872544.96"/>
  </r>
  <r>
    <x v="9"/>
    <s v="New Knoxville"/>
    <n v="8686"/>
    <n v="1"/>
    <n v="6"/>
    <n v="52116"/>
  </r>
  <r>
    <x v="9"/>
    <s v="New Lisbon (NLMUN)"/>
    <n v="10617.83"/>
    <n v="3.97"/>
    <n v="139"/>
    <n v="1475878.37"/>
  </r>
  <r>
    <x v="9"/>
    <s v="New Madrid - ASEC"/>
    <n v="10216.48"/>
    <n v="1160"/>
    <n v="7668436"/>
    <n v="78344423025.279999"/>
  </r>
  <r>
    <x v="9"/>
    <s v="New Mexico State University"/>
    <n v="13221.97"/>
    <n v="4.7"/>
    <n v="36505"/>
    <n v="482668014.84999996"/>
  </r>
  <r>
    <x v="9"/>
    <s v="New Orleans"/>
    <n v="12747.46"/>
    <n v="23.4"/>
    <n v="5058"/>
    <n v="64476652.679999992"/>
  </r>
  <r>
    <x v="9"/>
    <s v="New Prague"/>
    <n v="9548.8700000000008"/>
    <n v="19.3"/>
    <n v="1523"/>
    <n v="14542929.010000002"/>
  </r>
  <r>
    <x v="9"/>
    <s v="New Ulm"/>
    <n v="14771.94"/>
    <n v="55"/>
    <n v="906"/>
    <n v="13383377.640000001"/>
  </r>
  <r>
    <x v="9"/>
    <s v="New York Methodist Hospital"/>
    <n v="9947.6299999999992"/>
    <n v="1.8"/>
    <n v="7989"/>
    <n v="79471616.069999993"/>
  </r>
  <r>
    <x v="9"/>
    <s v="Newark Bay Cogeneration Projec"/>
    <n v="14266.96"/>
    <n v="135"/>
    <n v="127530"/>
    <n v="1819465408.8"/>
  </r>
  <r>
    <x v="9"/>
    <s v="Newark Project"/>
    <n v="9799.34"/>
    <n v="62.34"/>
    <n v="196220"/>
    <n v="1922826494.8"/>
  </r>
  <r>
    <x v="9"/>
    <s v="Newberry"/>
    <n v="11700.13"/>
    <n v="4.5"/>
    <n v="146"/>
    <n v="1708218.98"/>
  </r>
  <r>
    <x v="9"/>
    <s v="Newington (COEDDE)"/>
    <n v="7565.2"/>
    <n v="538"/>
    <n v="2541900"/>
    <n v="19229981880"/>
  </r>
  <r>
    <x v="9"/>
    <s v="Newington (PSNH)"/>
    <n v="11365.33"/>
    <n v="400.2"/>
    <n v="1757252"/>
    <n v="19971748873.16"/>
  </r>
  <r>
    <x v="9"/>
    <s v="Newman"/>
    <n v="11089.14"/>
    <n v="509.2"/>
    <n v="1744648"/>
    <n v="19346645922.719997"/>
  </r>
  <r>
    <x v="9"/>
    <s v="Newton"/>
    <n v="10721.43"/>
    <n v="1131"/>
    <n v="7024645"/>
    <n v="75314239642.350006"/>
  </r>
  <r>
    <x v="9"/>
    <s v="Niagara Falls (PDI)"/>
    <n v="15790.02"/>
    <n v="52.7"/>
    <n v="199705"/>
    <n v="3153345944.0999999"/>
  </r>
  <r>
    <x v="9"/>
    <s v="Nichols Station"/>
    <n v="11126.11"/>
    <n v="457"/>
    <n v="1072081"/>
    <n v="11928091134.91"/>
  </r>
  <r>
    <x v="9"/>
    <s v="Nikiski"/>
    <n v="12342.58"/>
    <n v="42"/>
    <n v="307866"/>
    <n v="3799860734.2800002"/>
  </r>
  <r>
    <x v="9"/>
    <s v="Niles (ORION)"/>
    <n v="11271.39"/>
    <n v="216"/>
    <n v="985666"/>
    <n v="11109825895.74"/>
  </r>
  <r>
    <x v="9"/>
    <s v="Nine Springs"/>
    <n v="11079.03"/>
    <n v="17"/>
    <n v="165"/>
    <n v="1828039.95"/>
  </r>
  <r>
    <x v="9"/>
    <s v="Ninemile Point (ELA)"/>
    <n v="11282.81"/>
    <n v="1728"/>
    <n v="5029749"/>
    <n v="56749702314.689995"/>
  </r>
  <r>
    <x v="9"/>
    <s v="Nixon"/>
    <n v="11112.25"/>
    <n v="258"/>
    <n v="1660391"/>
    <n v="18450679889.75"/>
  </r>
  <r>
    <x v="9"/>
    <s v="Noblesville (PSI)"/>
    <n v="8808.74"/>
    <n v="310"/>
    <n v="308643"/>
    <n v="2718755939.8199997"/>
  </r>
  <r>
    <x v="9"/>
    <s v="Nodaway Power Plant"/>
    <n v="12069.37"/>
    <n v="228"/>
    <n v="926"/>
    <n v="11176236.620000001"/>
  </r>
  <r>
    <x v="9"/>
    <s v="Noorvik"/>
    <n v="10333.92"/>
    <n v="1"/>
    <n v="1956"/>
    <n v="20213147.52"/>
  </r>
  <r>
    <x v="9"/>
    <s v="Nort Road Peak Plant"/>
    <n v="11357.92"/>
    <n v="14"/>
    <n v="288"/>
    <n v="3271080.96"/>
  </r>
  <r>
    <x v="9"/>
    <s v="North Branch"/>
    <n v="9383.3700000000008"/>
    <n v="6.6"/>
    <n v="138"/>
    <n v="1294905.06"/>
  </r>
  <r>
    <x v="9"/>
    <s v="North Branch Project"/>
    <n v="13159.9"/>
    <n v="77"/>
    <n v="562657"/>
    <n v="7404509854.3000002"/>
  </r>
  <r>
    <x v="9"/>
    <s v="North East Cogeneration"/>
    <n v="9239.4699999999993"/>
    <n v="86"/>
    <n v="17898"/>
    <n v="165368034.06"/>
  </r>
  <r>
    <x v="9"/>
    <s v="North Lake"/>
    <n v="12564.01"/>
    <n v="730"/>
    <n v="515361"/>
    <n v="6475000757.6099997"/>
  </r>
  <r>
    <x v="9"/>
    <s v="North Loop"/>
    <n v="16753.47"/>
    <n v="99"/>
    <n v="6992"/>
    <n v="117140262.24000001"/>
  </r>
  <r>
    <x v="9"/>
    <s v="North Main Street"/>
    <n v="13537.84"/>
    <n v="18.8"/>
    <n v="741"/>
    <n v="10031539.439999999"/>
  </r>
  <r>
    <x v="9"/>
    <s v="North Midway Cogeneration Plan"/>
    <n v="14890.26"/>
    <n v="9.7799999999999994"/>
    <n v="76153"/>
    <n v="1133937969.78"/>
  </r>
  <r>
    <x v="9"/>
    <s v="North Ninth Street"/>
    <n v="19199.66"/>
    <n v="18.25"/>
    <n v="295"/>
    <n v="5663899.7000000002"/>
  </r>
  <r>
    <x v="9"/>
    <s v="North Omaha"/>
    <n v="10977.1"/>
    <n v="662.8"/>
    <n v="3562902"/>
    <n v="39110331544.200005"/>
  </r>
  <r>
    <x v="9"/>
    <s v="North Plant"/>
    <n v="11925.87"/>
    <n v="26.2"/>
    <n v="449"/>
    <n v="5354715.63"/>
  </r>
  <r>
    <x v="9"/>
    <s v="North Pole"/>
    <n v="12320.06"/>
    <n v="130"/>
    <n v="360593"/>
    <n v="4442527395.5799999"/>
  </r>
  <r>
    <x v="9"/>
    <s v="North Riley"/>
    <n v="10918.71"/>
    <n v="2.8"/>
    <n v="13840"/>
    <n v="151114946.39999998"/>
  </r>
  <r>
    <x v="9"/>
    <s v="North Shore Towers"/>
    <n v="16918.55"/>
    <n v="6.6"/>
    <n v="25188"/>
    <n v="426144437.39999998"/>
  </r>
  <r>
    <x v="9"/>
    <s v="North Texas"/>
    <n v="15992.49"/>
    <n v="76"/>
    <n v="292"/>
    <n v="4669807.08"/>
  </r>
  <r>
    <x v="9"/>
    <s v="North Valmy"/>
    <n v="10427.73"/>
    <n v="522"/>
    <n v="4021894"/>
    <n v="41939224720.619995"/>
  </r>
  <r>
    <x v="9"/>
    <s v="Northampton Generating Compan"/>
    <n v="21016.71"/>
    <n v="112"/>
    <n v="473868"/>
    <n v="9959146334.2799988"/>
  </r>
  <r>
    <x v="9"/>
    <s v="Northeast (DETED)"/>
    <n v="14443.67"/>
    <n v="150"/>
    <n v="516"/>
    <n v="7452933.7199999997"/>
  </r>
  <r>
    <x v="9"/>
    <s v="Northeast (SIGE)"/>
    <n v="19327.16"/>
    <n v="24"/>
    <n v="127"/>
    <n v="2454549.3199999998"/>
  </r>
  <r>
    <x v="9"/>
    <s v="Northeast (WWPC)"/>
    <n v="11616.8"/>
    <n v="66.8"/>
    <n v="90"/>
    <n v="1045512"/>
  </r>
  <r>
    <x v="9"/>
    <s v="Northeastern"/>
    <n v="10079.56"/>
    <n v="1415"/>
    <n v="8143694"/>
    <n v="82084852294.639999"/>
  </r>
  <r>
    <x v="9"/>
    <s v="Northern Illinois Gas Co."/>
    <n v="13766.65"/>
    <n v="2.4"/>
    <n v="5878"/>
    <n v="80920368.700000003"/>
  </r>
  <r>
    <x v="9"/>
    <s v="Northern Neck"/>
    <n v="18357.650000000001"/>
    <n v="76"/>
    <n v="255"/>
    <n v="4681200.75"/>
  </r>
  <r>
    <x v="9"/>
    <s v="Northport"/>
    <n v="10433.41"/>
    <n v="1541.6"/>
    <n v="6684585"/>
    <n v="69743015984.850006"/>
  </r>
  <r>
    <x v="9"/>
    <s v="Northside"/>
    <n v="10364.69"/>
    <n v="1292.3699999999999"/>
    <n v="4669844"/>
    <n v="48401485408.360001"/>
  </r>
  <r>
    <x v="9"/>
    <s v="Northway"/>
    <n v="11107.34"/>
    <n v="1"/>
    <n v="1455"/>
    <n v="16161179.700000001"/>
  </r>
  <r>
    <x v="9"/>
    <s v="Norton"/>
    <n v="9647"/>
    <n v="10.130000000000001"/>
    <n v="12"/>
    <n v="115764"/>
  </r>
  <r>
    <x v="9"/>
    <s v="Norwalk Harbor"/>
    <n v="11913.92"/>
    <n v="341.7"/>
    <n v="313251"/>
    <n v="3732047353.9200001"/>
  </r>
  <r>
    <x v="9"/>
    <s v="Notch Cliff"/>
    <n v="18040.95"/>
    <n v="136"/>
    <n v="2678"/>
    <n v="48313664.100000001"/>
  </r>
  <r>
    <x v="9"/>
    <s v="NRG Energy Center Dover"/>
    <n v="6544.33"/>
    <n v="104.4"/>
    <n v="17664"/>
    <n v="115599045.12"/>
  </r>
  <r>
    <x v="9"/>
    <s v="NRG Rockford I"/>
    <n v="10431.84"/>
    <n v="320"/>
    <n v="27592"/>
    <n v="287835329.28000003"/>
  </r>
  <r>
    <x v="9"/>
    <s v="NSB Anaktuvuk Pass"/>
    <n v="13225.51"/>
    <n v="3.64"/>
    <n v="3848"/>
    <n v="50891762.480000004"/>
  </r>
  <r>
    <x v="9"/>
    <s v="NSB Atquasuk Utility"/>
    <n v="11244.71"/>
    <n v="3.53"/>
    <n v="3268"/>
    <n v="36747712.279999994"/>
  </r>
  <r>
    <x v="9"/>
    <s v="NSB Kaktovik Utility"/>
    <n v="12549"/>
    <n v="2.72"/>
    <n v="3418"/>
    <n v="42892482"/>
  </r>
  <r>
    <x v="9"/>
    <s v="NSB Nuiqsut Util."/>
    <n v="12615.39"/>
    <n v="2.6"/>
    <n v="4267"/>
    <n v="53829869.129999995"/>
  </r>
  <r>
    <x v="9"/>
    <s v="NSB Point Hope Util."/>
    <n v="8697.34"/>
    <n v="2.67"/>
    <n v="6320"/>
    <n v="54967188.800000004"/>
  </r>
  <r>
    <x v="9"/>
    <s v="NSB Point Lay Util."/>
    <n v="13399.14"/>
    <n v="2.1"/>
    <n v="2575"/>
    <n v="34502785.5"/>
  </r>
  <r>
    <x v="9"/>
    <s v="NSB Wainwright Util."/>
    <n v="10912.28"/>
    <n v="3.06"/>
    <n v="4808"/>
    <n v="52466242.240000002"/>
  </r>
  <r>
    <x v="9"/>
    <s v="Nucla"/>
    <n v="11858.97"/>
    <n v="100"/>
    <n v="747753"/>
    <n v="8867580394.4099998"/>
  </r>
  <r>
    <x v="9"/>
    <s v="Nunapitchuk"/>
    <n v="11055.58"/>
    <n v="1.7"/>
    <n v="2546"/>
    <n v="28147506.68"/>
  </r>
  <r>
    <x v="9"/>
    <s v="Nymans"/>
    <n v="10943.66"/>
    <n v="9.9"/>
    <n v="179"/>
    <n v="1958915.14"/>
  </r>
  <r>
    <x v="9"/>
    <s v="O.W. Sommers"/>
    <n v="11278.66"/>
    <n v="864"/>
    <n v="642767"/>
    <n v="7249550452.2200003"/>
  </r>
  <r>
    <x v="9"/>
    <s v="Oak Bluffs"/>
    <n v="10373.209999999999"/>
    <n v="8.4"/>
    <n v="303"/>
    <n v="3143082.63"/>
  </r>
  <r>
    <x v="9"/>
    <s v="Oak Creek South"/>
    <n v="9774.85"/>
    <n v="1139"/>
    <n v="6726857"/>
    <n v="65754018146.450005"/>
  </r>
  <r>
    <x v="9"/>
    <s v="Oak Point Cogen"/>
    <n v="19852.66"/>
    <n v="25"/>
    <n v="89889"/>
    <n v="1784535754.74"/>
  </r>
  <r>
    <x v="9"/>
    <s v="Oakland (DUENNO)"/>
    <n v="13650.98"/>
    <n v="155"/>
    <n v="21248"/>
    <n v="290056023.03999996"/>
  </r>
  <r>
    <x v="9"/>
    <s v="Oakley"/>
    <n v="10913.92"/>
    <n v="7.78"/>
    <n v="360"/>
    <n v="3929011.2"/>
  </r>
  <r>
    <x v="9"/>
    <s v="Oakwood Hospital Corp"/>
    <n v="13879"/>
    <n v="1.5"/>
    <n v="1776"/>
    <n v="24649104"/>
  </r>
  <r>
    <x v="9"/>
    <s v="Oberlin (OBER)"/>
    <n v="5787.92"/>
    <n v="5.58"/>
    <n v="12"/>
    <n v="69455.039999999994"/>
  </r>
  <r>
    <x v="9"/>
    <s v="Oberlin (OBERL)"/>
    <n v="11437.58"/>
    <n v="20.329999999999998"/>
    <n v="191"/>
    <n v="2184577.7799999998"/>
  </r>
  <r>
    <x v="9"/>
    <s v="Ocean State Power"/>
    <n v="8927.35"/>
    <n v="238.9"/>
    <n v="674259"/>
    <n v="6019346083.6500006"/>
  </r>
  <r>
    <x v="9"/>
    <s v="Ocean State Power II"/>
    <n v="9131.7099999999991"/>
    <n v="238.9"/>
    <n v="649273"/>
    <n v="5928972746.829999"/>
  </r>
  <r>
    <x v="9"/>
    <s v="Ocotillo"/>
    <n v="12441.7"/>
    <n v="302.5"/>
    <n v="258148"/>
    <n v="3211799971.6000004"/>
  </r>
  <r>
    <x v="9"/>
    <s v="Odessa"/>
    <n v="10968.22"/>
    <n v="6.56"/>
    <n v="172"/>
    <n v="1886533.84"/>
  </r>
  <r>
    <x v="9"/>
    <s v="Odessa Ector Generating Station"/>
    <n v="6882.43"/>
    <n v="1000"/>
    <n v="4842629"/>
    <n v="33329055108.470001"/>
  </r>
  <r>
    <x v="9"/>
    <s v="Ogden"/>
    <n v="10495.1"/>
    <n v="4"/>
    <n v="364"/>
    <n v="3820216.4"/>
  </r>
  <r>
    <x v="9"/>
    <s v="Ogdensburg Energy Facility (AG-Energy L/P)"/>
    <n v="11280.71"/>
    <n v="87"/>
    <n v="121073"/>
    <n v="1365789401.8299999"/>
  </r>
  <r>
    <x v="9"/>
    <s v="Oglesby"/>
    <n v="18066.060000000001"/>
    <n v="63.2"/>
    <n v="567"/>
    <n v="10243456.020000001"/>
  </r>
  <r>
    <x v="9"/>
    <s v="Oildale Cogen"/>
    <n v="9430.7900000000009"/>
    <n v="39"/>
    <n v="292615"/>
    <n v="2759590615.8500004"/>
  </r>
  <r>
    <x v="9"/>
    <s v="Oklaunion"/>
    <n v="10274.16"/>
    <n v="690"/>
    <n v="4681562"/>
    <n v="48099117037.919998"/>
  </r>
  <r>
    <x v="9"/>
    <s v="Old Town Division"/>
    <n v="12601.1"/>
    <n v="9.5"/>
    <n v="40"/>
    <n v="504044"/>
  </r>
  <r>
    <x v="9"/>
    <s v="Olean Energy Center"/>
    <n v="9073.26"/>
    <n v="86.9"/>
    <n v="213696"/>
    <n v="1938919368.96"/>
  </r>
  <r>
    <x v="9"/>
    <s v="Oleander Power Facility"/>
    <n v="11469.98"/>
    <n v="680"/>
    <n v="423723"/>
    <n v="4860094335.54"/>
  </r>
  <r>
    <x v="9"/>
    <s v="Olive"/>
    <n v="10225.83"/>
    <n v="102"/>
    <n v="58724"/>
    <n v="600501640.91999996"/>
  </r>
  <r>
    <x v="9"/>
    <s v="Oliver"/>
    <n v="18720.66"/>
    <n v="14"/>
    <n v="640"/>
    <n v="11981222.4"/>
  </r>
  <r>
    <x v="9"/>
    <s v="Olmsted Waste-Energy Facility"/>
    <n v="12532.86"/>
    <n v="0.6"/>
    <n v="7"/>
    <n v="87730.02"/>
  </r>
  <r>
    <x v="9"/>
    <s v="OLS Energy - Camarillo"/>
    <n v="8600.81"/>
    <n v="29"/>
    <n v="214249"/>
    <n v="1842714941.6899998"/>
  </r>
  <r>
    <x v="9"/>
    <s v="OLS Energy - Chino"/>
    <n v="8945.65"/>
    <n v="29"/>
    <n v="230715"/>
    <n v="2063895639.75"/>
  </r>
  <r>
    <x v="9"/>
    <s v="OLS Energy -UC Berkeley"/>
    <n v="12061.68"/>
    <n v="28.54"/>
    <n v="204603"/>
    <n v="2467855913.04"/>
  </r>
  <r>
    <x v="9"/>
    <s v="Oneida Casino"/>
    <n v="11760"/>
    <n v="4"/>
    <n v="3"/>
    <n v="35280"/>
  </r>
  <r>
    <x v="9"/>
    <s v="Oneta Energy Center"/>
    <n v="8001.15"/>
    <n v="1140"/>
    <n v="776465"/>
    <n v="6212612934.75"/>
  </r>
  <r>
    <x v="9"/>
    <s v="Onondaga Cogeneration"/>
    <n v="8904.01"/>
    <n v="105.8"/>
    <n v="38926"/>
    <n v="346597493.25999999"/>
  </r>
  <r>
    <x v="9"/>
    <s v="Ontario Mill"/>
    <n v="14323.85"/>
    <n v="34"/>
    <n v="249821"/>
    <n v="3578398530.8499999"/>
  </r>
  <r>
    <x v="9"/>
    <s v="Ontelaunee Energy Center"/>
    <n v="6953.04"/>
    <n v="541"/>
    <n v="1343275"/>
    <n v="9339844806"/>
  </r>
  <r>
    <x v="9"/>
    <s v="Opryland Usa"/>
    <n v="12552.4"/>
    <n v="3.2"/>
    <n v="38340"/>
    <n v="481259016"/>
  </r>
  <r>
    <x v="9"/>
    <s v="Orange Cogen"/>
    <n v="14673.27"/>
    <n v="98"/>
    <n v="161630"/>
    <n v="2371640630.0999999"/>
  </r>
  <r>
    <x v="9"/>
    <s v="Orange Cogeneration L.P."/>
    <n v="7900.97"/>
    <n v="128.5"/>
    <n v="540290"/>
    <n v="4268815081.3000002"/>
  </r>
  <r>
    <x v="9"/>
    <s v="Orca"/>
    <n v="10407.799999999999"/>
    <n v="7.1"/>
    <n v="7200"/>
    <n v="74936160"/>
  </r>
  <r>
    <x v="9"/>
    <s v="Orchard Park"/>
    <n v="8963.83"/>
    <n v="22.4"/>
    <n v="23677"/>
    <n v="212236602.91"/>
  </r>
  <r>
    <x v="9"/>
    <s v="Ord Plant"/>
    <n v="10512.37"/>
    <n v="10.199999999999999"/>
    <n v="471"/>
    <n v="4951326.2699999996"/>
  </r>
  <r>
    <x v="9"/>
    <s v="Ormond Beach"/>
    <n v="10430.219999999999"/>
    <n v="1516"/>
    <n v="2248633"/>
    <n v="23453736889.259998"/>
  </r>
  <r>
    <x v="9"/>
    <s v="Oroville Cogneration LP"/>
    <n v="14618.2"/>
    <n v="8.06"/>
    <n v="10187"/>
    <n v="148915603.40000001"/>
  </r>
  <r>
    <x v="9"/>
    <s v="Orrtanna"/>
    <n v="15705.48"/>
    <n v="26"/>
    <n v="1552"/>
    <n v="24374904.960000001"/>
  </r>
  <r>
    <x v="9"/>
    <s v="Orrville (Vine Street)"/>
    <n v="14968.7"/>
    <n v="71.5"/>
    <n v="331327"/>
    <n v="4959534464.9000006"/>
  </r>
  <r>
    <x v="9"/>
    <s v="Osage (BKH)"/>
    <n v="16265.78"/>
    <n v="30.3"/>
    <n v="232976"/>
    <n v="3789536361.2800002"/>
  </r>
  <r>
    <x v="9"/>
    <s v="Osage (OSAG)"/>
    <n v="10518.82"/>
    <n v="16.3"/>
    <n v="731"/>
    <n v="7689257.4199999999"/>
  </r>
  <r>
    <x v="9"/>
    <s v="Osage City"/>
    <n v="10250.83"/>
    <n v="10.3"/>
    <n v="108"/>
    <n v="1107089.6399999999"/>
  </r>
  <r>
    <x v="9"/>
    <s v="Osawatomie (KCPL)"/>
    <n v="14991.82"/>
    <n v="90"/>
    <n v="1231"/>
    <n v="18454930.419999998"/>
  </r>
  <r>
    <x v="9"/>
    <s v="Osawatomie (OSAW)"/>
    <n v="11575.75"/>
    <n v="5.65"/>
    <n v="12"/>
    <n v="138909"/>
  </r>
  <r>
    <x v="9"/>
    <s v="Osborne"/>
    <n v="11402.17"/>
    <n v="6.65"/>
    <n v="144"/>
    <n v="1641912.48"/>
  </r>
  <r>
    <x v="9"/>
    <s v="Osceola (OMLPP)"/>
    <n v="11787.17"/>
    <n v="9.6"/>
    <n v="60"/>
    <n v="707230.2"/>
  </r>
  <r>
    <x v="9"/>
    <s v="Osprey Energy Center"/>
    <n v="7323.95"/>
    <n v="590"/>
    <n v="1441702"/>
    <n v="10558953362.9"/>
  </r>
  <r>
    <x v="9"/>
    <s v="Ostego Mill Power Plant"/>
    <n v="15698.52"/>
    <n v="20.5"/>
    <n v="162600"/>
    <n v="2552579352"/>
  </r>
  <r>
    <x v="9"/>
    <s v="Oswego Harbor"/>
    <n v="10399.530000000001"/>
    <n v="1666.5"/>
    <n v="406677"/>
    <n v="4229249661.8100004"/>
  </r>
  <r>
    <x v="9"/>
    <s v="Ottawa (OT)"/>
    <n v="14781.74"/>
    <n v="27.1"/>
    <n v="4531"/>
    <n v="66976063.939999998"/>
  </r>
  <r>
    <x v="9"/>
    <s v="Ottumwa Generating Station"/>
    <n v="11247.71"/>
    <n v="730.6"/>
    <n v="4179388"/>
    <n v="47008544201.479996"/>
  </r>
  <r>
    <x v="9"/>
    <s v="Ouachita Power Plant"/>
    <n v="7149.41"/>
    <n v="821"/>
    <n v="349080"/>
    <n v="2495716042.7999997"/>
  </r>
  <r>
    <x v="9"/>
    <s v="Owatonna"/>
    <n v="13585.15"/>
    <n v="51"/>
    <n v="3488"/>
    <n v="47385003.199999996"/>
  </r>
  <r>
    <x v="9"/>
    <s v="Oxford (OXFOR)"/>
    <n v="12916.5"/>
    <n v="3.2"/>
    <n v="199"/>
    <n v="2570383.5"/>
  </r>
  <r>
    <x v="9"/>
    <s v="Oxford Cogeneration Facility"/>
    <n v="12179.17"/>
    <n v="5.8"/>
    <n v="41082"/>
    <n v="500344661.94"/>
  </r>
  <r>
    <x v="9"/>
    <s v="Oxnard (PRGAOX)"/>
    <n v="9640.6299999999992"/>
    <n v="66.5"/>
    <n v="483214"/>
    <n v="4658487384.8199997"/>
  </r>
  <r>
    <x v="9"/>
    <s v="Oyster Creek Unit 8"/>
    <n v="8574.44"/>
    <n v="430"/>
    <n v="495550"/>
    <n v="4249063742.0000005"/>
  </r>
  <r>
    <x v="9"/>
    <s v="P H Glatfelter Company"/>
    <n v="17478.77"/>
    <n v="86.9"/>
    <n v="619841"/>
    <n v="10834058275.57"/>
  </r>
  <r>
    <x v="9"/>
    <s v="P.L. Bartow"/>
    <n v="10840.88"/>
    <n v="671"/>
    <n v="2182710"/>
    <n v="23662497184.799999"/>
  </r>
  <r>
    <x v="9"/>
    <s v="Paddys Run"/>
    <n v="10937.4"/>
    <n v="216"/>
    <n v="30748"/>
    <n v="336303175.19999999"/>
  </r>
  <r>
    <x v="9"/>
    <s v="Painesville (PVILL)"/>
    <n v="15844.01"/>
    <n v="53.5"/>
    <n v="165575"/>
    <n v="2623371955.75"/>
  </r>
  <r>
    <x v="9"/>
    <s v="Palomar Medical Center"/>
    <n v="12163.18"/>
    <n v="1.4"/>
    <n v="4823"/>
    <n v="58663017.140000001"/>
  </r>
  <r>
    <x v="9"/>
    <s v="Panda Brandywine Cogeneration Facility"/>
    <n v="7848.88"/>
    <n v="230"/>
    <n v="444134"/>
    <n v="3485954469.9200001"/>
  </r>
  <r>
    <x v="9"/>
    <s v="Panda-Rosemary Limited Partner"/>
    <n v="9921.23"/>
    <n v="198"/>
    <n v="117419"/>
    <n v="1164940905.3699999"/>
  </r>
  <r>
    <x v="9"/>
    <s v="Panoche (Los Banos Peaker)"/>
    <n v="14837.06"/>
    <n v="49.9"/>
    <n v="2042"/>
    <n v="30297276.52"/>
  </r>
  <r>
    <x v="9"/>
    <s v="Panther Creek Energy Facility"/>
    <n v="23472.94"/>
    <n v="83"/>
    <n v="660138"/>
    <n v="15495379665.719999"/>
  </r>
  <r>
    <x v="9"/>
    <s v="Paper Pak Products"/>
    <n v="15031.72"/>
    <n v="1.4"/>
    <n v="2866"/>
    <n v="43080909.519999996"/>
  </r>
  <r>
    <x v="9"/>
    <s v="Paradise (TVA)"/>
    <n v="9960.0300000000007"/>
    <n v="2295"/>
    <n v="14119719"/>
    <n v="140632824831.57001"/>
  </r>
  <r>
    <x v="9"/>
    <s v="Paragould Reciprocating"/>
    <n v="8777.58"/>
    <n v="18"/>
    <n v="5808"/>
    <n v="50980184.640000001"/>
  </r>
  <r>
    <x v="9"/>
    <s v="Paragould Turbine"/>
    <n v="16077.42"/>
    <n v="13.85"/>
    <n v="312"/>
    <n v="5016155.04"/>
  </r>
  <r>
    <x v="9"/>
    <s v="Paris (PCU)"/>
    <n v="11008.17"/>
    <n v="11.8"/>
    <n v="1152"/>
    <n v="12681411.84"/>
  </r>
  <r>
    <x v="9"/>
    <s v="Paris (WEP)"/>
    <n v="12884.61"/>
    <n v="382"/>
    <n v="29695"/>
    <n v="382608493.94999999"/>
  </r>
  <r>
    <x v="9"/>
    <s v="Parish"/>
    <n v="10367.68"/>
    <n v="3640"/>
    <n v="19144253"/>
    <n v="198481488943.04001"/>
  </r>
  <r>
    <x v="9"/>
    <s v="Parke-Davis &amp; Co."/>
    <n v="15349.09"/>
    <n v="3.7"/>
    <n v="23863"/>
    <n v="366275334.67000002"/>
  </r>
  <r>
    <x v="9"/>
    <s v="Parlin Project"/>
    <n v="13545.04"/>
    <n v="131"/>
    <n v="107256"/>
    <n v="1452786810.24"/>
  </r>
  <r>
    <x v="9"/>
    <s v="Parr Steam"/>
    <n v="17401.32"/>
    <n v="81"/>
    <n v="1193"/>
    <n v="20759774.759999998"/>
  </r>
  <r>
    <x v="9"/>
    <s v="Partnership Station"/>
    <n v="13484.08"/>
    <n v="6"/>
    <n v="2237"/>
    <n v="30163886.960000001"/>
  </r>
  <r>
    <x v="9"/>
    <s v="Pasadena (APD)"/>
    <n v="24955.32"/>
    <n v="4"/>
    <n v="2290"/>
    <n v="57147682.799999997"/>
  </r>
  <r>
    <x v="9"/>
    <s v="Pasadena Power Plant"/>
    <n v="8151.95"/>
    <n v="822"/>
    <n v="3714063"/>
    <n v="30276855872.849998"/>
  </r>
  <r>
    <x v="9"/>
    <s v="Pasco Cogen Limited"/>
    <n v="8559.59"/>
    <n v="117.03"/>
    <n v="557392"/>
    <n v="4771046989.2799997"/>
  </r>
  <r>
    <x v="9"/>
    <s v="Paulding"/>
    <n v="16981"/>
    <n v="20"/>
    <n v="44"/>
    <n v="747164"/>
  </r>
  <r>
    <x v="9"/>
    <s v="Pawnee"/>
    <n v="10480.040000000001"/>
    <n v="505"/>
    <n v="3519284"/>
    <n v="36882237091.360001"/>
  </r>
  <r>
    <x v="9"/>
    <s v="Payson City Power"/>
    <n v="12180.09"/>
    <n v="9.3000000000000007"/>
    <n v="2906"/>
    <n v="35395341.539999999"/>
  </r>
  <r>
    <x v="9"/>
    <s v="Pea Ridge"/>
    <n v="11212.96"/>
    <n v="13.8"/>
    <n v="51138"/>
    <n v="573408348.4799999"/>
  </r>
  <r>
    <x v="9"/>
    <s v="Pearl"/>
    <n v="13469.58"/>
    <n v="22"/>
    <n v="147576"/>
    <n v="1987786738.0799999"/>
  </r>
  <r>
    <x v="9"/>
    <s v="Pearsall"/>
    <n v="17406.88"/>
    <n v="75"/>
    <n v="8138"/>
    <n v="141657189.44"/>
  </r>
  <r>
    <x v="9"/>
    <s v="Pebbly Beach"/>
    <n v="10915.63"/>
    <n v="9.23"/>
    <n v="30710"/>
    <n v="335218997.29999995"/>
  </r>
  <r>
    <x v="9"/>
    <s v="Pedricktown Cogeneration Plant"/>
    <n v="8742.02"/>
    <n v="126.5"/>
    <n v="222623"/>
    <n v="1946174718.46"/>
  </r>
  <r>
    <x v="9"/>
    <s v="Pelican"/>
    <n v="16277.76"/>
    <n v="1.28"/>
    <n v="125"/>
    <n v="2034720"/>
  </r>
  <r>
    <x v="9"/>
    <s v="Pella"/>
    <n v="15960.83"/>
    <n v="37.5"/>
    <n v="98364"/>
    <n v="1569971082.1199999"/>
  </r>
  <r>
    <x v="9"/>
    <s v="Pella Peaking"/>
    <n v="10788.47"/>
    <n v="27.9"/>
    <n v="441"/>
    <n v="4757715.2699999996"/>
  </r>
  <r>
    <x v="9"/>
    <s v="Pender"/>
    <n v="13101.45"/>
    <n v="4.7"/>
    <n v="110"/>
    <n v="1441159.5"/>
  </r>
  <r>
    <x v="9"/>
    <s v="Peno Creek"/>
    <n v="11859.9"/>
    <n v="204"/>
    <n v="9893"/>
    <n v="117329990.7"/>
  </r>
  <r>
    <x v="9"/>
    <s v="Pensacola Cogeneration Plant"/>
    <n v="19482.21"/>
    <n v="3.3"/>
    <n v="28"/>
    <n v="545501.88"/>
  </r>
  <r>
    <x v="9"/>
    <s v="Pensacola Florida Plant"/>
    <n v="16854.150000000001"/>
    <n v="100"/>
    <n v="382802"/>
    <n v="6451802328.3000002"/>
  </r>
  <r>
    <x v="9"/>
    <s v="Pepeekeo Power Plant"/>
    <n v="15572.07"/>
    <n v="22.06"/>
    <n v="78336"/>
    <n v="1219853675.52"/>
  </r>
  <r>
    <x v="9"/>
    <s v="Permian Basin"/>
    <n v="11683.95"/>
    <n v="896.25"/>
    <n v="986690"/>
    <n v="11528436625.5"/>
  </r>
  <r>
    <x v="9"/>
    <s v="Perryman"/>
    <n v="12260.4"/>
    <n v="417"/>
    <n v="137983"/>
    <n v="1691726773.2"/>
  </r>
  <r>
    <x v="9"/>
    <s v="Perryville Power Station"/>
    <n v="7460.7"/>
    <n v="757.5"/>
    <n v="1748205"/>
    <n v="13042833043.5"/>
  </r>
  <r>
    <x v="9"/>
    <s v="Peru (PERU)"/>
    <n v="13359.4"/>
    <n v="31.8"/>
    <n v="27275"/>
    <n v="364377635"/>
  </r>
  <r>
    <x v="9"/>
    <s v="Pete 1 (IP&amp;L)"/>
    <n v="10478.290000000001"/>
    <n v="1701.33"/>
    <n v="11319113"/>
    <n v="118604948556.77"/>
  </r>
  <r>
    <x v="9"/>
    <s v="Petersburg (PETER)"/>
    <n v="10020.67"/>
    <n v="8.9"/>
    <n v="1049"/>
    <n v="10511682.83"/>
  </r>
  <r>
    <x v="9"/>
    <s v="Phelps Dodge Refining Corporat"/>
    <n v="17181.45"/>
    <n v="17.399999999999999"/>
    <n v="52130"/>
    <n v="895668988.5"/>
  </r>
  <r>
    <x v="9"/>
    <s v="Phelps Dodge Tyrone Inc"/>
    <n v="11466.92"/>
    <n v="43.5"/>
    <n v="4070"/>
    <n v="46670364.399999999"/>
  </r>
  <r>
    <x v="9"/>
    <s v="Phibro Energy USA Inc."/>
    <n v="17683.13"/>
    <n v="35.6"/>
    <n v="194853"/>
    <n v="3445610929.8900003"/>
  </r>
  <r>
    <x v="9"/>
    <s v="Philadelphia Road"/>
    <n v="16291.03"/>
    <n v="68"/>
    <n v="11646"/>
    <n v="189725335.38"/>
  </r>
  <r>
    <x v="9"/>
    <s v="Picway"/>
    <n v="12024.5"/>
    <n v="100"/>
    <n v="314077"/>
    <n v="3776618886.5"/>
  </r>
  <r>
    <x v="9"/>
    <s v="Pinckneyville"/>
    <n v="11324.51"/>
    <n v="320"/>
    <n v="51605"/>
    <n v="584401338.54999995"/>
  </r>
  <r>
    <x v="9"/>
    <s v="Pine Bluff Energy Center (SKYSER)"/>
    <n v="10574.63"/>
    <n v="232"/>
    <n v="1407240"/>
    <n v="14881042321.199999"/>
  </r>
  <r>
    <x v="9"/>
    <s v="Pine Street (SEAW)"/>
    <n v="8739.5"/>
    <n v="7"/>
    <n v="2"/>
    <n v="17479"/>
  </r>
  <r>
    <x v="9"/>
    <s v="Piney Creek Project"/>
    <n v="18670.16"/>
    <n v="32.51"/>
    <n v="260440"/>
    <n v="4862456470.3999996"/>
  </r>
  <r>
    <x v="9"/>
    <s v="Piqua"/>
    <n v="18176.75"/>
    <n v="36.5"/>
    <n v="36"/>
    <n v="654363"/>
  </r>
  <r>
    <x v="9"/>
    <s v="Pirkey"/>
    <n v="10945.71"/>
    <n v="580.1"/>
    <n v="5117183"/>
    <n v="56011201134.929993"/>
  </r>
  <r>
    <x v="9"/>
    <s v="Pitchess Cogeneration Station"/>
    <n v="9127.98"/>
    <n v="27.2"/>
    <n v="189134"/>
    <n v="1726411369.3199999"/>
  </r>
  <r>
    <x v="9"/>
    <s v="Pittsburg (CPN)"/>
    <n v="13948.61"/>
    <n v="67"/>
    <n v="206786"/>
    <n v="2884377267.46"/>
  </r>
  <r>
    <x v="9"/>
    <s v="Pittsburg (MIR)"/>
    <n v="10902.74"/>
    <n v="1311"/>
    <n v="1800604"/>
    <n v="19631517254.959999"/>
  </r>
  <r>
    <x v="9"/>
    <s v="Pittsfield (SPC)"/>
    <n v="10568.46"/>
    <n v="8.4"/>
    <n v="13"/>
    <n v="137389.98000000001"/>
  </r>
  <r>
    <x v="9"/>
    <s v="Plains End"/>
    <n v="9012.42"/>
    <n v="114"/>
    <n v="38700"/>
    <n v="348780654"/>
  </r>
  <r>
    <x v="9"/>
    <s v="Plainview Municipal Power"/>
    <n v="11885.06"/>
    <n v="5.05"/>
    <n v="16"/>
    <n v="190160.96"/>
  </r>
  <r>
    <x v="9"/>
    <s v="Plant Four"/>
    <n v="14952.44"/>
    <n v="24"/>
    <n v="8427"/>
    <n v="126004211.88000001"/>
  </r>
  <r>
    <x v="9"/>
    <s v="Plant Franklin"/>
    <n v="7341.53"/>
    <n v="1229.0999999999999"/>
    <n v="2518886"/>
    <n v="18492477135.579998"/>
  </r>
  <r>
    <x v="9"/>
    <s v="Plant Harris"/>
    <n v="7433.31"/>
    <n v="1131.8"/>
    <n v="2201422"/>
    <n v="16363852166.820002"/>
  </r>
  <r>
    <x v="9"/>
    <s v="Plant Kraft (Port Wentworth)"/>
    <n v="11480.07"/>
    <n v="316"/>
    <n v="1136315"/>
    <n v="13044975742.049999"/>
  </r>
  <r>
    <x v="9"/>
    <s v="Plant No 2 (AUGME)"/>
    <n v="13456.58"/>
    <n v="14"/>
    <n v="2616"/>
    <n v="35202413.280000001"/>
  </r>
  <r>
    <x v="9"/>
    <s v="Plant No 2 (FREEP)"/>
    <n v="10172.82"/>
    <n v="51.75"/>
    <n v="26001"/>
    <n v="264503492.81999999"/>
  </r>
  <r>
    <x v="9"/>
    <s v="Plant No. 1 - FREEP"/>
    <n v="10837.31"/>
    <n v="12.6"/>
    <n v="1837"/>
    <n v="19908138.469999999"/>
  </r>
  <r>
    <x v="9"/>
    <s v="Plant X (SWPS)"/>
    <n v="11391.51"/>
    <n v="442"/>
    <n v="1472421"/>
    <n v="16773098545.710001"/>
  </r>
  <r>
    <x v="9"/>
    <s v="Plaquemine (Plaqu)"/>
    <n v="15253.85"/>
    <n v="41.3"/>
    <n v="8889"/>
    <n v="135591472.65000001"/>
  </r>
  <r>
    <x v="9"/>
    <s v="Platte"/>
    <n v="10723.48"/>
    <n v="100"/>
    <n v="637478"/>
    <n v="6835982583.4399996"/>
  </r>
  <r>
    <x v="9"/>
    <s v="Pleasant Hill (MIDAM)"/>
    <n v="21027.79"/>
    <n v="194"/>
    <n v="13114"/>
    <n v="275758438.06"/>
  </r>
  <r>
    <x v="9"/>
    <s v="Pleasant Prairie"/>
    <n v="10949.79"/>
    <n v="1234"/>
    <n v="8250715"/>
    <n v="90343596599.850006"/>
  </r>
  <r>
    <x v="9"/>
    <s v="Pleasant Valley Station"/>
    <n v="11145.78"/>
    <n v="488"/>
    <n v="53648"/>
    <n v="597948805.44000006"/>
  </r>
  <r>
    <x v="9"/>
    <s v="Pleasants"/>
    <n v="10272.370000000001"/>
    <n v="1300"/>
    <n v="6042881"/>
    <n v="62074709497.970001"/>
  </r>
  <r>
    <x v="9"/>
    <s v="Pleasants County"/>
    <n v="9469.59"/>
    <n v="337.2"/>
    <n v="102458"/>
    <n v="970235252.22000003"/>
  </r>
  <r>
    <x v="9"/>
    <s v="Plymouth State College Cogener"/>
    <n v="10082"/>
    <n v="2.88"/>
    <n v="11532"/>
    <n v="116265624"/>
  </r>
  <r>
    <x v="9"/>
    <s v="Point Beach"/>
    <n v="22380.959999999999"/>
    <n v="18"/>
    <n v="191"/>
    <n v="4274763.3600000003"/>
  </r>
  <r>
    <x v="9"/>
    <s v="Polk"/>
    <n v="11846.48"/>
    <n v="360"/>
    <n v="136532"/>
    <n v="1617423607.3599999"/>
  </r>
  <r>
    <x v="9"/>
    <s v="Ponca"/>
    <n v="13278.04"/>
    <n v="37"/>
    <n v="162"/>
    <n v="2151042.48"/>
  </r>
  <r>
    <x v="9"/>
    <s v="Ponca City Repower"/>
    <n v="8618.2900000000009"/>
    <n v="78.5"/>
    <n v="82557"/>
    <n v="711500167.53000009"/>
  </r>
  <r>
    <x v="9"/>
    <s v="Ponca Diesel"/>
    <n v="11624.92"/>
    <n v="20.440000000000001"/>
    <n v="48"/>
    <n v="557996.16"/>
  </r>
  <r>
    <x v="9"/>
    <s v="Poplar Bluff Generating Station"/>
    <n v="13109.59"/>
    <n v="35"/>
    <n v="583"/>
    <n v="7642890.9699999997"/>
  </r>
  <r>
    <x v="9"/>
    <s v="Port Allen"/>
    <n v="10380.85"/>
    <n v="96.52"/>
    <n v="216443"/>
    <n v="2246862316.5500002"/>
  </r>
  <r>
    <x v="9"/>
    <s v="Port Allen Facility"/>
    <n v="17265.09"/>
    <n v="6.7"/>
    <n v="56665"/>
    <n v="978326324.85000002"/>
  </r>
  <r>
    <x v="9"/>
    <s v="Port Arthur Texas Refinery"/>
    <n v="13696.35"/>
    <n v="39.5"/>
    <n v="219666"/>
    <n v="3008622419.0999999"/>
  </r>
  <r>
    <x v="9"/>
    <s v="Port Edwards Mill"/>
    <n v="24862"/>
    <n v="6.5"/>
    <n v="3064"/>
    <n v="76177168"/>
  </r>
  <r>
    <x v="9"/>
    <s v="Port Hudson Pulp &amp; Printing Pa"/>
    <n v="23222"/>
    <n v="63.6"/>
    <n v="40378"/>
    <n v="937657916"/>
  </r>
  <r>
    <x v="9"/>
    <s v="Port Jefferson"/>
    <n v="10165.4"/>
    <n v="499"/>
    <n v="1845240"/>
    <n v="18757602696"/>
  </r>
  <r>
    <x v="9"/>
    <s v="Port Lions"/>
    <n v="5826"/>
    <n v="0.9"/>
    <n v="4"/>
    <n v="23304"/>
  </r>
  <r>
    <x v="9"/>
    <s v="Port Neches Plant"/>
    <n v="16336.67"/>
    <n v="32"/>
    <n v="267823"/>
    <n v="4375335969.4099998"/>
  </r>
  <r>
    <x v="9"/>
    <s v="Port of Stockton District Ener"/>
    <n v="10854.65"/>
    <n v="22"/>
    <n v="161571"/>
    <n v="1753796655.1499999"/>
  </r>
  <r>
    <x v="9"/>
    <s v="Portage - UPP"/>
    <n v="16170.15"/>
    <n v="27"/>
    <n v="11149"/>
    <n v="180281002.34999999"/>
  </r>
  <r>
    <x v="9"/>
    <s v="Portland (RRI)"/>
    <n v="9777.36"/>
    <n v="582.5"/>
    <n v="2180947"/>
    <n v="21323903959.920002"/>
  </r>
  <r>
    <x v="9"/>
    <s v="Portside Energy Corp."/>
    <n v="14095.08"/>
    <n v="55"/>
    <n v="312334"/>
    <n v="4402372716.7200003"/>
  </r>
  <r>
    <x v="9"/>
    <s v="Portsmouth"/>
    <n v="13854.72"/>
    <n v="115"/>
    <n v="643182"/>
    <n v="8911106519.039999"/>
  </r>
  <r>
    <x v="9"/>
    <s v="Possum Point"/>
    <n v="8533.42"/>
    <n v="1423.17"/>
    <n v="3160624"/>
    <n v="26970932054.080002"/>
  </r>
  <r>
    <x v="9"/>
    <s v="Potlatch Corp. Arkansas"/>
    <n v="23350.35"/>
    <n v="20"/>
    <n v="46363"/>
    <n v="1082592277.05"/>
  </r>
  <r>
    <x v="9"/>
    <s v="Potomac River"/>
    <n v="10839.79"/>
    <n v="482"/>
    <n v="2088321"/>
    <n v="22636961092.59"/>
  </r>
  <r>
    <x v="9"/>
    <s v="Potrero"/>
    <n v="10571.88"/>
    <n v="362"/>
    <n v="892235"/>
    <n v="9432601351.7999992"/>
  </r>
  <r>
    <x v="9"/>
    <s v="Potter Station 2"/>
    <n v="10345.69"/>
    <n v="102.7"/>
    <n v="46653"/>
    <n v="482657475.57000005"/>
  </r>
  <r>
    <x v="9"/>
    <s v="Pouch Terminal"/>
    <n v="9653.76"/>
    <n v="46"/>
    <n v="73211"/>
    <n v="706761423.36000001"/>
  </r>
  <r>
    <x v="9"/>
    <s v="Power and Utilities"/>
    <n v="12058"/>
    <n v="587"/>
    <n v="406295"/>
    <n v="4899105110"/>
  </r>
  <r>
    <x v="9"/>
    <s v="Power Plant (NORTE)"/>
    <n v="24736.2"/>
    <n v="8.3699999999999992"/>
    <n v="6070"/>
    <n v="150148734"/>
  </r>
  <r>
    <x v="9"/>
    <s v="Power Station #3"/>
    <n v="9856.91"/>
    <n v="103"/>
    <n v="94117"/>
    <n v="927702798.47000003"/>
  </r>
  <r>
    <x v="9"/>
    <s v="Power Station #4"/>
    <n v="16063.31"/>
    <n v="190"/>
    <n v="755460"/>
    <n v="12135188172.6"/>
  </r>
  <r>
    <x v="9"/>
    <s v="Powerton Generating Station"/>
    <n v="12095.05"/>
    <n v="1538"/>
    <n v="8898231"/>
    <n v="107624548856.54999"/>
  </r>
  <r>
    <x v="9"/>
    <s v="Powertrain Warren - GMC"/>
    <n v="15282.04"/>
    <n v="3.5"/>
    <n v="53"/>
    <n v="809948.12"/>
  </r>
  <r>
    <x v="9"/>
    <s v="PPG- Powerhouse C"/>
    <n v="12518.48"/>
    <n v="335.2"/>
    <n v="2167584"/>
    <n v="27134856952.32"/>
  </r>
  <r>
    <x v="9"/>
    <s v="PPL Brunner Island"/>
    <n v="9849"/>
    <n v="1491.4"/>
    <n v="10421732"/>
    <n v="102643638468"/>
  </r>
  <r>
    <x v="9"/>
    <s v="PPL University Park"/>
    <n v="10374.709999999999"/>
    <n v="529.20000000000005"/>
    <n v="116443"/>
    <n v="1208062356.53"/>
  </r>
  <r>
    <x v="9"/>
    <s v="PPL Wallingford"/>
    <n v="10694.4"/>
    <n v="245"/>
    <n v="59910"/>
    <n v="640701504"/>
  </r>
  <r>
    <x v="9"/>
    <s v="Prairie Creek"/>
    <n v="15044.56"/>
    <n v="221.6"/>
    <n v="909885"/>
    <n v="13688819475.6"/>
  </r>
  <r>
    <x v="9"/>
    <s v="Pratt"/>
    <n v="17279.48"/>
    <n v="19.8"/>
    <n v="4943"/>
    <n v="85412469.640000001"/>
  </r>
  <r>
    <x v="9"/>
    <s v="Pratt #2"/>
    <n v="24138.17"/>
    <n v="8"/>
    <n v="408"/>
    <n v="9848373.3599999994"/>
  </r>
  <r>
    <x v="9"/>
    <s v="Presque Isle"/>
    <n v="12007.37"/>
    <n v="618"/>
    <n v="3256808"/>
    <n v="39105698674.959999"/>
  </r>
  <r>
    <x v="9"/>
    <s v="Preston (PBUC)"/>
    <n v="10775.65"/>
    <n v="3.7"/>
    <n v="71"/>
    <n v="765071.15"/>
  </r>
  <r>
    <x v="9"/>
    <s v="Preston (PML)"/>
    <n v="10852.58"/>
    <n v="3.2"/>
    <n v="253"/>
    <n v="2745702.74"/>
  </r>
  <r>
    <x v="9"/>
    <s v="Pretlow"/>
    <n v="11753.25"/>
    <n v="3.2"/>
    <n v="528"/>
    <n v="6205716"/>
  </r>
  <r>
    <x v="9"/>
    <s v="Prime Energy"/>
    <n v="16426.650000000001"/>
    <n v="72"/>
    <n v="447642"/>
    <n v="7353258459.3000002"/>
  </r>
  <r>
    <x v="9"/>
    <s v="Primghar"/>
    <n v="13097.12"/>
    <n v="1.5"/>
    <n v="17"/>
    <n v="222651.04"/>
  </r>
  <r>
    <x v="9"/>
    <s v="Princeton (PMUD)"/>
    <n v="10112.99"/>
    <n v="37.700000000000003"/>
    <n v="607"/>
    <n v="6138584.9299999997"/>
  </r>
  <r>
    <x v="9"/>
    <s v="Princeton (PPUC)"/>
    <n v="9415.7099999999991"/>
    <n v="12.7"/>
    <n v="505"/>
    <n v="4754933.55"/>
  </r>
  <r>
    <x v="9"/>
    <s v="Procter &amp; Gamble"/>
    <n v="8382.48"/>
    <n v="158.1"/>
    <n v="812678"/>
    <n v="6812257081.4399996"/>
  </r>
  <r>
    <x v="9"/>
    <s v="Providence Memorial Hospital"/>
    <n v="7607.53"/>
    <n v="4.2"/>
    <n v="34"/>
    <n v="258656.02"/>
  </r>
  <r>
    <x v="9"/>
    <s v="Provo"/>
    <n v="12356.29"/>
    <n v="10"/>
    <n v="1958"/>
    <n v="24193615.82"/>
  </r>
  <r>
    <x v="9"/>
    <s v="Pryor Power Plant"/>
    <n v="14509.42"/>
    <n v="61.5"/>
    <n v="324038"/>
    <n v="4701603437.96"/>
  </r>
  <r>
    <x v="9"/>
    <s v="Pueblo (UTIL)"/>
    <n v="13804.33"/>
    <n v="10"/>
    <n v="948"/>
    <n v="13086504.84"/>
  </r>
  <r>
    <x v="9"/>
    <s v="Pueblo Airport Industrial"/>
    <n v="15629.67"/>
    <n v="10"/>
    <n v="504"/>
    <n v="7877353.6799999997"/>
  </r>
  <r>
    <x v="9"/>
    <s v="Pulliam"/>
    <n v="11658.46"/>
    <n v="392.2"/>
    <n v="2473405"/>
    <n v="28836093256.299999"/>
  </r>
  <r>
    <x v="9"/>
    <s v="Puna"/>
    <n v="15543.7"/>
    <n v="34"/>
    <n v="101475"/>
    <n v="1577296957.5"/>
  </r>
  <r>
    <x v="9"/>
    <s v="Purdue University"/>
    <n v="24172.28"/>
    <n v="18.420000000000002"/>
    <n v="53502"/>
    <n v="1293265324.5599999"/>
  </r>
  <r>
    <x v="9"/>
    <s v="Putnam (DETED)"/>
    <n v="18131.79"/>
    <n v="14"/>
    <n v="683"/>
    <n v="12384012.57"/>
  </r>
  <r>
    <x v="9"/>
    <s v="Quindaro"/>
    <n v="11354.98"/>
    <n v="271"/>
    <n v="964692"/>
    <n v="10954058366.16"/>
  </r>
  <r>
    <x v="9"/>
    <s v="R Paul Smith"/>
    <n v="12599.22"/>
    <n v="116"/>
    <n v="350696"/>
    <n v="4418496057.1199999"/>
  </r>
  <r>
    <x v="9"/>
    <s v="R.W. Miller"/>
    <n v="11854.43"/>
    <n v="611"/>
    <n v="373948"/>
    <n v="4432940389.6400003"/>
  </r>
  <r>
    <x v="9"/>
    <s v="Ralph Green"/>
    <n v="17840.21"/>
    <n v="69"/>
    <n v="2536"/>
    <n v="45242772.559999995"/>
  </r>
  <r>
    <x v="9"/>
    <s v="Randolph Road Diesel"/>
    <n v="11176"/>
    <n v="36"/>
    <n v="12"/>
    <n v="134112"/>
  </r>
  <r>
    <x v="9"/>
    <s v="Rantoul"/>
    <n v="9819.0499999999993"/>
    <n v="27.6"/>
    <n v="502"/>
    <n v="4929163.0999999996"/>
  </r>
  <r>
    <x v="9"/>
    <s v="Rathdrum"/>
    <n v="13668.5"/>
    <n v="176"/>
    <n v="5976"/>
    <n v="81682956"/>
  </r>
  <r>
    <x v="9"/>
    <s v="Rathdrum Power LLC"/>
    <n v="6961.06"/>
    <n v="290"/>
    <n v="1450626"/>
    <n v="10097894623.560001"/>
  </r>
  <r>
    <x v="9"/>
    <s v="Raton (RATO)"/>
    <n v="18625.830000000002"/>
    <n v="11.92"/>
    <n v="24216"/>
    <n v="451043099.28000003"/>
  </r>
  <r>
    <x v="9"/>
    <s v="Ratts"/>
    <n v="10109.17"/>
    <n v="250"/>
    <n v="1586926"/>
    <n v="16042504711.42"/>
  </r>
  <r>
    <x v="9"/>
    <s v="Ravenswood"/>
    <n v="10635.06"/>
    <n v="1949.77"/>
    <n v="4790618"/>
    <n v="50948509867.079994"/>
  </r>
  <r>
    <x v="9"/>
    <s v="Rawhide"/>
    <n v="10335.5"/>
    <n v="412.25"/>
    <n v="2287397"/>
    <n v="23641391693.5"/>
  </r>
  <r>
    <x v="9"/>
    <s v="Rawsonville Plant Ford Motor"/>
    <n v="13390.54"/>
    <n v="4.5"/>
    <n v="105"/>
    <n v="1406006.7"/>
  </r>
  <r>
    <x v="9"/>
    <s v="Ray Olinger"/>
    <n v="13298.92"/>
    <n v="335"/>
    <n v="580778"/>
    <n v="7723720159.7600002"/>
  </r>
  <r>
    <x v="9"/>
    <s v="Rayne"/>
    <n v="11453.67"/>
    <n v="2.5"/>
    <n v="1728"/>
    <n v="19791941.760000002"/>
  </r>
  <r>
    <x v="9"/>
    <s v="Recot Inc Cogeneration Plant (PACOMA)"/>
    <n v="17481"/>
    <n v="5.9"/>
    <n v="33222"/>
    <n v="580753782"/>
  </r>
  <r>
    <x v="9"/>
    <s v="Red Bud"/>
    <n v="10179.870000000001"/>
    <n v="14.4"/>
    <n v="293"/>
    <n v="2982701.91"/>
  </r>
  <r>
    <x v="9"/>
    <s v="Red Cloud"/>
    <n v="10339.66"/>
    <n v="5.7"/>
    <n v="219"/>
    <n v="2264385.54"/>
  </r>
  <r>
    <x v="9"/>
    <s v="Redbud Power Plant"/>
    <n v="7393.61"/>
    <n v="1200"/>
    <n v="452202"/>
    <n v="3343405229.2199998"/>
  </r>
  <r>
    <x v="9"/>
    <s v="Redding Power"/>
    <n v="8869.67"/>
    <n v="121.1"/>
    <n v="239135"/>
    <n v="2121048535.45"/>
  </r>
  <r>
    <x v="9"/>
    <s v="Redhawk 1 &amp; 2"/>
    <n v="7414.12"/>
    <n v="1096"/>
    <n v="2290303"/>
    <n v="16980581278.360001"/>
  </r>
  <r>
    <x v="9"/>
    <s v="Redwood Falls"/>
    <n v="10024.64"/>
    <n v="6.3"/>
    <n v="441"/>
    <n v="4420866.24"/>
  </r>
  <r>
    <x v="9"/>
    <s v="Reeves"/>
    <n v="12727"/>
    <n v="154"/>
    <n v="106141"/>
    <n v="1350856507"/>
  </r>
  <r>
    <x v="9"/>
    <s v="Reid"/>
    <n v="14319.02"/>
    <n v="78"/>
    <n v="205337"/>
    <n v="2940224609.7400002"/>
  </r>
  <r>
    <x v="9"/>
    <s v="Reliant Energy Aurora LP"/>
    <n v="10448.76"/>
    <n v="950"/>
    <n v="53134"/>
    <n v="555184413.84000003"/>
  </r>
  <r>
    <x v="9"/>
    <s v="Reliant Energy Osceola"/>
    <n v="11465.94"/>
    <n v="534"/>
    <n v="414361"/>
    <n v="4751038364.3400002"/>
  </r>
  <r>
    <x v="9"/>
    <s v="Reliant Energy Shelby County LP"/>
    <n v="8789.61"/>
    <n v="371.6"/>
    <n v="9685"/>
    <n v="85127372.850000009"/>
  </r>
  <r>
    <x v="9"/>
    <s v="Remington Marsh Run"/>
    <n v="10646"/>
    <n v="570"/>
    <n v="13652"/>
    <n v="145339192"/>
  </r>
  <r>
    <x v="9"/>
    <s v="Rensselaer (COTE)"/>
    <n v="9388.6200000000008"/>
    <n v="79.599999999999994"/>
    <n v="3894"/>
    <n v="36559286.280000001"/>
  </r>
  <r>
    <x v="9"/>
    <s v="Rensselaer (RENS)"/>
    <n v="10215.459999999999"/>
    <n v="13.09"/>
    <n v="102"/>
    <n v="1041976.92"/>
  </r>
  <r>
    <x v="9"/>
    <s v="Rex Brown"/>
    <n v="14853.5"/>
    <n v="295"/>
    <n v="206244"/>
    <n v="3063445254"/>
  </r>
  <r>
    <x v="9"/>
    <s v="Reynolds"/>
    <n v="14939.88"/>
    <n v="19"/>
    <n v="33"/>
    <n v="493016.04"/>
  </r>
  <r>
    <x v="9"/>
    <s v="Rice University"/>
    <n v="15317.62"/>
    <n v="7"/>
    <n v="32288"/>
    <n v="494575314.56"/>
  </r>
  <r>
    <x v="9"/>
    <s v="Richard H. Gorsuch"/>
    <n v="14677.33"/>
    <n v="200"/>
    <n v="1152554"/>
    <n v="16916415400.82"/>
  </r>
  <r>
    <x v="9"/>
    <s v="Richard M. Flynn"/>
    <n v="6388.44"/>
    <n v="164.5"/>
    <n v="1229436"/>
    <n v="7854178119.8399992"/>
  </r>
  <r>
    <x v="9"/>
    <s v="Richland Peaking"/>
    <n v="15118.58"/>
    <n v="432"/>
    <n v="39436"/>
    <n v="596216320.88"/>
  </r>
  <r>
    <x v="9"/>
    <s v="Richmond (EXGEN)"/>
    <n v="24946.16"/>
    <n v="132"/>
    <n v="113"/>
    <n v="2818916.08"/>
  </r>
  <r>
    <x v="9"/>
    <s v="Richmond (IMPA)"/>
    <n v="13490.34"/>
    <n v="82"/>
    <n v="2286"/>
    <n v="30838917.240000002"/>
  </r>
  <r>
    <x v="9"/>
    <s v="Richmond Cogeneration Project"/>
    <n v="12000.98"/>
    <n v="104"/>
    <n v="294615"/>
    <n v="3535668722.6999998"/>
  </r>
  <r>
    <x v="9"/>
    <s v="Richmond Plant (CPLC)"/>
    <n v="8373.35"/>
    <n v="900"/>
    <n v="1744104"/>
    <n v="14603993228.400002"/>
  </r>
  <r>
    <x v="9"/>
    <s v="Ridgewood/Byron Power Partners L P"/>
    <n v="13524.2"/>
    <n v="5.5"/>
    <n v="14262"/>
    <n v="192882140.40000001"/>
  </r>
  <r>
    <x v="9"/>
    <s v="Rifle Generating Station"/>
    <n v="9692.26"/>
    <n v="67"/>
    <n v="30403"/>
    <n v="294673780.78000003"/>
  </r>
  <r>
    <x v="9"/>
    <s v="Rincon Facility"/>
    <n v="17327.8"/>
    <n v="2.2000000000000002"/>
    <n v="15295"/>
    <n v="265028701"/>
  </r>
  <r>
    <x v="9"/>
    <s v="Rio Bravo Jasmin"/>
    <n v="10719.05"/>
    <n v="33"/>
    <n v="272940"/>
    <n v="2925657507"/>
  </r>
  <r>
    <x v="9"/>
    <s v="Rio Bravo Poso"/>
    <n v="11147.19"/>
    <n v="33"/>
    <n v="257738"/>
    <n v="2873054456.2200003"/>
  </r>
  <r>
    <x v="9"/>
    <s v="Rio Grande"/>
    <n v="11701.18"/>
    <n v="231.4"/>
    <n v="673234"/>
    <n v="7877632216.1199999"/>
  </r>
  <r>
    <x v="9"/>
    <s v="Rio Nogales"/>
    <n v="7878.36"/>
    <n v="726"/>
    <n v="1453068"/>
    <n v="11447792808.48"/>
  </r>
  <r>
    <x v="9"/>
    <s v="Rio Pinar"/>
    <n v="19094.02"/>
    <n v="16"/>
    <n v="804"/>
    <n v="15351592.08"/>
  </r>
  <r>
    <x v="9"/>
    <s v="Ripon Mill"/>
    <n v="9364.5400000000009"/>
    <n v="49.6"/>
    <n v="333953"/>
    <n v="3127316226.6200004"/>
  </r>
  <r>
    <x v="9"/>
    <s v="River Falls (Junction)"/>
    <n v="11147.57"/>
    <n v="21.45"/>
    <n v="1702"/>
    <n v="18973164.140000001"/>
  </r>
  <r>
    <x v="9"/>
    <s v="River Road Gen Stat"/>
    <n v="7349.28"/>
    <n v="248"/>
    <n v="1744820"/>
    <n v="12823170729.6"/>
  </r>
  <r>
    <x v="9"/>
    <s v="River Rouge"/>
    <n v="10142.209999999999"/>
    <n v="734.87"/>
    <n v="3345769"/>
    <n v="33933491809.489998"/>
  </r>
  <r>
    <x v="9"/>
    <s v="River Street (NYPA)"/>
    <n v="10829.86"/>
    <n v="46"/>
    <n v="76340"/>
    <n v="826751512.4000001"/>
  </r>
  <r>
    <x v="9"/>
    <s v="Riverbend"/>
    <n v="10523.55"/>
    <n v="464"/>
    <n v="1579953"/>
    <n v="16626714393.15"/>
  </r>
  <r>
    <x v="9"/>
    <s v="Riverdale Mill"/>
    <n v="18159.599999999999"/>
    <n v="40"/>
    <n v="248306"/>
    <n v="4509137637.5999994"/>
  </r>
  <r>
    <x v="9"/>
    <s v="Riverside (CPS)"/>
    <n v="16908.53"/>
    <n v="183"/>
    <n v="7427"/>
    <n v="125579652.30999999"/>
  </r>
  <r>
    <x v="9"/>
    <s v="Riverside (DYNOPE)"/>
    <n v="18674"/>
    <n v="495"/>
    <n v="1498"/>
    <n v="27973652"/>
  </r>
  <r>
    <x v="9"/>
    <s v="Riverside (MIDAM)"/>
    <n v="13658.76"/>
    <n v="135"/>
    <n v="734018"/>
    <n v="10025775697.68"/>
  </r>
  <r>
    <x v="9"/>
    <s v="Riverside (NSP)"/>
    <n v="10760.24"/>
    <n v="395"/>
    <n v="2137092"/>
    <n v="22995622822.079998"/>
  </r>
  <r>
    <x v="9"/>
    <s v="Riverside (PSOK)"/>
    <n v="10898.07"/>
    <n v="929.17"/>
    <n v="1350554"/>
    <n v="14718432030.779999"/>
  </r>
  <r>
    <x v="9"/>
    <s v="Riverside Energy Center"/>
    <n v="7494.86"/>
    <n v="602"/>
    <n v="679223"/>
    <n v="5090681293.7799997"/>
  </r>
  <r>
    <x v="9"/>
    <s v="Riverton (EMDE)"/>
    <n v="12602.24"/>
    <n v="132.33000000000001"/>
    <n v="479583"/>
    <n v="6043820065.9200001"/>
  </r>
  <r>
    <x v="9"/>
    <s v="Riverview (SWPS)"/>
    <n v="15628.94"/>
    <n v="25"/>
    <n v="1958"/>
    <n v="30601464.52"/>
  </r>
  <r>
    <x v="9"/>
    <s v="Rivesville"/>
    <n v="13552.85"/>
    <n v="142"/>
    <n v="171916"/>
    <n v="2329951760.5999999"/>
  </r>
  <r>
    <x v="9"/>
    <s v="Roanoke Valley II"/>
    <n v="11139.46"/>
    <n v="45.1"/>
    <n v="349364"/>
    <n v="3891726303.4399996"/>
  </r>
  <r>
    <x v="9"/>
    <s v="Roanoke Valley Project"/>
    <n v="9794.19"/>
    <n v="167.2"/>
    <n v="1304924"/>
    <n v="12780673591.560001"/>
  </r>
  <r>
    <x v="9"/>
    <s v="Robbins Lumber Inc."/>
    <n v="7774.42"/>
    <n v="2"/>
    <n v="288"/>
    <n v="2239032.96"/>
  </r>
  <r>
    <x v="9"/>
    <s v="Robert Mone Plant"/>
    <n v="9265.81"/>
    <n v="546"/>
    <n v="62232"/>
    <n v="576629887.91999996"/>
  </r>
  <r>
    <x v="9"/>
    <s v="Robins"/>
    <n v="13377.03"/>
    <n v="185.4"/>
    <n v="10118"/>
    <n v="135348789.54000002"/>
  </r>
  <r>
    <x v="9"/>
    <s v="Robinson"/>
    <n v="9996.85"/>
    <n v="186.5"/>
    <n v="1339318"/>
    <n v="13388961148.300001"/>
  </r>
  <r>
    <x v="9"/>
    <s v="Robstown"/>
    <n v="13061.94"/>
    <n v="17.600000000000001"/>
    <n v="3941"/>
    <n v="51477105.539999999"/>
  </r>
  <r>
    <x v="9"/>
    <s v="Rochester 3 (Beebee Station)"/>
    <n v="16160.84"/>
    <n v="18"/>
    <n v="648"/>
    <n v="10472224.32"/>
  </r>
  <r>
    <x v="9"/>
    <s v="Rochester 7 (Russell Station)"/>
    <n v="10988.37"/>
    <n v="257"/>
    <n v="1545236"/>
    <n v="16979624905.320002"/>
  </r>
  <r>
    <x v="9"/>
    <s v="Rochester 9"/>
    <n v="15746.11"/>
    <n v="18"/>
    <n v="1271"/>
    <n v="20013305.810000002"/>
  </r>
  <r>
    <x v="9"/>
    <s v="Rock Rapids"/>
    <n v="8593.4"/>
    <n v="2.5"/>
    <n v="30"/>
    <n v="257802"/>
  </r>
  <r>
    <x v="9"/>
    <s v="Rock River"/>
    <n v="13636.73"/>
    <n v="285.20999999999998"/>
    <n v="186279"/>
    <n v="2540236427.6700001"/>
  </r>
  <r>
    <x v="9"/>
    <s v="Rock Springs Generating"/>
    <n v="10407.370000000001"/>
    <n v="739.7"/>
    <n v="216080"/>
    <n v="2248824509.6000004"/>
  </r>
  <r>
    <x v="9"/>
    <s v="Rockford (RMLP)"/>
    <n v="8347.2999999999993"/>
    <n v="2.9"/>
    <n v="73"/>
    <n v="609352.9"/>
  </r>
  <r>
    <x v="9"/>
    <s v="Rockford II"/>
    <n v="10319.129999999999"/>
    <n v="176"/>
    <n v="6333"/>
    <n v="65351050.289999992"/>
  </r>
  <r>
    <x v="9"/>
    <s v="Rockgen Energy Center"/>
    <n v="10583.45"/>
    <n v="467.1"/>
    <n v="234865"/>
    <n v="2485681984.25"/>
  </r>
  <r>
    <x v="9"/>
    <s v="Rockingham Power Plant"/>
    <n v="11129.63"/>
    <n v="825"/>
    <n v="85634"/>
    <n v="953074735.41999996"/>
  </r>
  <r>
    <x v="9"/>
    <s v="Rockport (INMI)"/>
    <n v="10023.73"/>
    <n v="2600"/>
    <n v="17034014"/>
    <n v="170744357152.22"/>
  </r>
  <r>
    <x v="9"/>
    <s v="Rockport (ROCKPO)"/>
    <n v="19586"/>
    <n v="5.52"/>
    <n v="13"/>
    <n v="254618"/>
  </r>
  <r>
    <x v="9"/>
    <s v="Rockwood"/>
    <n v="14458.07"/>
    <n v="50"/>
    <n v="4661"/>
    <n v="67389064.269999996"/>
  </r>
  <r>
    <x v="9"/>
    <s v="Rocky Mountain Energy Center"/>
    <n v="7210.36"/>
    <n v="511.88"/>
    <n v="2095895"/>
    <n v="15112157472.199999"/>
  </r>
  <r>
    <x v="9"/>
    <s v="Rocky River (AWE)"/>
    <n v="8699.67"/>
    <n v="1.1000000000000001"/>
    <n v="24"/>
    <n v="208792.08"/>
  </r>
  <r>
    <x v="9"/>
    <s v="Rocky Road Power, LLC"/>
    <n v="12737"/>
    <n v="400.7"/>
    <n v="22980"/>
    <n v="292696260"/>
  </r>
  <r>
    <x v="9"/>
    <s v="Rodemacher"/>
    <n v="11405.79"/>
    <n v="963"/>
    <n v="3591575"/>
    <n v="40964750219.25"/>
  </r>
  <r>
    <x v="9"/>
    <s v="Rokeby"/>
    <n v="12506.65"/>
    <n v="265.18"/>
    <n v="24683"/>
    <n v="308701641.94999999"/>
  </r>
  <r>
    <x v="9"/>
    <s v="Rolling Hills"/>
    <n v="15802"/>
    <n v="900"/>
    <n v="3037"/>
    <n v="47990674"/>
  </r>
  <r>
    <x v="9"/>
    <s v="Romulus Operations-Powertrain"/>
    <n v="15458.89"/>
    <n v="6.5"/>
    <n v="28"/>
    <n v="432848.92"/>
  </r>
  <r>
    <x v="9"/>
    <s v="Roseton"/>
    <n v="10317.82"/>
    <n v="1221.8"/>
    <n v="3771000"/>
    <n v="38908499220"/>
  </r>
  <r>
    <x v="9"/>
    <s v="Rowan County Energy Complex"/>
    <n v="7324.07"/>
    <n v="779.45"/>
    <n v="356425"/>
    <n v="2610481649.75"/>
  </r>
  <r>
    <x v="9"/>
    <s v="Rowan University"/>
    <n v="21564.79"/>
    <n v="1.5"/>
    <n v="8955"/>
    <n v="193112694.45000002"/>
  </r>
  <r>
    <x v="9"/>
    <s v="Rowesville Rd Plant"/>
    <n v="15228.36"/>
    <n v="19.440000000000001"/>
    <n v="286"/>
    <n v="4355310.96"/>
  </r>
  <r>
    <x v="9"/>
    <s v="Roxboro"/>
    <n v="9891.94"/>
    <n v="2491.5"/>
    <n v="14924014"/>
    <n v="147627451047.16"/>
  </r>
  <r>
    <x v="9"/>
    <s v="RS Cogen"/>
    <n v="9146.5300000000007"/>
    <n v="432.4"/>
    <n v="3039442"/>
    <n v="27800347436.260002"/>
  </r>
  <r>
    <x v="9"/>
    <s v="Rumford (CPN)"/>
    <n v="7502.09"/>
    <n v="256"/>
    <n v="1625632"/>
    <n v="12195637570.880001"/>
  </r>
  <r>
    <x v="9"/>
    <s v="Rupert Cogeneration Project"/>
    <n v="11091.33"/>
    <n v="10.4"/>
    <n v="80592"/>
    <n v="893872467.36000001"/>
  </r>
  <r>
    <x v="9"/>
    <s v="Rush Island"/>
    <n v="10379.84"/>
    <n v="1204"/>
    <n v="7492021"/>
    <n v="77765979256.639999"/>
  </r>
  <r>
    <x v="9"/>
    <s v="Russell"/>
    <n v="11505.25"/>
    <n v="14.4"/>
    <n v="276"/>
    <n v="3175449"/>
  </r>
  <r>
    <x v="9"/>
    <s v="Russell Industrial Park"/>
    <n v="11841.23"/>
    <n v="14.8"/>
    <n v="58018"/>
    <n v="687004482.13999999"/>
  </r>
  <r>
    <x v="9"/>
    <s v="Rutland (CVPSC)"/>
    <n v="17967.34"/>
    <n v="14.5"/>
    <n v="719"/>
    <n v="12918517.460000001"/>
  </r>
  <r>
    <x v="9"/>
    <s v="S &amp; L Cogeneration"/>
    <n v="13999.07"/>
    <n v="40"/>
    <n v="276817"/>
    <n v="3875180560.1900001"/>
  </r>
  <r>
    <x v="9"/>
    <s v="S. D. Warren Co. #1 Muskegon"/>
    <n v="21158.03"/>
    <n v="37.299999999999997"/>
    <n v="251175"/>
    <n v="5314368185.25"/>
  </r>
  <r>
    <x v="9"/>
    <s v="S.O. Purdom"/>
    <n v="7764.29"/>
    <n v="233.67"/>
    <n v="1108907"/>
    <n v="8609875531.0300007"/>
  </r>
  <r>
    <x v="9"/>
    <s v="Sabetha"/>
    <n v="18589.669999999998"/>
    <n v="18.899999999999999"/>
    <n v="1188"/>
    <n v="22084527.959999997"/>
  </r>
  <r>
    <x v="9"/>
    <s v="Sabine"/>
    <n v="11327.48"/>
    <n v="1834"/>
    <n v="5026161"/>
    <n v="56933738204.279999"/>
  </r>
  <r>
    <x v="9"/>
    <s v="Sabine Cogeneration Facility"/>
    <n v="12914.69"/>
    <n v="101"/>
    <n v="678798"/>
    <n v="8766465742.6200008"/>
  </r>
  <r>
    <x v="9"/>
    <s v="Sabine River Works (DD)"/>
    <n v="12981.46"/>
    <n v="110.5"/>
    <n v="695742"/>
    <n v="9031746943.3199997"/>
  </r>
  <r>
    <x v="9"/>
    <s v="Sabine River Works Cogen"/>
    <n v="9892.82"/>
    <n v="425"/>
    <n v="2617854"/>
    <n v="25897958408.279999"/>
  </r>
  <r>
    <x v="9"/>
    <s v="Saguaro"/>
    <n v="13758.83"/>
    <n v="284.17"/>
    <n v="68945"/>
    <n v="948602534.35000002"/>
  </r>
  <r>
    <x v="9"/>
    <s v="Saguaro Power Co."/>
    <n v="10201.02"/>
    <n v="105"/>
    <n v="748382"/>
    <n v="7634259749.6400003"/>
  </r>
  <r>
    <x v="9"/>
    <s v="Saint Mary of Nazareth Hospita"/>
    <n v="11648.47"/>
    <n v="2.4"/>
    <n v="49"/>
    <n v="570775.03"/>
  </r>
  <r>
    <x v="9"/>
    <s v="Saint Marys Hospital Power Pl"/>
    <n v="20097.099999999999"/>
    <n v="12.4"/>
    <n v="3790"/>
    <n v="76168009"/>
  </r>
  <r>
    <x v="9"/>
    <s v="Salem (PSEGN)"/>
    <n v="20344.169999999998"/>
    <n v="46"/>
    <n v="120"/>
    <n v="2441300.4"/>
  </r>
  <r>
    <x v="9"/>
    <s v="Salem Harbor"/>
    <n v="11340.55"/>
    <n v="712.6"/>
    <n v="2118786"/>
    <n v="24028198572.299999"/>
  </r>
  <r>
    <x v="9"/>
    <s v="Salinas River Cogeneration Com"/>
    <n v="12459.19"/>
    <n v="34"/>
    <n v="292302"/>
    <n v="3641846155.3800001"/>
  </r>
  <r>
    <x v="9"/>
    <s v="Salisbury (SALES)"/>
    <n v="8680.33"/>
    <n v="4.8"/>
    <n v="6"/>
    <n v="52081.98"/>
  </r>
  <r>
    <x v="9"/>
    <s v="Salk Institute"/>
    <n v="10139.11"/>
    <n v="1.3"/>
    <n v="4531"/>
    <n v="45940307.410000004"/>
  </r>
  <r>
    <x v="9"/>
    <s v="Salmon Diesel"/>
    <n v="11131.33"/>
    <n v="5.4"/>
    <n v="132"/>
    <n v="1469335.56"/>
  </r>
  <r>
    <x v="9"/>
    <s v="Sam Bertron"/>
    <n v="13149.08"/>
    <n v="808"/>
    <n v="310272"/>
    <n v="4079791349.7599998"/>
  </r>
  <r>
    <x v="9"/>
    <s v="Sam Rayburn"/>
    <n v="8491.35"/>
    <n v="181.6"/>
    <n v="401506"/>
    <n v="3409327973.1000004"/>
  </r>
  <r>
    <x v="9"/>
    <s v="Sammis"/>
    <n v="10032.459999999999"/>
    <n v="2230.83"/>
    <n v="13663811"/>
    <n v="137081637305.05998"/>
  </r>
  <r>
    <x v="9"/>
    <s v="San Angelo"/>
    <n v="11735.31"/>
    <n v="128"/>
    <n v="292832"/>
    <n v="3436474297.9200001"/>
  </r>
  <r>
    <x v="9"/>
    <s v="San Antonio Community Hospital"/>
    <n v="13490.05"/>
    <n v="0.9"/>
    <n v="14361"/>
    <n v="193730608.04999998"/>
  </r>
  <r>
    <x v="9"/>
    <s v="San Diego Power &amp; Cooling (NRG)"/>
    <n v="13115.42"/>
    <n v="1.6"/>
    <n v="1757"/>
    <n v="23043792.940000001"/>
  </r>
  <r>
    <x v="9"/>
    <s v="San Diego State University"/>
    <n v="12808.18"/>
    <n v="13.7"/>
    <n v="65318"/>
    <n v="836604701.24000001"/>
  </r>
  <r>
    <x v="9"/>
    <s v="San Gabriel Cogeneration Facility"/>
    <n v="9781.6200000000008"/>
    <n v="40.51"/>
    <n v="281662"/>
    <n v="2755110652.4400001"/>
  </r>
  <r>
    <x v="9"/>
    <s v="San Juan (PNM)"/>
    <n v="10753.37"/>
    <n v="1647"/>
    <n v="12524017"/>
    <n v="134675388687.29001"/>
  </r>
  <r>
    <x v="9"/>
    <s v="San Miguel (SMIG)"/>
    <n v="11912.43"/>
    <n v="391"/>
    <n v="2648725"/>
    <n v="31552751151.75"/>
  </r>
  <r>
    <x v="9"/>
    <s v="Sandersville Energy Facility"/>
    <n v="13764.95"/>
    <n v="624"/>
    <n v="6042"/>
    <n v="83167827.900000006"/>
  </r>
  <r>
    <x v="9"/>
    <s v="Sandhill Power Project"/>
    <n v="11022.47"/>
    <n v="247.18"/>
    <n v="532683"/>
    <n v="5871482387.0099993"/>
  </r>
  <r>
    <x v="9"/>
    <s v="Sandow 4 &amp; 5"/>
    <n v="14313.31"/>
    <n v="555.20000000000005"/>
    <n v="4527603"/>
    <n v="64804985295.93"/>
  </r>
  <r>
    <x v="9"/>
    <s v="Sandow Station 1,2 &amp;3"/>
    <n v="14270.08"/>
    <n v="372"/>
    <n v="2670518"/>
    <n v="38108505501.440002"/>
  </r>
  <r>
    <x v="9"/>
    <s v="Santa Maria Cogen Plant"/>
    <n v="12695.55"/>
    <n v="7"/>
    <n v="7479"/>
    <n v="94950018.449999988"/>
  </r>
  <r>
    <x v="9"/>
    <s v="Santa Rosa (CPN)"/>
    <n v="8377.4500000000007"/>
    <n v="258"/>
    <n v="17312"/>
    <n v="145030414.40000001"/>
  </r>
  <r>
    <x v="9"/>
    <s v="Santa Ynez Facility"/>
    <n v="19765.61"/>
    <n v="46.5"/>
    <n v="409404"/>
    <n v="8092119796.4400005"/>
  </r>
  <r>
    <x v="9"/>
    <s v="Santan"/>
    <n v="9467.17"/>
    <n v="412"/>
    <n v="485216"/>
    <n v="4593622358.7200003"/>
  </r>
  <r>
    <x v="9"/>
    <s v="Saranac Facility"/>
    <n v="8984.26"/>
    <n v="241.02"/>
    <n v="1877220"/>
    <n v="16865432557.200001"/>
  </r>
  <r>
    <x v="9"/>
    <s v="Sargent Canyon Cogeneration Co"/>
    <n v="12223.69"/>
    <n v="34"/>
    <n v="301850"/>
    <n v="3689720826.5"/>
  </r>
  <r>
    <x v="9"/>
    <s v="Sarpy County"/>
    <n v="12626.8"/>
    <n v="349.4"/>
    <n v="48850"/>
    <n v="616819180"/>
  </r>
  <r>
    <x v="9"/>
    <s v="Sartell Mill"/>
    <n v="17573.34"/>
    <n v="20.399999999999999"/>
    <n v="84324"/>
    <n v="1481854322.1600001"/>
  </r>
  <r>
    <x v="9"/>
    <s v="Savannah River Mill"/>
    <n v="17800.099999999999"/>
    <n v="49.4"/>
    <n v="20875"/>
    <n v="371577087.49999994"/>
  </r>
  <r>
    <x v="9"/>
    <s v="Sayreville"/>
    <n v="15933.54"/>
    <n v="304"/>
    <n v="54108"/>
    <n v="862131982.32000005"/>
  </r>
  <r>
    <x v="9"/>
    <s v="Sayreville Cogeneration Facility"/>
    <n v="9275.17"/>
    <n v="137.5"/>
    <n v="207726"/>
    <n v="1926693963.4200001"/>
  </r>
  <r>
    <x v="9"/>
    <s v="Scattergood Generating Station"/>
    <n v="10883.51"/>
    <n v="803"/>
    <n v="1292241"/>
    <n v="14064117845.91"/>
  </r>
  <r>
    <x v="9"/>
    <s v="Schahfer"/>
    <n v="11177.41"/>
    <n v="1767.08"/>
    <n v="9350837"/>
    <n v="104518138992.17"/>
  </r>
  <r>
    <x v="9"/>
    <s v="Scherer"/>
    <n v="10516.53"/>
    <n v="2788.17"/>
    <n v="18820494"/>
    <n v="197926289765.82001"/>
  </r>
  <r>
    <x v="9"/>
    <s v="Schering Corporation Cogeneration Facility"/>
    <n v="15001.14"/>
    <n v="9.1999999999999993"/>
    <n v="66624"/>
    <n v="999435951.36000001"/>
  </r>
  <r>
    <x v="9"/>
    <s v="Schiller Station"/>
    <n v="12829.31"/>
    <n v="153.69999999999999"/>
    <n v="960379"/>
    <n v="12320999908.49"/>
  </r>
  <r>
    <x v="9"/>
    <s v="Scholz"/>
    <n v="12467.5"/>
    <n v="92"/>
    <n v="405964"/>
    <n v="5061356170"/>
  </r>
  <r>
    <x v="9"/>
    <s v="Schuylkill"/>
    <n v="12781.99"/>
    <n v="191.89"/>
    <n v="69233"/>
    <n v="884935513.66999996"/>
  </r>
  <r>
    <x v="9"/>
    <s v="Scrubgrass Generating Co."/>
    <n v="24191.55"/>
    <n v="85"/>
    <n v="670358"/>
    <n v="16216999074.9"/>
  </r>
  <r>
    <x v="9"/>
    <s v="Seaford"/>
    <n v="10430"/>
    <n v="7.02"/>
    <n v="1932"/>
    <n v="20150760"/>
  </r>
  <r>
    <x v="9"/>
    <s v="Selawik (AVEC)"/>
    <n v="9844.98"/>
    <n v="1.1000000000000001"/>
    <n v="2762"/>
    <n v="27191834.759999998"/>
  </r>
  <r>
    <x v="9"/>
    <s v="Seldovia"/>
    <n v="11283.58"/>
    <n v="2.1"/>
    <n v="325"/>
    <n v="3667163.5"/>
  </r>
  <r>
    <x v="9"/>
    <s v="Selkirk Cogen Partners LP"/>
    <n v="9170.48"/>
    <n v="382"/>
    <n v="2546950"/>
    <n v="23356754036"/>
  </r>
  <r>
    <x v="9"/>
    <s v="Seminole (OKGE)"/>
    <n v="11441.71"/>
    <n v="1523.1"/>
    <n v="3554688"/>
    <n v="40671709236.479996"/>
  </r>
  <r>
    <x v="9"/>
    <s v="Seminole Generating Station"/>
    <n v="10175.030000000001"/>
    <n v="1330"/>
    <n v="9032888"/>
    <n v="91909906386.639999"/>
  </r>
  <r>
    <x v="9"/>
    <s v="Seward (SEWARD)"/>
    <n v="11903.17"/>
    <n v="12.75"/>
    <n v="240"/>
    <n v="2856760.8"/>
  </r>
  <r>
    <x v="9"/>
    <s v="Seward II"/>
    <n v="24347"/>
    <n v="584"/>
    <n v="194610"/>
    <n v="4738169670"/>
  </r>
  <r>
    <x v="9"/>
    <s v="Sewaren"/>
    <n v="13337.85"/>
    <n v="427.11"/>
    <n v="310117"/>
    <n v="4136294028.4500003"/>
  </r>
  <r>
    <x v="9"/>
    <s v="Sewell Creek Energy Center"/>
    <n v="12798.69"/>
    <n v="516"/>
    <n v="17981"/>
    <n v="230133244.89000002"/>
  </r>
  <r>
    <x v="9"/>
    <s v="Shady Hills"/>
    <n v="10447.6"/>
    <n v="495"/>
    <n v="356737"/>
    <n v="3727045481.2000003"/>
  </r>
  <r>
    <x v="9"/>
    <s v="Shawnee (RRI)"/>
    <n v="16302.83"/>
    <n v="26"/>
    <n v="259"/>
    <n v="4222432.97"/>
  </r>
  <r>
    <x v="9"/>
    <s v="Shawnee (TVA)"/>
    <n v="10403.44"/>
    <n v="1369"/>
    <n v="9132574"/>
    <n v="95010185654.559998"/>
  </r>
  <r>
    <x v="9"/>
    <s v="Shawville"/>
    <n v="10989.89"/>
    <n v="618"/>
    <n v="3105890"/>
    <n v="34133389452.099998"/>
  </r>
  <r>
    <x v="9"/>
    <s v="Sheepskin"/>
    <n v="19545.810000000001"/>
    <n v="40"/>
    <n v="350"/>
    <n v="6841033.5"/>
  </r>
  <r>
    <x v="9"/>
    <s v="Shelbina Power #1"/>
    <n v="11573.75"/>
    <n v="4.5999999999999996"/>
    <n v="8"/>
    <n v="92590"/>
  </r>
  <r>
    <x v="9"/>
    <s v="Shelbina Power #2"/>
    <n v="13020.45"/>
    <n v="6.6"/>
    <n v="20"/>
    <n v="260409"/>
  </r>
  <r>
    <x v="9"/>
    <s v="Shelbina Power #3"/>
    <n v="11573.94"/>
    <n v="3.6"/>
    <n v="17"/>
    <n v="196756.98"/>
  </r>
  <r>
    <x v="9"/>
    <s v="Shelby Muni Lgt Plt"/>
    <n v="15386.19"/>
    <n v="39"/>
    <n v="66779"/>
    <n v="1027474382.01"/>
  </r>
  <r>
    <x v="9"/>
    <s v="Shelby North"/>
    <n v="9649.33"/>
    <n v="1.8"/>
    <n v="18"/>
    <n v="173687.94"/>
  </r>
  <r>
    <x v="9"/>
    <s v="Sheldon (NPPD)"/>
    <n v="11235.79"/>
    <n v="225"/>
    <n v="1408057"/>
    <n v="15820632760.030001"/>
  </r>
  <r>
    <x v="9"/>
    <s v="Shell Deer Park"/>
    <n v="13489.57"/>
    <n v="150"/>
    <n v="1207676"/>
    <n v="16291029939.32"/>
  </r>
  <r>
    <x v="9"/>
    <s v="Shell Offshore Inc Yellowhammer Plant"/>
    <n v="20887.3"/>
    <n v="1.4"/>
    <n v="12584"/>
    <n v="262845783.19999999"/>
  </r>
  <r>
    <x v="9"/>
    <s v="Shenandoah (MIDAM)"/>
    <n v="16226.43"/>
    <n v="20"/>
    <n v="1432"/>
    <n v="23236247.760000002"/>
  </r>
  <r>
    <x v="9"/>
    <s v="Sherburne"/>
    <n v="10293.14"/>
    <n v="2320"/>
    <n v="15555955"/>
    <n v="160119622648.69998"/>
  </r>
  <r>
    <x v="9"/>
    <s v="Sherman Avenue"/>
    <n v="13604.42"/>
    <n v="96"/>
    <n v="44845"/>
    <n v="610090214.89999998"/>
  </r>
  <r>
    <x v="9"/>
    <s v="Sherman Hospital"/>
    <n v="10474.76"/>
    <n v="1.6"/>
    <n v="74"/>
    <n v="775132.24"/>
  </r>
  <r>
    <x v="9"/>
    <s v="Shipman"/>
    <n v="21491.33"/>
    <n v="15.2"/>
    <n v="6570"/>
    <n v="141198038.10000002"/>
  </r>
  <r>
    <x v="9"/>
    <s v="Shiras"/>
    <n v="12658.16"/>
    <n v="77.5"/>
    <n v="302687"/>
    <n v="3831460475.9200001"/>
  </r>
  <r>
    <x v="9"/>
    <s v="Shishmaref"/>
    <n v="11222.16"/>
    <n v="0.85"/>
    <n v="1663"/>
    <n v="18662452.079999998"/>
  </r>
  <r>
    <x v="9"/>
    <s v="Shoreham (KEYGEN)"/>
    <n v="12655.91"/>
    <n v="84.6"/>
    <n v="1687"/>
    <n v="21350520.169999998"/>
  </r>
  <r>
    <x v="9"/>
    <s v="Shoreham (PPLGL)"/>
    <n v="10278.57"/>
    <n v="78"/>
    <n v="14651"/>
    <n v="150591329.06999999"/>
  </r>
  <r>
    <x v="9"/>
    <s v="Sibley (UTIL)"/>
    <n v="10625.64"/>
    <n v="508"/>
    <n v="2905849"/>
    <n v="30876505368.359997"/>
  </r>
  <r>
    <x v="9"/>
    <s v="Sibley No One"/>
    <n v="10456.629999999999"/>
    <n v="5.0999999999999996"/>
    <n v="641"/>
    <n v="6702699.8299999991"/>
  </r>
  <r>
    <x v="9"/>
    <s v="Sibley No Two"/>
    <n v="11040.83"/>
    <n v="1.1000000000000001"/>
    <n v="24"/>
    <n v="264979.92"/>
  </r>
  <r>
    <x v="9"/>
    <s v="Sidney (DP&amp;L)"/>
    <n v="8111.1"/>
    <n v="12.5"/>
    <n v="10"/>
    <n v="81111"/>
  </r>
  <r>
    <x v="9"/>
    <s v="Sidney (SID)"/>
    <n v="12235.29"/>
    <n v="7.9"/>
    <n v="191"/>
    <n v="2336940.39"/>
  </r>
  <r>
    <x v="9"/>
    <s v="Sikeston"/>
    <n v="11040.06"/>
    <n v="233"/>
    <n v="1736303"/>
    <n v="19168889298.18"/>
  </r>
  <r>
    <x v="9"/>
    <s v="Silas Ray"/>
    <n v="11183.28"/>
    <n v="93.75"/>
    <n v="7962"/>
    <n v="89041275.359999999"/>
  </r>
  <r>
    <x v="9"/>
    <s v="Silver Bay Power Co."/>
    <n v="12161.86"/>
    <n v="105"/>
    <n v="825380"/>
    <n v="10038156006.800001"/>
  </r>
  <r>
    <x v="9"/>
    <s v="Silver Creek Generating Station"/>
    <n v="12823.68"/>
    <n v="167"/>
    <n v="1715"/>
    <n v="21992611.199999999"/>
  </r>
  <r>
    <x v="9"/>
    <s v="Silver Lake (RPU)"/>
    <n v="11749.57"/>
    <n v="110.2"/>
    <n v="364519"/>
    <n v="4282941506.8299999"/>
  </r>
  <r>
    <x v="9"/>
    <s v="Silverhawk"/>
    <n v="7754.51"/>
    <n v="570"/>
    <n v="1164679"/>
    <n v="9031514952.2900009"/>
  </r>
  <r>
    <x v="9"/>
    <s v="Sim Gideon"/>
    <n v="10578.77"/>
    <n v="631"/>
    <n v="968032"/>
    <n v="10240587880.640001"/>
  </r>
  <r>
    <x v="9"/>
    <s v="Sims"/>
    <n v="11109.26"/>
    <n v="67"/>
    <n v="361140"/>
    <n v="4011998156.4000001"/>
  </r>
  <r>
    <x v="9"/>
    <s v="Sinclair Oil Refinery"/>
    <n v="6463.86"/>
    <n v="1.1000000000000001"/>
    <n v="243"/>
    <n v="1570717.98"/>
  </r>
  <r>
    <x v="9"/>
    <s v="Sioux"/>
    <n v="10022.93"/>
    <n v="982.7"/>
    <n v="6226046"/>
    <n v="62403223234.779999"/>
  </r>
  <r>
    <x v="9"/>
    <s v="Sixth Street"/>
    <n v="22783.16"/>
    <n v="70.7"/>
    <n v="104065"/>
    <n v="2370929545.4000001"/>
  </r>
  <r>
    <x v="9"/>
    <s v="Skagway"/>
    <n v="21053.27"/>
    <n v="3.72"/>
    <n v="90"/>
    <n v="1894794.3"/>
  </r>
  <r>
    <x v="9"/>
    <s v="Smarr Energy Center"/>
    <n v="12615.64"/>
    <n v="242"/>
    <n v="2943"/>
    <n v="37127828.519999996"/>
  </r>
  <r>
    <x v="9"/>
    <s v="Smith (OMU)"/>
    <n v="10872.05"/>
    <n v="425.8"/>
    <n v="2482038"/>
    <n v="26984841237.899998"/>
  </r>
  <r>
    <x v="9"/>
    <s v="Smith Island (ANE)"/>
    <n v="18245.419999999998"/>
    <n v="1.6"/>
    <n v="62"/>
    <n v="1131216.04"/>
  </r>
  <r>
    <x v="9"/>
    <s v="Smith Street"/>
    <n v="17257.72"/>
    <n v="13"/>
    <n v="390"/>
    <n v="6730510.8000000007"/>
  </r>
  <r>
    <x v="9"/>
    <s v="Smurfit Newsprint Corporation"/>
    <n v="17481.68"/>
    <n v="15"/>
    <n v="118093"/>
    <n v="2064464036.24"/>
  </r>
  <r>
    <x v="9"/>
    <s v="Snake River"/>
    <n v="9601.6299999999992"/>
    <n v="11.09"/>
    <n v="27153"/>
    <n v="260713059.38999999"/>
  </r>
  <r>
    <x v="9"/>
    <s v="Snowflake Paper Mill"/>
    <n v="20835.419999999998"/>
    <n v="73"/>
    <n v="395220"/>
    <n v="8234574692.3999996"/>
  </r>
  <r>
    <x v="9"/>
    <s v="Solway Power Plant"/>
    <n v="10218.5"/>
    <n v="49.5"/>
    <n v="25747"/>
    <n v="263095719.5"/>
  </r>
  <r>
    <x v="9"/>
    <s v="Somerset Station"/>
    <n v="9998.7800000000007"/>
    <n v="225.93"/>
    <n v="801396"/>
    <n v="8012982296.8800001"/>
  </r>
  <r>
    <x v="9"/>
    <s v="Sooner"/>
    <n v="10423.15"/>
    <n v="1019.1"/>
    <n v="6509452"/>
    <n v="67848994613.799995"/>
  </r>
  <r>
    <x v="9"/>
    <s v="South Bay"/>
    <n v="10787.92"/>
    <n v="704.67"/>
    <n v="1914759"/>
    <n v="20656266911.279999"/>
  </r>
  <r>
    <x v="9"/>
    <s v="South Belridge Cogen Facility"/>
    <n v="11928.69"/>
    <n v="94.2"/>
    <n v="447421"/>
    <n v="5337146408.4899998"/>
  </r>
  <r>
    <x v="9"/>
    <s v="South Cairo"/>
    <n v="16000.11"/>
    <n v="21.6"/>
    <n v="233"/>
    <n v="3728025.63"/>
  </r>
  <r>
    <x v="9"/>
    <s v="South Fond Du Lac"/>
    <n v="15929.75"/>
    <n v="366.08"/>
    <n v="20038"/>
    <n v="319200330.5"/>
  </r>
  <r>
    <x v="9"/>
    <s v="South Generation"/>
    <n v="10079.379999999999"/>
    <n v="8"/>
    <n v="681"/>
    <n v="6864057.7799999993"/>
  </r>
  <r>
    <x v="9"/>
    <s v="South Glens Falls Cayuga"/>
    <n v="9444.76"/>
    <n v="62.99"/>
    <n v="12812"/>
    <n v="121006265.12"/>
  </r>
  <r>
    <x v="9"/>
    <s v="South Main Street"/>
    <n v="22744.58"/>
    <n v="4.4000000000000004"/>
    <n v="12"/>
    <n v="272934.96000000002"/>
  </r>
  <r>
    <x v="9"/>
    <s v="South Plant"/>
    <n v="9504.2199999999993"/>
    <n v="11.4"/>
    <n v="172"/>
    <n v="1634725.84"/>
  </r>
  <r>
    <x v="9"/>
    <s v="South Point Power Plant"/>
    <n v="7215.48"/>
    <n v="530"/>
    <n v="2909039"/>
    <n v="20990112723.719997"/>
  </r>
  <r>
    <x v="9"/>
    <s v="Southampton (VIEP)"/>
    <n v="14658.3"/>
    <n v="63"/>
    <n v="261343"/>
    <n v="3830844096.8999996"/>
  </r>
  <r>
    <x v="9"/>
    <s v="Southaven"/>
    <n v="7131.13"/>
    <n v="783"/>
    <n v="664222"/>
    <n v="4736653430.8599997"/>
  </r>
  <r>
    <x v="9"/>
    <s v="Southbridge Energy Center (AMEOPT)"/>
    <n v="12670.58"/>
    <n v="6.5"/>
    <n v="21252"/>
    <n v="269275166.16000003"/>
  </r>
  <r>
    <x v="9"/>
    <s v="Southeast Chicago Energy Project"/>
    <n v="12829.58"/>
    <n v="352"/>
    <n v="17816"/>
    <n v="228571797.28"/>
  </r>
  <r>
    <x v="9"/>
    <s v="Southeast Kern River Cogen"/>
    <n v="12508.68"/>
    <n v="27.9"/>
    <n v="221023"/>
    <n v="2764705979.6399999"/>
  </r>
  <r>
    <x v="9"/>
    <s v="Southeast Missouri State Unive"/>
    <n v="20415.62"/>
    <n v="6.59"/>
    <n v="18011"/>
    <n v="367705731.81999999"/>
  </r>
  <r>
    <x v="9"/>
    <s v="Southold"/>
    <n v="18974.78"/>
    <n v="16.100000000000001"/>
    <n v="1058"/>
    <n v="20075317.239999998"/>
  </r>
  <r>
    <x v="9"/>
    <s v="Southport"/>
    <n v="19183.849999999999"/>
    <n v="107"/>
    <n v="285421"/>
    <n v="5475473650.8499994"/>
  </r>
  <r>
    <x v="9"/>
    <s v="Southport (ADM)"/>
    <n v="18169.28"/>
    <n v="52.5"/>
    <n v="4539"/>
    <n v="82470361.920000002"/>
  </r>
  <r>
    <x v="9"/>
    <s v="Southwark"/>
    <n v="11145.53"/>
    <n v="72"/>
    <n v="178"/>
    <n v="1983904.34"/>
  </r>
  <r>
    <x v="9"/>
    <s v="Southwest II"/>
    <n v="10950.74"/>
    <n v="227.33"/>
    <n v="1288133"/>
    <n v="14106009568.42"/>
  </r>
  <r>
    <x v="9"/>
    <s v="Southwest Texas State Universi"/>
    <n v="17785.48"/>
    <n v="6"/>
    <n v="37564"/>
    <n v="668093770.72000003"/>
  </r>
  <r>
    <x v="9"/>
    <s v="Southwestern"/>
    <n v="12096.88"/>
    <n v="475"/>
    <n v="648400"/>
    <n v="7843616991.999999"/>
  </r>
  <r>
    <x v="9"/>
    <s v="Southwestern Bell Telephone"/>
    <n v="7183.83"/>
    <n v="6"/>
    <n v="29"/>
    <n v="208331.07"/>
  </r>
  <r>
    <x v="9"/>
    <s v="Sp Newsprint Cogen OR"/>
    <n v="10694.15"/>
    <n v="47.3"/>
    <n v="590220"/>
    <n v="6311901213"/>
  </r>
  <r>
    <x v="9"/>
    <s v="Spalding (SPALD)"/>
    <n v="10883.61"/>
    <n v="2.06"/>
    <n v="18"/>
    <n v="195904.98"/>
  </r>
  <r>
    <x v="9"/>
    <s v="Spartanburg Water System"/>
    <n v="11599.92"/>
    <n v="1.6"/>
    <n v="24"/>
    <n v="278398.08000000002"/>
  </r>
  <r>
    <x v="9"/>
    <s v="Specialty Minerals Inc."/>
    <n v="10263.14"/>
    <n v="4.7300000000000004"/>
    <n v="2249"/>
    <n v="23081801.859999999"/>
  </r>
  <r>
    <x v="9"/>
    <s v="Spencer"/>
    <n v="14153.81"/>
    <n v="179"/>
    <n v="6862"/>
    <n v="97123444.219999999"/>
  </r>
  <r>
    <x v="9"/>
    <s v="Spencer (SPENCE)"/>
    <n v="19650"/>
    <n v="20"/>
    <n v="576"/>
    <n v="11318400"/>
  </r>
  <r>
    <x v="9"/>
    <s v="Spirit Mound"/>
    <n v="13421.06"/>
    <n v="120"/>
    <n v="2897"/>
    <n v="38880810.82"/>
  </r>
  <r>
    <x v="9"/>
    <s v="Sporn"/>
    <n v="10233.370000000001"/>
    <n v="1050.01"/>
    <n v="5660799"/>
    <n v="57929050662.630005"/>
  </r>
  <r>
    <x v="9"/>
    <s v="Spring Creek Power"/>
    <n v="12562.65"/>
    <n v="356"/>
    <n v="32900"/>
    <n v="413311185"/>
  </r>
  <r>
    <x v="9"/>
    <s v="Spring Valley"/>
    <n v="10856.07"/>
    <n v="4.2"/>
    <n v="89"/>
    <n v="966190.23"/>
  </r>
  <r>
    <x v="9"/>
    <s v="Springerville"/>
    <n v="10434.31"/>
    <n v="800"/>
    <n v="5705735"/>
    <n v="59535407767.849998"/>
  </r>
  <r>
    <x v="9"/>
    <s v="Springfield (SPU)"/>
    <n v="7327.49"/>
    <n v="9.0500000000000007"/>
    <n v="87"/>
    <n v="637491.63"/>
  </r>
  <r>
    <x v="9"/>
    <s v="Sprint Mid-Atlantic Telecom Ad"/>
    <n v="7468.08"/>
    <n v="2"/>
    <n v="168"/>
    <n v="1254637.44"/>
  </r>
  <r>
    <x v="9"/>
    <s v="Spurlock"/>
    <n v="10465.540000000001"/>
    <n v="917"/>
    <n v="4920101"/>
    <n v="51491513819.540001"/>
  </r>
  <r>
    <x v="9"/>
    <s v="SRI International Cogen Projec"/>
    <n v="15494.64"/>
    <n v="5.6"/>
    <n v="32601"/>
    <n v="505140758.63999999"/>
  </r>
  <r>
    <x v="9"/>
    <s v="St Francis"/>
    <n v="7580.48"/>
    <n v="514"/>
    <n v="434176"/>
    <n v="3291262484.48"/>
  </r>
  <r>
    <x v="9"/>
    <s v="St Josephs Hospital (STJOH3)"/>
    <n v="7719.55"/>
    <n v="1.5"/>
    <n v="2175"/>
    <n v="16790021.25"/>
  </r>
  <r>
    <x v="9"/>
    <s v="St Marys Hospital"/>
    <n v="10398.780000000001"/>
    <n v="1.2"/>
    <n v="7492"/>
    <n v="77907659.760000005"/>
  </r>
  <r>
    <x v="9"/>
    <s v="St Vincents Medical Hospital"/>
    <n v="18965.259999999998"/>
    <n v="1.3"/>
    <n v="473"/>
    <n v="8970567.9799999986"/>
  </r>
  <r>
    <x v="9"/>
    <s v="St. Albans"/>
    <n v="10325.299999999999"/>
    <n v="2.4"/>
    <n v="43"/>
    <n v="443987.9"/>
  </r>
  <r>
    <x v="9"/>
    <s v="St. Bonifacius"/>
    <n v="10406.66"/>
    <n v="50"/>
    <n v="3740"/>
    <n v="38920908.399999999"/>
  </r>
  <r>
    <x v="9"/>
    <s v="St. Clair"/>
    <n v="10895.38"/>
    <n v="1665"/>
    <n v="7388070"/>
    <n v="80495830116.599991"/>
  </r>
  <r>
    <x v="9"/>
    <s v="St. Cloud (STCM)"/>
    <n v="8381.52"/>
    <n v="28"/>
    <n v="419"/>
    <n v="3511856.88"/>
  </r>
  <r>
    <x v="9"/>
    <s v="St. John"/>
    <n v="11575.75"/>
    <n v="5.9"/>
    <n v="12"/>
    <n v="138909"/>
  </r>
  <r>
    <x v="9"/>
    <s v="St. Johns River Power"/>
    <n v="10063.17"/>
    <n v="1020.8"/>
    <n v="7327460"/>
    <n v="73737475648.199997"/>
  </r>
  <r>
    <x v="9"/>
    <s v="St. Marys (AVEC)"/>
    <n v="10510.52"/>
    <n v="2.11"/>
    <n v="2941"/>
    <n v="30911439.32"/>
  </r>
  <r>
    <x v="9"/>
    <s v="St. Marys (SMMLP)"/>
    <n v="15132.76"/>
    <n v="38"/>
    <n v="31918"/>
    <n v="483007433.68000001"/>
  </r>
  <r>
    <x v="9"/>
    <s v="St. Michael"/>
    <n v="9793.35"/>
    <n v="0.7"/>
    <n v="1399"/>
    <n v="13700896.65"/>
  </r>
  <r>
    <x v="9"/>
    <s v="Stanton Energy Center I"/>
    <n v="9930.19"/>
    <n v="908.8"/>
    <n v="5880336"/>
    <n v="58392853743.840004"/>
  </r>
  <r>
    <x v="9"/>
    <s v="Stanton Energy Center II"/>
    <n v="7246.98"/>
    <n v="700"/>
    <n v="2755604"/>
    <n v="19969807075.919998"/>
  </r>
  <r>
    <x v="9"/>
    <s v="Starrett City Cogen Facility"/>
    <n v="21735.39"/>
    <n v="12"/>
    <n v="42184"/>
    <n v="916885691.75999999"/>
  </r>
  <r>
    <x v="9"/>
    <s v="State Center"/>
    <n v="10637.36"/>
    <n v="6.3"/>
    <n v="439"/>
    <n v="4669801.04"/>
  </r>
  <r>
    <x v="9"/>
    <s v="State Farm Diesel"/>
    <n v="10745.64"/>
    <n v="5.3"/>
    <n v="1211"/>
    <n v="13012970.039999999"/>
  </r>
  <r>
    <x v="9"/>
    <s v="State Farm Ins Co Isc Central"/>
    <n v="17635.97"/>
    <n v="10.8"/>
    <n v="63"/>
    <n v="1111066.1100000001"/>
  </r>
  <r>
    <x v="9"/>
    <s v="State Farm Insurance Co Isc East"/>
    <n v="8102.13"/>
    <n v="10.8"/>
    <n v="112"/>
    <n v="907438.56"/>
  </r>
  <r>
    <x v="9"/>
    <s v="State Street Generating"/>
    <n v="9783.74"/>
    <n v="16.43"/>
    <n v="783"/>
    <n v="7660668.4199999999"/>
  </r>
  <r>
    <x v="9"/>
    <s v="Stateline (DOMENE)"/>
    <n v="11802.27"/>
    <n v="515"/>
    <n v="2933561"/>
    <n v="34622678983.470001"/>
  </r>
  <r>
    <x v="9"/>
    <s v="Stateline (EMDE)"/>
    <n v="13519.72"/>
    <n v="89"/>
    <n v="9720"/>
    <n v="131411678.39999999"/>
  </r>
  <r>
    <x v="9"/>
    <s v="Station H"/>
    <n v="19959.72"/>
    <n v="39"/>
    <n v="217"/>
    <n v="4331259.24"/>
  </r>
  <r>
    <x v="9"/>
    <s v="Station I"/>
    <n v="17361"/>
    <n v="38"/>
    <n v="1"/>
    <n v="17361"/>
  </r>
  <r>
    <x v="9"/>
    <s v="Stearns Turbine"/>
    <n v="15089.85"/>
    <n v="5.5"/>
    <n v="56408"/>
    <n v="851188258.80000007"/>
  </r>
  <r>
    <x v="9"/>
    <s v="Sterling (STER)"/>
    <n v="9738.67"/>
    <n v="8.6300000000000008"/>
    <n v="48"/>
    <n v="467456.16"/>
  </r>
  <r>
    <x v="9"/>
    <s v="Sterling Avenue"/>
    <n v="18370.71"/>
    <n v="32"/>
    <n v="434"/>
    <n v="7972888.1399999997"/>
  </r>
  <r>
    <x v="9"/>
    <s v="Sterling Energy Facility"/>
    <n v="9639.56"/>
    <n v="65.2"/>
    <n v="5925"/>
    <n v="57114393"/>
  </r>
  <r>
    <x v="9"/>
    <s v="Sterlington (ELA)"/>
    <n v="12555.51"/>
    <n v="203"/>
    <n v="165277"/>
    <n v="2075137026.27"/>
  </r>
  <r>
    <x v="9"/>
    <s v="Stillwater Water Treatment Plant"/>
    <n v="8385.58"/>
    <n v="2"/>
    <n v="73"/>
    <n v="612147.34"/>
  </r>
  <r>
    <x v="9"/>
    <s v="Stingray Facility"/>
    <n v="13569.46"/>
    <n v="2.5"/>
    <n v="8802"/>
    <n v="119438386.91999999"/>
  </r>
  <r>
    <x v="9"/>
    <s v="Stock Island"/>
    <n v="14570.13"/>
    <n v="63.15"/>
    <n v="14355"/>
    <n v="209154216.14999998"/>
  </r>
  <r>
    <x v="9"/>
    <s v="Stockton CoGen"/>
    <n v="11558.83"/>
    <n v="54"/>
    <n v="495228"/>
    <n v="5724256263.2399998"/>
  </r>
  <r>
    <x v="9"/>
    <s v="Stony Brook"/>
    <n v="9287.52"/>
    <n v="498.33"/>
    <n v="269228"/>
    <n v="2500460434.5599999"/>
  </r>
  <r>
    <x v="9"/>
    <s v="Stony Brook Cogeneration Plant"/>
    <n v="11620.24"/>
    <n v="47.1"/>
    <n v="322586"/>
    <n v="3748526740.6399999"/>
  </r>
  <r>
    <x v="9"/>
    <s v="Story City"/>
    <n v="8444.42"/>
    <n v="13.6"/>
    <n v="1184"/>
    <n v="9998193.2799999993"/>
  </r>
  <r>
    <x v="9"/>
    <s v="Straits"/>
    <n v="19160.54"/>
    <n v="21"/>
    <n v="883"/>
    <n v="16918756.82"/>
  </r>
  <r>
    <x v="9"/>
    <s v="Streeter Station"/>
    <n v="13037.51"/>
    <n v="56.4"/>
    <n v="128976"/>
    <n v="1681525889.76"/>
  </r>
  <r>
    <x v="9"/>
    <s v="Stryker Creek"/>
    <n v="12130.59"/>
    <n v="705"/>
    <n v="513279"/>
    <n v="6226377104.6099997"/>
  </r>
  <r>
    <x v="9"/>
    <s v="Stuart"/>
    <n v="12241.92"/>
    <n v="2.7"/>
    <n v="107"/>
    <n v="1309885.4399999999"/>
  </r>
  <r>
    <x v="9"/>
    <s v="Stuart (DP&amp;L)"/>
    <n v="9928.41"/>
    <n v="2346.67"/>
    <n v="14685596"/>
    <n v="145804618182.35999"/>
  </r>
  <r>
    <x v="9"/>
    <s v="Stuart (STU)"/>
    <n v="21026.92"/>
    <n v="2.0299999999999998"/>
    <n v="74"/>
    <n v="1555992.08"/>
  </r>
  <r>
    <x v="9"/>
    <s v="Sub 2 Generating Station"/>
    <n v="9859.02"/>
    <n v="3.6"/>
    <n v="54"/>
    <n v="532387.07999999996"/>
  </r>
  <r>
    <x v="9"/>
    <s v="Sub 3 Generating Station"/>
    <n v="10442.86"/>
    <n v="7.2"/>
    <n v="87"/>
    <n v="908528.82"/>
  </r>
  <r>
    <x v="9"/>
    <s v="Sugar Creek"/>
    <n v="8111.15"/>
    <n v="547.1"/>
    <n v="195972"/>
    <n v="1589558287.8"/>
  </r>
  <r>
    <x v="9"/>
    <s v="Sugarloaf Generating Facility"/>
    <n v="8853"/>
    <n v="14"/>
    <n v="612"/>
    <n v="5418036"/>
  </r>
  <r>
    <x v="9"/>
    <s v="Sumas Cogeneration Company LP"/>
    <n v="8423.1200000000008"/>
    <n v="135.5"/>
    <n v="1026976"/>
    <n v="8650342085.1200008"/>
  </r>
  <r>
    <x v="9"/>
    <s v="Summit Lake"/>
    <n v="13386.99"/>
    <n v="70.930000000000007"/>
    <n v="14626"/>
    <n v="195798115.74000001"/>
  </r>
  <r>
    <x v="9"/>
    <s v="Sumner (SUMNER)"/>
    <n v="10310.049999999999"/>
    <n v="5.5"/>
    <n v="104"/>
    <n v="1072245.2"/>
  </r>
  <r>
    <x v="9"/>
    <s v="Sumpter Township"/>
    <n v="13035.17"/>
    <n v="340"/>
    <n v="17856"/>
    <n v="232755995.52000001"/>
  </r>
  <r>
    <x v="9"/>
    <s v="Sun Trust Plaza"/>
    <n v="9611"/>
    <n v="2"/>
    <n v="23"/>
    <n v="221053"/>
  </r>
  <r>
    <x v="9"/>
    <s v="Sunbury"/>
    <n v="17875.68"/>
    <n v="408.01"/>
    <n v="1505053"/>
    <n v="26903845811.040001"/>
  </r>
  <r>
    <x v="9"/>
    <s v="Sundance (AZPS)"/>
    <n v="10277.58"/>
    <n v="441"/>
    <n v="138882"/>
    <n v="1427370865.5599999"/>
  </r>
  <r>
    <x v="9"/>
    <s v="Sunnyside Cogeneration Partner"/>
    <n v="13304.04"/>
    <n v="5.5"/>
    <n v="14044"/>
    <n v="186841937.76000002"/>
  </r>
  <r>
    <x v="9"/>
    <s v="Sunrise (NEVP)"/>
    <n v="14625.33"/>
    <n v="80"/>
    <n v="3075"/>
    <n v="44972889.75"/>
  </r>
  <r>
    <x v="9"/>
    <s v="Sunrise Power Project"/>
    <n v="7120.88"/>
    <n v="574"/>
    <n v="3193968"/>
    <n v="22743862851.84"/>
  </r>
  <r>
    <x v="9"/>
    <s v="Sutherland"/>
    <n v="12659.04"/>
    <n v="144.30000000000001"/>
    <n v="864111"/>
    <n v="10938815713.440001"/>
  </r>
  <r>
    <x v="9"/>
    <s v="Sutherland Plant"/>
    <n v="11751.51"/>
    <n v="2.9"/>
    <n v="118"/>
    <n v="1386678.18"/>
  </r>
  <r>
    <x v="9"/>
    <s v="Sutter Power Plant"/>
    <n v="7110.77"/>
    <n v="551"/>
    <n v="3310725"/>
    <n v="23541804008.25"/>
  </r>
  <r>
    <x v="9"/>
    <s v="Sutton"/>
    <n v="11120.09"/>
    <n v="629"/>
    <n v="2679690"/>
    <n v="29798393972.100002"/>
  </r>
  <r>
    <x v="9"/>
    <s v="Suwannee River"/>
    <n v="12211.65"/>
    <n v="322.67"/>
    <n v="510714"/>
    <n v="6236660618.0999994"/>
  </r>
  <r>
    <x v="9"/>
    <s v="Sweetwater Generating Plant"/>
    <n v="9976.15"/>
    <n v="265.8"/>
    <n v="294924"/>
    <n v="2942206062.5999999"/>
  </r>
  <r>
    <x v="9"/>
    <s v="Sycamore (MGE)"/>
    <n v="18261.080000000002"/>
    <n v="40.1"/>
    <n v="4308"/>
    <n v="78668732.640000001"/>
  </r>
  <r>
    <x v="9"/>
    <s v="Sycamore (MIDAM)"/>
    <n v="21750.27"/>
    <n v="190"/>
    <n v="6075"/>
    <n v="132132890.25"/>
  </r>
  <r>
    <x v="9"/>
    <s v="Sycamore Cogeneration Co."/>
    <n v="12152.75"/>
    <n v="316.8"/>
    <n v="2660318"/>
    <n v="32330179574.5"/>
  </r>
  <r>
    <x v="9"/>
    <s v="Syl Laskin"/>
    <n v="12843.33"/>
    <n v="110"/>
    <n v="626479"/>
    <n v="8046076535.0699997"/>
  </r>
  <r>
    <x v="9"/>
    <s v="Sylvarena"/>
    <n v="9725.69"/>
    <n v="141"/>
    <n v="32777"/>
    <n v="318778941.13"/>
  </r>
  <r>
    <x v="9"/>
    <s v="Syracuse Cogeneration Facility"/>
    <n v="9469.44"/>
    <n v="101.4"/>
    <n v="53151"/>
    <n v="503310205.44"/>
  </r>
  <r>
    <x v="9"/>
    <s v="T B Simon Power Plant"/>
    <n v="21018.799999999999"/>
    <n v="61"/>
    <n v="178272"/>
    <n v="3747063513.5999999"/>
  </r>
  <r>
    <x v="9"/>
    <s v="T.C. Ferguson"/>
    <n v="10934.99"/>
    <n v="420"/>
    <n v="591428"/>
    <n v="6467259265.7200003"/>
  </r>
  <r>
    <x v="9"/>
    <s v="T.H. Wharton"/>
    <n v="9868.5499999999993"/>
    <n v="1011.08"/>
    <n v="1657826"/>
    <n v="16360338772.299999"/>
  </r>
  <r>
    <x v="9"/>
    <s v="Taconite Harbor Energy Center"/>
    <n v="10793.97"/>
    <n v="200"/>
    <n v="1476953"/>
    <n v="15942186373.41"/>
  </r>
  <r>
    <x v="9"/>
    <s v="Taft Project"/>
    <n v="8250.1"/>
    <n v="865"/>
    <n v="3157839"/>
    <n v="26052487533.900002"/>
  </r>
  <r>
    <x v="9"/>
    <s v="Tait Generating Station"/>
    <n v="13427.69"/>
    <n v="368.4"/>
    <n v="4706"/>
    <n v="63190709.140000001"/>
  </r>
  <r>
    <x v="9"/>
    <s v="Talbot County Energy"/>
    <n v="12206.03"/>
    <n v="726"/>
    <n v="74584"/>
    <n v="910374541.5200001"/>
  </r>
  <r>
    <x v="9"/>
    <s v="Tangier"/>
    <n v="15671.33"/>
    <n v="3.85"/>
    <n v="108"/>
    <n v="1692503.64"/>
  </r>
  <r>
    <x v="9"/>
    <s v="Tanners Creek"/>
    <n v="10154.48"/>
    <n v="995"/>
    <n v="5851570"/>
    <n v="59419650533.599998"/>
  </r>
  <r>
    <x v="9"/>
    <s v="Tasley"/>
    <n v="24486"/>
    <n v="33"/>
    <n v="6"/>
    <n v="146916"/>
  </r>
  <r>
    <x v="9"/>
    <s v="Teche"/>
    <n v="11679.48"/>
    <n v="430"/>
    <n v="877489"/>
    <n v="10248615225.719999"/>
  </r>
  <r>
    <x v="9"/>
    <s v="Tecumseh Energy Center"/>
    <n v="11153.84"/>
    <n v="228"/>
    <n v="1337660"/>
    <n v="14920045614.4"/>
  </r>
  <r>
    <x v="9"/>
    <s v="Tenaska Central Alabama Generating Station"/>
    <n v="7565.02"/>
    <n v="850"/>
    <n v="506722"/>
    <n v="3833362064.4400001"/>
  </r>
  <r>
    <x v="9"/>
    <s v="Tenaska Frontier Generation Station"/>
    <n v="7324.52"/>
    <n v="830"/>
    <n v="4165226"/>
    <n v="30508281141.52"/>
  </r>
  <r>
    <x v="9"/>
    <s v="Tenaska Gateway Generating Station"/>
    <n v="7516.06"/>
    <n v="845"/>
    <n v="3822989"/>
    <n v="28733814703.34"/>
  </r>
  <r>
    <x v="9"/>
    <s v="Tenaska Georgia"/>
    <n v="6706"/>
    <n v="1071"/>
    <n v="1903"/>
    <n v="12761518"/>
  </r>
  <r>
    <x v="9"/>
    <s v="Tenaska Lindsay Hill Generating Station"/>
    <n v="7559.98"/>
    <n v="940.8"/>
    <n v="700749"/>
    <n v="5297648425.0199995"/>
  </r>
  <r>
    <x v="9"/>
    <s v="Tenaska Paris Generating Station"/>
    <n v="8997.68"/>
    <n v="255.39"/>
    <n v="381464"/>
    <n v="3432291003.52"/>
  </r>
  <r>
    <x v="9"/>
    <s v="Tenaska Virginia Generating"/>
    <n v="7451.66"/>
    <n v="946.1"/>
    <n v="308888"/>
    <n v="2301728354.0799999"/>
  </r>
  <r>
    <x v="9"/>
    <s v="Tenaska Washington Partners LP"/>
    <n v="8763.49"/>
    <n v="300.8"/>
    <n v="524407"/>
    <n v="4595635500.4300003"/>
  </r>
  <r>
    <x v="9"/>
    <s v="TES Filer City Station"/>
    <n v="10259.9"/>
    <n v="65"/>
    <n v="497588"/>
    <n v="5105203121.1999998"/>
  </r>
  <r>
    <x v="9"/>
    <s v="Tesoro Alaska Petroleum"/>
    <n v="16446.55"/>
    <n v="9"/>
    <n v="64721"/>
    <n v="1064437162.55"/>
  </r>
  <r>
    <x v="9"/>
    <s v="Tesoro Hawaii"/>
    <n v="14877.73"/>
    <n v="20"/>
    <n v="149420"/>
    <n v="2223030416.5999999"/>
  </r>
  <r>
    <x v="9"/>
    <s v="Texaco Los Angeles Plant"/>
    <n v="11530.34"/>
    <n v="69.400000000000006"/>
    <n v="449630"/>
    <n v="5184386774.1999998"/>
  </r>
  <r>
    <x v="9"/>
    <s v="Texas City (CPN)"/>
    <n v="12300"/>
    <n v="483"/>
    <n v="1305365"/>
    <n v="16055989500"/>
  </r>
  <r>
    <x v="9"/>
    <s v="Texas City Refinery"/>
    <n v="11829.81"/>
    <n v="28"/>
    <n v="128772"/>
    <n v="1523348293.3199999"/>
  </r>
  <r>
    <x v="9"/>
    <s v="The Dow Chemical Co. Texas"/>
    <n v="13138.39"/>
    <n v="1316.4"/>
    <n v="5261396"/>
    <n v="69126272592.440002"/>
  </r>
  <r>
    <x v="9"/>
    <s v="The West Company - Kinston"/>
    <n v="10455.17"/>
    <n v="1.2"/>
    <n v="60"/>
    <n v="627310.19999999995"/>
  </r>
  <r>
    <x v="9"/>
    <s v="Theodore Cogen"/>
    <n v="9338.43"/>
    <n v="249.7"/>
    <n v="1290634"/>
    <n v="12052495264.620001"/>
  </r>
  <r>
    <x v="9"/>
    <s v="Thermal Kem"/>
    <n v="9666.67"/>
    <n v="2.9"/>
    <n v="72"/>
    <n v="696000.24"/>
  </r>
  <r>
    <x v="9"/>
    <s v="Thermo Cogen Fort Lupton"/>
    <n v="8890.85"/>
    <n v="271.8"/>
    <n v="757424"/>
    <n v="6734143170.4000006"/>
  </r>
  <r>
    <x v="9"/>
    <s v="Thermo Greeley Inc."/>
    <n v="9122.49"/>
    <n v="37"/>
    <n v="200759"/>
    <n v="1831421969.9099998"/>
  </r>
  <r>
    <x v="9"/>
    <s v="Thermo Power &amp; Electric"/>
    <n v="8059.71"/>
    <n v="77"/>
    <n v="117192"/>
    <n v="944533534.32000005"/>
  </r>
  <r>
    <x v="9"/>
    <s v="Thetford"/>
    <n v="18867.560000000001"/>
    <n v="234"/>
    <n v="1377"/>
    <n v="25980630.120000001"/>
  </r>
  <r>
    <x v="9"/>
    <s v="Thief River Falls"/>
    <n v="12100.52"/>
    <n v="5.3"/>
    <n v="29"/>
    <n v="350915.08"/>
  </r>
  <r>
    <x v="9"/>
    <s v="Thiele Kaolin Co. - Reedy Creek"/>
    <n v="5090"/>
    <n v="2.2000000000000002"/>
    <n v="16"/>
    <n v="81440"/>
  </r>
  <r>
    <x v="9"/>
    <s v="Thiele Kaolin Co. - Sandersville"/>
    <n v="5235"/>
    <n v="2.2000000000000002"/>
    <n v="10"/>
    <n v="52350"/>
  </r>
  <r>
    <x v="9"/>
    <s v="Thilmany Pulp &amp; Paper"/>
    <n v="21716.639999999999"/>
    <n v="44.6"/>
    <n v="35468"/>
    <n v="770245787.51999998"/>
  </r>
  <r>
    <x v="9"/>
    <s v="Thomas Fitzhugh"/>
    <n v="9183.94"/>
    <n v="171"/>
    <n v="14597"/>
    <n v="134057972.18000001"/>
  </r>
  <r>
    <x v="9"/>
    <s v="Thomas Hill"/>
    <n v="10608.05"/>
    <n v="1120"/>
    <n v="7558609"/>
    <n v="80182102202.449997"/>
  </r>
  <r>
    <x v="9"/>
    <s v="Thornridge High School"/>
    <n v="16571.77"/>
    <n v="1"/>
    <n v="1437"/>
    <n v="23813633.490000002"/>
  </r>
  <r>
    <x v="9"/>
    <s v="Thornwood High School"/>
    <n v="14655.14"/>
    <n v="1.4"/>
    <n v="2188"/>
    <n v="32065446.32"/>
  </r>
  <r>
    <x v="9"/>
    <s v="THUMS Cogeneration"/>
    <n v="9736.5400000000009"/>
    <n v="48"/>
    <n v="186208"/>
    <n v="1813021640.3200002"/>
  </r>
  <r>
    <x v="9"/>
    <s v="Tiger Bay"/>
    <n v="7865.06"/>
    <n v="223"/>
    <n v="1113679"/>
    <n v="8759152155.7399998"/>
  </r>
  <r>
    <x v="9"/>
    <s v="Tilton"/>
    <n v="11856.84"/>
    <n v="188"/>
    <n v="61885"/>
    <n v="733760543.39999998"/>
  </r>
  <r>
    <x v="9"/>
    <s v="Tipton (TMU)"/>
    <n v="10177.06"/>
    <n v="4.7"/>
    <n v="488"/>
    <n v="4966405.28"/>
  </r>
  <r>
    <x v="9"/>
    <s v="Titus"/>
    <n v="11035.72"/>
    <n v="258.75"/>
    <n v="1116816"/>
    <n v="12324868667.519999"/>
  </r>
  <r>
    <x v="9"/>
    <s v="Tiverton Power Plant (CPN)"/>
    <n v="7166.9"/>
    <n v="238.5"/>
    <n v="1831435"/>
    <n v="13125711501.5"/>
  </r>
  <r>
    <x v="9"/>
    <s v="Tobaccoville Utility Plant"/>
    <n v="12865.4"/>
    <n v="74.959999999999994"/>
    <n v="36710"/>
    <n v="472288834"/>
  </r>
  <r>
    <x v="9"/>
    <s v="Togiak"/>
    <n v="11317.11"/>
    <n v="1.1000000000000001"/>
    <n v="2718"/>
    <n v="30759904.98"/>
  </r>
  <r>
    <x v="9"/>
    <s v="TOK"/>
    <n v="9709.3799999999992"/>
    <n v="3.79"/>
    <n v="12137"/>
    <n v="117842745.05999999"/>
  </r>
  <r>
    <x v="9"/>
    <s v="Tolk"/>
    <n v="9901.24"/>
    <n v="1080"/>
    <n v="7485269"/>
    <n v="74113444833.559998"/>
  </r>
  <r>
    <x v="9"/>
    <s v="Tolna"/>
    <n v="15459.09"/>
    <n v="54"/>
    <n v="5337"/>
    <n v="82505163.329999998"/>
  </r>
  <r>
    <x v="9"/>
    <s v="Tom G Smith"/>
    <n v="16750.849999999999"/>
    <n v="15.64"/>
    <n v="788"/>
    <n v="13199669.799999999"/>
  </r>
  <r>
    <x v="9"/>
    <s v="Torrance Refinery"/>
    <n v="13992.23"/>
    <n v="41.8"/>
    <n v="140623"/>
    <n v="1967629359.29"/>
  </r>
  <r>
    <x v="9"/>
    <s v="Torrington (NRG)"/>
    <n v="14539.02"/>
    <n v="21"/>
    <n v="284"/>
    <n v="4129081.68"/>
  </r>
  <r>
    <x v="9"/>
    <s v="Tower (WPSC)"/>
    <n v="17907.53"/>
    <n v="24.66"/>
    <n v="316"/>
    <n v="5658779.4799999995"/>
  </r>
  <r>
    <x v="9"/>
    <s v="Tracy &amp; Clark Mountain"/>
    <n v="11243.58"/>
    <n v="263.63"/>
    <n v="1014099"/>
    <n v="11402103234.42"/>
  </r>
  <r>
    <x v="9"/>
    <s v="Tracy Peaker"/>
    <n v="12295.11"/>
    <n v="167.14"/>
    <n v="11374"/>
    <n v="139844581.14000002"/>
  </r>
  <r>
    <x v="9"/>
    <s v="Tradinghouse Creek"/>
    <n v="12226.22"/>
    <n v="1391"/>
    <n v="314547"/>
    <n v="3845720822.3399997"/>
  </r>
  <r>
    <x v="9"/>
    <s v="Trenton Channel"/>
    <n v="10466.66"/>
    <n v="740"/>
    <n v="4324351"/>
    <n v="45261511637.659996"/>
  </r>
  <r>
    <x v="9"/>
    <s v="Trenton Peaking"/>
    <n v="10815.84"/>
    <n v="13.75"/>
    <n v="168"/>
    <n v="1817061.12"/>
  </r>
  <r>
    <x v="9"/>
    <s v="Trenton South (TRE)"/>
    <n v="17789.5"/>
    <n v="10.95"/>
    <n v="54"/>
    <n v="960633"/>
  </r>
  <r>
    <x v="9"/>
    <s v="Trigen Syracuse"/>
    <n v="24109.87"/>
    <n v="88.8"/>
    <n v="285791"/>
    <n v="6890383857.1700001"/>
  </r>
  <r>
    <x v="9"/>
    <s v="Trigen-Nassau Energy Corporati"/>
    <n v="9956.81"/>
    <n v="57"/>
    <n v="392895"/>
    <n v="3911980864.9499998"/>
  </r>
  <r>
    <x v="9"/>
    <s v="Trigen-Trenton Energy"/>
    <n v="22518.18"/>
    <n v="10"/>
    <n v="10363"/>
    <n v="233355899.34"/>
  </r>
  <r>
    <x v="9"/>
    <s v="Trimble County (LGEC)"/>
    <n v="10166.74"/>
    <n v="1141.33"/>
    <n v="4316284"/>
    <n v="43882537194.159996"/>
  </r>
  <r>
    <x v="9"/>
    <s v="Trinidad (TXUGEN)"/>
    <n v="12348.37"/>
    <n v="237.5"/>
    <n v="46004"/>
    <n v="568074413.48000002"/>
  </r>
  <r>
    <x v="9"/>
    <s v="Tropicana Products Incorporat"/>
    <n v="10204.790000000001"/>
    <n v="40.700000000000003"/>
    <n v="252365"/>
    <n v="2575331828.3500004"/>
  </r>
  <r>
    <x v="9"/>
    <s v="Troy Energy"/>
    <n v="11226.8"/>
    <n v="676"/>
    <n v="10396"/>
    <n v="116713812.8"/>
  </r>
  <r>
    <x v="9"/>
    <s v="Truman"/>
    <n v="9211.41"/>
    <n v="5.78"/>
    <n v="99"/>
    <n v="911929.59"/>
  </r>
  <r>
    <x v="9"/>
    <s v="Tucumcari"/>
    <n v="16767.830000000002"/>
    <n v="15"/>
    <n v="143"/>
    <n v="2397799.69"/>
  </r>
  <r>
    <x v="9"/>
    <s v="Tulsa (PSOK)"/>
    <n v="13521.17"/>
    <n v="410"/>
    <n v="278980"/>
    <n v="3772136006.5999999"/>
  </r>
  <r>
    <x v="9"/>
    <s v="Tunnel"/>
    <n v="16589.05"/>
    <n v="20.8"/>
    <n v="905"/>
    <n v="15013090.25"/>
  </r>
  <r>
    <x v="9"/>
    <s v="Twin Oaks Power One"/>
    <n v="14121.53"/>
    <n v="307"/>
    <n v="2342321"/>
    <n v="33077156271.130001"/>
  </r>
  <r>
    <x v="9"/>
    <s v="Two Harbors"/>
    <n v="10491.9"/>
    <n v="2"/>
    <n v="41"/>
    <n v="430167.9"/>
  </r>
  <r>
    <x v="9"/>
    <s v="Ty Cooke"/>
    <n v="11752.8"/>
    <n v="156.6"/>
    <n v="64969"/>
    <n v="763567663.19999993"/>
  </r>
  <r>
    <x v="9"/>
    <s v="Tyrone (KUC)"/>
    <n v="13418.54"/>
    <n v="135"/>
    <n v="238272"/>
    <n v="3197262362.8800001"/>
  </r>
  <r>
    <x v="9"/>
    <s v="Ubly"/>
    <n v="10493.13"/>
    <n v="12.3"/>
    <n v="15"/>
    <n v="157396.95000000001"/>
  </r>
  <r>
    <x v="9"/>
    <s v="UC Santa Cruz Cogeneration"/>
    <n v="11504.57"/>
    <n v="2.8"/>
    <n v="18829"/>
    <n v="216619548.53"/>
  </r>
  <r>
    <x v="9"/>
    <s v="Unalakleet"/>
    <n v="10228.66"/>
    <n v="2.04"/>
    <n v="4019"/>
    <n v="41108984.539999999"/>
  </r>
  <r>
    <x v="9"/>
    <s v="Unalaska Power Mod."/>
    <n v="10847.07"/>
    <n v="0.8"/>
    <n v="1706"/>
    <n v="18505101.419999998"/>
  </r>
  <r>
    <x v="9"/>
    <s v="Union Power Partners"/>
    <n v="7692.04"/>
    <n v="2200"/>
    <n v="2408478"/>
    <n v="18526109115.119999"/>
  </r>
  <r>
    <x v="9"/>
    <s v="Union-Tribune Publishing Compa"/>
    <n v="18716.82"/>
    <n v="3"/>
    <n v="11880"/>
    <n v="222355821.59999999"/>
  </r>
  <r>
    <x v="9"/>
    <s v="Unionville - ASEC"/>
    <n v="16605.72"/>
    <n v="46"/>
    <n v="69"/>
    <n v="1145794.68"/>
  </r>
  <r>
    <x v="9"/>
    <s v="Unisea Inc. G-2"/>
    <n v="9650.16"/>
    <n v="13.5"/>
    <n v="27485"/>
    <n v="265234647.59999999"/>
  </r>
  <r>
    <x v="9"/>
    <s v="United Cogen Inc."/>
    <n v="10462.85"/>
    <n v="29"/>
    <n v="191113"/>
    <n v="1999586652.05"/>
  </r>
  <r>
    <x v="9"/>
    <s v="United Technologies"/>
    <n v="12238.75"/>
    <n v="23.8"/>
    <n v="71475"/>
    <n v="874764656.25"/>
  </r>
  <r>
    <x v="9"/>
    <s v="Univ of San Francisco Cogen"/>
    <n v="10717.03"/>
    <n v="1.46"/>
    <n v="12115"/>
    <n v="129836818.45"/>
  </r>
  <r>
    <x v="9"/>
    <s v="University - Medicine/Dentistr"/>
    <n v="20149.37"/>
    <n v="11.1"/>
    <n v="65403"/>
    <n v="1317829246.1099999"/>
  </r>
  <r>
    <x v="9"/>
    <s v="University of Alaska Fairbanks"/>
    <n v="22674.01"/>
    <n v="15.36"/>
    <n v="15041"/>
    <n v="341039784.40999997"/>
  </r>
  <r>
    <x v="9"/>
    <s v="University of California (UNCADA)"/>
    <n v="12787.59"/>
    <n v="2.98"/>
    <n v="22590"/>
    <n v="288871658.10000002"/>
  </r>
  <r>
    <x v="9"/>
    <s v="University of Colorado"/>
    <n v="13118.15"/>
    <n v="33"/>
    <n v="81956"/>
    <n v="1075111101.3999999"/>
  </r>
  <r>
    <x v="9"/>
    <s v="University of Florida Project"/>
    <n v="10112.1"/>
    <n v="41"/>
    <n v="342882"/>
    <n v="3467257072.2000003"/>
  </r>
  <r>
    <x v="9"/>
    <s v="University of Illinois Abbott Power Plant"/>
    <n v="18572.32"/>
    <n v="81.92"/>
    <n v="291682"/>
    <n v="5417211442.2399998"/>
  </r>
  <r>
    <x v="9"/>
    <s v="University of Illinois Cogen"/>
    <n v="14149.12"/>
    <n v="59.9"/>
    <n v="225714"/>
    <n v="3193654471.6800003"/>
  </r>
  <r>
    <x v="9"/>
    <s v="University of Iowa - Main Powe"/>
    <n v="22326.959999999999"/>
    <n v="3.8"/>
    <n v="9558"/>
    <n v="213401083.67999998"/>
  </r>
  <r>
    <x v="9"/>
    <s v="University of Missouri-Columbia"/>
    <n v="10683"/>
    <n v="3.5"/>
    <n v="13"/>
    <n v="138879"/>
  </r>
  <r>
    <x v="9"/>
    <s v="University of Northern Iowa"/>
    <n v="22773.96"/>
    <n v="7.5"/>
    <n v="7924"/>
    <n v="180460859.03999999"/>
  </r>
  <r>
    <x v="9"/>
    <s v="University of Oklahoma"/>
    <n v="11015.98"/>
    <n v="17.7"/>
    <n v="2325"/>
    <n v="25612153.5"/>
  </r>
  <r>
    <x v="9"/>
    <s v="University of Texas at Dallas"/>
    <n v="13319.5"/>
    <n v="3.5"/>
    <n v="36"/>
    <n v="479502"/>
  </r>
  <r>
    <x v="9"/>
    <s v="University of Texas at San Ant"/>
    <n v="11006.67"/>
    <n v="3.4"/>
    <n v="4700"/>
    <n v="51731349"/>
  </r>
  <r>
    <x v="9"/>
    <s v="University Park Energy"/>
    <n v="11005"/>
    <n v="336"/>
    <n v="59440"/>
    <n v="654137200"/>
  </r>
  <r>
    <x v="9"/>
    <s v="Urquhart - SCEG"/>
    <n v="9604.5499999999993"/>
    <n v="416"/>
    <n v="963288"/>
    <n v="9251947760.3999996"/>
  </r>
  <r>
    <x v="9"/>
    <s v="US Borax Inc."/>
    <n v="12139.69"/>
    <n v="43"/>
    <n v="366304"/>
    <n v="4446817005.7600002"/>
  </r>
  <r>
    <x v="9"/>
    <s v="V.H. Braunig"/>
    <n v="11142.52"/>
    <n v="877"/>
    <n v="601267"/>
    <n v="6699629572.8400002"/>
  </r>
  <r>
    <x v="9"/>
    <s v="V.M.E.A. #1"/>
    <n v="9638.08"/>
    <n v="6.2"/>
    <n v="1200"/>
    <n v="11565696"/>
  </r>
  <r>
    <x v="9"/>
    <s v="Valdez"/>
    <n v="17035.54"/>
    <n v="8.3699999999999992"/>
    <n v="1268"/>
    <n v="21601064.720000003"/>
  </r>
  <r>
    <x v="9"/>
    <s v="Valdez Cogen"/>
    <n v="15004.17"/>
    <n v="4.9000000000000004"/>
    <n v="21432"/>
    <n v="321569371.44"/>
  </r>
  <r>
    <x v="9"/>
    <s v="Valencia"/>
    <n v="23016.09"/>
    <n v="47.6"/>
    <n v="1235"/>
    <n v="28424871.149999999"/>
  </r>
  <r>
    <x v="9"/>
    <s v="Valero Refinery Paulsboro"/>
    <n v="6267.73"/>
    <n v="43.6"/>
    <n v="200299"/>
    <n v="1255420051.27"/>
  </r>
  <r>
    <x v="9"/>
    <s v="Valley (TXUGEN)"/>
    <n v="15394"/>
    <n v="1174"/>
    <n v="6363"/>
    <n v="97952022"/>
  </r>
  <r>
    <x v="9"/>
    <s v="Valley (WEP)"/>
    <n v="15252.49"/>
    <n v="267"/>
    <n v="1155773"/>
    <n v="17628416124.77"/>
  </r>
  <r>
    <x v="9"/>
    <s v="Valmont (PSCO)"/>
    <n v="9623.66"/>
    <n v="211.08"/>
    <n v="1354786"/>
    <n v="13037999836.76"/>
  </r>
  <r>
    <x v="9"/>
    <s v="Valmont CT"/>
    <n v="8983.8799999999992"/>
    <n v="82"/>
    <n v="2543"/>
    <n v="22846006.839999996"/>
  </r>
  <r>
    <x v="9"/>
    <s v="Van Sant"/>
    <n v="23301.83"/>
    <n v="40"/>
    <n v="5274"/>
    <n v="122893851.42"/>
  </r>
  <r>
    <x v="9"/>
    <s v="Vanderbilt University Power Pl"/>
    <n v="15798.88"/>
    <n v="13.83"/>
    <n v="30072"/>
    <n v="475103919.35999995"/>
  </r>
  <r>
    <x v="9"/>
    <s v="Vandolah Power Project"/>
    <n v="10672.26"/>
    <n v="680"/>
    <n v="155595"/>
    <n v="1660550294.7"/>
  </r>
  <r>
    <x v="9"/>
    <s v="Velcro USA Inc."/>
    <n v="16514.66"/>
    <n v="9.8000000000000007"/>
    <n v="20952"/>
    <n v="346015156.31999999"/>
  </r>
  <r>
    <x v="9"/>
    <s v="Venice (UNIEL)"/>
    <n v="21014.91"/>
    <n v="83"/>
    <n v="2366"/>
    <n v="49721277.060000002"/>
  </r>
  <r>
    <x v="9"/>
    <s v="Vergennes 9"/>
    <n v="10041.700000000001"/>
    <n v="4.24"/>
    <n v="605"/>
    <n v="6075228.5"/>
  </r>
  <r>
    <x v="9"/>
    <s v="Vermilion (DMG)"/>
    <n v="9947.33"/>
    <n v="182"/>
    <n v="997797"/>
    <n v="9925416032.0100002"/>
  </r>
  <r>
    <x v="9"/>
    <s v="Vermillion Generating Station, LLC"/>
    <n v="12143"/>
    <n v="720"/>
    <n v="5635"/>
    <n v="68425805"/>
  </r>
  <r>
    <x v="9"/>
    <s v="Vernon Boulevard"/>
    <n v="16215.89"/>
    <n v="78"/>
    <n v="95263"/>
    <n v="1544774329.0699999"/>
  </r>
  <r>
    <x v="9"/>
    <s v="Vero Beach Municipal"/>
    <n v="9603.0499999999993"/>
    <n v="162.19999999999999"/>
    <n v="24256"/>
    <n v="232931580.79999998"/>
  </r>
  <r>
    <x v="9"/>
    <s v="Vestaburg"/>
    <n v="15767.75"/>
    <n v="28.85"/>
    <n v="1056"/>
    <n v="16650744"/>
  </r>
  <r>
    <x v="9"/>
    <s v="Victor J. Daniel"/>
    <n v="9370.27"/>
    <n v="2200"/>
    <n v="10446570"/>
    <n v="97887181473.900009"/>
  </r>
  <r>
    <x v="9"/>
    <s v="Victoria Texas Plant"/>
    <n v="12660.01"/>
    <n v="94"/>
    <n v="621007"/>
    <n v="7861954830.0699997"/>
  </r>
  <r>
    <x v="9"/>
    <s v="Vienna"/>
    <n v="14781.1"/>
    <n v="177"/>
    <n v="31141"/>
    <n v="460298235.10000002"/>
  </r>
  <r>
    <x v="9"/>
    <s v="Villisca"/>
    <n v="9982.2900000000009"/>
    <n v="2.33"/>
    <n v="135"/>
    <n v="1347609.15"/>
  </r>
  <r>
    <x v="9"/>
    <s v="Vineland Cogeneration Plant"/>
    <n v="10742.5"/>
    <n v="46.51"/>
    <n v="2967"/>
    <n v="31872997.5"/>
  </r>
  <r>
    <x v="9"/>
    <s v="Vinton"/>
    <n v="9591.01"/>
    <n v="16.5"/>
    <n v="2422"/>
    <n v="23229426.219999999"/>
  </r>
  <r>
    <x v="9"/>
    <s v="VMEA-1 Credit Gen."/>
    <n v="9676.08"/>
    <n v="12.4"/>
    <n v="2580"/>
    <n v="24964286.399999999"/>
  </r>
  <r>
    <x v="9"/>
    <s v="Voss Lantz"/>
    <n v="14648.83"/>
    <n v="1"/>
    <n v="4704"/>
    <n v="68908096.319999993"/>
  </r>
  <r>
    <x v="9"/>
    <s v="Voss Steel"/>
    <n v="16119.25"/>
    <n v="1"/>
    <n v="4524"/>
    <n v="72923487"/>
  </r>
  <r>
    <x v="9"/>
    <s v="W. N. Clark"/>
    <n v="10727.88"/>
    <n v="43"/>
    <n v="285378"/>
    <n v="3061500938.6399999"/>
  </r>
  <r>
    <x v="9"/>
    <s v="W.B. Tuttle"/>
    <n v="14651.49"/>
    <n v="433"/>
    <n v="5444"/>
    <n v="79762711.560000002"/>
  </r>
  <r>
    <x v="9"/>
    <s v="W.F. Wyman"/>
    <n v="11186.02"/>
    <n v="238.06"/>
    <n v="196011"/>
    <n v="2192582966.2200003"/>
  </r>
  <r>
    <x v="9"/>
    <s v="W.H. Hill"/>
    <n v="13072.08"/>
    <n v="35.5"/>
    <n v="189508"/>
    <n v="2477263736.6399999"/>
  </r>
  <r>
    <x v="9"/>
    <s v="W.H. Zimmer"/>
    <n v="9794.14"/>
    <n v="1300"/>
    <n v="9229447"/>
    <n v="90394496040.580002"/>
  </r>
  <r>
    <x v="9"/>
    <s v="Wabash River"/>
    <n v="10444.41"/>
    <n v="868.67"/>
    <n v="4965252"/>
    <n v="51859127641.32"/>
  </r>
  <r>
    <x v="9"/>
    <s v="Wading River"/>
    <n v="12684.11"/>
    <n v="296"/>
    <n v="185918"/>
    <n v="2358204362.98"/>
  </r>
  <r>
    <x v="9"/>
    <s v="Wahoo"/>
    <n v="10534.04"/>
    <n v="13.85"/>
    <n v="562"/>
    <n v="5920130.4800000004"/>
  </r>
  <r>
    <x v="9"/>
    <s v="Waiau - HIEC"/>
    <n v="11706.4"/>
    <n v="456.72"/>
    <n v="1276518"/>
    <n v="14943430315.199999"/>
  </r>
  <r>
    <x v="9"/>
    <s v="Waimea"/>
    <n v="10902.27"/>
    <n v="8.25"/>
    <n v="3948"/>
    <n v="43042161.960000001"/>
  </r>
  <r>
    <x v="9"/>
    <s v="Wakefield Plant"/>
    <n v="13786.6"/>
    <n v="3.44"/>
    <n v="157"/>
    <n v="2164496.2000000002"/>
  </r>
  <r>
    <x v="9"/>
    <s v="Walnut (TID)"/>
    <n v="18881.669999999998"/>
    <n v="49.9"/>
    <n v="643"/>
    <n v="12140913.809999999"/>
  </r>
  <r>
    <x v="9"/>
    <s v="Walton County Power"/>
    <n v="10940"/>
    <n v="480"/>
    <n v="161"/>
    <n v="1761340"/>
  </r>
  <r>
    <x v="9"/>
    <s v="Wamego"/>
    <n v="22086.080000000002"/>
    <n v="12.2"/>
    <n v="456"/>
    <n v="10071252.48"/>
  </r>
  <r>
    <x v="9"/>
    <s v="Wansley"/>
    <n v="9277.06"/>
    <n v="1778"/>
    <n v="12333154"/>
    <n v="114415409647.23999"/>
  </r>
  <r>
    <x v="9"/>
    <s v="Wansley 6 &amp; 7"/>
    <n v="7306.95"/>
    <n v="1164.5999999999999"/>
    <n v="1621720"/>
    <n v="11849826954"/>
  </r>
  <r>
    <x v="9"/>
    <s v="Wansley 9"/>
    <n v="7367.78"/>
    <n v="352.1"/>
    <n v="738223"/>
    <n v="5439064654.9399996"/>
  </r>
  <r>
    <x v="9"/>
    <s v="Warbasse Cogen Facility"/>
    <n v="13669.82"/>
    <n v="34.5"/>
    <n v="96327"/>
    <n v="1316772751.1399999"/>
  </r>
  <r>
    <x v="9"/>
    <s v="Warner-Lambert Co."/>
    <n v="14607.37"/>
    <n v="3.2"/>
    <n v="24748"/>
    <n v="361503192.75999999"/>
  </r>
  <r>
    <x v="9"/>
    <s v="Warren Beasley"/>
    <n v="9531.6"/>
    <n v="49"/>
    <n v="21824"/>
    <n v="208017638.40000001"/>
  </r>
  <r>
    <x v="9"/>
    <s v="Warrick"/>
    <n v="10618.54"/>
    <n v="693"/>
    <n v="4554714"/>
    <n v="48364412797.560005"/>
  </r>
  <r>
    <x v="9"/>
    <s v="Washington (WMLP)"/>
    <n v="14682.75"/>
    <n v="7.9"/>
    <n v="144"/>
    <n v="2114316"/>
  </r>
  <r>
    <x v="9"/>
    <s v="Washington County"/>
    <n v="9413.35"/>
    <n v="109"/>
    <n v="702990"/>
    <n v="6617490916.5"/>
  </r>
  <r>
    <x v="9"/>
    <s v="Washington County Power"/>
    <n v="12538.53"/>
    <n v="732"/>
    <n v="1111"/>
    <n v="13930306.83"/>
  </r>
  <r>
    <x v="9"/>
    <s v="Washington Energy Facility"/>
    <n v="7046"/>
    <n v="700"/>
    <n v="268990"/>
    <n v="1895303540"/>
  </r>
  <r>
    <x v="9"/>
    <s v="Washington Island"/>
    <n v="11289.6"/>
    <n v="5.07"/>
    <n v="50"/>
    <n v="564480"/>
  </r>
  <r>
    <x v="9"/>
    <s v="Watchtower Educational Center"/>
    <n v="12749.43"/>
    <n v="2.1"/>
    <n v="1698"/>
    <n v="21648532.140000001"/>
  </r>
  <r>
    <x v="9"/>
    <s v="Water Filter Plant #2"/>
    <n v="15313.17"/>
    <n v="1.3"/>
    <n v="132"/>
    <n v="2021338.44"/>
  </r>
  <r>
    <x v="9"/>
    <s v="Water Street Station"/>
    <n v="16747.689999999999"/>
    <n v="12.6"/>
    <n v="172"/>
    <n v="2880602.68"/>
  </r>
  <r>
    <x v="9"/>
    <s v="Wateree (SOCG)"/>
    <n v="9779.61"/>
    <n v="710"/>
    <n v="5084386"/>
    <n v="49723312169.460007"/>
  </r>
  <r>
    <x v="9"/>
    <s v="Waterford Energy Center"/>
    <n v="8168.49"/>
    <n v="850"/>
    <n v="71496"/>
    <n v="584014361.03999996"/>
  </r>
  <r>
    <x v="9"/>
    <s v="Waterford ST"/>
    <n v="11425.94"/>
    <n v="822"/>
    <n v="1950222"/>
    <n v="22283119558.68"/>
  </r>
  <r>
    <x v="9"/>
    <s v="Waterloo (WL)"/>
    <n v="8722.0400000000009"/>
    <n v="16.7"/>
    <n v="487"/>
    <n v="4247633.4800000004"/>
  </r>
  <r>
    <x v="9"/>
    <s v="Waterloo Lundquist (MIDAM)"/>
    <n v="17036.64"/>
    <n v="20"/>
    <n v="1149"/>
    <n v="19575099.359999999"/>
  </r>
  <r>
    <x v="9"/>
    <s v="Waters River"/>
    <n v="12457.49"/>
    <n v="65.599999999999994"/>
    <n v="7779"/>
    <n v="96906814.709999993"/>
  </r>
  <r>
    <x v="9"/>
    <s v="Waterside (COEDNY)"/>
    <n v="12279.73"/>
    <n v="167.8"/>
    <n v="468307"/>
    <n v="5750683517.1099997"/>
  </r>
  <r>
    <x v="9"/>
    <s v="Watertown"/>
    <n v="13839.23"/>
    <n v="65"/>
    <n v="1865"/>
    <n v="25810163.949999999"/>
  </r>
  <r>
    <x v="9"/>
    <s v="Watsonville Cogeneration Partn"/>
    <n v="8987.2199999999993"/>
    <n v="30.3"/>
    <n v="200056"/>
    <n v="1797947284.3199999"/>
  </r>
  <r>
    <x v="9"/>
    <s v="Waukegan (MIDGEN)"/>
    <n v="12427.59"/>
    <n v="812.95"/>
    <n v="4219490"/>
    <n v="52438091729.099998"/>
  </r>
  <r>
    <x v="9"/>
    <s v="Wausau Papers of New Hampshire"/>
    <n v="17143.830000000002"/>
    <n v="7.2"/>
    <n v="59868"/>
    <n v="1026366814.4400001"/>
  </r>
  <r>
    <x v="9"/>
    <s v="Wayne (WAYN)"/>
    <n v="10218.049999999999"/>
    <n v="20.239999999999998"/>
    <n v="896"/>
    <n v="9155372.7999999989"/>
  </r>
  <r>
    <x v="9"/>
    <s v="Wayne County (CP&amp;L)"/>
    <n v="12433.56"/>
    <n v="746"/>
    <n v="60348"/>
    <n v="750340478.88"/>
  </r>
  <r>
    <x v="9"/>
    <s v="Wayne Lee"/>
    <n v="10778.77"/>
    <n v="421"/>
    <n v="1733502"/>
    <n v="18685019352.540001"/>
  </r>
  <r>
    <x v="9"/>
    <s v="Weatherford"/>
    <n v="6947.27"/>
    <n v="5"/>
    <n v="11"/>
    <n v="76419.97"/>
  </r>
  <r>
    <x v="9"/>
    <s v="Weatherspoon"/>
    <n v="12011.74"/>
    <n v="219"/>
    <n v="563179"/>
    <n v="6764759721.46"/>
  </r>
  <r>
    <x v="9"/>
    <s v="Weir Cogeneration Plant"/>
    <n v="12180.23"/>
    <n v="3.5"/>
    <n v="21453"/>
    <n v="261302474.19"/>
  </r>
  <r>
    <x v="9"/>
    <s v="Weleetka"/>
    <n v="14775.52"/>
    <n v="198.33"/>
    <n v="2528"/>
    <n v="37352514.560000002"/>
  </r>
  <r>
    <x v="9"/>
    <s v="Wellesley College Utility Plant"/>
    <n v="10890"/>
    <n v="7.11"/>
    <n v="30120"/>
    <n v="328006800"/>
  </r>
  <r>
    <x v="9"/>
    <s v="Wellington (AMP)"/>
    <n v="11618.21"/>
    <n v="1"/>
    <n v="150"/>
    <n v="1742731.5"/>
  </r>
  <r>
    <x v="9"/>
    <s v="Wellington City"/>
    <n v="15424.94"/>
    <n v="21"/>
    <n v="958"/>
    <n v="14777092.520000001"/>
  </r>
  <r>
    <x v="9"/>
    <s v="Wellington Municipal"/>
    <n v="13202.14"/>
    <n v="19.5"/>
    <n v="7"/>
    <n v="92414.98"/>
  </r>
  <r>
    <x v="9"/>
    <s v="Wells (WWPU)"/>
    <n v="13255.51"/>
    <n v="7.9"/>
    <n v="70"/>
    <n v="927885.7"/>
  </r>
  <r>
    <x v="9"/>
    <s v="Wells Manufacturing Co.-Du"/>
    <n v="9025.58"/>
    <n v="6"/>
    <n v="180"/>
    <n v="1624604.4"/>
  </r>
  <r>
    <x v="9"/>
    <s v="Welport Lease Project"/>
    <n v="13725.26"/>
    <n v="4.8"/>
    <n v="35997"/>
    <n v="494068184.22000003"/>
  </r>
  <r>
    <x v="9"/>
    <s v="Welsh (SWEP)"/>
    <n v="10944.5"/>
    <n v="1584"/>
    <n v="10394591"/>
    <n v="113763601199.5"/>
  </r>
  <r>
    <x v="9"/>
    <s v="Werner"/>
    <n v="16284.1"/>
    <n v="292"/>
    <n v="45183"/>
    <n v="735764490.30000007"/>
  </r>
  <r>
    <x v="9"/>
    <s v="West 41st Street"/>
    <n v="24711.79"/>
    <n v="36"/>
    <n v="737"/>
    <n v="18212589.23"/>
  </r>
  <r>
    <x v="9"/>
    <s v="West Babylon"/>
    <n v="15305.88"/>
    <n v="61.8"/>
    <n v="1954"/>
    <n v="29907689.52"/>
  </r>
  <r>
    <x v="9"/>
    <s v="West Bend (WBMPP)"/>
    <n v="10795.49"/>
    <n v="4"/>
    <n v="91"/>
    <n v="982389.59"/>
  </r>
  <r>
    <x v="9"/>
    <s v="West Coxsackie"/>
    <n v="21125.91"/>
    <n v="23.7"/>
    <n v="75"/>
    <n v="1584443.25"/>
  </r>
  <r>
    <x v="9"/>
    <s v="West Gardner"/>
    <n v="13431.35"/>
    <n v="360"/>
    <n v="13296"/>
    <n v="178583229.59999999"/>
  </r>
  <r>
    <x v="9"/>
    <s v="West Georgia Generating Facility"/>
    <n v="11134.41"/>
    <n v="661"/>
    <n v="5514"/>
    <n v="61395136.740000002"/>
  </r>
  <r>
    <x v="9"/>
    <s v="West Group  Data Center"/>
    <n v="8945.1200000000008"/>
    <n v="2.1"/>
    <n v="17"/>
    <n v="152067.04"/>
  </r>
  <r>
    <x v="9"/>
    <s v="West Group Generator Building"/>
    <n v="11038.34"/>
    <n v="11.2"/>
    <n v="577"/>
    <n v="6369122.1799999997"/>
  </r>
  <r>
    <x v="9"/>
    <s v="West Liberty"/>
    <n v="11642.45"/>
    <n v="12.17"/>
    <n v="619"/>
    <n v="7206676.5500000007"/>
  </r>
  <r>
    <x v="9"/>
    <s v="West Lorain"/>
    <n v="17897.03"/>
    <n v="545"/>
    <n v="79534"/>
    <n v="1423422384.02"/>
  </r>
  <r>
    <x v="9"/>
    <s v="West Marinette (MGE)"/>
    <n v="12971.7"/>
    <n v="88"/>
    <n v="20996"/>
    <n v="272353813.19999999"/>
  </r>
  <r>
    <x v="9"/>
    <s v="West Marinette (WPS)"/>
    <n v="14696.9"/>
    <n v="194.7"/>
    <n v="47785"/>
    <n v="702291366.5"/>
  </r>
  <r>
    <x v="9"/>
    <s v="West Phoenix (AZPS)"/>
    <n v="8856.39"/>
    <n v="850.92"/>
    <n v="1420612"/>
    <n v="12581493910.679998"/>
  </r>
  <r>
    <x v="9"/>
    <s v="West Point Facility"/>
    <n v="13890.18"/>
    <n v="76.8"/>
    <n v="396892"/>
    <n v="5512901320.5600004"/>
  </r>
  <r>
    <x v="9"/>
    <s v="West Point Municipal"/>
    <n v="10649.6"/>
    <n v="8.5"/>
    <n v="592"/>
    <n v="6304563.2000000002"/>
  </r>
  <r>
    <x v="9"/>
    <s v="West Receiving"/>
    <n v="12890.5"/>
    <n v="1.8"/>
    <n v="10"/>
    <n v="128905"/>
  </r>
  <r>
    <x v="9"/>
    <s v="West Shore"/>
    <n v="14053.84"/>
    <n v="36"/>
    <n v="962"/>
    <n v="13519794.08"/>
  </r>
  <r>
    <x v="9"/>
    <s v="West Springfield (COEDMA)"/>
    <n v="12166.69"/>
    <n v="218.6"/>
    <n v="98221"/>
    <n v="1195024458.49"/>
  </r>
  <r>
    <x v="9"/>
    <s v="West Station"/>
    <n v="15734.89"/>
    <n v="48.33"/>
    <n v="12040"/>
    <n v="189448075.59999999"/>
  </r>
  <r>
    <x v="9"/>
    <s v="West Tisbury"/>
    <n v="11221.43"/>
    <n v="5.6"/>
    <n v="119"/>
    <n v="1335350.17"/>
  </r>
  <r>
    <x v="9"/>
    <s v="West Valley City"/>
    <n v="9738.19"/>
    <n v="215"/>
    <n v="395480"/>
    <n v="3851259381.2000003"/>
  </r>
  <r>
    <x v="9"/>
    <s v="Westbrook"/>
    <n v="12062.81"/>
    <n v="2.7"/>
    <n v="16"/>
    <n v="193004.96"/>
  </r>
  <r>
    <x v="9"/>
    <s v="Westbrook Power Plant"/>
    <n v="7218.98"/>
    <n v="517.5"/>
    <n v="3430642"/>
    <n v="24765735985.16"/>
  </r>
  <r>
    <x v="9"/>
    <s v="Westend Facility"/>
    <n v="16630.18"/>
    <n v="4"/>
    <n v="135908"/>
    <n v="2260174503.4400001"/>
  </r>
  <r>
    <x v="9"/>
    <s v="Weston 4"/>
    <n v="10476.91"/>
    <n v="574.9"/>
    <n v="3461247"/>
    <n v="36263173306.769997"/>
  </r>
  <r>
    <x v="9"/>
    <s v="Westport"/>
    <n v="6541.94"/>
    <n v="132"/>
    <n v="446"/>
    <n v="2917705.24"/>
  </r>
  <r>
    <x v="9"/>
    <s v="Westroads Shopping Center"/>
    <n v="15490.33"/>
    <n v="3.4"/>
    <n v="9488"/>
    <n v="146972251.03999999"/>
  </r>
  <r>
    <x v="9"/>
    <s v="Westward Seafoods Inc."/>
    <n v="13780.29"/>
    <n v="6.6"/>
    <n v="20593"/>
    <n v="283777511.97000003"/>
  </r>
  <r>
    <x v="9"/>
    <s v="WFEC GenCo LLC"/>
    <n v="10102.370000000001"/>
    <n v="90"/>
    <n v="17647"/>
    <n v="178276523.39000002"/>
  </r>
  <r>
    <x v="9"/>
    <s v="Wheatland Generating Facility"/>
    <n v="14634.03"/>
    <n v="512"/>
    <n v="2775"/>
    <n v="40609433.25"/>
  </r>
  <r>
    <x v="9"/>
    <s v="Wheaton"/>
    <n v="16257.92"/>
    <n v="431.2"/>
    <n v="46747"/>
    <n v="760008986.24000001"/>
  </r>
  <r>
    <x v="9"/>
    <s v="Wheelabrator Lassen"/>
    <n v="10027.540000000001"/>
    <n v="41.2"/>
    <n v="284354"/>
    <n v="2851371109.1600003"/>
  </r>
  <r>
    <x v="9"/>
    <s v="Wheelabrator Norwalk Energy Co"/>
    <n v="10223.69"/>
    <n v="28.8"/>
    <n v="95556"/>
    <n v="976934921.6400001"/>
  </r>
  <r>
    <x v="9"/>
    <s v="Whelan Energy Center"/>
    <n v="11234.78"/>
    <n v="77"/>
    <n v="548785"/>
    <n v="6165478742.3000002"/>
  </r>
  <r>
    <x v="9"/>
    <s v="White Bluff"/>
    <n v="10652.11"/>
    <n v="1659"/>
    <n v="10951097"/>
    <n v="116652289864.67001"/>
  </r>
  <r>
    <x v="9"/>
    <s v="White Lake"/>
    <n v="16034"/>
    <n v="21.2"/>
    <n v="732"/>
    <n v="11736888"/>
  </r>
  <r>
    <x v="9"/>
    <s v="White Pine Electric Power"/>
    <n v="13159.58"/>
    <n v="54"/>
    <n v="38104"/>
    <n v="501432636.31999999"/>
  </r>
  <r>
    <x v="9"/>
    <s v="Whitehead (SMPLD)"/>
    <n v="12329.78"/>
    <n v="34.4"/>
    <n v="12925"/>
    <n v="159362406.5"/>
  </r>
  <r>
    <x v="9"/>
    <s v="Whitehorn"/>
    <n v="16226.88"/>
    <n v="178"/>
    <n v="6004"/>
    <n v="97426187.519999996"/>
  </r>
  <r>
    <x v="9"/>
    <s v="Whitewater"/>
    <n v="12363.69"/>
    <n v="99.82"/>
    <n v="506427"/>
    <n v="6261306435.6300001"/>
  </r>
  <r>
    <x v="9"/>
    <s v="Whitewater Cogeneration Facility"/>
    <n v="9232.35"/>
    <n v="262"/>
    <n v="403678"/>
    <n v="3726896583.3000002"/>
  </r>
  <r>
    <x v="9"/>
    <s v="Whiting Clean Energy"/>
    <n v="9690.0499999999993"/>
    <n v="547"/>
    <n v="659054"/>
    <n v="6386266212.6999998"/>
  </r>
  <r>
    <x v="9"/>
    <s v="Widows Creek"/>
    <n v="10664.14"/>
    <n v="1629"/>
    <n v="9158838"/>
    <n v="97671130669.319992"/>
  </r>
  <r>
    <x v="9"/>
    <s v="Wilber - WILB"/>
    <n v="10857.83"/>
    <n v="3.18"/>
    <n v="52"/>
    <n v="564607.16"/>
  </r>
  <r>
    <x v="9"/>
    <s v="Wilkes"/>
    <n v="11151.94"/>
    <n v="897"/>
    <n v="949581"/>
    <n v="10589670337.140001"/>
  </r>
  <r>
    <x v="9"/>
    <s v="Wilkins Station"/>
    <n v="10454.620000000001"/>
    <n v="5"/>
    <n v="280"/>
    <n v="2927293.6"/>
  </r>
  <r>
    <x v="9"/>
    <s v="Will County"/>
    <n v="10987.03"/>
    <n v="1092"/>
    <n v="4939813"/>
    <n v="54273873625.390007"/>
  </r>
  <r>
    <x v="9"/>
    <s v="Williamsport"/>
    <n v="16401.47"/>
    <n v="36"/>
    <n v="460"/>
    <n v="7544676.2000000002"/>
  </r>
  <r>
    <x v="9"/>
    <s v="Williams-ST"/>
    <n v="9755.6"/>
    <n v="542.83000000000004"/>
    <n v="3597057"/>
    <n v="35091449269.200005"/>
  </r>
  <r>
    <x v="9"/>
    <s v="Willmar"/>
    <n v="20940.78"/>
    <n v="24"/>
    <n v="42726"/>
    <n v="894715766.27999997"/>
  </r>
  <r>
    <x v="9"/>
    <s v="Willow Glen"/>
    <n v="14728.68"/>
    <n v="1855"/>
    <n v="403578"/>
    <n v="5944171217.04"/>
  </r>
  <r>
    <x v="9"/>
    <s v="Willow Island"/>
    <n v="11909.42"/>
    <n v="243"/>
    <n v="517827"/>
    <n v="6167019230.3400002"/>
  </r>
  <r>
    <x v="9"/>
    <s v="Wilmont"/>
    <n v="15033.67"/>
    <n v="14"/>
    <n v="635"/>
    <n v="9546380.4499999993"/>
  </r>
  <r>
    <x v="9"/>
    <s v="Wilson (GPCO)"/>
    <n v="12081.42"/>
    <n v="2.5"/>
    <n v="52"/>
    <n v="628233.84"/>
  </r>
  <r>
    <x v="9"/>
    <s v="Wilton (WILTO)"/>
    <n v="9610.1"/>
    <n v="9.1999999999999993"/>
    <n v="378"/>
    <n v="3632617.8"/>
  </r>
  <r>
    <x v="9"/>
    <s v="Windom"/>
    <n v="11210.31"/>
    <n v="7.15"/>
    <n v="36"/>
    <n v="403571.16"/>
  </r>
  <r>
    <x v="9"/>
    <s v="Winnetka"/>
    <n v="17341.53"/>
    <n v="32.299999999999997"/>
    <n v="2702"/>
    <n v="46856814.059999995"/>
  </r>
  <r>
    <x v="9"/>
    <s v="Winston"/>
    <n v="11913.28"/>
    <n v="50"/>
    <n v="7602"/>
    <n v="90564754.560000002"/>
  </r>
  <r>
    <x v="9"/>
    <s v="Winterset"/>
    <n v="17487.77"/>
    <n v="13.4"/>
    <n v="455"/>
    <n v="7956935.3500000006"/>
  </r>
  <r>
    <x v="9"/>
    <s v="Winyah"/>
    <n v="9959.01"/>
    <n v="1155"/>
    <n v="7690054"/>
    <n v="76585324686.540009"/>
  </r>
  <r>
    <x v="9"/>
    <s v="Wise County Power LP"/>
    <n v="7253.73"/>
    <n v="720"/>
    <n v="1577452"/>
    <n v="11442410895.959999"/>
  </r>
  <r>
    <x v="9"/>
    <s v="Wisner"/>
    <n v="13764.56"/>
    <n v="1.91"/>
    <n v="18"/>
    <n v="247762.08"/>
  </r>
  <r>
    <x v="9"/>
    <s v="Wolf Hills"/>
    <n v="8432.0499999999993"/>
    <n v="280"/>
    <n v="1279"/>
    <n v="10784591.949999999"/>
  </r>
  <r>
    <x v="9"/>
    <s v="Wolfskill"/>
    <n v="10124.450000000001"/>
    <n v="46.1"/>
    <n v="21108"/>
    <n v="213706890.60000002"/>
  </r>
  <r>
    <x v="9"/>
    <s v="Wood River (DMG)"/>
    <n v="11667.32"/>
    <n v="587.9"/>
    <n v="2429220"/>
    <n v="28342487090.399998"/>
  </r>
  <r>
    <x v="9"/>
    <s v="Woodland"/>
    <n v="8712.92"/>
    <n v="49.6"/>
    <n v="323636"/>
    <n v="2819814577.1199999"/>
  </r>
  <r>
    <x v="9"/>
    <s v="Woodland Road"/>
    <n v="14212.92"/>
    <n v="21"/>
    <n v="384"/>
    <n v="5457761.2800000003"/>
  </r>
  <r>
    <x v="9"/>
    <s v="Woodridge Greene Valley Treatment"/>
    <n v="7975.14"/>
    <n v="1.5"/>
    <n v="4075"/>
    <n v="32498695.5"/>
  </r>
  <r>
    <x v="9"/>
    <s v="Woodsdale"/>
    <n v="16376.52"/>
    <n v="564"/>
    <n v="22358"/>
    <n v="366146234.16000003"/>
  </r>
  <r>
    <x v="9"/>
    <s v="Woodward-GT"/>
    <n v="11744.39"/>
    <n v="10"/>
    <n v="83"/>
    <n v="974784.37"/>
  </r>
  <r>
    <x v="9"/>
    <s v="Worthington Plant"/>
    <n v="10756.64"/>
    <n v="170"/>
    <n v="79820"/>
    <n v="858595004.79999995"/>
  </r>
  <r>
    <x v="9"/>
    <s v="WPP 1 Petersburg Plant"/>
    <n v="6069"/>
    <n v="3"/>
    <n v="660"/>
    <n v="4005540"/>
  </r>
  <r>
    <x v="9"/>
    <s v="WPP 3 Richmond Plant"/>
    <n v="10256.08"/>
    <n v="3"/>
    <n v="168"/>
    <n v="1723021.44"/>
  </r>
  <r>
    <x v="9"/>
    <s v="Wrangell"/>
    <n v="11728.15"/>
    <n v="9.5"/>
    <n v="772"/>
    <n v="9054131.7999999989"/>
  </r>
  <r>
    <x v="9"/>
    <s v="Wright (FRE)"/>
    <n v="12247.38"/>
    <n v="140"/>
    <n v="494884"/>
    <n v="6061032403.9200001"/>
  </r>
  <r>
    <x v="9"/>
    <s v="Wyandotte (WYAN)"/>
    <n v="14240.46"/>
    <n v="75"/>
    <n v="226533"/>
    <n v="3225934125.1799998"/>
  </r>
  <r>
    <x v="9"/>
    <s v="Wygen 1"/>
    <n v="12474.36"/>
    <n v="80"/>
    <n v="740592"/>
    <n v="9238411221.1200008"/>
  </r>
  <r>
    <x v="9"/>
    <s v="Wyodak"/>
    <n v="12058.43"/>
    <n v="335"/>
    <n v="2685120"/>
    <n v="32378331561.600002"/>
  </r>
  <r>
    <x v="9"/>
    <s v="Yakutat"/>
    <n v="9202.51"/>
    <n v="2.91"/>
    <n v="6663"/>
    <n v="61316324.130000003"/>
  </r>
  <r>
    <x v="9"/>
    <s v="Yankee Street"/>
    <n v="20094"/>
    <n v="138"/>
    <n v="10"/>
    <n v="200940"/>
  </r>
  <r>
    <x v="9"/>
    <s v="Yates"/>
    <n v="10583.7"/>
    <n v="1295"/>
    <n v="5777174"/>
    <n v="61143876463.800003"/>
  </r>
  <r>
    <x v="9"/>
    <s v="Yates Gas Plant"/>
    <n v="15870.59"/>
    <n v="5.6"/>
    <n v="25969"/>
    <n v="412143351.70999998"/>
  </r>
  <r>
    <x v="9"/>
    <s v="Yerkes Energy Center"/>
    <n v="10299.040000000001"/>
    <n v="57.4"/>
    <n v="40984"/>
    <n v="422095855.36000001"/>
  </r>
  <r>
    <x v="9"/>
    <s v="YKK USA Chestney"/>
    <n v="9077.77"/>
    <n v="6.5"/>
    <n v="421"/>
    <n v="3821741.17"/>
  </r>
  <r>
    <x v="9"/>
    <s v="York Cogen Facility"/>
    <n v="23401.94"/>
    <n v="56.8"/>
    <n v="18230"/>
    <n v="426617366.19999999"/>
  </r>
  <r>
    <x v="9"/>
    <s v="Yorktown"/>
    <n v="10219.75"/>
    <n v="1155"/>
    <n v="5363454"/>
    <n v="54813159016.5"/>
  </r>
  <r>
    <x v="9"/>
    <s v="Young"/>
    <n v="11377.88"/>
    <n v="705"/>
    <n v="4782502"/>
    <n v="54414733855.759995"/>
  </r>
  <r>
    <x v="9"/>
    <s v="Yuba City"/>
    <n v="10427.950000000001"/>
    <n v="44.5"/>
    <n v="17828"/>
    <n v="185909492.60000002"/>
  </r>
  <r>
    <x v="9"/>
    <s v="Yuba City Cogeneration Partner"/>
    <n v="10059.290000000001"/>
    <n v="48.7"/>
    <n v="123029"/>
    <n v="1237584389.4100001"/>
  </r>
  <r>
    <x v="9"/>
    <s v="Yucca"/>
    <n v="12631.56"/>
    <n v="210.42"/>
    <n v="255551"/>
    <n v="3228007789.5599999"/>
  </r>
  <r>
    <x v="9"/>
    <s v="Yuma"/>
    <n v="5294"/>
    <n v="1.03"/>
    <n v="12"/>
    <n v="63528"/>
  </r>
  <r>
    <x v="9"/>
    <s v="Yuma Cogeneration Assoc."/>
    <n v="9131.41"/>
    <n v="55.6"/>
    <n v="338316"/>
    <n v="3089302105.5599999"/>
  </r>
  <r>
    <x v="9"/>
    <s v="Zeeland (ZBPW)"/>
    <n v="12997.23"/>
    <n v="24"/>
    <n v="5676"/>
    <n v="73772277.480000004"/>
  </r>
  <r>
    <x v="9"/>
    <s v="Zion Energy Center"/>
    <n v="11100.04"/>
    <n v="498"/>
    <n v="29916"/>
    <n v="332068796.64000005"/>
  </r>
  <r>
    <x v="9"/>
    <s v="Zorn"/>
    <n v="20686.27"/>
    <n v="16"/>
    <n v="11"/>
    <n v="227548.97"/>
  </r>
  <r>
    <x v="9"/>
    <s v="Zuni"/>
    <n v="10138.030000000001"/>
    <n v="107"/>
    <n v="51300"/>
    <n v="520080939.00000006"/>
  </r>
  <r>
    <x v="10"/>
    <s v="Acadia"/>
    <n v="7317.6"/>
    <n v="1159.5"/>
    <n v="2634638"/>
    <n v="19279227028.799999"/>
  </r>
  <r>
    <x v="10"/>
    <s v="ACE Cogeneration Facility"/>
    <n v="10826.93"/>
    <n v="101.51"/>
    <n v="740371"/>
    <n v="8015944991.0300007"/>
  </r>
  <r>
    <x v="10"/>
    <s v="AES Alamitos"/>
    <n v="11433.82"/>
    <n v="1987"/>
    <n v="828357"/>
    <n v="9471284833.7399998"/>
  </r>
  <r>
    <x v="10"/>
    <s v="AES Barbers Point"/>
    <n v="8915.4"/>
    <n v="180"/>
    <n v="1625712"/>
    <n v="14493872764.799999"/>
  </r>
  <r>
    <x v="10"/>
    <s v="AES Beaver Valley"/>
    <n v="14950.74"/>
    <n v="151.5"/>
    <n v="747160"/>
    <n v="11170594898.4"/>
  </r>
  <r>
    <x v="10"/>
    <s v="AES Cayuga"/>
    <n v="9848.4"/>
    <n v="306"/>
    <n v="1800519"/>
    <n v="17732231319.599998"/>
  </r>
  <r>
    <x v="10"/>
    <s v="AES Granite Ridge"/>
    <n v="7069.69"/>
    <n v="873"/>
    <n v="4056252"/>
    <n v="28676444201.879997"/>
  </r>
  <r>
    <x v="10"/>
    <s v="AES Greenidge"/>
    <n v="11481.29"/>
    <n v="162"/>
    <n v="893636"/>
    <n v="10260094070.440001"/>
  </r>
  <r>
    <x v="10"/>
    <s v="AES Huntington Beach"/>
    <n v="11167.67"/>
    <n v="868.4"/>
    <n v="772435"/>
    <n v="8626299176.4500008"/>
  </r>
  <r>
    <x v="10"/>
    <s v="AES Ironwood"/>
    <n v="7537.62"/>
    <n v="777"/>
    <n v="729712"/>
    <n v="5500291765.4399996"/>
  </r>
  <r>
    <x v="10"/>
    <s v="AES Red Oak"/>
    <n v="7456.31"/>
    <n v="830"/>
    <n v="1322745"/>
    <n v="9862796770.9500008"/>
  </r>
  <r>
    <x v="10"/>
    <s v="AES Redondo Beach"/>
    <n v="11427.44"/>
    <n v="1334"/>
    <n v="400202"/>
    <n v="4573284342.8800001"/>
  </r>
  <r>
    <x v="10"/>
    <s v="AES Shady Point Inc."/>
    <n v="10159.82"/>
    <n v="320"/>
    <n v="2289753"/>
    <n v="23263478324.459999"/>
  </r>
  <r>
    <x v="10"/>
    <s v="AES Somerset"/>
    <n v="9502.01"/>
    <n v="684"/>
    <n v="4787594"/>
    <n v="45491766063.940002"/>
  </r>
  <r>
    <x v="10"/>
    <s v="AES Thames Inc."/>
    <n v="9045.01"/>
    <n v="181"/>
    <n v="1301798"/>
    <n v="11774775927.98"/>
  </r>
  <r>
    <x v="10"/>
    <s v="AES Warrior Run Inc."/>
    <n v="9193.23"/>
    <n v="180"/>
    <n v="1691168"/>
    <n v="15547296392.639999"/>
  </r>
  <r>
    <x v="10"/>
    <s v="AES Wolf Hollow"/>
    <n v="9465.94"/>
    <n v="730"/>
    <n v="2765657"/>
    <n v="26179543222.580002"/>
  </r>
  <r>
    <x v="10"/>
    <s v="Agua Fria"/>
    <n v="12150.85"/>
    <n v="497.25"/>
    <n v="143456"/>
    <n v="1743112337.6000001"/>
  </r>
  <r>
    <x v="10"/>
    <s v="Albany Paper Mill"/>
    <n v="14300.79"/>
    <n v="80.099999999999994"/>
    <n v="365173"/>
    <n v="5222262386.6700001"/>
  </r>
  <r>
    <x v="10"/>
    <s v="Albright"/>
    <n v="11436.32"/>
    <n v="292"/>
    <n v="1067772"/>
    <n v="12211382279.039999"/>
  </r>
  <r>
    <x v="10"/>
    <s v="Allegheny Energy Units 3,4,5"/>
    <n v="8082.74"/>
    <n v="550"/>
    <n v="134012"/>
    <n v="1083184152.8799999"/>
  </r>
  <r>
    <x v="10"/>
    <s v="Allen (DUPC)"/>
    <n v="9796.7000000000007"/>
    <n v="1179"/>
    <n v="6415484"/>
    <n v="62850572102.800003"/>
  </r>
  <r>
    <x v="10"/>
    <s v="Allen (TVA)"/>
    <n v="11955.66"/>
    <n v="892"/>
    <n v="5161529"/>
    <n v="61709485804.139999"/>
  </r>
  <r>
    <x v="10"/>
    <s v="Alliant SBD 8601 ACG"/>
    <n v="11626.9"/>
    <n v="3.6"/>
    <n v="312"/>
    <n v="3627592.8"/>
  </r>
  <r>
    <x v="10"/>
    <s v="Alliant SBD 9106 Rockwell CR"/>
    <n v="11610.12"/>
    <n v="16"/>
    <n v="52"/>
    <n v="603726.24"/>
  </r>
  <r>
    <x v="10"/>
    <s v="Alliant SBD 9107 Swift"/>
    <n v="11624.17"/>
    <n v="11.4"/>
    <n v="181"/>
    <n v="2103974.77"/>
  </r>
  <r>
    <x v="10"/>
    <s v="Alliant SBD 9402 Climax"/>
    <n v="11636.27"/>
    <n v="8"/>
    <n v="813"/>
    <n v="9460287.5099999998"/>
  </r>
  <r>
    <x v="10"/>
    <s v="Almond"/>
    <n v="10275.370000000001"/>
    <n v="49.5"/>
    <n v="107911"/>
    <n v="1108825452.0700002"/>
  </r>
  <r>
    <x v="10"/>
    <s v="Altavista Power Station (DOMENE)"/>
    <n v="13080.95"/>
    <n v="63"/>
    <n v="347063"/>
    <n v="4539913749.8500004"/>
  </r>
  <r>
    <x v="10"/>
    <s v="Ames Electric Services Power Plant"/>
    <n v="12093.49"/>
    <n v="107"/>
    <n v="506131"/>
    <n v="6120890187.1899996"/>
  </r>
  <r>
    <x v="10"/>
    <s v="Ames GT"/>
    <n v="13668.82"/>
    <n v="35"/>
    <n v="2882"/>
    <n v="39393539.240000002"/>
  </r>
  <r>
    <x v="10"/>
    <s v="Amos"/>
    <n v="9697.86"/>
    <n v="2900"/>
    <n v="18887395"/>
    <n v="183167312474.70001"/>
  </r>
  <r>
    <x v="10"/>
    <s v="Anadarko (WEFA)"/>
    <n v="9502.07"/>
    <n v="342"/>
    <n v="799488"/>
    <n v="7596790940.1599998"/>
  </r>
  <r>
    <x v="10"/>
    <s v="Anclote"/>
    <n v="10069.36"/>
    <n v="1044"/>
    <n v="4302160"/>
    <n v="43319997817.600006"/>
  </r>
  <r>
    <x v="10"/>
    <s v="Angus Anson"/>
    <n v="14666.99"/>
    <n v="351"/>
    <n v="216045"/>
    <n v="3168729854.5500002"/>
  </r>
  <r>
    <x v="10"/>
    <s v="Antelope Valley (BEPC)"/>
    <n v="11044.85"/>
    <n v="900"/>
    <n v="6437295"/>
    <n v="71098957680.75"/>
  </r>
  <r>
    <x v="10"/>
    <s v="Apache"/>
    <n v="10774.65"/>
    <n v="504.33"/>
    <n v="2878192"/>
    <n v="31011511432.799999"/>
  </r>
  <r>
    <x v="10"/>
    <s v="Apex (MIR)"/>
    <n v="7857.3"/>
    <n v="540.6"/>
    <n v="1711590"/>
    <n v="13448476107"/>
  </r>
  <r>
    <x v="10"/>
    <s v="Arapahoe (BHWY)"/>
    <n v="8894.26"/>
    <n v="126.6"/>
    <n v="231275"/>
    <n v="2057019981.5"/>
  </r>
  <r>
    <x v="10"/>
    <s v="Archbald Power Station"/>
    <n v="9923.9500000000007"/>
    <n v="52.3"/>
    <n v="31342"/>
    <n v="311036440.90000004"/>
  </r>
  <r>
    <x v="10"/>
    <s v="Archer Daniels Midland Cedar Rapids"/>
    <n v="20362.259999999998"/>
    <n v="260"/>
    <n v="756638"/>
    <n v="15406859681.879999"/>
  </r>
  <r>
    <x v="10"/>
    <s v="Aries"/>
    <n v="7901.49"/>
    <n v="591"/>
    <n v="280173"/>
    <n v="2213784157.77"/>
  </r>
  <r>
    <x v="10"/>
    <s v="Arlington Valley"/>
    <n v="7304.05"/>
    <n v="580"/>
    <n v="1336932"/>
    <n v="9765018174.6000004"/>
  </r>
  <r>
    <x v="10"/>
    <s v="Armstrong Energy LLC"/>
    <n v="10776.65"/>
    <n v="676"/>
    <n v="190870"/>
    <n v="2056939185.5"/>
  </r>
  <r>
    <x v="10"/>
    <s v="Armstrong Power Station"/>
    <n v="10465.06"/>
    <n v="356"/>
    <n v="2014300"/>
    <n v="21079770358"/>
  </r>
  <r>
    <x v="10"/>
    <s v="Arthur Kill (NRG)"/>
    <n v="11607.01"/>
    <n v="862.2"/>
    <n v="1128841"/>
    <n v="13102468775.41"/>
  </r>
  <r>
    <x v="10"/>
    <s v="Arthur van Rosenberg"/>
    <n v="7243.39"/>
    <n v="540"/>
    <n v="2098731"/>
    <n v="15201927138.09"/>
  </r>
  <r>
    <x v="10"/>
    <s v="Arvah B Hopkins"/>
    <n v="11274.3"/>
    <n v="342"/>
    <n v="802493"/>
    <n v="9047546829.8999996"/>
  </r>
  <r>
    <x v="10"/>
    <s v="Asbury"/>
    <n v="10963.17"/>
    <n v="210"/>
    <n v="1369664"/>
    <n v="15015859274.879999"/>
  </r>
  <r>
    <x v="10"/>
    <s v="Asheville"/>
    <n v="10377.31"/>
    <n v="710.67"/>
    <n v="2487818"/>
    <n v="25816858609.579998"/>
  </r>
  <r>
    <x v="10"/>
    <s v="Ashtabula (FIRGEN)"/>
    <n v="14540.08"/>
    <n v="244"/>
    <n v="1408106"/>
    <n v="20473973888.48"/>
  </r>
  <r>
    <x v="10"/>
    <s v="Astoria Gas Turbines"/>
    <n v="15223.89"/>
    <n v="629"/>
    <n v="333938"/>
    <n v="5083835378.8199997"/>
  </r>
  <r>
    <x v="10"/>
    <s v="Astoria Generating Station (Orion)"/>
    <n v="10331.35"/>
    <n v="1283"/>
    <n v="4740488"/>
    <n v="48975640698.800003"/>
  </r>
  <r>
    <x v="10"/>
    <s v="Athens Generating Plant"/>
    <n v="7414.5"/>
    <n v="1287"/>
    <n v="2825685"/>
    <n v="20951041432.5"/>
  </r>
  <r>
    <x v="10"/>
    <s v="Attala Energy Center"/>
    <n v="7004.17"/>
    <n v="512"/>
    <n v="2595319"/>
    <n v="18178055480.23"/>
  </r>
  <r>
    <x v="10"/>
    <s v="Audrain Generating Station"/>
    <n v="12440.55"/>
    <n v="720"/>
    <n v="31517"/>
    <n v="392088814.34999996"/>
  </r>
  <r>
    <x v="10"/>
    <s v="Avon Lake"/>
    <n v="9759.83"/>
    <n v="751.08"/>
    <n v="3542643"/>
    <n v="34575593430.690002"/>
  </r>
  <r>
    <x v="10"/>
    <s v="Avon Park"/>
    <n v="16799.46"/>
    <n v="64"/>
    <n v="20080"/>
    <n v="337333156.80000001"/>
  </r>
  <r>
    <x v="10"/>
    <s v="B. C. Cobb"/>
    <n v="10372.91"/>
    <n v="503"/>
    <n v="2096907"/>
    <n v="21751027589.369999"/>
  </r>
  <r>
    <x v="10"/>
    <s v="B.L. England Generating Station"/>
    <n v="10994.66"/>
    <n v="452"/>
    <n v="1384133"/>
    <n v="15218071729.780001"/>
  </r>
  <r>
    <x v="10"/>
    <s v="Baconton"/>
    <n v="9902.33"/>
    <n v="195.19"/>
    <n v="15678"/>
    <n v="155248729.74000001"/>
  </r>
  <r>
    <x v="10"/>
    <s v="Bailly"/>
    <n v="10887.96"/>
    <n v="500.67"/>
    <n v="2701374"/>
    <n v="29412452057.039997"/>
  </r>
  <r>
    <x v="10"/>
    <s v="Baldwin Energy Complex"/>
    <n v="10931.78"/>
    <n v="1778"/>
    <n v="12618528"/>
    <n v="137942972019.84"/>
  </r>
  <r>
    <x v="10"/>
    <s v="Baptist Medical Center"/>
    <n v="17381.55"/>
    <n v="11.68"/>
    <n v="48438"/>
    <n v="841927518.89999998"/>
  </r>
  <r>
    <x v="10"/>
    <s v="Barney M. Davis"/>
    <n v="11910.63"/>
    <n v="703"/>
    <n v="817840"/>
    <n v="9740989639.1999989"/>
  </r>
  <r>
    <x v="10"/>
    <s v="Barry (ALAP)"/>
    <n v="9550.1"/>
    <n v="2780"/>
    <n v="14601276"/>
    <n v="139443645927.60001"/>
  </r>
  <r>
    <x v="10"/>
    <s v="Bastrop Power"/>
    <n v="7017.32"/>
    <n v="566"/>
    <n v="1416674"/>
    <n v="9941254793.6800003"/>
  </r>
  <r>
    <x v="10"/>
    <s v="Batesville Generation Facility"/>
    <n v="7896.56"/>
    <n v="883.6"/>
    <n v="1805202"/>
    <n v="14254885905.120001"/>
  </r>
  <r>
    <x v="10"/>
    <s v="Baton Rouge Cogen (EGULF)"/>
    <n v="22765"/>
    <n v="433"/>
    <n v="358"/>
    <n v="8149870"/>
  </r>
  <r>
    <x v="10"/>
    <s v="Baxter Wilson"/>
    <n v="10996.11"/>
    <n v="1300"/>
    <n v="1715343"/>
    <n v="18862100315.73"/>
  </r>
  <r>
    <x v="10"/>
    <s v="Bay Front"/>
    <n v="14696.85"/>
    <n v="71.3"/>
    <n v="301545"/>
    <n v="4431761633.25"/>
  </r>
  <r>
    <x v="10"/>
    <s v="Bay Shore"/>
    <n v="12910.52"/>
    <n v="636.66999999999996"/>
    <n v="4163033"/>
    <n v="53746920807.160004"/>
  </r>
  <r>
    <x v="10"/>
    <s v="Bayboro"/>
    <n v="13801.83"/>
    <n v="232"/>
    <n v="55145"/>
    <n v="761101915.35000002"/>
  </r>
  <r>
    <x v="10"/>
    <s v="Bayou Cogeneration Plant"/>
    <n v="14577.73"/>
    <n v="340"/>
    <n v="1833624"/>
    <n v="26730075593.52"/>
  </r>
  <r>
    <x v="10"/>
    <s v="Bayou Cove"/>
    <n v="12964.24"/>
    <n v="320"/>
    <n v="2586"/>
    <n v="33525524.640000001"/>
  </r>
  <r>
    <x v="10"/>
    <s v="Baytown Power Plant"/>
    <n v="8317.75"/>
    <n v="801"/>
    <n v="4016086"/>
    <n v="33404799326.5"/>
  </r>
  <r>
    <x v="10"/>
    <s v="Baytown Turbine Generator Proj"/>
    <n v="12630.87"/>
    <n v="341.13"/>
    <n v="2516058"/>
    <n v="31780001510.460003"/>
  </r>
  <r>
    <x v="10"/>
    <s v="Beaver"/>
    <n v="10526.04"/>
    <n v="534.02"/>
    <n v="159656"/>
    <n v="1680545442.2400002"/>
  </r>
  <r>
    <x v="10"/>
    <s v="Beckjord"/>
    <n v="10799.66"/>
    <n v="1267.8"/>
    <n v="6521921"/>
    <n v="70434529346.860001"/>
  </r>
  <r>
    <x v="10"/>
    <s v="Belews Creek"/>
    <n v="9057.85"/>
    <n v="2290"/>
    <n v="15346420"/>
    <n v="139005570397"/>
  </r>
  <r>
    <x v="10"/>
    <s v="Belle River"/>
    <n v="10563.43"/>
    <n v="1540.17"/>
    <n v="8292131"/>
    <n v="87593345369.330002"/>
  </r>
  <r>
    <x v="10"/>
    <s v="Bellingham (ANP)"/>
    <n v="7556.66"/>
    <n v="504"/>
    <n v="1752221"/>
    <n v="13240938341.860001"/>
  </r>
  <r>
    <x v="10"/>
    <s v="Bellingham Cogeneration Facility"/>
    <n v="8247.2099999999991"/>
    <n v="160"/>
    <n v="293155"/>
    <n v="2417710847.5499997"/>
  </r>
  <r>
    <x v="10"/>
    <s v="Bellmeade Power Station"/>
    <n v="9470.74"/>
    <n v="250"/>
    <n v="382040"/>
    <n v="3618201509.5999999"/>
  </r>
  <r>
    <x v="10"/>
    <s v="Beluga"/>
    <n v="10515.64"/>
    <n v="385"/>
    <n v="2189267"/>
    <n v="23021543635.879997"/>
  </r>
  <r>
    <x v="10"/>
    <s v="Benning"/>
    <n v="11817.69"/>
    <n v="550"/>
    <n v="169798"/>
    <n v="2006620126.6200001"/>
  </r>
  <r>
    <x v="10"/>
    <s v="Bergen (PSEGF)"/>
    <n v="8055.78"/>
    <n v="1229"/>
    <n v="2470618"/>
    <n v="19902755072.040001"/>
  </r>
  <r>
    <x v="10"/>
    <s v="Berkshire Power"/>
    <n v="7681.84"/>
    <n v="262.5"/>
    <n v="1172386"/>
    <n v="9006081670.2399998"/>
  </r>
  <r>
    <x v="10"/>
    <s v="Bethlehem (CIV)"/>
    <n v="8249.8799999999992"/>
    <n v="1068"/>
    <n v="1291725"/>
    <n v="10656576242.999998"/>
  </r>
  <r>
    <x v="10"/>
    <s v="Bethlehem Energy Center"/>
    <n v="7022.86"/>
    <n v="750"/>
    <n v="715295"/>
    <n v="5023416643.6999998"/>
  </r>
  <r>
    <x v="10"/>
    <s v="Big Bend"/>
    <n v="11162.26"/>
    <n v="1841.5"/>
    <n v="8440848"/>
    <n v="94218939996.479996"/>
  </r>
  <r>
    <x v="10"/>
    <s v="Big Brown"/>
    <n v="11663.01"/>
    <n v="1145"/>
    <n v="8549082"/>
    <n v="99708028856.820007"/>
  </r>
  <r>
    <x v="10"/>
    <s v="Big Cajun 2"/>
    <n v="13057.12"/>
    <n v="1725"/>
    <n v="11634870"/>
    <n v="151917893774.40002"/>
  </r>
  <r>
    <x v="10"/>
    <s v="Big Cajun Peakers"/>
    <n v="11848.88"/>
    <n v="240"/>
    <n v="10371"/>
    <n v="122884734.47999999"/>
  </r>
  <r>
    <x v="10"/>
    <s v="Big Pine (KEYW)"/>
    <n v="13586"/>
    <n v="2.5"/>
    <n v="7"/>
    <n v="95102"/>
  </r>
  <r>
    <x v="10"/>
    <s v="Big Sandy (CPI)"/>
    <n v="10469.23"/>
    <n v="336"/>
    <n v="131389"/>
    <n v="1375541660.47"/>
  </r>
  <r>
    <x v="10"/>
    <s v="Big Sandy (KPC)"/>
    <n v="9600.33"/>
    <n v="1060"/>
    <n v="7345624"/>
    <n v="70520414455.919998"/>
  </r>
  <r>
    <x v="10"/>
    <s v="Big Stone"/>
    <n v="10687.96"/>
    <n v="473.2"/>
    <n v="2846711"/>
    <n v="30425533299.559998"/>
  </r>
  <r>
    <x v="10"/>
    <s v="Bighorn"/>
    <n v="7273.12"/>
    <n v="550"/>
    <n v="2946536"/>
    <n v="21430509912.32"/>
  </r>
  <r>
    <x v="10"/>
    <s v="Birchwood Power Facility"/>
    <n v="10356.84"/>
    <n v="242.2"/>
    <n v="1614560"/>
    <n v="16721739590.4"/>
  </r>
  <r>
    <x v="10"/>
    <s v="Biron Division"/>
    <n v="17314.689999999999"/>
    <n v="61.6"/>
    <n v="235149"/>
    <n v="4071532038.8099995"/>
  </r>
  <r>
    <x v="10"/>
    <s v="Black Dog"/>
    <n v="10478.39"/>
    <n v="509.25"/>
    <n v="2223948"/>
    <n v="23303394483.719997"/>
  </r>
  <r>
    <x v="10"/>
    <s v="Black River Power LLC"/>
    <n v="12532.68"/>
    <n v="49.9"/>
    <n v="242423"/>
    <n v="3038209883.6399999"/>
  </r>
  <r>
    <x v="10"/>
    <s v="Blackhawk Station"/>
    <n v="12813.82"/>
    <n v="252"/>
    <n v="1309495"/>
    <n v="16779633220.9"/>
  </r>
  <r>
    <x v="10"/>
    <s v="Blackstone (ANP)"/>
    <n v="7479.06"/>
    <n v="504"/>
    <n v="1572192"/>
    <n v="11758518299.52"/>
  </r>
  <r>
    <x v="10"/>
    <s v="Blewett"/>
    <n v="11592"/>
    <n v="68"/>
    <n v="2"/>
    <n v="23184"/>
  </r>
  <r>
    <x v="10"/>
    <s v="Blount"/>
    <n v="13511.05"/>
    <n v="208.7"/>
    <n v="452143"/>
    <n v="6108926680.1499996"/>
  </r>
  <r>
    <x v="10"/>
    <s v="Blue Lake"/>
    <n v="11326.04"/>
    <n v="463.1"/>
    <n v="141609"/>
    <n v="1603869198.3600001"/>
  </r>
  <r>
    <x v="10"/>
    <s v="Blue Spruce Energy Center"/>
    <n v="10099.370000000001"/>
    <n v="304"/>
    <n v="223774"/>
    <n v="2259976422.3800001"/>
  </r>
  <r>
    <x v="10"/>
    <s v="Boardman (PGE)"/>
    <n v="10126.549999999999"/>
    <n v="557"/>
    <n v="3471620"/>
    <n v="35155533511"/>
  </r>
  <r>
    <x v="10"/>
    <s v="Bonanza"/>
    <n v="10313.74"/>
    <n v="425"/>
    <n v="3716271"/>
    <n v="38328652863.540001"/>
  </r>
  <r>
    <x v="10"/>
    <s v="Bosque County Peaking Plant"/>
    <n v="7843.45"/>
    <n v="598"/>
    <n v="1879739"/>
    <n v="14743638859.549999"/>
  </r>
  <r>
    <x v="10"/>
    <s v="Bowater Newsprint Calhoun Operations"/>
    <n v="15720.8"/>
    <n v="66"/>
    <n v="405654"/>
    <n v="6377205403.1999998"/>
  </r>
  <r>
    <x v="10"/>
    <s v="Bowen"/>
    <n v="9604.52"/>
    <n v="3238.83"/>
    <n v="22337901"/>
    <n v="214544816912.52002"/>
  </r>
  <r>
    <x v="10"/>
    <s v="Bowline Point"/>
    <n v="10905.86"/>
    <n v="1139"/>
    <n v="1172165"/>
    <n v="12783467386.900002"/>
  </r>
  <r>
    <x v="10"/>
    <s v="Brandon Shores"/>
    <n v="8704.34"/>
    <n v="1304"/>
    <n v="8349218"/>
    <n v="72674432206.119995"/>
  </r>
  <r>
    <x v="10"/>
    <s v="Brandy Branch Generating Station"/>
    <n v="8194.5400000000009"/>
    <n v="191.2"/>
    <n v="1044443"/>
    <n v="8558729941.2200012"/>
  </r>
  <r>
    <x v="10"/>
    <s v="Brawley - IID"/>
    <n v="18558"/>
    <n v="22"/>
    <n v="98"/>
    <n v="1818684"/>
  </r>
  <r>
    <x v="10"/>
    <s v="Brayton Point"/>
    <n v="9385.2800000000007"/>
    <n v="1593.17"/>
    <n v="8567300"/>
    <n v="80406509344"/>
  </r>
  <r>
    <x v="10"/>
    <s v="Brazos Valley Generating Facility"/>
    <n v="7193.3"/>
    <n v="633"/>
    <n v="3279060"/>
    <n v="23587262298"/>
  </r>
  <r>
    <x v="10"/>
    <s v="Bremo Bluff"/>
    <n v="11231.72"/>
    <n v="234"/>
    <n v="1435368"/>
    <n v="16121651472.959999"/>
  </r>
  <r>
    <x v="10"/>
    <s v="Bridgeport Energy"/>
    <n v="7222.93"/>
    <n v="520"/>
    <n v="2700010"/>
    <n v="19501983229.299999"/>
  </r>
  <r>
    <x v="10"/>
    <s v="Bridgeport Harbor"/>
    <n v="11460.78"/>
    <n v="608.88"/>
    <n v="2240329"/>
    <n v="25675917796.620003"/>
  </r>
  <r>
    <x v="10"/>
    <s v="Bridger"/>
    <n v="10526.43"/>
    <n v="2120"/>
    <n v="14789516"/>
    <n v="155680804907.88"/>
  </r>
  <r>
    <x v="10"/>
    <s v="Broad River Energy Center"/>
    <n v="11015.7"/>
    <n v="875"/>
    <n v="658015"/>
    <n v="7248495835.500001"/>
  </r>
  <r>
    <x v="10"/>
    <s v="Brooklyn Navy Yard Cogeneration"/>
    <n v="10146.77"/>
    <n v="296"/>
    <n v="1757156"/>
    <n v="17829457786.119999"/>
  </r>
  <r>
    <x v="10"/>
    <s v="Brown (KUC)"/>
    <n v="10624.18"/>
    <n v="1524"/>
    <n v="3683599"/>
    <n v="39135218823.82"/>
  </r>
  <r>
    <x v="10"/>
    <s v="Brown (SIGE)"/>
    <n v="10598.49"/>
    <n v="674"/>
    <n v="3572369"/>
    <n v="37861717122.809998"/>
  </r>
  <r>
    <x v="10"/>
    <s v="Brownsville Peaking Power"/>
    <n v="12765.51"/>
    <n v="480"/>
    <n v="13460"/>
    <n v="171823764.59999999"/>
  </r>
  <r>
    <x v="10"/>
    <s v="Brunot Island"/>
    <n v="13997.3"/>
    <n v="284"/>
    <n v="13725"/>
    <n v="192112942.5"/>
  </r>
  <r>
    <x v="10"/>
    <s v="Buchanan County (Allegheny)"/>
    <n v="10859.05"/>
    <n v="86"/>
    <n v="80384"/>
    <n v="872893875.19999993"/>
  </r>
  <r>
    <x v="10"/>
    <s v="Buck (DUPC)"/>
    <n v="10833.52"/>
    <n v="377"/>
    <n v="1647010"/>
    <n v="17842915775.200001"/>
  </r>
  <r>
    <x v="10"/>
    <s v="Bucksport Mill"/>
    <n v="10370.92"/>
    <n v="205.7"/>
    <n v="525360"/>
    <n v="5448466531.1999998"/>
  </r>
  <r>
    <x v="10"/>
    <s v="Bull Run (TVA)"/>
    <n v="8902.61"/>
    <n v="870"/>
    <n v="6587568"/>
    <n v="58646548752.480003"/>
  </r>
  <r>
    <x v="10"/>
    <s v="Burger"/>
    <n v="11241.29"/>
    <n v="407.75"/>
    <n v="1994851"/>
    <n v="22424698597.790001"/>
  </r>
  <r>
    <x v="10"/>
    <s v="Burlington (IPL)"/>
    <n v="10911.66"/>
    <n v="258.23"/>
    <n v="1147938"/>
    <n v="12525909157.08"/>
  </r>
  <r>
    <x v="10"/>
    <s v="Burlington (PSEGF)"/>
    <n v="11158.74"/>
    <n v="648"/>
    <n v="112869"/>
    <n v="1259475825.0599999"/>
  </r>
  <r>
    <x v="10"/>
    <s v="Burlington GT (BURL)"/>
    <n v="17504.25"/>
    <n v="24"/>
    <n v="268"/>
    <n v="4691139"/>
  </r>
  <r>
    <x v="10"/>
    <s v="Burlington GT (TSGT)"/>
    <n v="16983.16"/>
    <n v="120"/>
    <n v="1513"/>
    <n v="25695521.079999998"/>
  </r>
  <r>
    <x v="10"/>
    <s v="Burton (SOCG)"/>
    <n v="23286.84"/>
    <n v="30"/>
    <n v="102"/>
    <n v="2375257.6800000002"/>
  </r>
  <r>
    <x v="10"/>
    <s v="Butler Warner Generating Plant"/>
    <n v="11638.01"/>
    <n v="227.38"/>
    <n v="111346"/>
    <n v="1295845861.46"/>
  </r>
  <r>
    <x v="10"/>
    <s v="Buzzard Point"/>
    <n v="17019.02"/>
    <n v="320"/>
    <n v="59052"/>
    <n v="1005007169.0400001"/>
  </r>
  <r>
    <x v="10"/>
    <s v="C R Wing Cogen Plant"/>
    <n v="9668.5499999999993"/>
    <n v="200"/>
    <n v="759850"/>
    <n v="7346647717.499999"/>
  </r>
  <r>
    <x v="10"/>
    <s v="C. P. Crane"/>
    <n v="8292.34"/>
    <n v="396.33"/>
    <n v="2129959"/>
    <n v="17662344214.060001"/>
  </r>
  <r>
    <x v="10"/>
    <s v="C.E. Newman"/>
    <n v="11539.66"/>
    <n v="92"/>
    <n v="9482"/>
    <n v="109419056.12"/>
  </r>
  <r>
    <x v="10"/>
    <s v="Calcasieu Generation Project"/>
    <n v="11348.75"/>
    <n v="330"/>
    <n v="11674"/>
    <n v="132485307.5"/>
  </r>
  <r>
    <x v="10"/>
    <s v="Caledonia"/>
    <n v="7105.31"/>
    <n v="783"/>
    <n v="1076577"/>
    <n v="7649413323.8700008"/>
  </r>
  <r>
    <x v="10"/>
    <s v="Caledonia Power Project"/>
    <n v="12661.18"/>
    <n v="552"/>
    <n v="5978"/>
    <n v="75688534.040000007"/>
  </r>
  <r>
    <x v="10"/>
    <s v="Calumet Energy Team LLC"/>
    <n v="10709.59"/>
    <n v="324"/>
    <n v="23491"/>
    <n v="251578978.69"/>
  </r>
  <r>
    <x v="10"/>
    <s v="Canadys"/>
    <n v="10455.59"/>
    <n v="396"/>
    <n v="2198619"/>
    <n v="22987858830.209999"/>
  </r>
  <r>
    <x v="10"/>
    <s v="Canal (MIRNE)"/>
    <n v="9872.48"/>
    <n v="1126"/>
    <n v="4903392"/>
    <n v="48408639452.159996"/>
  </r>
  <r>
    <x v="10"/>
    <s v="Cane Island Power Park"/>
    <n v="7735.05"/>
    <n v="369"/>
    <n v="1404454"/>
    <n v="10863521912.700001"/>
  </r>
  <r>
    <x v="10"/>
    <s v="Cane Run"/>
    <n v="10494.5"/>
    <n v="563"/>
    <n v="3680104"/>
    <n v="38620851428"/>
  </r>
  <r>
    <x v="10"/>
    <s v="Cape Fear"/>
    <n v="10321.450000000001"/>
    <n v="340.67"/>
    <n v="1877553"/>
    <n v="19379069411.850002"/>
  </r>
  <r>
    <x v="10"/>
    <s v="Cardinal"/>
    <n v="9966.9599999999991"/>
    <n v="1830"/>
    <n v="11372176"/>
    <n v="113346023304.95999"/>
  </r>
  <r>
    <x v="10"/>
    <s v="Cardinal Cogen"/>
    <n v="11318.57"/>
    <n v="41.9"/>
    <n v="372002"/>
    <n v="4210530677.1399999"/>
  </r>
  <r>
    <x v="10"/>
    <s v="Carneys Point"/>
    <n v="13148.94"/>
    <n v="262"/>
    <n v="1805296"/>
    <n v="23737728786.240002"/>
  </r>
  <r>
    <x v="10"/>
    <s v="Carville Energy Center"/>
    <n v="8844.8799999999992"/>
    <n v="531"/>
    <n v="1941766"/>
    <n v="17174687258.079998"/>
  </r>
  <r>
    <x v="10"/>
    <s v="Cass County"/>
    <n v="11730.54"/>
    <n v="320"/>
    <n v="72655"/>
    <n v="852282383.70000005"/>
  </r>
  <r>
    <x v="10"/>
    <s v="Cayuga"/>
    <n v="10175.69"/>
    <n v="1105.08"/>
    <n v="6547194"/>
    <n v="66622216513.860001"/>
  </r>
  <r>
    <x v="10"/>
    <s v="Cedar Bay (CEBAGE)"/>
    <n v="13938.14"/>
    <n v="250"/>
    <n v="1679543"/>
    <n v="23409705470.02"/>
  </r>
  <r>
    <x v="10"/>
    <s v="Cedar Bayou"/>
    <n v="11289.35"/>
    <n v="2258"/>
    <n v="2120593"/>
    <n v="23940116584.549999"/>
  </r>
  <r>
    <x v="10"/>
    <s v="Centralia (TRAENE)"/>
    <n v="13541.88"/>
    <n v="1538"/>
    <n v="10739697"/>
    <n v="145435688010.35999"/>
  </r>
  <r>
    <x v="10"/>
    <s v="Ceredo"/>
    <n v="12079.94"/>
    <n v="530.5"/>
    <n v="25035"/>
    <n v="302421297.90000004"/>
  </r>
  <r>
    <x v="10"/>
    <s v="Chalk Point"/>
    <n v="9236.6"/>
    <n v="2443.33"/>
    <n v="6695043"/>
    <n v="61839434173.800003"/>
  </r>
  <r>
    <x v="10"/>
    <s v="Channel Energy Center"/>
    <n v="9704.93"/>
    <n v="608"/>
    <n v="2397493"/>
    <n v="23267501740.490002"/>
  </r>
  <r>
    <x v="10"/>
    <s v="Charles Poletti"/>
    <n v="10607.25"/>
    <n v="847"/>
    <n v="2400692"/>
    <n v="25464740217"/>
  </r>
  <r>
    <x v="10"/>
    <s v="Chattahoochee Energy Facility"/>
    <n v="7322.29"/>
    <n v="528"/>
    <n v="896703"/>
    <n v="6565919409.8699999"/>
  </r>
  <r>
    <x v="10"/>
    <s v="Chehalis Power Station"/>
    <n v="6738.77"/>
    <n v="550"/>
    <n v="2240865"/>
    <n v="15100673836.050001"/>
  </r>
  <r>
    <x v="10"/>
    <s v="Chena"/>
    <n v="20378"/>
    <n v="29.3"/>
    <n v="89"/>
    <n v="1813642"/>
  </r>
  <r>
    <x v="10"/>
    <s v="Cherokee (PSCO)"/>
    <n v="10428.370000000001"/>
    <n v="717"/>
    <n v="4995200"/>
    <n v="52091793824.000008"/>
  </r>
  <r>
    <x v="10"/>
    <s v="Chesapeake Energy Center"/>
    <n v="10582.56"/>
    <n v="652.25"/>
    <n v="3785235"/>
    <n v="40057476501.599998"/>
  </r>
  <r>
    <x v="10"/>
    <s v="Chester Operations"/>
    <n v="24460.959999999999"/>
    <n v="67"/>
    <n v="90116"/>
    <n v="2204323871.3600001"/>
  </r>
  <r>
    <x v="10"/>
    <s v="Chesterfield"/>
    <n v="10218.51"/>
    <n v="1731"/>
    <n v="9049285"/>
    <n v="92470209265.350006"/>
  </r>
  <r>
    <x v="10"/>
    <s v="Cheswick"/>
    <n v="10414.74"/>
    <n v="588"/>
    <n v="2889720"/>
    <n v="30095682472.799999"/>
  </r>
  <r>
    <x v="10"/>
    <s v="Chocolate Bayou Plant - MC"/>
    <n v="20172.580000000002"/>
    <n v="50.9"/>
    <n v="196261"/>
    <n v="3959090723.3800001"/>
  </r>
  <r>
    <x v="10"/>
    <s v="Cholla"/>
    <n v="10760.77"/>
    <n v="995"/>
    <n v="7577568"/>
    <n v="81540466407.360001"/>
  </r>
  <r>
    <x v="10"/>
    <s v="Chouteau (ASEC)"/>
    <n v="7447.53"/>
    <n v="500"/>
    <n v="1472271"/>
    <n v="10964782440.629999"/>
  </r>
  <r>
    <x v="10"/>
    <s v="Clark (NEVP)"/>
    <n v="9439.39"/>
    <n v="636.58000000000004"/>
    <n v="2366296"/>
    <n v="22336390799.439999"/>
  </r>
  <r>
    <x v="10"/>
    <s v="Clay Boswell Energy Center"/>
    <n v="10898.95"/>
    <n v="914"/>
    <n v="7248194"/>
    <n v="78997703996.300003"/>
  </r>
  <r>
    <x v="10"/>
    <s v="Clear Lake Cogeneration LTD"/>
    <n v="11402.3"/>
    <n v="467"/>
    <n v="1032053"/>
    <n v="11767777921.9"/>
  </r>
  <r>
    <x v="10"/>
    <s v="Cleary Flood"/>
    <n v="10751.44"/>
    <n v="102.29"/>
    <n v="52886"/>
    <n v="568600655.84000003"/>
  </r>
  <r>
    <x v="10"/>
    <s v="Cleburne Cogen Facility"/>
    <n v="8312.15"/>
    <n v="278"/>
    <n v="529540"/>
    <n v="4401615911"/>
  </r>
  <r>
    <x v="10"/>
    <s v="Cleco Evangeline"/>
    <n v="7898.08"/>
    <n v="766.9"/>
    <n v="1160025"/>
    <n v="9161970252"/>
  </r>
  <r>
    <x v="10"/>
    <s v="Cliffside"/>
    <n v="10407.85"/>
    <n v="770"/>
    <n v="3733245"/>
    <n v="38855053973.25"/>
  </r>
  <r>
    <x v="10"/>
    <s v="Clifty Creek"/>
    <n v="10380.879999999999"/>
    <n v="1230"/>
    <n v="8981018"/>
    <n v="93230870135.839996"/>
  </r>
  <r>
    <x v="10"/>
    <s v="Clinch River"/>
    <n v="10042.33"/>
    <n v="705"/>
    <n v="3936589"/>
    <n v="39532525812.370003"/>
  </r>
  <r>
    <x v="10"/>
    <s v="Clover"/>
    <n v="10063.620000000001"/>
    <n v="882"/>
    <n v="6386124"/>
    <n v="64267525208.880005"/>
  </r>
  <r>
    <x v="10"/>
    <s v="Coachella"/>
    <n v="16306.22"/>
    <n v="80"/>
    <n v="7679"/>
    <n v="125215463.38"/>
  </r>
  <r>
    <x v="10"/>
    <s v="Coal Creek"/>
    <n v="11111.31"/>
    <n v="1114"/>
    <n v="8708890"/>
    <n v="96767176545.899994"/>
  </r>
  <r>
    <x v="10"/>
    <s v="Coffeen"/>
    <n v="10173.620000000001"/>
    <n v="900"/>
    <n v="4450529"/>
    <n v="45277990844.980003"/>
  </r>
  <r>
    <x v="10"/>
    <s v="CoGen Lyondell Inc."/>
    <n v="11505.62"/>
    <n v="564"/>
    <n v="3091735"/>
    <n v="35572328050.700005"/>
  </r>
  <r>
    <x v="10"/>
    <s v="Cogen South"/>
    <n v="10341.450000000001"/>
    <n v="90"/>
    <n v="181504"/>
    <n v="1877014540.8000002"/>
  </r>
  <r>
    <x v="10"/>
    <s v="Cogentrix Richmond"/>
    <n v="15670.84"/>
    <n v="190"/>
    <n v="1445207"/>
    <n v="22647607663.880001"/>
  </r>
  <r>
    <x v="10"/>
    <s v="Coit"/>
    <n v="16575.53"/>
    <n v="36"/>
    <n v="134"/>
    <n v="2221121.02"/>
  </r>
  <r>
    <x v="10"/>
    <s v="Colbert"/>
    <n v="10451.280000000001"/>
    <n v="1360.67"/>
    <n v="7778608"/>
    <n v="81296410218.240005"/>
  </r>
  <r>
    <x v="10"/>
    <s v="Coleman (WKEC)"/>
    <n v="11572.09"/>
    <n v="455"/>
    <n v="2796023"/>
    <n v="32355829798.07"/>
  </r>
  <r>
    <x v="10"/>
    <s v="Coleto Creek"/>
    <n v="9473.3799999999992"/>
    <n v="632"/>
    <n v="5103360"/>
    <n v="48346068556.799995"/>
  </r>
  <r>
    <x v="10"/>
    <s v="Colstrip"/>
    <n v="10901.4"/>
    <n v="2094"/>
    <n v="16240785"/>
    <n v="177047293599"/>
  </r>
  <r>
    <x v="10"/>
    <s v="Columbia (WPL)"/>
    <n v="10794.69"/>
    <n v="1132"/>
    <n v="6699038"/>
    <n v="72314038508.220001"/>
  </r>
  <r>
    <x v="10"/>
    <s v="Columbia Energy Center"/>
    <n v="8904.9599999999991"/>
    <n v="526"/>
    <n v="397459"/>
    <n v="3539356496.6399999"/>
  </r>
  <r>
    <x v="10"/>
    <s v="Columbia Substation"/>
    <n v="13006.8"/>
    <n v="160"/>
    <n v="7404"/>
    <n v="96302347.199999988"/>
  </r>
  <r>
    <x v="10"/>
    <s v="Colver Power Project"/>
    <n v="21162.57"/>
    <n v="110"/>
    <n v="806746"/>
    <n v="17072818697.219999"/>
  </r>
  <r>
    <x v="10"/>
    <s v="Comanche (PSOK)"/>
    <n v="9491.2099999999991"/>
    <n v="264.58"/>
    <n v="1210816"/>
    <n v="11492108927.359999"/>
  </r>
  <r>
    <x v="10"/>
    <s v="Comanche 1 and 2 (PSCO)"/>
    <n v="10461.07"/>
    <n v="660"/>
    <n v="4296787"/>
    <n v="44948989582.089996"/>
  </r>
  <r>
    <x v="10"/>
    <s v="Commonwealth Atlantic"/>
    <n v="12489.86"/>
    <n v="375"/>
    <n v="24533"/>
    <n v="306413735.38"/>
  </r>
  <r>
    <x v="10"/>
    <s v="Commonwealth Chesapeake Project"/>
    <n v="10558.25"/>
    <n v="312"/>
    <n v="100555"/>
    <n v="1061684828.75"/>
  </r>
  <r>
    <x v="10"/>
    <s v="Concord"/>
    <n v="14274.45"/>
    <n v="400"/>
    <n v="255115"/>
    <n v="3641626311.75"/>
  </r>
  <r>
    <x v="10"/>
    <s v="Conemaugh"/>
    <n v="9589.06"/>
    <n v="1710.54"/>
    <n v="12942073"/>
    <n v="124102314521.37999"/>
  </r>
  <r>
    <x v="10"/>
    <s v="Conesville"/>
    <n v="10363.540000000001"/>
    <n v="1924.17"/>
    <n v="9716700"/>
    <n v="100699409118.00002"/>
  </r>
  <r>
    <x v="10"/>
    <s v="Conners Creek"/>
    <n v="15918.95"/>
    <n v="126.06"/>
    <n v="79975"/>
    <n v="1273118026.25"/>
  </r>
  <r>
    <x v="10"/>
    <s v="Connersville"/>
    <n v="13146"/>
    <n v="98"/>
    <n v="404"/>
    <n v="5310984"/>
  </r>
  <r>
    <x v="10"/>
    <s v="Contra Costa"/>
    <n v="10674.49"/>
    <n v="672.9"/>
    <n v="331785"/>
    <n v="3541635664.6500001"/>
  </r>
  <r>
    <x v="10"/>
    <s v="Cool Water"/>
    <n v="10054.82"/>
    <n v="545.42999999999995"/>
    <n v="396989"/>
    <n v="3991652936.98"/>
  </r>
  <r>
    <x v="10"/>
    <s v="Cooper"/>
    <n v="10155.65"/>
    <n v="341"/>
    <n v="2003931"/>
    <n v="20351221860.149998"/>
  </r>
  <r>
    <x v="10"/>
    <s v="Cope"/>
    <n v="9430.11"/>
    <n v="410"/>
    <n v="2990506"/>
    <n v="28200800535.66"/>
  </r>
  <r>
    <x v="10"/>
    <s v="Copper"/>
    <n v="16298.7"/>
    <n v="71"/>
    <n v="16463"/>
    <n v="268325498.10000002"/>
  </r>
  <r>
    <x v="10"/>
    <s v="Cordova Energy"/>
    <n v="7552.92"/>
    <n v="680"/>
    <n v="876959"/>
    <n v="6623601170.2799997"/>
  </r>
  <r>
    <x v="10"/>
    <s v="Coronado"/>
    <n v="10269.700000000001"/>
    <n v="773"/>
    <n v="6070915"/>
    <n v="62346475775.500008"/>
  </r>
  <r>
    <x v="10"/>
    <s v="Corpus Christi Energy Center"/>
    <n v="10176.67"/>
    <n v="546.29999999999995"/>
    <n v="2241383"/>
    <n v="22809815134.610001"/>
  </r>
  <r>
    <x v="10"/>
    <s v="Corpus Christi Refinery"/>
    <n v="16339.83"/>
    <n v="48"/>
    <n v="235359"/>
    <n v="3845726048.9699998"/>
  </r>
  <r>
    <x v="10"/>
    <s v="Corpus Refinery"/>
    <n v="12254.82"/>
    <n v="38"/>
    <n v="278171"/>
    <n v="3408935534.2199998"/>
  </r>
  <r>
    <x v="10"/>
    <s v="Cottage Grove Cogeneration Facility"/>
    <n v="8529.39"/>
    <n v="266"/>
    <n v="805920"/>
    <n v="6874005988.7999992"/>
  </r>
  <r>
    <x v="10"/>
    <s v="Cottonwood Energy"/>
    <n v="7401.42"/>
    <n v="1235"/>
    <n v="2633342"/>
    <n v="19490470145.639999"/>
  </r>
  <r>
    <x v="10"/>
    <s v="Council Bluffs"/>
    <n v="10415.18"/>
    <n v="822.99"/>
    <n v="6244684"/>
    <n v="65039507903.120003"/>
  </r>
  <r>
    <x v="10"/>
    <s v="Courtland Mill"/>
    <n v="22882.13"/>
    <n v="40"/>
    <n v="10422"/>
    <n v="238477558.86000001"/>
  </r>
  <r>
    <x v="10"/>
    <s v="Covert"/>
    <n v="7400.19"/>
    <n v="1200"/>
    <n v="871226"/>
    <n v="6447237932.9399996"/>
  </r>
  <r>
    <x v="10"/>
    <s v="Coyote"/>
    <n v="11232.88"/>
    <n v="427"/>
    <n v="3046318"/>
    <n v="34218924535.839996"/>
  </r>
  <r>
    <x v="10"/>
    <s v="Coyote Springs"/>
    <n v="7607.63"/>
    <n v="246"/>
    <n v="1402331"/>
    <n v="10668415385.530001"/>
  </r>
  <r>
    <x v="10"/>
    <s v="Coyote Springs II"/>
    <n v="6900.02"/>
    <n v="275"/>
    <n v="1583391"/>
    <n v="10925429567.820002"/>
  </r>
  <r>
    <x v="10"/>
    <s v="Craig (TSGT)"/>
    <n v="9994.7800000000007"/>
    <n v="1265.67"/>
    <n v="10116197"/>
    <n v="101109163451.66"/>
  </r>
  <r>
    <x v="10"/>
    <s v="Crawford (MIDGEN)"/>
    <n v="11139.58"/>
    <n v="542"/>
    <n v="2965873"/>
    <n v="33038579553.34"/>
  </r>
  <r>
    <x v="10"/>
    <s v="Crete Energy Park"/>
    <n v="14137.16"/>
    <n v="348.8"/>
    <n v="12402"/>
    <n v="175329058.31999999"/>
  </r>
  <r>
    <x v="10"/>
    <s v="Crist"/>
    <n v="10847.4"/>
    <n v="1020"/>
    <n v="5008182"/>
    <n v="54325753426.799995"/>
  </r>
  <r>
    <x v="10"/>
    <s v="Crockett Cogen"/>
    <n v="10816.51"/>
    <n v="247"/>
    <n v="929545"/>
    <n v="10054432787.950001"/>
  </r>
  <r>
    <x v="10"/>
    <s v="Cromby"/>
    <n v="11907.91"/>
    <n v="358.45"/>
    <n v="1010775"/>
    <n v="12036217730.25"/>
  </r>
  <r>
    <x v="10"/>
    <s v="Cross"/>
    <n v="9915.66"/>
    <n v="1174"/>
    <n v="8148937"/>
    <n v="80802088653.419998"/>
  </r>
  <r>
    <x v="10"/>
    <s v="Crossroads Energy Center"/>
    <n v="14795"/>
    <n v="308"/>
    <n v="469"/>
    <n v="6938855"/>
  </r>
  <r>
    <x v="10"/>
    <s v="Croydon (EXGEN)"/>
    <n v="13342.7"/>
    <n v="497"/>
    <n v="49629"/>
    <n v="662184858.30000007"/>
  </r>
  <r>
    <x v="10"/>
    <s v="Crystal River"/>
    <n v="9894.3799999999992"/>
    <n v="2375.9899999999998"/>
    <n v="15886134"/>
    <n v="157183446526.91998"/>
  </r>
  <r>
    <x v="10"/>
    <s v="Cudjoe"/>
    <n v="12587"/>
    <n v="4.5"/>
    <n v="20"/>
    <n v="251740"/>
  </r>
  <r>
    <x v="10"/>
    <s v="Culley"/>
    <n v="11223.39"/>
    <n v="406"/>
    <n v="2616439"/>
    <n v="29365315308.209999"/>
  </r>
  <r>
    <x v="10"/>
    <s v="Cumberland (TVA)"/>
    <n v="9972.64"/>
    <n v="2528"/>
    <n v="16371958"/>
    <n v="163271643229.12"/>
  </r>
  <r>
    <x v="10"/>
    <s v="Cunningham"/>
    <n v="10788.25"/>
    <n v="511"/>
    <n v="1405552"/>
    <n v="15163446364"/>
  </r>
  <r>
    <x v="10"/>
    <s v="D B Wilson (WKEC)"/>
    <n v="11908.52"/>
    <n v="435"/>
    <n v="3403628"/>
    <n v="40532172110.560005"/>
  </r>
  <r>
    <x v="10"/>
    <s v="Dahlberg"/>
    <n v="12643.26"/>
    <n v="893"/>
    <n v="91224"/>
    <n v="1153368750.24"/>
  </r>
  <r>
    <x v="10"/>
    <s v="Dale (EKPC)"/>
    <n v="11746.58"/>
    <n v="196"/>
    <n v="1232800"/>
    <n v="14481183824"/>
  </r>
  <r>
    <x v="10"/>
    <s v="Dallman"/>
    <n v="11479.22"/>
    <n v="372"/>
    <n v="2084104"/>
    <n v="23923888318.879997"/>
  </r>
  <r>
    <x v="10"/>
    <s v="Dan E. Karn"/>
    <n v="9837.35"/>
    <n v="1791"/>
    <n v="4231332"/>
    <n v="41625093850.200005"/>
  </r>
  <r>
    <x v="10"/>
    <s v="Dan River"/>
    <n v="11571.01"/>
    <n v="283"/>
    <n v="649313"/>
    <n v="7513207216.1300001"/>
  </r>
  <r>
    <x v="10"/>
    <s v="Danskammer"/>
    <n v="10842.15"/>
    <n v="492.9"/>
    <n v="2551253"/>
    <n v="27661067713.950001"/>
  </r>
  <r>
    <x v="10"/>
    <s v="Darby Generating Station"/>
    <n v="13647.94"/>
    <n v="560.20000000000005"/>
    <n v="25211"/>
    <n v="344078215.34000003"/>
  </r>
  <r>
    <x v="10"/>
    <s v="Darbytown"/>
    <n v="12328.9"/>
    <n v="368"/>
    <n v="149353"/>
    <n v="1841358201.7"/>
  </r>
  <r>
    <x v="10"/>
    <s v="Darlington County"/>
    <n v="17251.88"/>
    <n v="970"/>
    <n v="61018"/>
    <n v="1052675213.84"/>
  </r>
  <r>
    <x v="10"/>
    <s v="De Moss Petrie"/>
    <n v="16685.84"/>
    <n v="83.3"/>
    <n v="17811"/>
    <n v="297191496.24000001"/>
  </r>
  <r>
    <x v="10"/>
    <s v="Debary"/>
    <n v="13771.67"/>
    <n v="762"/>
    <n v="364641"/>
    <n v="5021715520.4700003"/>
  </r>
  <r>
    <x v="10"/>
    <s v="Decatur (ADM)"/>
    <n v="22310.38"/>
    <n v="308.75"/>
    <n v="1059858"/>
    <n v="23645834726.040001"/>
  </r>
  <r>
    <x v="10"/>
    <s v="Decatur Energy Center"/>
    <n v="8175.38"/>
    <n v="793"/>
    <n v="652780"/>
    <n v="5336724556.3999996"/>
  </r>
  <r>
    <x v="10"/>
    <s v="Decker Creek"/>
    <n v="10981.11"/>
    <n v="841.5"/>
    <n v="988055"/>
    <n v="10849940641.050001"/>
  </r>
  <r>
    <x v="10"/>
    <s v="Decordova"/>
    <n v="12453.94"/>
    <n v="716.89"/>
    <n v="324668"/>
    <n v="4043395791.9200001"/>
  </r>
  <r>
    <x v="10"/>
    <s v="Deepwater (CONEC)"/>
    <n v="10758.81"/>
    <n v="222"/>
    <n v="503613"/>
    <n v="5418276580.5299997"/>
  </r>
  <r>
    <x v="10"/>
    <s v="Deer Park Energy Center"/>
    <n v="12025"/>
    <n v="1019"/>
    <n v="5520345"/>
    <n v="66382148625"/>
  </r>
  <r>
    <x v="10"/>
    <s v="Deerhaven"/>
    <n v="11140.18"/>
    <n v="411.83"/>
    <n v="1721783"/>
    <n v="19180972540.939999"/>
  </r>
  <r>
    <x v="10"/>
    <s v="Delaware City Plant"/>
    <n v="12237"/>
    <n v="256.60000000000002"/>
    <n v="17961"/>
    <n v="219788757"/>
  </r>
  <r>
    <x v="10"/>
    <s v="Delaware Generating Station"/>
    <n v="16779.61"/>
    <n v="74"/>
    <n v="3097"/>
    <n v="51966452.170000002"/>
  </r>
  <r>
    <x v="10"/>
    <s v="Delta (EMISS)"/>
    <n v="14382.02"/>
    <n v="194"/>
    <n v="45287"/>
    <n v="651318539.74000001"/>
  </r>
  <r>
    <x v="10"/>
    <s v="Delta Energy Center (CPN)"/>
    <n v="7343.08"/>
    <n v="840"/>
    <n v="5359470"/>
    <n v="39355016967.599998"/>
  </r>
  <r>
    <x v="10"/>
    <s v="Desert Basin"/>
    <n v="7345.36"/>
    <n v="560"/>
    <n v="2446371"/>
    <n v="17969475688.559998"/>
  </r>
  <r>
    <x v="10"/>
    <s v="Desoto County Generating Company LLC"/>
    <n v="10207"/>
    <n v="366"/>
    <n v="213346"/>
    <n v="2177622622"/>
  </r>
  <r>
    <x v="10"/>
    <s v="Devon (NRG)"/>
    <n v="11358.46"/>
    <n v="178.8"/>
    <n v="16477"/>
    <n v="187153345.41999999"/>
  </r>
  <r>
    <x v="10"/>
    <s v="Dewey"/>
    <n v="10253.14"/>
    <n v="223"/>
    <n v="1390000"/>
    <n v="14251864600"/>
  </r>
  <r>
    <x v="10"/>
    <s v="Dickerson"/>
    <n v="8317.43"/>
    <n v="864.08"/>
    <n v="3619135"/>
    <n v="30101902023.049999"/>
  </r>
  <r>
    <x v="10"/>
    <s v="Dicks Creek"/>
    <n v="23969"/>
    <n v="172.3"/>
    <n v="342"/>
    <n v="8197398"/>
  </r>
  <r>
    <x v="10"/>
    <s v="Dighton (CPN)"/>
    <n v="8053.56"/>
    <n v="175"/>
    <n v="511450"/>
    <n v="4118993262"/>
  </r>
  <r>
    <x v="10"/>
    <s v="Doc Bonin"/>
    <n v="11678.12"/>
    <n v="316"/>
    <n v="539059"/>
    <n v="6295195689.0800009"/>
  </r>
  <r>
    <x v="10"/>
    <s v="Dolet Hills"/>
    <n v="11317.62"/>
    <n v="650.01"/>
    <n v="4843483"/>
    <n v="54816700070.460007"/>
  </r>
  <r>
    <x v="10"/>
    <s v="Dow Plaquemine"/>
    <n v="10730.32"/>
    <n v="879"/>
    <n v="3212666"/>
    <n v="34472934233.120003"/>
  </r>
  <r>
    <x v="10"/>
    <s v="Dow St. Charles"/>
    <n v="14458.75"/>
    <n v="254"/>
    <n v="1522720"/>
    <n v="22016627800"/>
  </r>
  <r>
    <x v="10"/>
    <s v="Doyle Plant"/>
    <n v="13526.16"/>
    <n v="355"/>
    <n v="20093"/>
    <n v="271781132.88"/>
  </r>
  <r>
    <x v="10"/>
    <s v="Drake"/>
    <n v="11293.48"/>
    <n v="259"/>
    <n v="2048016"/>
    <n v="23129227735.68"/>
  </r>
  <r>
    <x v="10"/>
    <s v="DTE East China"/>
    <n v="12045.08"/>
    <n v="362"/>
    <n v="89294"/>
    <n v="1075553373.52"/>
  </r>
  <r>
    <x v="10"/>
    <s v="Duck Creek"/>
    <n v="10520.54"/>
    <n v="366"/>
    <n v="1541537"/>
    <n v="16217801669.980001"/>
  </r>
  <r>
    <x v="10"/>
    <s v="Dunkirk (NRG)"/>
    <n v="14013.73"/>
    <n v="587"/>
    <n v="3345526"/>
    <n v="46883298071.979996"/>
  </r>
  <r>
    <x v="10"/>
    <s v="Dupont (San Jacinto SES)"/>
    <n v="12662.69"/>
    <n v="162"/>
    <n v="1229841"/>
    <n v="15573095332.290001"/>
  </r>
  <r>
    <x v="10"/>
    <s v="Dynegy - Bluegrass"/>
    <n v="10784.1"/>
    <n v="540"/>
    <n v="49769"/>
    <n v="536713872.90000004"/>
  </r>
  <r>
    <x v="10"/>
    <s v="E.F. Barrett"/>
    <n v="11468.17"/>
    <n v="751.6"/>
    <n v="1305456"/>
    <n v="14971191335.52"/>
  </r>
  <r>
    <x v="10"/>
    <s v="Eagle Point Cogeneration"/>
    <n v="9156.91"/>
    <n v="227"/>
    <n v="211972"/>
    <n v="1941008526.52"/>
  </r>
  <r>
    <x v="10"/>
    <s v="Eagle Valley"/>
    <n v="11913.52"/>
    <n v="343.75"/>
    <n v="1445869"/>
    <n v="17225389248.880001"/>
  </r>
  <r>
    <x v="10"/>
    <s v="East Bend"/>
    <n v="10213.700000000001"/>
    <n v="600"/>
    <n v="3717876"/>
    <n v="37973270101.200005"/>
  </r>
  <r>
    <x v="10"/>
    <s v="East Hampton"/>
    <n v="13281.49"/>
    <n v="27.9"/>
    <n v="6431"/>
    <n v="85413262.189999998"/>
  </r>
  <r>
    <x v="10"/>
    <s v="East River"/>
    <n v="11831.81"/>
    <n v="310.2"/>
    <n v="2087967"/>
    <n v="24704428830.27"/>
  </r>
  <r>
    <x v="10"/>
    <s v="Eastern Correctional Institute"/>
    <n v="16244.63"/>
    <n v="2"/>
    <n v="32"/>
    <n v="519828.16"/>
  </r>
  <r>
    <x v="10"/>
    <s v="Eastlake"/>
    <n v="11378.15"/>
    <n v="1235.42"/>
    <n v="8380852"/>
    <n v="95358591183.800003"/>
  </r>
  <r>
    <x v="10"/>
    <s v="Eastman Cogeneration Facility"/>
    <n v="10165.709999999999"/>
    <n v="440"/>
    <n v="2156832"/>
    <n v="21925728630.719997"/>
  </r>
  <r>
    <x v="10"/>
    <s v="Eckert"/>
    <n v="12497.19"/>
    <n v="350.8"/>
    <n v="1500222"/>
    <n v="18748559376.18"/>
  </r>
  <r>
    <x v="10"/>
    <s v="Eddystone"/>
    <n v="12581.6"/>
    <n v="1283.75"/>
    <n v="3355039"/>
    <n v="42211758682.400002"/>
  </r>
  <r>
    <x v="10"/>
    <s v="Edgemoor"/>
    <n v="10171.959999999999"/>
    <n v="716.5"/>
    <n v="1784249"/>
    <n v="18149309458.039997"/>
  </r>
  <r>
    <x v="10"/>
    <s v="Edgewater (WPL)"/>
    <n v="10581.4"/>
    <n v="835.9"/>
    <n v="4294685"/>
    <n v="45443779859"/>
  </r>
  <r>
    <x v="10"/>
    <s v="Edison"/>
    <n v="15052.86"/>
    <n v="582"/>
    <n v="64565"/>
    <n v="971887905.9000001"/>
  </r>
  <r>
    <x v="10"/>
    <s v="Edwards"/>
    <n v="10876.55"/>
    <n v="740"/>
    <n v="4393834"/>
    <n v="47789755192.699997"/>
  </r>
  <r>
    <x v="10"/>
    <s v="Edwardsport"/>
    <n v="15100.75"/>
    <n v="160"/>
    <n v="264930"/>
    <n v="4000641697.5"/>
  </r>
  <r>
    <x v="10"/>
    <s v="Effingham County Power Project"/>
    <n v="7158.91"/>
    <n v="560.79999999999995"/>
    <n v="875540"/>
    <n v="6267912061.3999996"/>
  </r>
  <r>
    <x v="10"/>
    <s v="Eielson Air Force Base Central"/>
    <n v="11480.65"/>
    <n v="6.2"/>
    <n v="813"/>
    <n v="9333768.4499999993"/>
  </r>
  <r>
    <x v="10"/>
    <s v="El Centro"/>
    <n v="9867.81"/>
    <n v="345.44"/>
    <n v="552835"/>
    <n v="5455270741.3499994"/>
  </r>
  <r>
    <x v="10"/>
    <s v="El Dorado Energy Center"/>
    <n v="7341.25"/>
    <n v="490"/>
    <n v="3350510"/>
    <n v="24596931537.5"/>
  </r>
  <r>
    <x v="10"/>
    <s v="El Segundo"/>
    <n v="10120.299999999999"/>
    <n v="650"/>
    <n v="664246"/>
    <n v="6722368793.7999992"/>
  </r>
  <r>
    <x v="10"/>
    <s v="Electrifarm"/>
    <n v="19603.45"/>
    <n v="245.7"/>
    <n v="21793"/>
    <n v="427217985.85000002"/>
  </r>
  <r>
    <x v="10"/>
    <s v="Elgin Energy Center"/>
    <n v="10097.02"/>
    <n v="472"/>
    <n v="35224"/>
    <n v="355657432.48000002"/>
  </r>
  <r>
    <x v="10"/>
    <s v="Elk Hills Power Project"/>
    <n v="6422.76"/>
    <n v="503"/>
    <n v="3590654"/>
    <n v="23061908885.040001"/>
  </r>
  <r>
    <x v="10"/>
    <s v="Elrama"/>
    <n v="12142.79"/>
    <n v="487"/>
    <n v="1592313"/>
    <n v="19335122373.27"/>
  </r>
  <r>
    <x v="10"/>
    <s v="Elwood Energy LLC"/>
    <n v="12804.07"/>
    <n v="1728"/>
    <n v="435738"/>
    <n v="5579219853.6599998"/>
  </r>
  <r>
    <x v="10"/>
    <s v="Emery Generating Station"/>
    <n v="7851.13"/>
    <n v="570"/>
    <n v="1564713"/>
    <n v="12284765175.690001"/>
  </r>
  <r>
    <x v="10"/>
    <s v="Empire Energy Center"/>
    <n v="12662.96"/>
    <n v="271"/>
    <n v="101033"/>
    <n v="1279376837.6799998"/>
  </r>
  <r>
    <x v="10"/>
    <s v="Encina"/>
    <n v="11657.19"/>
    <n v="954"/>
    <n v="1866116"/>
    <n v="21753668774.040001"/>
  </r>
  <r>
    <x v="10"/>
    <s v="Endicott"/>
    <n v="12724.17"/>
    <n v="55"/>
    <n v="378175"/>
    <n v="4811962989.75"/>
  </r>
  <r>
    <x v="10"/>
    <s v="Ennis-Tractebel #1"/>
    <n v="7197.37"/>
    <n v="343"/>
    <n v="1392739"/>
    <n v="10024057896.43"/>
  </r>
  <r>
    <x v="10"/>
    <s v="Equistar Channelview"/>
    <n v="10457.030000000001"/>
    <n v="835"/>
    <n v="5127299"/>
    <n v="53616319461.970001"/>
  </r>
  <r>
    <x v="10"/>
    <s v="Escalante"/>
    <n v="11119.39"/>
    <n v="247"/>
    <n v="1910177"/>
    <n v="21240003032.029999"/>
  </r>
  <r>
    <x v="10"/>
    <s v="Essex"/>
    <n v="14466.16"/>
    <n v="715"/>
    <n v="214257"/>
    <n v="3099476043.1199999"/>
  </r>
  <r>
    <x v="10"/>
    <s v="Essex Junction 19"/>
    <n v="13874.91"/>
    <n v="4.3600000000000003"/>
    <n v="56"/>
    <n v="776994.96"/>
  </r>
  <r>
    <x v="10"/>
    <s v="Essex Power Plant"/>
    <n v="11782.89"/>
    <n v="113"/>
    <n v="4065"/>
    <n v="47897447.849999994"/>
  </r>
  <r>
    <x v="10"/>
    <s v="Etiwanda"/>
    <n v="11944.35"/>
    <n v="640"/>
    <n v="725133"/>
    <n v="8661242348.5500011"/>
  </r>
  <r>
    <x v="10"/>
    <s v="ExTex Power Station Project"/>
    <n v="13048.19"/>
    <n v="180"/>
    <n v="82160"/>
    <n v="1072039290.4000001"/>
  </r>
  <r>
    <x v="10"/>
    <s v="Exxon Baytown Olefins Plant"/>
    <n v="16454.900000000001"/>
    <n v="196"/>
    <n v="1031664"/>
    <n v="16975927953.600002"/>
  </r>
  <r>
    <x v="10"/>
    <s v="Faber Place"/>
    <n v="19621.48"/>
    <n v="9"/>
    <n v="23"/>
    <n v="451294.04"/>
  </r>
  <r>
    <x v="10"/>
    <s v="Fairbanks (GVEA)"/>
    <n v="22136.1"/>
    <n v="27.31"/>
    <n v="2387"/>
    <n v="52838870.699999996"/>
  </r>
  <r>
    <x v="10"/>
    <s v="Fairless Energy Center"/>
    <n v="7246.12"/>
    <n v="1100"/>
    <n v="2202524"/>
    <n v="15959753206.879999"/>
  </r>
  <r>
    <x v="10"/>
    <s v="Far Rockaway (KEYGEN)"/>
    <n v="11435.49"/>
    <n v="107"/>
    <n v="239093"/>
    <n v="2734145610.5700002"/>
  </r>
  <r>
    <x v="10"/>
    <s v="Fauquier County"/>
    <n v="10803.14"/>
    <n v="712"/>
    <n v="131387"/>
    <n v="1419392155.1799998"/>
  </r>
  <r>
    <x v="10"/>
    <s v="Fayette (LCRA)"/>
    <n v="10298.780000000001"/>
    <n v="1626"/>
    <n v="11059426"/>
    <n v="113898595300.28001"/>
  </r>
  <r>
    <x v="10"/>
    <s v="Fayette Energy Facility"/>
    <n v="9842.76"/>
    <n v="640"/>
    <n v="277003"/>
    <n v="2726474048.2800002"/>
  </r>
  <r>
    <x v="10"/>
    <s v="Fermi"/>
    <n v="16259.98"/>
    <n v="75"/>
    <n v="373"/>
    <n v="6064972.54"/>
  </r>
  <r>
    <x v="10"/>
    <s v="Fisk"/>
    <n v="10769.75"/>
    <n v="408.71"/>
    <n v="1496937"/>
    <n v="16121637255.75"/>
  </r>
  <r>
    <x v="10"/>
    <s v="Flint Creek (SWEP)"/>
    <n v="10294.290000000001"/>
    <n v="480"/>
    <n v="3667486"/>
    <n v="37754164454.940002"/>
  </r>
  <r>
    <x v="10"/>
    <s v="Fore River"/>
    <n v="7347.65"/>
    <n v="831"/>
    <n v="1440238"/>
    <n v="10582364740.699999"/>
  </r>
  <r>
    <x v="10"/>
    <s v="Forney"/>
    <n v="7835.36"/>
    <n v="88.1"/>
    <n v="335789"/>
    <n v="2631027699.04"/>
  </r>
  <r>
    <x v="10"/>
    <s v="Fort Churchill"/>
    <n v="10640.08"/>
    <n v="226"/>
    <n v="921848"/>
    <n v="9808536467.8400002"/>
  </r>
  <r>
    <x v="10"/>
    <s v="Fort Martin (MONG)"/>
    <n v="9767.08"/>
    <n v="1107"/>
    <n v="7060817"/>
    <n v="68963564504.360001"/>
  </r>
  <r>
    <x v="10"/>
    <s v="Fort St. Vrain"/>
    <n v="7465.13"/>
    <n v="706"/>
    <n v="4321360"/>
    <n v="32259514176.799999"/>
  </r>
  <r>
    <x v="10"/>
    <s v="Foster Wheeler Martinez Incor"/>
    <n v="9948"/>
    <n v="103.5"/>
    <n v="449645"/>
    <n v="4473068460"/>
  </r>
  <r>
    <x v="10"/>
    <s v="Fountain Valley"/>
    <n v="10722.48"/>
    <n v="252"/>
    <n v="271056"/>
    <n v="2906392538.8800001"/>
  </r>
  <r>
    <x v="10"/>
    <s v="Four Corners (AZPS)"/>
    <n v="10030.620000000001"/>
    <n v="2040"/>
    <n v="15616040"/>
    <n v="156638563144.80002"/>
  </r>
  <r>
    <x v="10"/>
    <s v="Fox Energy Center (Kaukauna)"/>
    <n v="9138.9"/>
    <n v="337.14"/>
    <n v="313785"/>
    <n v="2867649736.5"/>
  </r>
  <r>
    <x v="10"/>
    <s v="FPL Energy Marcus Hook LP"/>
    <n v="7573.39"/>
    <n v="808.4"/>
    <n v="1075729"/>
    <n v="8146915251.3100004"/>
  </r>
  <r>
    <x v="10"/>
    <s v="Frank M Tait"/>
    <n v="13820.99"/>
    <n v="224.29"/>
    <n v="7331"/>
    <n v="101321677.69"/>
  </r>
  <r>
    <x v="10"/>
    <s v="Franklin Fine Paper Division"/>
    <n v="15697.75"/>
    <n v="57.7"/>
    <n v="193151"/>
    <n v="3032036110.25"/>
  </r>
  <r>
    <x v="10"/>
    <s v="Franklin Heating Station"/>
    <n v="22760"/>
    <n v="6"/>
    <n v="15"/>
    <n v="341400"/>
  </r>
  <r>
    <x v="10"/>
    <s v="Frederickson Power"/>
    <n v="7055.94"/>
    <n v="264.5"/>
    <n v="677639"/>
    <n v="4781380125.6599998"/>
  </r>
  <r>
    <x v="10"/>
    <s v="Fredonia (PSPL)"/>
    <n v="11212.17"/>
    <n v="355.08"/>
    <n v="12470"/>
    <n v="139815759.90000001"/>
  </r>
  <r>
    <x v="10"/>
    <s v="Freestone Power"/>
    <n v="7243.53"/>
    <n v="1000"/>
    <n v="4027644"/>
    <n v="29174360143.32"/>
  </r>
  <r>
    <x v="10"/>
    <s v="French Island"/>
    <n v="17274.599999999999"/>
    <n v="167.2"/>
    <n v="14948"/>
    <n v="258220720.79999998"/>
  </r>
  <r>
    <x v="10"/>
    <s v="Front Range Power Project"/>
    <n v="7426.37"/>
    <n v="498"/>
    <n v="1908054"/>
    <n v="14169914983.98"/>
  </r>
  <r>
    <x v="10"/>
    <s v="Frontera Plant"/>
    <n v="7794.77"/>
    <n v="524"/>
    <n v="1594294"/>
    <n v="12427155042.380001"/>
  </r>
  <r>
    <x v="10"/>
    <s v="G.E. Turner"/>
    <n v="14722.8"/>
    <n v="194"/>
    <n v="32281"/>
    <n v="475266706.79999995"/>
  </r>
  <r>
    <x v="10"/>
    <s v="Gadsby"/>
    <n v="11015.25"/>
    <n v="159.16999999999999"/>
    <n v="202283"/>
    <n v="2228197815.75"/>
  </r>
  <r>
    <x v="10"/>
    <s v="Gallagher"/>
    <n v="11133.09"/>
    <n v="560"/>
    <n v="2876904"/>
    <n v="32028831153.360001"/>
  </r>
  <r>
    <x v="10"/>
    <s v="Gallatin (TVA)"/>
    <n v="11871.11"/>
    <n v="1588"/>
    <n v="7561233"/>
    <n v="89760228678.630005"/>
  </r>
  <r>
    <x v="10"/>
    <s v="Garden City (SUNC)"/>
    <n v="11635.28"/>
    <n v="167.13"/>
    <n v="33715"/>
    <n v="392283465.20000005"/>
  </r>
  <r>
    <x v="10"/>
    <s v="Gardner (NEVP)"/>
    <n v="11374.04"/>
    <n v="595"/>
    <n v="3933016"/>
    <n v="44734281304.640007"/>
  </r>
  <r>
    <x v="10"/>
    <s v="Gaston (ALAP)"/>
    <n v="9752.9699999999993"/>
    <n v="1897.66"/>
    <n v="11273268"/>
    <n v="109947844605.95999"/>
  </r>
  <r>
    <x v="10"/>
    <s v="Gavin"/>
    <n v="9944.9500000000007"/>
    <n v="2600"/>
    <n v="19142304"/>
    <n v="190369256164.80002"/>
  </r>
  <r>
    <x v="10"/>
    <s v="General Electric Plastic"/>
    <n v="12085.52"/>
    <n v="105"/>
    <n v="511873"/>
    <n v="6186251378.96"/>
  </r>
  <r>
    <x v="10"/>
    <s v="Genoa"/>
    <n v="10074.540000000001"/>
    <n v="374"/>
    <n v="2414010"/>
    <n v="24320040305.400002"/>
  </r>
  <r>
    <x v="10"/>
    <s v="Gentleman"/>
    <n v="10474.19"/>
    <n v="1365"/>
    <n v="9481121"/>
    <n v="99307062766.990005"/>
  </r>
  <r>
    <x v="10"/>
    <s v="George M Sullivan"/>
    <n v="10922.69"/>
    <n v="235.99"/>
    <n v="964535"/>
    <n v="10535316799.15"/>
  </r>
  <r>
    <x v="10"/>
    <s v="George Neal North"/>
    <n v="10404.290000000001"/>
    <n v="950"/>
    <n v="6325167"/>
    <n v="65808871766.430008"/>
  </r>
  <r>
    <x v="10"/>
    <s v="George Neal South"/>
    <n v="10483.31"/>
    <n v="643.98"/>
    <n v="3960199"/>
    <n v="41515993778.689995"/>
  </r>
  <r>
    <x v="10"/>
    <s v="Georgetown (IP&amp;L)"/>
    <n v="14828.16"/>
    <n v="370"/>
    <n v="14853"/>
    <n v="220242660.47999999"/>
  </r>
  <r>
    <x v="10"/>
    <s v="Georgia Gulf Corp. Plaquemine Division"/>
    <n v="12858.81"/>
    <n v="270"/>
    <n v="1645162"/>
    <n v="21154825577.219997"/>
  </r>
  <r>
    <x v="10"/>
    <s v="Gerald Andrus"/>
    <n v="10879.12"/>
    <n v="741"/>
    <n v="848510"/>
    <n v="9231042111.2000008"/>
  </r>
  <r>
    <x v="10"/>
    <s v="Germantown"/>
    <n v="13411.39"/>
    <n v="387"/>
    <n v="78324"/>
    <n v="1050433710.3599999"/>
  </r>
  <r>
    <x v="10"/>
    <s v="GF Weaton Power Station"/>
    <n v="15940.68"/>
    <n v="120"/>
    <n v="491602"/>
    <n v="7836470169.3600006"/>
  </r>
  <r>
    <x v="10"/>
    <s v="Ghent"/>
    <n v="10433.219999999999"/>
    <n v="1954"/>
    <n v="12586673"/>
    <n v="131319528477.06"/>
  </r>
  <r>
    <x v="10"/>
    <s v="Gibbons Creek"/>
    <n v="9839.8700000000008"/>
    <n v="462"/>
    <n v="3595378"/>
    <n v="35378052120.860001"/>
  </r>
  <r>
    <x v="10"/>
    <s v="Gibson (PSI)"/>
    <n v="10011.31"/>
    <n v="3157"/>
    <n v="22442806"/>
    <n v="224681888135.85999"/>
  </r>
  <r>
    <x v="10"/>
    <s v="Gibson City (AMGE)"/>
    <n v="12288.73"/>
    <n v="232"/>
    <n v="60000"/>
    <n v="737323800"/>
  </r>
  <r>
    <x v="10"/>
    <s v="Gila River Power Station"/>
    <n v="7368.47"/>
    <n v="2300"/>
    <n v="4546967"/>
    <n v="33504189930.490002"/>
  </r>
  <r>
    <x v="10"/>
    <s v="Gilbert (RRI)"/>
    <n v="10753.3"/>
    <n v="508.63"/>
    <n v="150315"/>
    <n v="1616382289.5"/>
  </r>
  <r>
    <x v="10"/>
    <s v="Glen Lyn"/>
    <n v="10395.61"/>
    <n v="335"/>
    <n v="1651120"/>
    <n v="17164399583.200001"/>
  </r>
  <r>
    <x v="10"/>
    <s v="Glenwood (KEYGEN)"/>
    <n v="12572.76"/>
    <n v="356.61"/>
    <n v="215252"/>
    <n v="2706311735.52"/>
  </r>
  <r>
    <x v="10"/>
    <s v="Goose Creek Energy Center"/>
    <n v="12319.23"/>
    <n v="588"/>
    <n v="63632"/>
    <n v="783897243.36000001"/>
  </r>
  <r>
    <x v="10"/>
    <s v="Gordon Evans"/>
    <n v="11930.26"/>
    <n v="732"/>
    <n v="752177"/>
    <n v="8973667176.0200005"/>
  </r>
  <r>
    <x v="10"/>
    <s v="Gordonsville Energy L.P."/>
    <n v="8398.17"/>
    <n v="294"/>
    <n v="442509"/>
    <n v="3716265808.5300002"/>
  </r>
  <r>
    <x v="10"/>
    <s v="Gorgas"/>
    <n v="9977.15"/>
    <n v="1235"/>
    <n v="7910063"/>
    <n v="78919885060.449997"/>
  </r>
  <r>
    <x v="10"/>
    <s v="Gowanus"/>
    <n v="17855.78"/>
    <n v="678.6"/>
    <n v="222083"/>
    <n v="3965465189.7399998"/>
  </r>
  <r>
    <x v="10"/>
    <s v="Graham"/>
    <n v="11738.26"/>
    <n v="641"/>
    <n v="453809"/>
    <n v="5326928032.3400002"/>
  </r>
  <r>
    <x v="10"/>
    <s v="Grand River Dam (GRDA)"/>
    <n v="10736.7"/>
    <n v="1010"/>
    <n v="6732408"/>
    <n v="72283844973.600006"/>
  </r>
  <r>
    <x v="10"/>
    <s v="Grand Tower"/>
    <n v="8782.39"/>
    <n v="561"/>
    <n v="271833"/>
    <n v="2387343420.8699999"/>
  </r>
  <r>
    <x v="10"/>
    <s v="Grant Town Facility (American Bituminous)"/>
    <n v="22752.959999999999"/>
    <n v="80"/>
    <n v="667030"/>
    <n v="15176906908.799999"/>
  </r>
  <r>
    <x v="10"/>
    <s v="Gravel Neck"/>
    <n v="12839.42"/>
    <n v="413"/>
    <n v="122308"/>
    <n v="1570363781.3599999"/>
  </r>
  <r>
    <x v="10"/>
    <s v="Grayson"/>
    <n v="14287.13"/>
    <n v="285.33"/>
    <n v="186682"/>
    <n v="2667150002.6599998"/>
  </r>
  <r>
    <x v="10"/>
    <s v="Greater Des Moines Energy Center"/>
    <n v="7704.86"/>
    <n v="540"/>
    <n v="679033"/>
    <n v="5231854200.3800001"/>
  </r>
  <r>
    <x v="10"/>
    <s v="Green"/>
    <n v="12401.27"/>
    <n v="464"/>
    <n v="3561042"/>
    <n v="44161443323.340004"/>
  </r>
  <r>
    <x v="10"/>
    <s v="Green Bay Mill"/>
    <n v="16233.65"/>
    <n v="101.1"/>
    <n v="558485"/>
    <n v="9066250020.25"/>
  </r>
  <r>
    <x v="10"/>
    <s v="Green Country Energy Project"/>
    <n v="7261.09"/>
    <n v="800"/>
    <n v="2889638"/>
    <n v="20981921585.420002"/>
  </r>
  <r>
    <x v="10"/>
    <s v="Green Power 2"/>
    <n v="11589.99"/>
    <n v="605"/>
    <n v="2625976"/>
    <n v="30435035580.239998"/>
  </r>
  <r>
    <x v="10"/>
    <s v="Green River (KUC)"/>
    <n v="12229.21"/>
    <n v="217"/>
    <n v="675303"/>
    <n v="8258422200.6299992"/>
  </r>
  <r>
    <x v="10"/>
    <s v="Greene County (ALAP)"/>
    <n v="10017"/>
    <n v="1245.67"/>
    <n v="3910067"/>
    <n v="39167141139"/>
  </r>
  <r>
    <x v="10"/>
    <s v="Greens Bayou"/>
    <n v="13191.47"/>
    <n v="597.6"/>
    <n v="170610"/>
    <n v="2250596696.6999998"/>
  </r>
  <r>
    <x v="10"/>
    <s v="Greenville Electric Generating Station"/>
    <n v="10989.83"/>
    <n v="232"/>
    <n v="54423"/>
    <n v="598099518.09000003"/>
  </r>
  <r>
    <x v="10"/>
    <s v="Greenwood"/>
    <n v="11786"/>
    <n v="870.55"/>
    <n v="760485"/>
    <n v="8963076210"/>
  </r>
  <r>
    <x v="10"/>
    <s v="Greenwood Energy Center"/>
    <n v="13850.27"/>
    <n v="242"/>
    <n v="54115"/>
    <n v="749507361.05000007"/>
  </r>
  <r>
    <x v="10"/>
    <s v="Gregory Power Facility"/>
    <n v="11670.52"/>
    <n v="432"/>
    <n v="2671098"/>
    <n v="31173102630.960003"/>
  </r>
  <r>
    <x v="10"/>
    <s v="Griffith Energy Project"/>
    <n v="7648.02"/>
    <n v="620"/>
    <n v="786886"/>
    <n v="6018119865.7200003"/>
  </r>
  <r>
    <x v="10"/>
    <s v="Guadalupe Generating Station"/>
    <n v="7596.23"/>
    <n v="1138.4000000000001"/>
    <n v="4474832"/>
    <n v="33991853083.359997"/>
  </r>
  <r>
    <x v="10"/>
    <s v="H. L. Culbreath Bayside"/>
    <n v="7378.2"/>
    <n v="1859"/>
    <n v="7460870"/>
    <n v="55047791034"/>
  </r>
  <r>
    <x v="10"/>
    <s v="Hagood"/>
    <n v="13227.89"/>
    <n v="98"/>
    <n v="12210"/>
    <n v="161512536.90000001"/>
  </r>
  <r>
    <x v="10"/>
    <s v="Hal C Weaver Power Plant"/>
    <n v="13804.49"/>
    <n v="103.43"/>
    <n v="332658"/>
    <n v="4592174034.4200001"/>
  </r>
  <r>
    <x v="10"/>
    <s v="Hammond (GPCO)"/>
    <n v="10366.57"/>
    <n v="846"/>
    <n v="4361408"/>
    <n v="45212841330.559998"/>
  </r>
  <r>
    <x v="10"/>
    <s v="Handley"/>
    <n v="13581"/>
    <n v="1421"/>
    <n v="803993"/>
    <n v="10919028933"/>
  </r>
  <r>
    <x v="10"/>
    <s v="Handsome Lake Energy"/>
    <n v="10771.13"/>
    <n v="280"/>
    <n v="85067"/>
    <n v="916267715.70999992"/>
  </r>
  <r>
    <x v="10"/>
    <s v="Hanging Rock Energy Facility"/>
    <n v="7593.96"/>
    <n v="1240"/>
    <n v="831968"/>
    <n v="6317931713.2799997"/>
  </r>
  <r>
    <x v="10"/>
    <s v="Harbor Cogeneration Co."/>
    <n v="10941.05"/>
    <n v="94.9"/>
    <n v="90484"/>
    <n v="989989968.19999993"/>
  </r>
  <r>
    <x v="10"/>
    <s v="Harbor Generating Station"/>
    <n v="9842.1200000000008"/>
    <n v="450.25"/>
    <n v="297762"/>
    <n v="2930609335.4400001"/>
  </r>
  <r>
    <x v="10"/>
    <s v="Hardee Power Station - SEC1"/>
    <n v="9905.84"/>
    <n v="425"/>
    <n v="304412"/>
    <n v="3015456566.0799999"/>
  </r>
  <r>
    <x v="10"/>
    <s v="Harding Street"/>
    <n v="10554.22"/>
    <n v="1155.67"/>
    <n v="3538063"/>
    <n v="37341495275.860001"/>
  </r>
  <r>
    <x v="10"/>
    <s v="Harlee Branch"/>
    <n v="9809.1"/>
    <n v="1623"/>
    <n v="9797443"/>
    <n v="96104098131.300003"/>
  </r>
  <r>
    <x v="10"/>
    <s v="Harquahala Valley"/>
    <n v="7306.85"/>
    <n v="1332"/>
    <n v="461267"/>
    <n v="3370408778.9500003"/>
  </r>
  <r>
    <x v="10"/>
    <s v="Harrington"/>
    <n v="10332.85"/>
    <n v="1066"/>
    <n v="7458711"/>
    <n v="77069741956.350006"/>
  </r>
  <r>
    <x v="10"/>
    <s v="Harrison"/>
    <n v="9908.32"/>
    <n v="1963"/>
    <n v="13212140"/>
    <n v="130910111004.8"/>
  </r>
  <r>
    <x v="10"/>
    <s v="Harrison County Power Project"/>
    <n v="8113.8"/>
    <n v="520"/>
    <n v="88852"/>
    <n v="720927357.60000002"/>
  </r>
  <r>
    <x v="10"/>
    <s v="Hartwell Energy Limited Partne"/>
    <n v="12715.11"/>
    <n v="302.5"/>
    <n v="135700"/>
    <n v="1725440427"/>
  </r>
  <r>
    <x v="10"/>
    <s v="Hatfields Ferry Power Station"/>
    <n v="10173.32"/>
    <n v="1710"/>
    <n v="8372772"/>
    <n v="85178888843.039993"/>
  </r>
  <r>
    <x v="10"/>
    <s v="Havana"/>
    <n v="11692.92"/>
    <n v="690"/>
    <n v="2934587"/>
    <n v="34313891024.040001"/>
  </r>
  <r>
    <x v="10"/>
    <s v="Hawthorn"/>
    <n v="10913.83"/>
    <n v="775.17"/>
    <n v="4115216"/>
    <n v="44912767837.279999"/>
  </r>
  <r>
    <x v="10"/>
    <s v="Hay Road"/>
    <n v="8317.26"/>
    <n v="1131"/>
    <n v="1624252"/>
    <n v="13509326189.52"/>
  </r>
  <r>
    <x v="10"/>
    <s v="Hayden"/>
    <n v="10443.16"/>
    <n v="446"/>
    <n v="3653936"/>
    <n v="38158638277.760002"/>
  </r>
  <r>
    <x v="10"/>
    <s v="Haynes Generating Station"/>
    <n v="8606.85"/>
    <n v="1746"/>
    <n v="3648482"/>
    <n v="31401937301.700001"/>
  </r>
  <r>
    <x v="10"/>
    <s v="Hays Energy Project"/>
    <n v="7357.98"/>
    <n v="907"/>
    <n v="3515113"/>
    <n v="25864131151.739998"/>
  </r>
  <r>
    <x v="10"/>
    <s v="Healy"/>
    <n v="20056.759999999998"/>
    <n v="25"/>
    <n v="219411"/>
    <n v="4400673768.3599997"/>
  </r>
  <r>
    <x v="10"/>
    <s v="Heard County Power LLC"/>
    <n v="11219.45"/>
    <n v="510"/>
    <n v="8029"/>
    <n v="90080964.050000012"/>
  </r>
  <r>
    <x v="10"/>
    <s v="Henderson II"/>
    <n v="11416.24"/>
    <n v="312"/>
    <n v="1434960"/>
    <n v="16381847750.4"/>
  </r>
  <r>
    <x v="10"/>
    <s v="Hennepin"/>
    <n v="11314.35"/>
    <n v="306"/>
    <n v="1982152"/>
    <n v="22426761481.200001"/>
  </r>
  <r>
    <x v="10"/>
    <s v="Henry County"/>
    <n v="11103.89"/>
    <n v="144"/>
    <n v="110355"/>
    <n v="1225369780.95"/>
  </r>
  <r>
    <x v="10"/>
    <s v="Herbert A Wagner"/>
    <n v="9133.8799999999992"/>
    <n v="1014.17"/>
    <n v="3603563"/>
    <n v="32914512014.439999"/>
  </r>
  <r>
    <x v="10"/>
    <s v="Hermiston Generating Co."/>
    <n v="7514.23"/>
    <n v="490"/>
    <n v="3535595"/>
    <n v="26567274016.849998"/>
  </r>
  <r>
    <x v="10"/>
    <s v="Hermiston Power Project"/>
    <n v="7054.04"/>
    <n v="630"/>
    <n v="3569997"/>
    <n v="25182901637.880001"/>
  </r>
  <r>
    <x v="10"/>
    <s v="Hidalgo Energy Facility"/>
    <n v="7258.75"/>
    <n v="510"/>
    <n v="1745407"/>
    <n v="12669473061.25"/>
  </r>
  <r>
    <x v="10"/>
    <s v="Higgins"/>
    <n v="16712.689999999999"/>
    <n v="134"/>
    <n v="56135"/>
    <n v="938166853.14999998"/>
  </r>
  <r>
    <x v="10"/>
    <s v="High Bridge"/>
    <n v="11014.44"/>
    <n v="271"/>
    <n v="1348078"/>
    <n v="14848324246.320002"/>
  </r>
  <r>
    <x v="10"/>
    <s v="High Desert"/>
    <n v="7268.62"/>
    <n v="807"/>
    <n v="3656116"/>
    <n v="26574917879.919998"/>
  </r>
  <r>
    <x v="10"/>
    <s v="Hinds Energy Facility"/>
    <n v="7219.49"/>
    <n v="530"/>
    <n v="892743"/>
    <n v="6445149161.0699997"/>
  </r>
  <r>
    <x v="10"/>
    <s v="Hines Energy Complex"/>
    <n v="7092.8"/>
    <n v="1199.33"/>
    <n v="6071853"/>
    <n v="43066438958.400002"/>
  </r>
  <r>
    <x v="10"/>
    <s v="Hodge Louisiana"/>
    <n v="20693.07"/>
    <n v="74.430000000000007"/>
    <n v="245423"/>
    <n v="5078555318.6099997"/>
  </r>
  <r>
    <x v="10"/>
    <s v="Hog Bayou Energy Center"/>
    <n v="7998.77"/>
    <n v="245"/>
    <n v="20103"/>
    <n v="160799273.31"/>
  </r>
  <r>
    <x v="10"/>
    <s v="Holcomb"/>
    <n v="10360.94"/>
    <n v="360"/>
    <n v="2684906"/>
    <n v="27818149971.640003"/>
  </r>
  <r>
    <x v="10"/>
    <s v="Holden Power Plant"/>
    <n v="12244.17"/>
    <n v="268.5"/>
    <n v="25545"/>
    <n v="312777322.64999998"/>
  </r>
  <r>
    <x v="10"/>
    <s v="Holland Energy"/>
    <n v="7545.45"/>
    <n v="665"/>
    <n v="853711"/>
    <n v="6441633664.9499998"/>
  </r>
  <r>
    <x v="10"/>
    <s v="Holly Street"/>
    <n v="11449.33"/>
    <n v="391"/>
    <n v="377352"/>
    <n v="4320427574.1599998"/>
  </r>
  <r>
    <x v="10"/>
    <s v="Holtsville"/>
    <n v="14135.37"/>
    <n v="638.6"/>
    <n v="135220"/>
    <n v="1911384731.4000001"/>
  </r>
  <r>
    <x v="10"/>
    <s v="Homer City"/>
    <n v="10381.77"/>
    <n v="1914"/>
    <n v="13599227"/>
    <n v="141184046891.79001"/>
  </r>
  <r>
    <x v="10"/>
    <s v="Hoosier Energy Bedford"/>
    <n v="10564.81"/>
    <n v="264"/>
    <n v="119604"/>
    <n v="1263593535.24"/>
  </r>
  <r>
    <x v="10"/>
    <s v="Hoot Lake"/>
    <n v="11348.65"/>
    <n v="152.56"/>
    <n v="930978"/>
    <n v="10565343479.699999"/>
  </r>
  <r>
    <x v="10"/>
    <s v="Hopewell Cogeneration"/>
    <n v="9066.67"/>
    <n v="399"/>
    <n v="691710"/>
    <n v="6271506305.6999998"/>
  </r>
  <r>
    <x v="10"/>
    <s v="Horseshoe Lake"/>
    <n v="12793.09"/>
    <n v="633.63"/>
    <n v="698429"/>
    <n v="8935065055.6100006"/>
  </r>
  <r>
    <x v="10"/>
    <s v="Hot Spring Energy Facility (Duke)"/>
    <n v="7233.3"/>
    <n v="620"/>
    <n v="646934"/>
    <n v="4679467702.1999998"/>
  </r>
  <r>
    <x v="10"/>
    <s v="Houston Chemical Complex"/>
    <n v="13105.02"/>
    <n v="207"/>
    <n v="293665"/>
    <n v="3848485698.3000002"/>
  </r>
  <r>
    <x v="10"/>
    <s v="Hudson (PSEGF)"/>
    <n v="11439.25"/>
    <n v="1025"/>
    <n v="2212239"/>
    <n v="25306354980.75"/>
  </r>
  <r>
    <x v="10"/>
    <s v="Hugo (WEFA)"/>
    <n v="11240.09"/>
    <n v="450"/>
    <n v="3019097"/>
    <n v="33934921998.73"/>
  </r>
  <r>
    <x v="10"/>
    <s v="Humboldt Bay"/>
    <n v="12899.16"/>
    <n v="105"/>
    <n v="444498"/>
    <n v="5733650821.6800003"/>
  </r>
  <r>
    <x v="10"/>
    <s v="Hunter"/>
    <n v="10739.03"/>
    <n v="1320"/>
    <n v="9742632"/>
    <n v="104626417326.96001"/>
  </r>
  <r>
    <x v="10"/>
    <s v="Hunters Point"/>
    <n v="10998.71"/>
    <n v="429"/>
    <n v="619481"/>
    <n v="6813491869.5099993"/>
  </r>
  <r>
    <x v="10"/>
    <s v="Hunterstown CC"/>
    <n v="8177.3"/>
    <n v="810"/>
    <n v="717361"/>
    <n v="5866076105.3000002"/>
  </r>
  <r>
    <x v="10"/>
    <s v="Huntington"/>
    <n v="9812.7900000000009"/>
    <n v="895"/>
    <n v="6381332"/>
    <n v="62618670836.280006"/>
  </r>
  <r>
    <x v="10"/>
    <s v="Huntley"/>
    <n v="14878.53"/>
    <n v="816"/>
    <n v="2539715"/>
    <n v="37787225818.950005"/>
  </r>
  <r>
    <x v="10"/>
    <s v="Hutchings"/>
    <n v="12676.92"/>
    <n v="377"/>
    <n v="686824"/>
    <n v="8706812902.0799999"/>
  </r>
  <r>
    <x v="10"/>
    <s v="Hutchinson (KPL)"/>
    <n v="12976.25"/>
    <n v="346.64"/>
    <n v="183924"/>
    <n v="2386643805"/>
  </r>
  <r>
    <x v="10"/>
    <s v="Hutsonville"/>
    <n v="11440.98"/>
    <n v="156.5"/>
    <n v="755514"/>
    <n v="8643820563.7199993"/>
  </r>
  <r>
    <x v="10"/>
    <s v="Iatan"/>
    <n v="10086.299999999999"/>
    <n v="670"/>
    <n v="4899450"/>
    <n v="49417322535"/>
  </r>
  <r>
    <x v="10"/>
    <s v="Independence"/>
    <n v="10845.82"/>
    <n v="1678"/>
    <n v="10041487"/>
    <n v="108908160534.34"/>
  </r>
  <r>
    <x v="10"/>
    <s v="Independence Station (Sithe)"/>
    <n v="8098.15"/>
    <n v="1051.2"/>
    <n v="2746266"/>
    <n v="22239674007.899998"/>
  </r>
  <r>
    <x v="10"/>
    <s v="Indian River (NRG)"/>
    <n v="9504.06"/>
    <n v="775.75"/>
    <n v="3520311"/>
    <n v="33457246962.66"/>
  </r>
  <r>
    <x v="10"/>
    <s v="Indian River (REINR)"/>
    <n v="12277.15"/>
    <n v="800.08"/>
    <n v="676622"/>
    <n v="8306989787.3000002"/>
  </r>
  <r>
    <x v="10"/>
    <s v="Indiana University of Pennsylvania"/>
    <n v="10431.99"/>
    <n v="24"/>
    <n v="137724"/>
    <n v="1436735390.76"/>
  </r>
  <r>
    <x v="10"/>
    <s v="Indiantown Cogeneration Facility"/>
    <n v="10529.48"/>
    <n v="330"/>
    <n v="2168975"/>
    <n v="22838178883"/>
  </r>
  <r>
    <x v="10"/>
    <s v="Ingleside"/>
    <n v="11291.92"/>
    <n v="528"/>
    <n v="241248"/>
    <n v="2724153116.1599998"/>
  </r>
  <r>
    <x v="10"/>
    <s v="Intercession City"/>
    <n v="13084.86"/>
    <n v="1206"/>
    <n v="827614"/>
    <n v="10829213324.040001"/>
  </r>
  <r>
    <x v="10"/>
    <s v="Intermountain Generating"/>
    <n v="10485.32"/>
    <n v="1660"/>
    <n v="13664259"/>
    <n v="143274128177.88"/>
  </r>
  <r>
    <x v="10"/>
    <s v="International Paper - Augusta Mill"/>
    <n v="24186.45"/>
    <n v="79.7"/>
    <n v="121747"/>
    <n v="2944627728.1500001"/>
  </r>
  <r>
    <x v="10"/>
    <s v="International Paper Savannah Mill"/>
    <n v="15107.71"/>
    <n v="154"/>
    <n v="830945"/>
    <n v="12553676085.949999"/>
  </r>
  <r>
    <x v="10"/>
    <s v="Inver Hills"/>
    <n v="18725.05"/>
    <n v="428.4"/>
    <n v="69116"/>
    <n v="1294200555.8"/>
  </r>
  <r>
    <x v="10"/>
    <s v="Irvington"/>
    <n v="10758.59"/>
    <n v="455.67"/>
    <n v="1152328"/>
    <n v="12397424497.52"/>
  </r>
  <r>
    <x v="10"/>
    <s v="J T Deely"/>
    <n v="10759.36"/>
    <n v="824"/>
    <n v="5915821"/>
    <n v="63650447834.560005"/>
  </r>
  <r>
    <x v="10"/>
    <s v="J. C. Weadock"/>
    <n v="10899.19"/>
    <n v="318.5"/>
    <n v="2055707"/>
    <n v="22405541177.330002"/>
  </r>
  <r>
    <x v="10"/>
    <s v="J. H. Campbell (CEC)"/>
    <n v="9840.77"/>
    <n v="1440"/>
    <n v="9958130"/>
    <n v="97995666960.100006"/>
  </r>
  <r>
    <x v="10"/>
    <s v="J. R. Whiting (CEC)"/>
    <n v="10434.32"/>
    <n v="333.67"/>
    <n v="2328231"/>
    <n v="24293507287.919998"/>
  </r>
  <r>
    <x v="10"/>
    <s v="J.D. Kennedy"/>
    <n v="12768.23"/>
    <n v="379.3"/>
    <n v="57645"/>
    <n v="736024618.35000002"/>
  </r>
  <r>
    <x v="10"/>
    <s v="J.K. Smith"/>
    <n v="12584.9"/>
    <n v="845"/>
    <n v="432291"/>
    <n v="5440339005.8999996"/>
  </r>
  <r>
    <x v="10"/>
    <s v="J.K. Spruce"/>
    <n v="9778.49"/>
    <n v="595"/>
    <n v="4190501"/>
    <n v="40976772123.489998"/>
  </r>
  <r>
    <x v="10"/>
    <s v="J.P. Madgett"/>
    <n v="12012.44"/>
    <n v="368"/>
    <n v="2511359"/>
    <n v="30167549305.960003"/>
  </r>
  <r>
    <x v="10"/>
    <s v="Jack Watson"/>
    <n v="9952.23"/>
    <n v="1041"/>
    <n v="3773987"/>
    <n v="37559586641.010002"/>
  </r>
  <r>
    <x v="10"/>
    <s v="Jackson (KMPOW)"/>
    <n v="8846.82"/>
    <n v="550"/>
    <n v="252938"/>
    <n v="2237696957.1599998"/>
  </r>
  <r>
    <x v="10"/>
    <s v="James River (SPCIUT)"/>
    <n v="11628.13"/>
    <n v="322.33"/>
    <n v="1674423"/>
    <n v="19470408318.989998"/>
  </r>
  <r>
    <x v="10"/>
    <s v="Jasper County"/>
    <n v="7521.41"/>
    <n v="875"/>
    <n v="1666944"/>
    <n v="12537769271.039999"/>
  </r>
  <r>
    <x v="10"/>
    <s v="Jefferies"/>
    <n v="10770.55"/>
    <n v="398"/>
    <n v="1958317"/>
    <n v="21092151164.349998"/>
  </r>
  <r>
    <x v="10"/>
    <s v="Jeffrey Energy Center"/>
    <n v="11086.52"/>
    <n v="2213"/>
    <n v="15145730"/>
    <n v="167913438559.60001"/>
  </r>
  <r>
    <x v="10"/>
    <s v="John R. Kelly"/>
    <n v="10208.69"/>
    <n v="138.5"/>
    <n v="146383"/>
    <n v="1494378668.27"/>
  </r>
  <r>
    <x v="10"/>
    <s v="John S Rainey Generating Station"/>
    <n v="8226.94"/>
    <n v="1048.08"/>
    <n v="2069366"/>
    <n v="17024549920.040001"/>
  </r>
  <r>
    <x v="10"/>
    <s v="John Sevier"/>
    <n v="10184.52"/>
    <n v="712"/>
    <n v="4960616"/>
    <n v="50521492864.32"/>
  </r>
  <r>
    <x v="10"/>
    <s v="Johnsonburg Plant"/>
    <n v="19637.490000000002"/>
    <n v="49"/>
    <n v="312017"/>
    <n v="6127230717.3300009"/>
  </r>
  <r>
    <x v="10"/>
    <s v="Johnsonville (TVA)"/>
    <n v="11405.85"/>
    <n v="2503.42"/>
    <n v="7746253"/>
    <n v="88352599780.050003"/>
  </r>
  <r>
    <x v="10"/>
    <s v="Johnston"/>
    <n v="11093.87"/>
    <n v="762"/>
    <n v="5684004"/>
    <n v="63057601455.480003"/>
  </r>
  <r>
    <x v="10"/>
    <s v="Joliet 29"/>
    <n v="11947.91"/>
    <n v="1044"/>
    <n v="5498462"/>
    <n v="65695129114.419998"/>
  </r>
  <r>
    <x v="10"/>
    <s v="Joliet 9"/>
    <n v="11712.31"/>
    <n v="314"/>
    <n v="1673848"/>
    <n v="19604626668.879997"/>
  </r>
  <r>
    <x v="10"/>
    <s v="Jones Station"/>
    <n v="10531.14"/>
    <n v="486"/>
    <n v="2318043"/>
    <n v="24411635359.02"/>
  </r>
  <r>
    <x v="10"/>
    <s v="Jones Street"/>
    <n v="18054.53"/>
    <n v="129.4"/>
    <n v="287"/>
    <n v="5181650.1100000003"/>
  </r>
  <r>
    <x v="10"/>
    <s v="Joppa Steam"/>
    <n v="10761.57"/>
    <n v="1002"/>
    <n v="7881898"/>
    <n v="84821597059.860001"/>
  </r>
  <r>
    <x v="10"/>
    <s v="Kahe"/>
    <n v="10328.879999999999"/>
    <n v="582.29999999999995"/>
    <n v="3204341"/>
    <n v="33097253668.079998"/>
  </r>
  <r>
    <x v="10"/>
    <s v="Kalaeloa Cogeneration Plant"/>
    <n v="9176.9699999999993"/>
    <n v="180"/>
    <n v="1523714"/>
    <n v="13983077666.58"/>
  </r>
  <r>
    <x v="10"/>
    <s v="Kammer"/>
    <n v="10091.299999999999"/>
    <n v="630"/>
    <n v="4002679"/>
    <n v="40392234592.699997"/>
  </r>
  <r>
    <x v="10"/>
    <s v="Kanawha River"/>
    <n v="10164.81"/>
    <n v="400"/>
    <n v="2066144"/>
    <n v="21001961192.639999"/>
  </r>
  <r>
    <x v="10"/>
    <s v="Kearny (PSEGF)"/>
    <n v="10856.13"/>
    <n v="539"/>
    <n v="114651"/>
    <n v="1244666160.6299999"/>
  </r>
  <r>
    <x v="10"/>
    <s v="Kemper County"/>
    <n v="12391.88"/>
    <n v="372"/>
    <n v="137581"/>
    <n v="1704887242.28"/>
  </r>
  <r>
    <x v="10"/>
    <s v="Kendall County Project"/>
    <n v="7514.2"/>
    <n v="1168"/>
    <n v="1328419"/>
    <n v="9982006049.7999992"/>
  </r>
  <r>
    <x v="10"/>
    <s v="Kendall Square"/>
    <n v="9872.27"/>
    <n v="265.10000000000002"/>
    <n v="1240899"/>
    <n v="12250489970.730001"/>
  </r>
  <r>
    <x v="10"/>
    <s v="Kern River Cogeneration Compan"/>
    <n v="12302.35"/>
    <n v="298"/>
    <n v="2311608"/>
    <n v="28438210678.799999"/>
  </r>
  <r>
    <x v="10"/>
    <s v="Kettle Falls"/>
    <n v="11656.08"/>
    <n v="59.8"/>
    <n v="6950"/>
    <n v="81009756"/>
  </r>
  <r>
    <x v="10"/>
    <s v="Keystone (RRI)"/>
    <n v="9634.15"/>
    <n v="1711.75"/>
    <n v="13488611"/>
    <n v="129951301665.64999"/>
  </r>
  <r>
    <x v="10"/>
    <s v="Kiamichi Energy Facility"/>
    <n v="7550.81"/>
    <n v="1200"/>
    <n v="4169937"/>
    <n v="31486401998.970001"/>
  </r>
  <r>
    <x v="10"/>
    <s v="Killen"/>
    <n v="10160.52"/>
    <n v="608"/>
    <n v="4474956"/>
    <n v="45467879937.120003"/>
  </r>
  <r>
    <x v="10"/>
    <s v="Kincaid"/>
    <n v="10893.78"/>
    <n v="1168"/>
    <n v="6138622"/>
    <n v="66872797571.160004"/>
  </r>
  <r>
    <x v="10"/>
    <s v="King"/>
    <n v="10250.76"/>
    <n v="583"/>
    <n v="2799358"/>
    <n v="28695547012.080002"/>
  </r>
  <r>
    <x v="10"/>
    <s v="Kingston"/>
    <n v="10098.530000000001"/>
    <n v="1456"/>
    <n v="9479726"/>
    <n v="95731297402.779999"/>
  </r>
  <r>
    <x v="10"/>
    <s v="Kinmundy"/>
    <n v="12142.85"/>
    <n v="232"/>
    <n v="45258"/>
    <n v="549561105.30000007"/>
  </r>
  <r>
    <x v="10"/>
    <s v="Kitty Hawk"/>
    <n v="20173"/>
    <n v="56"/>
    <n v="130"/>
    <n v="2622490"/>
  </r>
  <r>
    <x v="10"/>
    <s v="Klamath Cogeneration"/>
    <n v="7554.27"/>
    <n v="500"/>
    <n v="2008201"/>
    <n v="15170492568.27"/>
  </r>
  <r>
    <x v="10"/>
    <s v="Knox Lee"/>
    <n v="11496"/>
    <n v="486"/>
    <n v="560831"/>
    <n v="6447313176"/>
  </r>
  <r>
    <x v="10"/>
    <s v="Kodak Park Site"/>
    <n v="22855.7"/>
    <n v="206.4"/>
    <n v="614844"/>
    <n v="14052690010.800001"/>
  </r>
  <r>
    <x v="10"/>
    <s v="Kyger Creek"/>
    <n v="10054.76"/>
    <n v="1023"/>
    <n v="7657479"/>
    <n v="76994113550.040009"/>
  </r>
  <r>
    <x v="10"/>
    <s v="Kyrene"/>
    <n v="7664.22"/>
    <n v="327.33"/>
    <n v="829882"/>
    <n v="6360398222.04"/>
  </r>
  <r>
    <x v="10"/>
    <s v="La Palma"/>
    <n v="11610.7"/>
    <n v="258.17"/>
    <n v="823489"/>
    <n v="9561283732.3000011"/>
  </r>
  <r>
    <x v="10"/>
    <s v="La Paloma"/>
    <n v="7103.73"/>
    <n v="960"/>
    <n v="4427010"/>
    <n v="31448283747.299999"/>
  </r>
  <r>
    <x v="10"/>
    <s v="Labadie"/>
    <n v="10205.700000000001"/>
    <n v="2445"/>
    <n v="18637375"/>
    <n v="190207458037.5"/>
  </r>
  <r>
    <x v="10"/>
    <s v="Lacygne"/>
    <n v="10639"/>
    <n v="1460"/>
    <n v="9038872"/>
    <n v="96164559208"/>
  </r>
  <r>
    <x v="10"/>
    <s v="Ladysmith (DOMGEN)"/>
    <n v="10750.05"/>
    <n v="356"/>
    <n v="131396"/>
    <n v="1412513569.8"/>
  </r>
  <r>
    <x v="10"/>
    <s v="Lagoon Creek"/>
    <n v="12287.75"/>
    <n v="1132"/>
    <n v="334054"/>
    <n v="4104772038.5"/>
  </r>
  <r>
    <x v="10"/>
    <s v="Lake Catherine"/>
    <n v="11777.3"/>
    <n v="739"/>
    <n v="195621"/>
    <n v="2303887203.2999997"/>
  </r>
  <r>
    <x v="10"/>
    <s v="Lake Creek (TXUGEN)"/>
    <n v="13165.22"/>
    <n v="326"/>
    <n v="67265"/>
    <n v="885558523.29999995"/>
  </r>
  <r>
    <x v="10"/>
    <s v="Lake Hubbard"/>
    <n v="12535"/>
    <n v="926"/>
    <n v="586210"/>
    <n v="7348142350"/>
  </r>
  <r>
    <x v="10"/>
    <s v="Lake Road (LAROGE)"/>
    <n v="7409.15"/>
    <n v="839"/>
    <n v="2737453"/>
    <n v="20282199894.950001"/>
  </r>
  <r>
    <x v="10"/>
    <s v="Lake Road (UTIL)"/>
    <n v="12111.75"/>
    <n v="160.5"/>
    <n v="607237"/>
    <n v="7354702734.75"/>
  </r>
  <r>
    <x v="10"/>
    <s v="Lake Shore"/>
    <n v="17105.04"/>
    <n v="248.33"/>
    <n v="938211"/>
    <n v="16048136683.440001"/>
  </r>
  <r>
    <x v="10"/>
    <s v="Lakefield Junction Generation Facility"/>
    <n v="12823.47"/>
    <n v="592.6"/>
    <n v="331513"/>
    <n v="4251147010.1099997"/>
  </r>
  <r>
    <x v="10"/>
    <s v="Lakewood Cogeneration L/P"/>
    <n v="8969.01"/>
    <n v="224.1"/>
    <n v="273102"/>
    <n v="2449454569.02"/>
  </r>
  <r>
    <x v="10"/>
    <s v="Lamar Power Project"/>
    <n v="7883.19"/>
    <n v="11.44"/>
    <n v="37893"/>
    <n v="298717718.66999996"/>
  </r>
  <r>
    <x v="10"/>
    <s v="Lansing"/>
    <n v="12392.17"/>
    <n v="336.57"/>
    <n v="1409706"/>
    <n v="17469316402.02"/>
  </r>
  <r>
    <x v="10"/>
    <s v="Lansing Smith (GUPC)"/>
    <n v="9040.17"/>
    <n v="860.67"/>
    <n v="4422330"/>
    <n v="39978614996.099998"/>
  </r>
  <r>
    <x v="10"/>
    <s v="Laramie River"/>
    <n v="10315.15"/>
    <n v="1650.02"/>
    <n v="13024101"/>
    <n v="134345555430.14999"/>
  </r>
  <r>
    <x v="10"/>
    <s v="Larsen Memorial"/>
    <n v="10944.39"/>
    <n v="130"/>
    <n v="76409"/>
    <n v="836249895.50999999"/>
  </r>
  <r>
    <x v="10"/>
    <s v="Lawrence Energy Center (KPL)"/>
    <n v="11016.31"/>
    <n v="567"/>
    <n v="3332297"/>
    <n v="36709616764.07"/>
  </r>
  <r>
    <x v="10"/>
    <s v="Lawrenceburg"/>
    <n v="7862.53"/>
    <n v="1150"/>
    <n v="267133"/>
    <n v="2100341226.49"/>
  </r>
  <r>
    <x v="10"/>
    <s v="Lee (DUPC)"/>
    <n v="10581.95"/>
    <n v="372"/>
    <n v="1445779"/>
    <n v="15299161089.050001"/>
  </r>
  <r>
    <x v="10"/>
    <s v="Lee Energy Facility"/>
    <n v="12729.68"/>
    <n v="716"/>
    <n v="96193"/>
    <n v="1224506108.24"/>
  </r>
  <r>
    <x v="10"/>
    <s v="Leland Olds"/>
    <n v="11277.58"/>
    <n v="669"/>
    <n v="4816732"/>
    <n v="54321080468.559998"/>
  </r>
  <r>
    <x v="10"/>
    <s v="Leon Creek"/>
    <n v="11175.01"/>
    <n v="180"/>
    <n v="275816"/>
    <n v="3082246558.1599998"/>
  </r>
  <r>
    <x v="10"/>
    <s v="Lewis Creek"/>
    <n v="11053.25"/>
    <n v="456"/>
    <n v="1920692"/>
    <n v="21229888849"/>
  </r>
  <r>
    <x v="10"/>
    <s v="Liberty Electric Power Plant"/>
    <n v="7767.06"/>
    <n v="525"/>
    <n v="391554"/>
    <n v="3041223411.2400002"/>
  </r>
  <r>
    <x v="10"/>
    <s v="Lieberman"/>
    <n v="13164.66"/>
    <n v="278"/>
    <n v="120282"/>
    <n v="1583471634.1199999"/>
  </r>
  <r>
    <x v="10"/>
    <s v="Limestone (TXGENCO)"/>
    <n v="11727.84"/>
    <n v="1602"/>
    <n v="12759023"/>
    <n v="149635780300.32001"/>
  </r>
  <r>
    <x v="10"/>
    <s v="Lincoln Combustion"/>
    <n v="15184.08"/>
    <n v="1488"/>
    <n v="27285"/>
    <n v="414297622.80000001"/>
  </r>
  <r>
    <x v="10"/>
    <s v="Lincoln Energy Center"/>
    <n v="12663.55"/>
    <n v="704"/>
    <n v="59696"/>
    <n v="755963280.79999995"/>
  </r>
  <r>
    <x v="10"/>
    <s v="Linden Cogen Plant (ECOAST)"/>
    <n v="8733.75"/>
    <n v="819"/>
    <n v="5581572"/>
    <n v="48748054455"/>
  </r>
  <r>
    <x v="10"/>
    <s v="Linden Combined Cycle"/>
    <n v="13916.53"/>
    <n v="656"/>
    <n v="121769"/>
    <n v="1694601941.5700002"/>
  </r>
  <r>
    <x v="10"/>
    <s v="Little Gypsy"/>
    <n v="12124.48"/>
    <n v="1219"/>
    <n v="1875467"/>
    <n v="22739062132.16"/>
  </r>
  <r>
    <x v="10"/>
    <s v="Livingston Generating Station"/>
    <n v="16189"/>
    <n v="160"/>
    <n v="21498"/>
    <n v="348031122"/>
  </r>
  <r>
    <x v="10"/>
    <s v="Lockport Energy Assoc. L.P."/>
    <n v="9510.3700000000008"/>
    <n v="203.16"/>
    <n v="1107608"/>
    <n v="10533761894.960001"/>
  </r>
  <r>
    <x v="10"/>
    <s v="Logan Generating Plant"/>
    <n v="11020.57"/>
    <n v="219"/>
    <n v="1570832"/>
    <n v="17311464014.239998"/>
  </r>
  <r>
    <x v="10"/>
    <s v="Lone Peak Partners Power Compa"/>
    <n v="12629.91"/>
    <n v="1.95"/>
    <n v="15289"/>
    <n v="193098693.99000001"/>
  </r>
  <r>
    <x v="10"/>
    <s v="Los Esteros"/>
    <n v="10041.34"/>
    <n v="180"/>
    <n v="230439"/>
    <n v="2313916348.2600002"/>
  </r>
  <r>
    <x v="10"/>
    <s v="Los Medanos Energy Center"/>
    <n v="7328.72"/>
    <n v="550"/>
    <n v="3594590"/>
    <n v="26343743624.799999"/>
  </r>
  <r>
    <x v="10"/>
    <s v="Lost Nation"/>
    <n v="18045.919999999998"/>
    <n v="18.100000000000001"/>
    <n v="822"/>
    <n v="14833746.239999998"/>
  </r>
  <r>
    <x v="10"/>
    <s v="Lost Pines I"/>
    <n v="7279.49"/>
    <n v="545"/>
    <n v="3287430"/>
    <n v="23930813810.700001"/>
  </r>
  <r>
    <x v="10"/>
    <s v="Louisa (MIDAM)"/>
    <n v="10619.41"/>
    <n v="700"/>
    <n v="3801223"/>
    <n v="40366745538.43"/>
  </r>
  <r>
    <x v="10"/>
    <s v="Louisa (ODEC)"/>
    <n v="11909.29"/>
    <n v="540.9"/>
    <n v="194242"/>
    <n v="2313284308.1800003"/>
  </r>
  <r>
    <x v="10"/>
    <s v="Louisiana Tech University Powe"/>
    <n v="18917.71"/>
    <n v="12"/>
    <n v="38052"/>
    <n v="719856700.91999996"/>
  </r>
  <r>
    <x v="10"/>
    <s v="Lovett"/>
    <n v="11471.44"/>
    <n v="432"/>
    <n v="1652649"/>
    <n v="18958263844.560001"/>
  </r>
  <r>
    <x v="10"/>
    <s v="Low Moor"/>
    <n v="17302.04"/>
    <n v="72"/>
    <n v="1706"/>
    <n v="29517280.240000002"/>
  </r>
  <r>
    <x v="10"/>
    <s v="Lower Mount Bethel Energy"/>
    <n v="7687.61"/>
    <n v="649"/>
    <n v="405078"/>
    <n v="3114081683.5799999"/>
  </r>
  <r>
    <x v="10"/>
    <s v="Lowman (Tombigbee)"/>
    <n v="10730.83"/>
    <n v="555"/>
    <n v="3865846"/>
    <n v="41483736232.18"/>
  </r>
  <r>
    <x v="10"/>
    <s v="Luke Mill"/>
    <n v="18930.689999999999"/>
    <n v="60"/>
    <n v="282390"/>
    <n v="5345837549.0999994"/>
  </r>
  <r>
    <x v="10"/>
    <s v="M.L. Hibbard"/>
    <n v="20648"/>
    <n v="50.4"/>
    <n v="6702"/>
    <n v="138382896"/>
  </r>
  <r>
    <x v="10"/>
    <s v="Maalaea"/>
    <n v="9415.76"/>
    <n v="150.9"/>
    <n v="941019"/>
    <n v="8860409059.4400005"/>
  </r>
  <r>
    <x v="10"/>
    <s v="MacMillan Bloedel Packaging I"/>
    <n v="12497"/>
    <n v="72"/>
    <n v="38796"/>
    <n v="484833612"/>
  </r>
  <r>
    <x v="10"/>
    <s v="Maddox"/>
    <n v="10606.95"/>
    <n v="155.33000000000001"/>
    <n v="509566"/>
    <n v="5404941083.7000008"/>
  </r>
  <r>
    <x v="10"/>
    <s v="Madison Generating Station"/>
    <n v="13242.81"/>
    <n v="704"/>
    <n v="424842"/>
    <n v="5626101886.0199995"/>
  </r>
  <r>
    <x v="10"/>
    <s v="Magic Valley Power Plant"/>
    <n v="6974.68"/>
    <n v="751"/>
    <n v="2976954"/>
    <n v="20763301524.720001"/>
  </r>
  <r>
    <x v="10"/>
    <s v="Magnolia (MAGNEN)"/>
    <n v="7324.64"/>
    <n v="943.2"/>
    <n v="1454492"/>
    <n v="10653630282.880001"/>
  </r>
  <r>
    <x v="10"/>
    <s v="Maine Independence Station"/>
    <n v="6826.68"/>
    <n v="540"/>
    <n v="2655734"/>
    <n v="18129846183.119999"/>
  </r>
  <r>
    <x v="10"/>
    <s v="Manchester Street"/>
    <n v="8205.18"/>
    <n v="495"/>
    <n v="1044958"/>
    <n v="8574068482.4400005"/>
  </r>
  <r>
    <x v="10"/>
    <s v="Manchief Power Station"/>
    <n v="9990.17"/>
    <n v="310"/>
    <n v="83839"/>
    <n v="837565862.63"/>
  </r>
  <r>
    <x v="10"/>
    <s v="Mandalay"/>
    <n v="10015.93"/>
    <n v="430"/>
    <n v="348705"/>
    <n v="3492604870.6500001"/>
  </r>
  <r>
    <x v="10"/>
    <s v="Manitowoc"/>
    <n v="16203.42"/>
    <n v="74.08"/>
    <n v="334285"/>
    <n v="5416560254.6999998"/>
  </r>
  <r>
    <x v="10"/>
    <s v="Mansfield (FIRGEN)"/>
    <n v="10160.24"/>
    <n v="2360"/>
    <n v="18343902"/>
    <n v="186378446856.48001"/>
  </r>
  <r>
    <x v="10"/>
    <s v="Marion (SIPC)"/>
    <n v="12834.55"/>
    <n v="346.65"/>
    <n v="1835437"/>
    <n v="23557007948.349998"/>
  </r>
  <r>
    <x v="10"/>
    <s v="Marshall (DUPC)"/>
    <n v="9089.94"/>
    <n v="2100"/>
    <n v="15499240"/>
    <n v="140887161645.60001"/>
  </r>
  <r>
    <x v="10"/>
    <s v="Marshall (MARSH)"/>
    <n v="11613.06"/>
    <n v="51.84"/>
    <n v="50021"/>
    <n v="580896874.25999999"/>
  </r>
  <r>
    <x v="10"/>
    <s v="Marshalltown"/>
    <n v="14361.16"/>
    <n v="192.3"/>
    <n v="46947"/>
    <n v="674213378.51999998"/>
  </r>
  <r>
    <x v="10"/>
    <s v="Martin Lake"/>
    <n v="12711.93"/>
    <n v="2250"/>
    <n v="18250189"/>
    <n v="231995125054.77002"/>
  </r>
  <r>
    <x v="10"/>
    <s v="Martins Creek"/>
    <n v="11231.09"/>
    <n v="2028.92"/>
    <n v="3249539"/>
    <n v="36495864967.510002"/>
  </r>
  <r>
    <x v="10"/>
    <s v="Massachusetts Institue of Tech"/>
    <n v="15933.26"/>
    <n v="23"/>
    <n v="162172"/>
    <n v="2583928640.7200003"/>
  </r>
  <r>
    <x v="10"/>
    <s v="Masspower"/>
    <n v="9105.68"/>
    <n v="269.91000000000003"/>
    <n v="836732"/>
    <n v="7619013837.7600002"/>
  </r>
  <r>
    <x v="10"/>
    <s v="Maury A. McWilliams"/>
    <n v="8081.72"/>
    <n v="737.4"/>
    <n v="992134"/>
    <n v="8018149190.4800005"/>
  </r>
  <r>
    <x v="10"/>
    <s v="Mayo"/>
    <n v="10352.709999999999"/>
    <n v="750.01"/>
    <n v="4954320"/>
    <n v="51290638207.199997"/>
  </r>
  <r>
    <x v="10"/>
    <s v="McClain Energy Facility"/>
    <n v="7060.32"/>
    <n v="478"/>
    <n v="2815410"/>
    <n v="19877695531.200001"/>
  </r>
  <r>
    <x v="10"/>
    <s v="McClure (MID)"/>
    <n v="15132.45"/>
    <n v="122"/>
    <n v="17223"/>
    <n v="260626186.35000002"/>
  </r>
  <r>
    <x v="10"/>
    <s v="McDonough"/>
    <n v="9750.35"/>
    <n v="517"/>
    <n v="3643965"/>
    <n v="35529934137.75"/>
  </r>
  <r>
    <x v="10"/>
    <s v="McIntosh (LALW)"/>
    <n v="9750.98"/>
    <n v="850.46"/>
    <n v="3027494"/>
    <n v="29521033444.119999"/>
  </r>
  <r>
    <x v="10"/>
    <s v="McIntosh (SAEP)"/>
    <n v="11642.08"/>
    <n v="722"/>
    <n v="975553"/>
    <n v="11357466070.24"/>
  </r>
  <r>
    <x v="10"/>
    <s v="McIntosh-CAES"/>
    <n v="6869.42"/>
    <n v="350"/>
    <n v="59033"/>
    <n v="405522470.86000001"/>
  </r>
  <r>
    <x v="10"/>
    <s v="McManus"/>
    <n v="13170.83"/>
    <n v="283.16000000000003"/>
    <n v="80179"/>
    <n v="1056023978.5700001"/>
  </r>
  <r>
    <x v="10"/>
    <s v="McMeekin"/>
    <n v="9966.9"/>
    <n v="250"/>
    <n v="1791603"/>
    <n v="17856727940.700001"/>
  </r>
  <r>
    <x v="10"/>
    <s v="McPherson 2"/>
    <n v="13543.13"/>
    <n v="161.88999999999999"/>
    <n v="2421"/>
    <n v="32787917.729999997"/>
  </r>
  <r>
    <x v="10"/>
    <s v="Mead-Fine Paper Division"/>
    <n v="21642"/>
    <n v="78"/>
    <n v="43310"/>
    <n v="937315020"/>
  </r>
  <r>
    <x v="10"/>
    <s v="Mecklenburg"/>
    <n v="11914.31"/>
    <n v="132"/>
    <n v="817970"/>
    <n v="9745548150.6999989"/>
  </r>
  <r>
    <x v="10"/>
    <s v="Medical Area Total Energy Plan"/>
    <n v="14681.21"/>
    <n v="63.77"/>
    <n v="145621"/>
    <n v="2137892481.4099998"/>
  </r>
  <r>
    <x v="10"/>
    <s v="MEPI GT Facility (MIELPO)"/>
    <n v="10072.780000000001"/>
    <n v="270"/>
    <n v="22581"/>
    <n v="227453445.18000001"/>
  </r>
  <r>
    <x v="10"/>
    <s v="Meramec"/>
    <n v="11192.35"/>
    <n v="865.5"/>
    <n v="5693579"/>
    <n v="63724528920.650002"/>
  </r>
  <r>
    <x v="10"/>
    <s v="Mercer"/>
    <n v="10319.92"/>
    <n v="650"/>
    <n v="2794030"/>
    <n v="28834166077.599998"/>
  </r>
  <r>
    <x v="10"/>
    <s v="Meredosia"/>
    <n v="11782.13"/>
    <n v="528"/>
    <n v="1298365"/>
    <n v="15297505217.449999"/>
  </r>
  <r>
    <x v="10"/>
    <s v="Merom"/>
    <n v="10639.71"/>
    <n v="1016"/>
    <n v="6773635"/>
    <n v="72069512045.849991"/>
  </r>
  <r>
    <x v="10"/>
    <s v="Merrimack"/>
    <n v="10380.01"/>
    <n v="459.08"/>
    <n v="3117875"/>
    <n v="32363573678.75"/>
  </r>
  <r>
    <x v="10"/>
    <s v="Mesquite Power"/>
    <n v="7556.41"/>
    <n v="1300"/>
    <n v="6724135"/>
    <n v="50810320955.349998"/>
  </r>
  <r>
    <x v="10"/>
    <s v="Metcalf Energy Center"/>
    <n v="7043.74"/>
    <n v="466.67"/>
    <n v="2020895"/>
    <n v="14234658947.299999"/>
  </r>
  <r>
    <x v="10"/>
    <s v="Miami Fort"/>
    <n v="10358.11"/>
    <n v="1256"/>
    <n v="7567687"/>
    <n v="78386934391.570007"/>
  </r>
  <r>
    <x v="10"/>
    <s v="Michigan City"/>
    <n v="10659.47"/>
    <n v="589"/>
    <n v="2545676"/>
    <n v="27135556951.719997"/>
  </r>
  <r>
    <x v="10"/>
    <s v="Michoud"/>
    <n v="11103.89"/>
    <n v="867"/>
    <n v="1661632"/>
    <n v="18450578948.48"/>
  </r>
  <r>
    <x v="10"/>
    <s v="Mid Georgia Cogen"/>
    <n v="9973.83"/>
    <n v="360"/>
    <n v="140776"/>
    <n v="1404075892.0799999"/>
  </r>
  <r>
    <x v="10"/>
    <s v="Middletown (NRG)"/>
    <n v="11395.2"/>
    <n v="847.05"/>
    <n v="936272"/>
    <n v="10669006694.400002"/>
  </r>
  <r>
    <x v="10"/>
    <s v="Midland Cogeneration Venture (MCV)"/>
    <n v="9405.9599999999991"/>
    <n v="2017.98"/>
    <n v="6238066"/>
    <n v="58674999273.359993"/>
  </r>
  <r>
    <x v="10"/>
    <s v="Midlothian Project"/>
    <n v="7562.11"/>
    <n v="1410"/>
    <n v="6712599"/>
    <n v="50761412023.889999"/>
  </r>
  <r>
    <x v="10"/>
    <s v="Midway Sunset Cogeneration Com"/>
    <n v="11160.56"/>
    <n v="240.24"/>
    <n v="1849412"/>
    <n v="20640473590.719997"/>
  </r>
  <r>
    <x v="10"/>
    <s v="Milford (CPVI)"/>
    <n v="7142.06"/>
    <n v="544"/>
    <n v="2698766"/>
    <n v="19274748697.960003"/>
  </r>
  <r>
    <x v="10"/>
    <s v="Milford Power Limited Partners (MILPWR)"/>
    <n v="8603.6299999999992"/>
    <n v="170.2"/>
    <n v="269011"/>
    <n v="2314471109.9299998"/>
  </r>
  <r>
    <x v="10"/>
    <s v="Mill Creek (LGEC)"/>
    <n v="10516.69"/>
    <n v="1491"/>
    <n v="10115227"/>
    <n v="106378706638.63"/>
  </r>
  <r>
    <x v="10"/>
    <s v="Mill Creek Station"/>
    <n v="12872.13"/>
    <n v="739.2"/>
    <n v="52641"/>
    <n v="677601795.32999992"/>
  </r>
  <r>
    <x v="10"/>
    <s v="Millennium Power Partners, LP"/>
    <n v="7315"/>
    <n v="363"/>
    <n v="1459527"/>
    <n v="10676440005"/>
  </r>
  <r>
    <x v="10"/>
    <s v="Miller (ALAP)"/>
    <n v="10091.57"/>
    <n v="2741.8"/>
    <n v="21328867"/>
    <n v="215241754351.19"/>
  </r>
  <r>
    <x v="10"/>
    <s v="Milton L.Kapp"/>
    <n v="11258.25"/>
    <n v="239.9"/>
    <n v="1225682"/>
    <n v="13799034376.5"/>
  </r>
  <r>
    <x v="10"/>
    <s v="Mirant Zeeland Generating Plant"/>
    <n v="8510.43"/>
    <n v="805.17"/>
    <n v="623839"/>
    <n v="5309138140.7700005"/>
  </r>
  <r>
    <x v="10"/>
    <s v="Mississippi Baptist Medical Ce"/>
    <n v="16474.54"/>
    <n v="3.63"/>
    <n v="19395"/>
    <n v="319523703.30000001"/>
  </r>
  <r>
    <x v="10"/>
    <s v="Mitchell (GPCO)"/>
    <n v="10505.77"/>
    <n v="174.65"/>
    <n v="637148"/>
    <n v="6693730343.96"/>
  </r>
  <r>
    <x v="10"/>
    <s v="Mitchell (OPC)"/>
    <n v="9781.1"/>
    <n v="1600"/>
    <n v="6931908"/>
    <n v="67801685338.800003"/>
  </r>
  <r>
    <x v="10"/>
    <s v="Mitchell Power Station"/>
    <n v="10957.22"/>
    <n v="370"/>
    <n v="1734188"/>
    <n v="19001879437.360001"/>
  </r>
  <r>
    <x v="10"/>
    <s v="MMSD - Jones Island Wastewater"/>
    <n v="23541.06"/>
    <n v="30"/>
    <n v="62778"/>
    <n v="1477860664.6800001"/>
  </r>
  <r>
    <x v="10"/>
    <s v="Mohave"/>
    <n v="10223.44"/>
    <n v="1580"/>
    <n v="10536416"/>
    <n v="107718416791.04001"/>
  </r>
  <r>
    <x v="10"/>
    <s v="Monroe (DETED)"/>
    <n v="9714.6299999999992"/>
    <n v="3022.33"/>
    <n v="18710990"/>
    <n v="181770344783.69998"/>
  </r>
  <r>
    <x v="10"/>
    <s v="Monroe (PVI)"/>
    <n v="11891.53"/>
    <n v="374.9"/>
    <n v="5609"/>
    <n v="66699591.770000003"/>
  </r>
  <r>
    <x v="10"/>
    <s v="Montauk"/>
    <n v="10720.67"/>
    <n v="6"/>
    <n v="799"/>
    <n v="8565815.3300000001"/>
  </r>
  <r>
    <x v="10"/>
    <s v="Monticello (TXUGEN)"/>
    <n v="12540.95"/>
    <n v="1880"/>
    <n v="14807478"/>
    <n v="185699841224.10001"/>
  </r>
  <r>
    <x v="10"/>
    <s v="Montour"/>
    <n v="9829.5400000000009"/>
    <n v="1540"/>
    <n v="10399362"/>
    <n v="102220944753.48001"/>
  </r>
  <r>
    <x v="10"/>
    <s v="Montpelier Electric Generating (DPLPM)"/>
    <n v="11005.29"/>
    <n v="236"/>
    <n v="55669"/>
    <n v="612653489.00999999"/>
  </r>
  <r>
    <x v="10"/>
    <s v="Montrose"/>
    <n v="10746.95"/>
    <n v="510"/>
    <n v="3342902"/>
    <n v="35926000648.900002"/>
  </r>
  <r>
    <x v="10"/>
    <s v="Montville"/>
    <n v="12054.5"/>
    <n v="497"/>
    <n v="551938"/>
    <n v="6653336621"/>
  </r>
  <r>
    <x v="10"/>
    <s v="Mooreland"/>
    <n v="10898.76"/>
    <n v="342"/>
    <n v="152143"/>
    <n v="1658170042.6800001"/>
  </r>
  <r>
    <x v="10"/>
    <s v="Morehead"/>
    <n v="21972.62"/>
    <n v="18"/>
    <n v="177"/>
    <n v="3889153.74"/>
  </r>
  <r>
    <x v="10"/>
    <s v="Morgan Creek"/>
    <n v="13727.04"/>
    <n v="573.58000000000004"/>
    <n v="120084"/>
    <n v="1648397871.3600001"/>
  </r>
  <r>
    <x v="10"/>
    <s v="Morgan Energy Center"/>
    <n v="7782.01"/>
    <n v="849"/>
    <n v="1132902"/>
    <n v="8816254693.0200005"/>
  </r>
  <r>
    <x v="10"/>
    <s v="Morgantown"/>
    <n v="7535.55"/>
    <n v="1519"/>
    <n v="6585217"/>
    <n v="49623231964.349998"/>
  </r>
  <r>
    <x v="10"/>
    <s v="Morro Bay"/>
    <n v="9912.7900000000009"/>
    <n v="999"/>
    <n v="319258"/>
    <n v="3164737509.8200002"/>
  </r>
  <r>
    <x v="10"/>
    <s v="Morrow (SOMI)"/>
    <n v="10854.36"/>
    <n v="400"/>
    <n v="2551303"/>
    <n v="27692761231.080002"/>
  </r>
  <r>
    <x v="10"/>
    <s v="Moselle"/>
    <n v="12389.72"/>
    <n v="232.33"/>
    <n v="309977"/>
    <n v="3840528236.4399996"/>
  </r>
  <r>
    <x v="10"/>
    <s v="Moss Landing (DUENNO)"/>
    <n v="7385.27"/>
    <n v="1688.75"/>
    <n v="5331001"/>
    <n v="39370881755.270004"/>
  </r>
  <r>
    <x v="10"/>
    <s v="Mount Poso Cogeneration"/>
    <n v="10232.75"/>
    <n v="52.3"/>
    <n v="475579"/>
    <n v="4866481012.25"/>
  </r>
  <r>
    <x v="10"/>
    <s v="Mount Storm (VIEP)"/>
    <n v="10236.049999999999"/>
    <n v="1620"/>
    <n v="10763240"/>
    <n v="110173062801.99998"/>
  </r>
  <r>
    <x v="10"/>
    <s v="Mountain Creek"/>
    <n v="14480.28"/>
    <n v="938"/>
    <n v="659669"/>
    <n v="9552191827.3199997"/>
  </r>
  <r>
    <x v="10"/>
    <s v="Mountaineer"/>
    <n v="9429.3799999999992"/>
    <n v="1300"/>
    <n v="10524085"/>
    <n v="99235596617.299988"/>
  </r>
  <r>
    <x v="10"/>
    <s v="Mountainview Power"/>
    <n v="7292"/>
    <n v="550"/>
    <n v="148559"/>
    <n v="1083292228"/>
  </r>
  <r>
    <x v="10"/>
    <s v="Murray Energy Facility"/>
    <n v="7524.5"/>
    <n v="1246"/>
    <n v="1230597"/>
    <n v="9259627126.5"/>
  </r>
  <r>
    <x v="10"/>
    <s v="Murray Gill"/>
    <n v="13127.75"/>
    <n v="322"/>
    <n v="264953"/>
    <n v="3478236745.75"/>
  </r>
  <r>
    <x v="10"/>
    <s v="Muscatine (MPW)"/>
    <n v="13461.18"/>
    <n v="240.1"/>
    <n v="1417706"/>
    <n v="19083995653.080002"/>
  </r>
  <r>
    <x v="10"/>
    <s v="Muskingum River"/>
    <n v="9770.15"/>
    <n v="1425"/>
    <n v="7403428"/>
    <n v="72332602074.199997"/>
  </r>
  <r>
    <x v="10"/>
    <s v="Muskogee"/>
    <n v="10625.3"/>
    <n v="1665.5"/>
    <n v="10289490"/>
    <n v="109328918097"/>
  </r>
  <r>
    <x v="10"/>
    <s v="Mustang"/>
    <n v="10890.52"/>
    <n v="454.83"/>
    <n v="426035"/>
    <n v="4639742688.1999998"/>
  </r>
  <r>
    <x v="10"/>
    <s v="Mustang Station"/>
    <n v="7807.93"/>
    <n v="486"/>
    <n v="3109726"/>
    <n v="24280522927.18"/>
  </r>
  <r>
    <x v="10"/>
    <s v="Mystic"/>
    <n v="7810.82"/>
    <n v="2019.58"/>
    <n v="8379524"/>
    <n v="65450953649.68"/>
  </r>
  <r>
    <x v="10"/>
    <s v="Naheola Cogeneration Facility"/>
    <n v="18040.080000000002"/>
    <n v="73.7"/>
    <n v="62898"/>
    <n v="1134684951.8400002"/>
  </r>
  <r>
    <x v="10"/>
    <s v="Naniwa"/>
    <n v="15657.23"/>
    <n v="360"/>
    <n v="24222"/>
    <n v="379249425.06"/>
  </r>
  <r>
    <x v="10"/>
    <s v="Narrows Gas Turbines"/>
    <n v="16705.32"/>
    <n v="345"/>
    <n v="286549"/>
    <n v="4786892740.6800003"/>
  </r>
  <r>
    <x v="10"/>
    <s v="Natrium Plant"/>
    <n v="19732.29"/>
    <n v="123"/>
    <n v="393313"/>
    <n v="7760966176.7700005"/>
  </r>
  <r>
    <x v="10"/>
    <s v="Naughton"/>
    <n v="10295.219999999999"/>
    <n v="700"/>
    <n v="5238417"/>
    <n v="53930655466.739998"/>
  </r>
  <r>
    <x v="10"/>
    <s v="Navajo (SRP)"/>
    <n v="9996.43"/>
    <n v="2250"/>
    <n v="17030679"/>
    <n v="170245990475.97"/>
  </r>
  <r>
    <x v="10"/>
    <s v="Naval Submarine Base - Kings Bay"/>
    <n v="10164.049999999999"/>
    <n v="30"/>
    <n v="8909"/>
    <n v="90551521.449999988"/>
  </r>
  <r>
    <x v="10"/>
    <s v="Nearman Creek (KACY)"/>
    <n v="11614.91"/>
    <n v="235"/>
    <n v="1470360"/>
    <n v="17078099067.6"/>
  </r>
  <r>
    <x v="10"/>
    <s v="Nebraska City - OPPD"/>
    <n v="10147.15"/>
    <n v="652.6"/>
    <n v="4623168"/>
    <n v="46911979171.199997"/>
  </r>
  <r>
    <x v="10"/>
    <s v="Neenah"/>
    <n v="11606.63"/>
    <n v="374"/>
    <n v="314079"/>
    <n v="3645398743.77"/>
  </r>
  <r>
    <x v="10"/>
    <s v="Nelson (EGULF)"/>
    <n v="11672.19"/>
    <n v="1400"/>
    <n v="6069598"/>
    <n v="70845501079.62001"/>
  </r>
  <r>
    <x v="10"/>
    <s v="Nevada Sun Peak Project"/>
    <n v="10692.37"/>
    <n v="222"/>
    <n v="75936"/>
    <n v="811935808.32000005"/>
  </r>
  <r>
    <x v="10"/>
    <s v="New Boston"/>
    <n v="10633.93"/>
    <n v="266.93"/>
    <n v="247177"/>
    <n v="2628462915.6100001"/>
  </r>
  <r>
    <x v="10"/>
    <s v="New Castle"/>
    <n v="11873.99"/>
    <n v="334.33"/>
    <n v="1314953"/>
    <n v="15613738772.469999"/>
  </r>
  <r>
    <x v="10"/>
    <s v="New Haven Harbor"/>
    <n v="10002"/>
    <n v="455"/>
    <n v="811725"/>
    <n v="8118873450"/>
  </r>
  <r>
    <x v="10"/>
    <s v="New Madrid - ASEC"/>
    <n v="10369.83"/>
    <n v="1160"/>
    <n v="7000966"/>
    <n v="72598827255.779999"/>
  </r>
  <r>
    <x v="10"/>
    <s v="New York University Central Pl"/>
    <n v="12007.61"/>
    <n v="4.2"/>
    <n v="22999"/>
    <n v="276163022.38999999"/>
  </r>
  <r>
    <x v="10"/>
    <s v="Newington (COEDDE)"/>
    <n v="7277.37"/>
    <n v="538"/>
    <n v="2634757"/>
    <n v="19174101549.09"/>
  </r>
  <r>
    <x v="10"/>
    <s v="Newington (PSNH)"/>
    <n v="11504.78"/>
    <n v="400.2"/>
    <n v="1159454"/>
    <n v="13339263190.120001"/>
  </r>
  <r>
    <x v="10"/>
    <s v="Newman"/>
    <n v="10827.91"/>
    <n v="509.2"/>
    <n v="1936979"/>
    <n v="20973434283.889999"/>
  </r>
  <r>
    <x v="10"/>
    <s v="Newton"/>
    <n v="10287.09"/>
    <n v="1131"/>
    <n v="7297242"/>
    <n v="75067385205.779999"/>
  </r>
  <r>
    <x v="10"/>
    <s v="Nichols Station"/>
    <n v="10891.83"/>
    <n v="457"/>
    <n v="1346066"/>
    <n v="14661122040.780001"/>
  </r>
  <r>
    <x v="10"/>
    <s v="Niles (ORION)"/>
    <n v="11268.12"/>
    <n v="221"/>
    <n v="1015181"/>
    <n v="11439181329.720001"/>
  </r>
  <r>
    <x v="10"/>
    <s v="Ninemile Point (ELA)"/>
    <n v="11399.6"/>
    <n v="1728"/>
    <n v="4319006"/>
    <n v="49234940797.599998"/>
  </r>
  <r>
    <x v="10"/>
    <s v="Nixon"/>
    <n v="10896.74"/>
    <n v="243"/>
    <n v="1490968"/>
    <n v="16246690644.32"/>
  </r>
  <r>
    <x v="10"/>
    <s v="Noblesville (PSI)"/>
    <n v="8820.3799999999992"/>
    <n v="310"/>
    <n v="468989"/>
    <n v="4136661195.8199997"/>
  </r>
  <r>
    <x v="10"/>
    <s v="Nodaway Power Plant"/>
    <n v="11995.5"/>
    <n v="228"/>
    <n v="3505"/>
    <n v="42044227.5"/>
  </r>
  <r>
    <x v="10"/>
    <s v="North Branch Project"/>
    <n v="13299.01"/>
    <n v="77"/>
    <n v="563070"/>
    <n v="7488273560.6999998"/>
  </r>
  <r>
    <x v="10"/>
    <s v="North Loop"/>
    <n v="15876.75"/>
    <n v="99"/>
    <n v="7429"/>
    <n v="117948375.75"/>
  </r>
  <r>
    <x v="10"/>
    <s v="North Omaha"/>
    <n v="11077.05"/>
    <n v="662.8"/>
    <n v="3417417"/>
    <n v="37854898979.849998"/>
  </r>
  <r>
    <x v="10"/>
    <s v="North Pole"/>
    <n v="12256.23"/>
    <n v="130"/>
    <n v="358301"/>
    <n v="4391419465.2299995"/>
  </r>
  <r>
    <x v="10"/>
    <s v="North Shore Towers"/>
    <n v="17912.88"/>
    <n v="6.6"/>
    <n v="25301"/>
    <n v="453213776.88000005"/>
  </r>
  <r>
    <x v="10"/>
    <s v="North Valmy"/>
    <n v="10315.1"/>
    <n v="522"/>
    <n v="3952080"/>
    <n v="40766100408"/>
  </r>
  <r>
    <x v="10"/>
    <s v="Northampton Generating Compan"/>
    <n v="22413.13"/>
    <n v="112"/>
    <n v="754610"/>
    <n v="16913172029.300001"/>
  </r>
  <r>
    <x v="10"/>
    <s v="Northeast (KCPL)"/>
    <n v="14965.28"/>
    <n v="174.67"/>
    <n v="8668"/>
    <n v="129719047.04000001"/>
  </r>
  <r>
    <x v="10"/>
    <s v="Northeastern"/>
    <n v="9837.52"/>
    <n v="1415"/>
    <n v="10287091"/>
    <n v="101199463454.32001"/>
  </r>
  <r>
    <x v="10"/>
    <s v="Northern Neck"/>
    <n v="17438.400000000001"/>
    <n v="76"/>
    <n v="3640"/>
    <n v="63475776.000000007"/>
  </r>
  <r>
    <x v="10"/>
    <s v="Northport"/>
    <n v="9977.39"/>
    <n v="1539.2"/>
    <n v="7423717"/>
    <n v="74069319758.62999"/>
  </r>
  <r>
    <x v="10"/>
    <s v="Northside"/>
    <n v="10212.620000000001"/>
    <n v="1312.9"/>
    <n v="4976838"/>
    <n v="50826555295.560005"/>
  </r>
  <r>
    <x v="10"/>
    <s v="Norwalk Harbor"/>
    <n v="11556.11"/>
    <n v="344.55"/>
    <n v="550320"/>
    <n v="6359558455.2000008"/>
  </r>
  <r>
    <x v="10"/>
    <s v="NRG Rockford I"/>
    <n v="10472.07"/>
    <n v="320"/>
    <n v="19367"/>
    <n v="202812579.69"/>
  </r>
  <r>
    <x v="10"/>
    <s v="Nucla"/>
    <n v="11779.29"/>
    <n v="100"/>
    <n v="736906"/>
    <n v="8680229476.7399998"/>
  </r>
  <r>
    <x v="10"/>
    <s v="O.W. Sommers"/>
    <n v="10951.66"/>
    <n v="864"/>
    <n v="967626"/>
    <n v="10597110959.16"/>
  </r>
  <r>
    <x v="10"/>
    <s v="Oak Creek South"/>
    <n v="9913.85"/>
    <n v="1143.75"/>
    <n v="5886689"/>
    <n v="58359751742.650002"/>
  </r>
  <r>
    <x v="10"/>
    <s v="Ocean State Power"/>
    <n v="9130.1200000000008"/>
    <n v="238.9"/>
    <n v="296285"/>
    <n v="2705117604.2000003"/>
  </r>
  <r>
    <x v="10"/>
    <s v="Ocean State Power II"/>
    <n v="9159.81"/>
    <n v="238.9"/>
    <n v="289035"/>
    <n v="2647505683.3499999"/>
  </r>
  <r>
    <x v="10"/>
    <s v="Ocotillo"/>
    <n v="12450.48"/>
    <n v="270"/>
    <n v="145500"/>
    <n v="1811544840"/>
  </r>
  <r>
    <x v="10"/>
    <s v="Odessa Ector Generating Station"/>
    <n v="7247.79"/>
    <n v="1000"/>
    <n v="4868981"/>
    <n v="35289351801.989998"/>
  </r>
  <r>
    <x v="10"/>
    <s v="Oklaunion"/>
    <n v="10321.44"/>
    <n v="690"/>
    <n v="4346022"/>
    <n v="44857205311.68"/>
  </r>
  <r>
    <x v="10"/>
    <s v="Oleander Power Facility"/>
    <n v="11239.38"/>
    <n v="680"/>
    <n v="304125"/>
    <n v="3418176442.4999995"/>
  </r>
  <r>
    <x v="10"/>
    <s v="Oneta Energy Center"/>
    <n v="7947.4"/>
    <n v="1140"/>
    <n v="651430"/>
    <n v="5177174782"/>
  </r>
  <r>
    <x v="10"/>
    <s v="Ontelaunee Energy Center"/>
    <n v="7029.44"/>
    <n v="541"/>
    <n v="807509"/>
    <n v="5676336064.96"/>
  </r>
  <r>
    <x v="10"/>
    <s v="Opryland Usa"/>
    <n v="12660.42"/>
    <n v="3.2"/>
    <n v="30102"/>
    <n v="381103962.83999997"/>
  </r>
  <r>
    <x v="10"/>
    <s v="Orange Cogen"/>
    <n v="13634.72"/>
    <n v="98"/>
    <n v="241334"/>
    <n v="3290521516.48"/>
  </r>
  <r>
    <x v="10"/>
    <s v="Ormond Beach"/>
    <n v="11245.04"/>
    <n v="1516"/>
    <n v="515618"/>
    <n v="5798145034.7200003"/>
  </r>
  <r>
    <x v="10"/>
    <s v="Osprey Energy Center"/>
    <n v="7443.79"/>
    <n v="590"/>
    <n v="1731518"/>
    <n v="12889056373.219999"/>
  </r>
  <r>
    <x v="10"/>
    <s v="Oswego Harbor"/>
    <n v="10542.42"/>
    <n v="1666.5"/>
    <n v="1021352"/>
    <n v="10767521751.84"/>
  </r>
  <r>
    <x v="10"/>
    <s v="Ottumwa Generating Station"/>
    <n v="11491.94"/>
    <n v="730.6"/>
    <n v="3248157"/>
    <n v="37327625354.580002"/>
  </r>
  <r>
    <x v="10"/>
    <s v="Ouachita Power Plant"/>
    <n v="7272.49"/>
    <n v="821"/>
    <n v="553938"/>
    <n v="4028508565.6199999"/>
  </r>
  <r>
    <x v="10"/>
    <s v="Oyster Creek Unit 8"/>
    <n v="8371.15"/>
    <n v="430"/>
    <n v="2002752"/>
    <n v="16765337404.799999"/>
  </r>
  <r>
    <x v="10"/>
    <s v="P H Glatfelter Company"/>
    <n v="17879.71"/>
    <n v="86.9"/>
    <n v="598056"/>
    <n v="10693067843.76"/>
  </r>
  <r>
    <x v="10"/>
    <s v="P.L. Bartow"/>
    <n v="10920.49"/>
    <n v="671"/>
    <n v="2049294"/>
    <n v="22379294634.060001"/>
  </r>
  <r>
    <x v="10"/>
    <s v="Paddys Run"/>
    <n v="9494.59"/>
    <n v="216"/>
    <n v="135736"/>
    <n v="1288757668.24"/>
  </r>
  <r>
    <x v="10"/>
    <s v="Palatka Operations"/>
    <n v="18827"/>
    <n v="82.3"/>
    <n v="34345"/>
    <n v="646613315"/>
  </r>
  <r>
    <x v="10"/>
    <s v="Panda Brandywine Cogeneration Facility"/>
    <n v="8136.49"/>
    <n v="230"/>
    <n v="566105"/>
    <n v="4606107671.4499998"/>
  </r>
  <r>
    <x v="10"/>
    <s v="Panda-Rosemary Limited Partner"/>
    <n v="9442.93"/>
    <n v="198"/>
    <n v="107977"/>
    <n v="1019619252.61"/>
  </r>
  <r>
    <x v="10"/>
    <s v="Paradise (TVA)"/>
    <n v="10917.86"/>
    <n v="2295"/>
    <n v="13974043"/>
    <n v="152566645107.98001"/>
  </r>
  <r>
    <x v="10"/>
    <s v="Paris (WEP)"/>
    <n v="13781.03"/>
    <n v="382"/>
    <n v="164555"/>
    <n v="2267737391.6500001"/>
  </r>
  <r>
    <x v="10"/>
    <s v="Parish"/>
    <n v="10291.84"/>
    <n v="3640"/>
    <n v="19688268"/>
    <n v="202628504133.12"/>
  </r>
  <r>
    <x v="10"/>
    <s v="Parr Steam"/>
    <n v="18226.88"/>
    <n v="81"/>
    <n v="1798"/>
    <n v="32771930.240000002"/>
  </r>
  <r>
    <x v="10"/>
    <s v="Pasadena Power Plant"/>
    <n v="8360.6"/>
    <n v="822"/>
    <n v="2907525"/>
    <n v="24308653515"/>
  </r>
  <r>
    <x v="10"/>
    <s v="Pawnee"/>
    <n v="10591.38"/>
    <n v="505"/>
    <n v="2938567"/>
    <n v="31123479752.459999"/>
  </r>
  <r>
    <x v="10"/>
    <s v="Pea Ridge"/>
    <n v="11199.25"/>
    <n v="13.8"/>
    <n v="60361"/>
    <n v="675997929.25"/>
  </r>
  <r>
    <x v="10"/>
    <s v="Pebbly Beach"/>
    <n v="11187.5"/>
    <n v="9.23"/>
    <n v="30775"/>
    <n v="344295312.5"/>
  </r>
  <r>
    <x v="10"/>
    <s v="Peno Creek"/>
    <n v="11215.24"/>
    <n v="204"/>
    <n v="150692"/>
    <n v="1690046946.0799999"/>
  </r>
  <r>
    <x v="10"/>
    <s v="Pensacola Florida Plant"/>
    <n v="16520.22"/>
    <n v="100"/>
    <n v="335491"/>
    <n v="5542385128.0200005"/>
  </r>
  <r>
    <x v="10"/>
    <s v="Permian Basin"/>
    <n v="12684.16"/>
    <n v="985.5"/>
    <n v="785626"/>
    <n v="9965005884.1599998"/>
  </r>
  <r>
    <x v="10"/>
    <s v="Perryman"/>
    <n v="13738.52"/>
    <n v="417"/>
    <n v="115544"/>
    <n v="1587403554.8800001"/>
  </r>
  <r>
    <x v="10"/>
    <s v="Perryville Power Station"/>
    <n v="7380.07"/>
    <n v="757.5"/>
    <n v="2105215"/>
    <n v="15536634065.049999"/>
  </r>
  <r>
    <x v="10"/>
    <s v="Pete 1 (IP&amp;L)"/>
    <n v="10506.79"/>
    <n v="1700.67"/>
    <n v="11550167"/>
    <n v="121355179133.93001"/>
  </r>
  <r>
    <x v="10"/>
    <s v="Phelps Dodge Tyrone Inc"/>
    <n v="9767.84"/>
    <n v="43.5"/>
    <n v="3075"/>
    <n v="30036108"/>
  </r>
  <r>
    <x v="10"/>
    <s v="Picway"/>
    <n v="12371.78"/>
    <n v="100"/>
    <n v="241192"/>
    <n v="2983974361.7600002"/>
  </r>
  <r>
    <x v="10"/>
    <s v="Pinckneyville"/>
    <n v="10964.34"/>
    <n v="320"/>
    <n v="124370"/>
    <n v="1363634965.8"/>
  </r>
  <r>
    <x v="10"/>
    <s v="Pine Bluff Energy Center (SKYSER)"/>
    <n v="10281.629999999999"/>
    <n v="232"/>
    <n v="1192107"/>
    <n v="12256803094.41"/>
  </r>
  <r>
    <x v="10"/>
    <s v="Pirkey"/>
    <n v="10875.95"/>
    <n v="580.1"/>
    <n v="4993709"/>
    <n v="54311329398.550003"/>
  </r>
  <r>
    <x v="10"/>
    <s v="Pittsburg (MIR)"/>
    <n v="11013.11"/>
    <n v="1311"/>
    <n v="654046"/>
    <n v="7203080543.0600004"/>
  </r>
  <r>
    <x v="10"/>
    <s v="Plant Franklin"/>
    <n v="7514.86"/>
    <n v="1229.0999999999999"/>
    <n v="1886431"/>
    <n v="14176264864.66"/>
  </r>
  <r>
    <x v="10"/>
    <s v="Plant Harris"/>
    <n v="7496.15"/>
    <n v="1131.8"/>
    <n v="1777538"/>
    <n v="13324691478.699999"/>
  </r>
  <r>
    <x v="10"/>
    <s v="Plant Kraft (Port Wentworth)"/>
    <n v="11200.71"/>
    <n v="316"/>
    <n v="1179657"/>
    <n v="13212995956.469999"/>
  </r>
  <r>
    <x v="10"/>
    <s v="Plant X (SWPS)"/>
    <n v="11414.35"/>
    <n v="442"/>
    <n v="1155146"/>
    <n v="13185240745.1"/>
  </r>
  <r>
    <x v="10"/>
    <s v="Pleasant Prairie"/>
    <n v="11035.54"/>
    <n v="1234"/>
    <n v="8459985"/>
    <n v="93360502866.900009"/>
  </r>
  <r>
    <x v="10"/>
    <s v="Pleasant Valley Station"/>
    <n v="11771.93"/>
    <n v="488"/>
    <n v="280254"/>
    <n v="3299130470.2200003"/>
  </r>
  <r>
    <x v="10"/>
    <s v="Pleasants"/>
    <n v="10104.040000000001"/>
    <n v="1300"/>
    <n v="8851063"/>
    <n v="89431494594.520004"/>
  </r>
  <r>
    <x v="10"/>
    <s v="Pleasants County"/>
    <n v="10717.46"/>
    <n v="337.2"/>
    <n v="25972"/>
    <n v="278353871.12"/>
  </r>
  <r>
    <x v="10"/>
    <s v="Point Beach"/>
    <n v="17004"/>
    <n v="18"/>
    <n v="30"/>
    <n v="510120"/>
  </r>
  <r>
    <x v="10"/>
    <s v="Polk"/>
    <n v="9537.52"/>
    <n v="507.27"/>
    <n v="1315186"/>
    <n v="12543612778.720001"/>
  </r>
  <r>
    <x v="10"/>
    <s v="Port Allen"/>
    <n v="10172.299999999999"/>
    <n v="96.52"/>
    <n v="218743"/>
    <n v="2225119418.8999996"/>
  </r>
  <r>
    <x v="10"/>
    <s v="Port Arthur Texas Refinery"/>
    <n v="14156.46"/>
    <n v="39.5"/>
    <n v="135990"/>
    <n v="1925136995.3999999"/>
  </r>
  <r>
    <x v="10"/>
    <s v="Port Hudson Pulp &amp; Printing Pa"/>
    <n v="21627.79"/>
    <n v="63.6"/>
    <n v="93008"/>
    <n v="2011557492.3200002"/>
  </r>
  <r>
    <x v="10"/>
    <s v="Port Jefferson"/>
    <n v="10548.95"/>
    <n v="499"/>
    <n v="1642424"/>
    <n v="17325848654.800003"/>
  </r>
  <r>
    <x v="10"/>
    <s v="Port of Stockton District Ener"/>
    <n v="11798.82"/>
    <n v="22"/>
    <n v="143382"/>
    <n v="1691738409.24"/>
  </r>
  <r>
    <x v="10"/>
    <s v="Portland (RRI)"/>
    <n v="10239.67"/>
    <n v="566"/>
    <n v="2221660"/>
    <n v="22749065252.200001"/>
  </r>
  <r>
    <x v="10"/>
    <s v="Possum Point"/>
    <n v="9175.6299999999992"/>
    <n v="1568.17"/>
    <n v="3600737"/>
    <n v="33039030439.309998"/>
  </r>
  <r>
    <x v="10"/>
    <s v="Potomac River"/>
    <n v="11807.86"/>
    <n v="482"/>
    <n v="1309577"/>
    <n v="15463301875.220001"/>
  </r>
  <r>
    <x v="10"/>
    <s v="Potrero"/>
    <n v="11057.39"/>
    <n v="254.33"/>
    <n v="431906"/>
    <n v="4775753085.3400002"/>
  </r>
  <r>
    <x v="10"/>
    <s v="Power Plant (NORTE)"/>
    <n v="23321"/>
    <n v="21.1"/>
    <n v="6635"/>
    <n v="154734835"/>
  </r>
  <r>
    <x v="10"/>
    <s v="Power Station #4"/>
    <n v="15618.11"/>
    <n v="190"/>
    <n v="463771"/>
    <n v="7243226492.8100004"/>
  </r>
  <r>
    <x v="10"/>
    <s v="Powerton Generating Station"/>
    <n v="11856.5"/>
    <n v="1538"/>
    <n v="9469508"/>
    <n v="112275221602"/>
  </r>
  <r>
    <x v="10"/>
    <s v="PPG- Powerhouse C"/>
    <n v="12508.75"/>
    <n v="335.2"/>
    <n v="1951973"/>
    <n v="24416742263.75"/>
  </r>
  <r>
    <x v="10"/>
    <s v="PPL Brunner Island"/>
    <n v="9831.85"/>
    <n v="1490"/>
    <n v="10167210"/>
    <n v="99962483638.5"/>
  </r>
  <r>
    <x v="10"/>
    <s v="PPL University Park"/>
    <n v="10326.02"/>
    <n v="529.20000000000005"/>
    <n v="233780"/>
    <n v="2414016955.5999999"/>
  </r>
  <r>
    <x v="10"/>
    <s v="PPL Wallingford"/>
    <n v="10729.39"/>
    <n v="245"/>
    <n v="110781"/>
    <n v="1188612553.5899999"/>
  </r>
  <r>
    <x v="10"/>
    <s v="Prairie Creek"/>
    <n v="10448.379999999999"/>
    <n v="221.6"/>
    <n v="918004"/>
    <n v="9591654633.5199986"/>
  </r>
  <r>
    <x v="10"/>
    <s v="Presque Isle"/>
    <n v="11805.58"/>
    <n v="618"/>
    <n v="3431178"/>
    <n v="40507046373.239998"/>
  </r>
  <r>
    <x v="10"/>
    <s v="Pryor Power Plant"/>
    <n v="14153.18"/>
    <n v="61.5"/>
    <n v="290794"/>
    <n v="4115659824.9200001"/>
  </r>
  <r>
    <x v="10"/>
    <s v="Pulliam"/>
    <n v="11740.43"/>
    <n v="392.2"/>
    <n v="2530717"/>
    <n v="29711705788.310001"/>
  </r>
  <r>
    <x v="10"/>
    <s v="Purdue University"/>
    <n v="22803.4"/>
    <n v="15.65"/>
    <n v="56413"/>
    <n v="1286408204.2"/>
  </r>
  <r>
    <x v="10"/>
    <s v="Quindaro"/>
    <n v="11551.57"/>
    <n v="280"/>
    <n v="1002234"/>
    <n v="11577376207.379999"/>
  </r>
  <r>
    <x v="10"/>
    <s v="R.W. Miller"/>
    <n v="11528.45"/>
    <n v="611"/>
    <n v="949473"/>
    <n v="10945952006.85"/>
  </r>
  <r>
    <x v="10"/>
    <s v="Raccoon Creek Energy Center"/>
    <n v="11445.97"/>
    <n v="392"/>
    <n v="42488"/>
    <n v="486316373.35999995"/>
  </r>
  <r>
    <x v="10"/>
    <s v="Randolph Road Diesel"/>
    <n v="9061.7900000000009"/>
    <n v="36"/>
    <n v="58"/>
    <n v="525583.81999999995"/>
  </r>
  <r>
    <x v="10"/>
    <s v="Rathdrum Power LLC"/>
    <n v="7062.46"/>
    <n v="290"/>
    <n v="1311491"/>
    <n v="9262352727.8600006"/>
  </r>
  <r>
    <x v="10"/>
    <s v="Ratts"/>
    <n v="10284.02"/>
    <n v="250"/>
    <n v="1184575"/>
    <n v="12182192991.5"/>
  </r>
  <r>
    <x v="10"/>
    <s v="Ravenswood"/>
    <n v="10412.790000000001"/>
    <n v="1904.53"/>
    <n v="4659027"/>
    <n v="48513469755.330002"/>
  </r>
  <r>
    <x v="10"/>
    <s v="Rawhide"/>
    <n v="10326.92"/>
    <n v="459"/>
    <n v="1942109"/>
    <n v="20056004274.279999"/>
  </r>
  <r>
    <x v="10"/>
    <s v="Ray Olinger"/>
    <n v="12868.58"/>
    <n v="335"/>
    <n v="562109"/>
    <n v="7233544635.2200003"/>
  </r>
  <r>
    <x v="10"/>
    <s v="Red Hills Generation Facility"/>
    <n v="24679.05"/>
    <n v="440"/>
    <n v="2734452"/>
    <n v="67483677630.599998"/>
  </r>
  <r>
    <x v="10"/>
    <s v="Redbud Power Plant"/>
    <n v="7111.59"/>
    <n v="1200"/>
    <n v="1492390"/>
    <n v="10613265800.1"/>
  </r>
  <r>
    <x v="10"/>
    <s v="Redhawk 1 &amp; 2"/>
    <n v="7357.9"/>
    <n v="1096"/>
    <n v="3849124"/>
    <n v="28321469479.599998"/>
  </r>
  <r>
    <x v="10"/>
    <s v="Reid"/>
    <n v="13366.2"/>
    <n v="70.91"/>
    <n v="310919"/>
    <n v="4155805537.8000002"/>
  </r>
  <r>
    <x v="10"/>
    <s v="Reliant Energy Aurora LP"/>
    <n v="10555.56"/>
    <n v="950"/>
    <n v="307708"/>
    <n v="3248030256.48"/>
  </r>
  <r>
    <x v="10"/>
    <s v="Reliant Energy Osceola"/>
    <n v="11398.89"/>
    <n v="534"/>
    <n v="410868"/>
    <n v="4683439136.5199995"/>
  </r>
  <r>
    <x v="10"/>
    <s v="Reliant Energy Shelby County LP"/>
    <n v="9769.19"/>
    <n v="371.6"/>
    <n v="65471"/>
    <n v="639598638.49000001"/>
  </r>
  <r>
    <x v="10"/>
    <s v="Remington Marsh Run"/>
    <n v="10808.12"/>
    <n v="570"/>
    <n v="239326"/>
    <n v="2586664127.1200004"/>
  </r>
  <r>
    <x v="10"/>
    <s v="Renaissance Power Project"/>
    <n v="10831.29"/>
    <n v="720"/>
    <n v="347283"/>
    <n v="3761522885.0700002"/>
  </r>
  <r>
    <x v="10"/>
    <s v="Rex Brown"/>
    <n v="14192.37"/>
    <n v="295"/>
    <n v="207524"/>
    <n v="2945257391.8800001"/>
  </r>
  <r>
    <x v="10"/>
    <s v="Richard H. Gorsuch"/>
    <n v="15617.11"/>
    <n v="200"/>
    <n v="949267"/>
    <n v="14824807158.370001"/>
  </r>
  <r>
    <x v="10"/>
    <s v="Richland Peaking"/>
    <n v="16090.85"/>
    <n v="432"/>
    <n v="49958"/>
    <n v="803866684.30000007"/>
  </r>
  <r>
    <x v="10"/>
    <s v="Richmond Cogeneration Project"/>
    <n v="12016.89"/>
    <n v="104"/>
    <n v="852513"/>
    <n v="10244554944.57"/>
  </r>
  <r>
    <x v="10"/>
    <s v="Richmond Plant (CPLC)"/>
    <n v="8607.7000000000007"/>
    <n v="900"/>
    <n v="2167402"/>
    <n v="18656346195.400002"/>
  </r>
  <r>
    <x v="10"/>
    <s v="Rio Bravo Jasmin"/>
    <n v="11608.97"/>
    <n v="33"/>
    <n v="279814"/>
    <n v="3248352331.5799999"/>
  </r>
  <r>
    <x v="10"/>
    <s v="Rio Bravo Poso"/>
    <n v="11192.19"/>
    <n v="33"/>
    <n v="288270"/>
    <n v="3226372611.3000002"/>
  </r>
  <r>
    <x v="10"/>
    <s v="Rio Grande"/>
    <n v="11703.11"/>
    <n v="231.4"/>
    <n v="688884"/>
    <n v="8062085229.2400007"/>
  </r>
  <r>
    <x v="10"/>
    <s v="Rio Nogales"/>
    <n v="7285.08"/>
    <n v="726"/>
    <n v="3160572"/>
    <n v="23025019865.759998"/>
  </r>
  <r>
    <x v="10"/>
    <s v="Rio Pinar"/>
    <n v="17712.89"/>
    <n v="16"/>
    <n v="1397"/>
    <n v="24744907.329999998"/>
  </r>
  <r>
    <x v="10"/>
    <s v="River Road Gen Stat"/>
    <n v="7352.87"/>
    <n v="248"/>
    <n v="1635099"/>
    <n v="12022670384.129999"/>
  </r>
  <r>
    <x v="10"/>
    <s v="River Rouge"/>
    <n v="9890.48"/>
    <n v="735.8"/>
    <n v="2939531"/>
    <n v="29073372564.879997"/>
  </r>
  <r>
    <x v="10"/>
    <s v="Riverbend"/>
    <n v="10644.74"/>
    <n v="464"/>
    <n v="1835789"/>
    <n v="19541496599.860001"/>
  </r>
  <r>
    <x v="10"/>
    <s v="Riverdale Mill"/>
    <n v="18833.349999999999"/>
    <n v="40"/>
    <n v="159249"/>
    <n v="2999192154.1499996"/>
  </r>
  <r>
    <x v="10"/>
    <s v="Riverside (CPS)"/>
    <n v="16007.03"/>
    <n v="183"/>
    <n v="25890"/>
    <n v="414422006.69999999"/>
  </r>
  <r>
    <x v="10"/>
    <s v="Riverside (DYNOPE)"/>
    <n v="10971.18"/>
    <n v="495"/>
    <n v="65344"/>
    <n v="716900785.92000008"/>
  </r>
  <r>
    <x v="10"/>
    <s v="Riverside (NSP)"/>
    <n v="10685.44"/>
    <n v="395"/>
    <n v="2308496"/>
    <n v="24667295498.240002"/>
  </r>
  <r>
    <x v="10"/>
    <s v="Riverside (PSOK)"/>
    <n v="10344.4"/>
    <n v="930.33"/>
    <n v="1995639"/>
    <n v="20643688071.599998"/>
  </r>
  <r>
    <x v="10"/>
    <s v="Riverside Energy Center"/>
    <n v="7082.66"/>
    <n v="602"/>
    <n v="1734566"/>
    <n v="12285341225.559999"/>
  </r>
  <r>
    <x v="10"/>
    <s v="Robert E. Ritchie"/>
    <n v="11188.73"/>
    <n v="895"/>
    <n v="11"/>
    <n v="123076.03"/>
  </r>
  <r>
    <x v="10"/>
    <s v="Robert Mone Plant"/>
    <n v="10584.98"/>
    <n v="546"/>
    <n v="137369"/>
    <n v="1454048117.6199999"/>
  </r>
  <r>
    <x v="10"/>
    <s v="Robinson"/>
    <n v="10233.370000000001"/>
    <n v="186.5"/>
    <n v="1185553"/>
    <n v="12132202503.610001"/>
  </r>
  <r>
    <x v="10"/>
    <s v="Rochester 7 (Russell Station)"/>
    <n v="11443.45"/>
    <n v="257"/>
    <n v="981452"/>
    <n v="11231196889.400002"/>
  </r>
  <r>
    <x v="10"/>
    <s v="Rock River"/>
    <n v="14196.74"/>
    <n v="312.3"/>
    <n v="158512"/>
    <n v="2250353650.8800001"/>
  </r>
  <r>
    <x v="10"/>
    <s v="Rock Springs Generating"/>
    <n v="10427.18"/>
    <n v="739.7"/>
    <n v="344572"/>
    <n v="3592914266.96"/>
  </r>
  <r>
    <x v="10"/>
    <s v="Rockford II"/>
    <n v="10228.040000000001"/>
    <n v="176"/>
    <n v="32187"/>
    <n v="329209923.48000002"/>
  </r>
  <r>
    <x v="10"/>
    <s v="Rockgen Energy Center"/>
    <n v="10773.53"/>
    <n v="467.1"/>
    <n v="328719"/>
    <n v="3541464008.0700002"/>
  </r>
  <r>
    <x v="10"/>
    <s v="Rockingham Power Plant"/>
    <n v="10569.51"/>
    <n v="825"/>
    <n v="56282"/>
    <n v="594873161.82000005"/>
  </r>
  <r>
    <x v="10"/>
    <s v="Rockport (INMI)"/>
    <n v="10008.450000000001"/>
    <n v="2600"/>
    <n v="17942290"/>
    <n v="179574512350.5"/>
  </r>
  <r>
    <x v="10"/>
    <s v="Rockwood"/>
    <n v="15602.52"/>
    <n v="50"/>
    <n v="3956"/>
    <n v="61723569.120000005"/>
  </r>
  <r>
    <x v="10"/>
    <s v="Rocky Mountain Energy Center"/>
    <n v="7133.03"/>
    <n v="585"/>
    <n v="3155781"/>
    <n v="22510280546.43"/>
  </r>
  <r>
    <x v="10"/>
    <s v="Rocky Road Power, LLC"/>
    <n v="11897.14"/>
    <n v="400.7"/>
    <n v="12176"/>
    <n v="144859576.63999999"/>
  </r>
  <r>
    <x v="10"/>
    <s v="Rodemacher"/>
    <n v="11406.57"/>
    <n v="963"/>
    <n v="4216265"/>
    <n v="48093121861.049995"/>
  </r>
  <r>
    <x v="10"/>
    <s v="Rokeby"/>
    <n v="12745.49"/>
    <n v="264.95"/>
    <n v="28604"/>
    <n v="364571995.95999998"/>
  </r>
  <r>
    <x v="10"/>
    <s v="Rolling Hills"/>
    <n v="11287.78"/>
    <n v="900"/>
    <n v="24641"/>
    <n v="278142186.98000002"/>
  </r>
  <r>
    <x v="10"/>
    <s v="Roseton"/>
    <n v="10161.379999999999"/>
    <n v="1221.8"/>
    <n v="3494152"/>
    <n v="35505406249.759995"/>
  </r>
  <r>
    <x v="10"/>
    <s v="Rowan County Energy Complex"/>
    <n v="7790.58"/>
    <n v="870.55"/>
    <n v="519919"/>
    <n v="4050470563.02"/>
  </r>
  <r>
    <x v="10"/>
    <s v="Roxboro"/>
    <n v="9956.27"/>
    <n v="2490"/>
    <n v="14799903"/>
    <n v="147351830241.81"/>
  </r>
  <r>
    <x v="10"/>
    <s v="RS Cogen"/>
    <n v="8638.08"/>
    <n v="432.4"/>
    <n v="2941368"/>
    <n v="25407772093.439999"/>
  </r>
  <r>
    <x v="10"/>
    <s v="Rumford (CPN)"/>
    <n v="7444.67"/>
    <n v="256"/>
    <n v="990822"/>
    <n v="7376342818.7399998"/>
  </r>
  <r>
    <x v="10"/>
    <s v="Rush Island"/>
    <n v="10006.69"/>
    <n v="1204"/>
    <n v="8922666"/>
    <n v="89286352635.540009"/>
  </r>
  <r>
    <x v="10"/>
    <s v="S. D. Warren Co. #1 Muskegon"/>
    <n v="20344.830000000002"/>
    <n v="37.299999999999997"/>
    <n v="180598"/>
    <n v="3674235608.3400002"/>
  </r>
  <r>
    <x v="10"/>
    <s v="S.O. Purdom"/>
    <n v="7482.74"/>
    <n v="280.67"/>
    <n v="1571744"/>
    <n v="11760951698.559999"/>
  </r>
  <r>
    <x v="10"/>
    <s v="Sabine"/>
    <n v="11084.31"/>
    <n v="1834"/>
    <n v="5262435"/>
    <n v="58330460894.849998"/>
  </r>
  <r>
    <x v="10"/>
    <s v="Sabine River Works Cogen"/>
    <n v="9150.99"/>
    <n v="425"/>
    <n v="2342126"/>
    <n v="21432771604.739998"/>
  </r>
  <r>
    <x v="10"/>
    <s v="Saguaro"/>
    <n v="13690.04"/>
    <n v="256"/>
    <n v="50277"/>
    <n v="688294141.08000004"/>
  </r>
  <r>
    <x v="10"/>
    <s v="Saguaro Power Co."/>
    <n v="10423.620000000001"/>
    <n v="105"/>
    <n v="230782"/>
    <n v="2405583870.8400002"/>
  </r>
  <r>
    <x v="10"/>
    <s v="Saint Marys Hospital Power Pl"/>
    <n v="19964.63"/>
    <n v="8.07"/>
    <n v="40989"/>
    <n v="818330219.07000005"/>
  </r>
  <r>
    <x v="10"/>
    <s v="Salem (PSEGN)"/>
    <n v="15650.22"/>
    <n v="46"/>
    <n v="358"/>
    <n v="5602778.7599999998"/>
  </r>
  <r>
    <x v="10"/>
    <s v="Salem Harbor"/>
    <n v="10926.97"/>
    <n v="712.6"/>
    <n v="2686915"/>
    <n v="29359839597.549999"/>
  </r>
  <r>
    <x v="10"/>
    <s v="Sam Bertron"/>
    <n v="12197.31"/>
    <n v="808"/>
    <n v="408562"/>
    <n v="4983357368.2200003"/>
  </r>
  <r>
    <x v="10"/>
    <s v="Sammis"/>
    <n v="11168"/>
    <n v="2231.92"/>
    <n v="14670834"/>
    <n v="163843874112"/>
  </r>
  <r>
    <x v="10"/>
    <s v="San Juan (PNM)"/>
    <n v="10965.31"/>
    <n v="1647"/>
    <n v="12462338"/>
    <n v="136653399494.78"/>
  </r>
  <r>
    <x v="10"/>
    <s v="San Miguel (SMIG)"/>
    <n v="12076.13"/>
    <n v="391"/>
    <n v="2850653"/>
    <n v="34424856212.889999"/>
  </r>
  <r>
    <x v="10"/>
    <s v="Sandersville Energy Facility"/>
    <n v="11772.17"/>
    <n v="624"/>
    <n v="4806"/>
    <n v="56577049.020000003"/>
  </r>
  <r>
    <x v="10"/>
    <s v="Sandhill Power Project"/>
    <n v="8028.74"/>
    <n v="484.2"/>
    <n v="1923283"/>
    <n v="15441539153.42"/>
  </r>
  <r>
    <x v="10"/>
    <s v="Sandow 4 &amp; 5"/>
    <n v="14521.13"/>
    <n v="555.20000000000005"/>
    <n v="4303896"/>
    <n v="62497433322.479996"/>
  </r>
  <r>
    <x v="10"/>
    <s v="Sandow Station 1,2 &amp;3"/>
    <n v="14631.69"/>
    <n v="372"/>
    <n v="2500977"/>
    <n v="36593520161.130005"/>
  </r>
  <r>
    <x v="10"/>
    <s v="Santa Rosa (CPN)"/>
    <n v="8335"/>
    <n v="258"/>
    <n v="1116"/>
    <n v="9301860"/>
  </r>
  <r>
    <x v="10"/>
    <s v="Santan"/>
    <n v="7517.8"/>
    <n v="824.5"/>
    <n v="2078088"/>
    <n v="15622649966.4"/>
  </r>
  <r>
    <x v="10"/>
    <s v="Saranac Facility"/>
    <n v="8802.9599999999991"/>
    <n v="241.02"/>
    <n v="1998650"/>
    <n v="17594036004"/>
  </r>
  <r>
    <x v="10"/>
    <s v="Sarpy County"/>
    <n v="12220.03"/>
    <n v="349.4"/>
    <n v="128071"/>
    <n v="1565031462.1300001"/>
  </r>
  <r>
    <x v="10"/>
    <s v="Savannah River Mill"/>
    <n v="17511.29"/>
    <n v="49.4"/>
    <n v="30347"/>
    <n v="531415117.63000005"/>
  </r>
  <r>
    <x v="10"/>
    <s v="Sayreville"/>
    <n v="15179.15"/>
    <n v="304"/>
    <n v="12027"/>
    <n v="182559637.04999998"/>
  </r>
  <r>
    <x v="10"/>
    <s v="Sayreville Cogeneration Facility"/>
    <n v="8446.2000000000007"/>
    <n v="137.5"/>
    <n v="245592"/>
    <n v="2074319150.4000001"/>
  </r>
  <r>
    <x v="10"/>
    <s v="Scattergood Generating Station"/>
    <n v="10744.79"/>
    <n v="803"/>
    <n v="596767"/>
    <n v="6412136093.9300003"/>
  </r>
  <r>
    <x v="10"/>
    <s v="Schahfer"/>
    <n v="11272.66"/>
    <n v="1780"/>
    <n v="10586729"/>
    <n v="119340596529.14"/>
  </r>
  <r>
    <x v="10"/>
    <s v="Scherer"/>
    <n v="10387.92"/>
    <n v="2788.17"/>
    <n v="19494271"/>
    <n v="202504927606.32001"/>
  </r>
  <r>
    <x v="10"/>
    <s v="Schiller Station"/>
    <n v="13242.42"/>
    <n v="153.69999999999999"/>
    <n v="979642"/>
    <n v="12972830813.639999"/>
  </r>
  <r>
    <x v="10"/>
    <s v="Scholz"/>
    <n v="12713.27"/>
    <n v="92"/>
    <n v="365506"/>
    <n v="4646776464.6199999"/>
  </r>
  <r>
    <x v="10"/>
    <s v="Schuylkill"/>
    <n v="13125.55"/>
    <n v="199.18"/>
    <n v="131044"/>
    <n v="1720024574.1999998"/>
  </r>
  <r>
    <x v="10"/>
    <s v="SEGS I"/>
    <n v="10177"/>
    <n v="13.8"/>
    <n v="1"/>
    <n v="10177"/>
  </r>
  <r>
    <x v="10"/>
    <s v="SEGS II"/>
    <n v="16043"/>
    <n v="30"/>
    <n v="120"/>
    <n v="1925160"/>
  </r>
  <r>
    <x v="10"/>
    <s v="SEGS VII"/>
    <n v="12195"/>
    <n v="35.51"/>
    <n v="392"/>
    <n v="4780440"/>
  </r>
  <r>
    <x v="10"/>
    <s v="Selkirk Cogen Partners LP"/>
    <n v="9294.3700000000008"/>
    <n v="382"/>
    <n v="2329689"/>
    <n v="21652991550.93"/>
  </r>
  <r>
    <x v="10"/>
    <s v="Seminole (OKGE)"/>
    <n v="11375.19"/>
    <n v="1524.35"/>
    <n v="3080672"/>
    <n v="35043229327.68"/>
  </r>
  <r>
    <x v="10"/>
    <s v="Seminole Generating Station"/>
    <n v="10023.52"/>
    <n v="1330"/>
    <n v="9747230"/>
    <n v="97701554849.600006"/>
  </r>
  <r>
    <x v="10"/>
    <s v="Seminole Kraft Corporation"/>
    <n v="22645"/>
    <n v="16"/>
    <n v="10585"/>
    <n v="239697325"/>
  </r>
  <r>
    <x v="10"/>
    <s v="Seward II"/>
    <n v="24479.87"/>
    <n v="584"/>
    <n v="2489254"/>
    <n v="60936614316.979996"/>
  </r>
  <r>
    <x v="10"/>
    <s v="Sewaren"/>
    <n v="13608.12"/>
    <n v="463"/>
    <n v="276845"/>
    <n v="3767339981.4000001"/>
  </r>
  <r>
    <x v="10"/>
    <s v="Sewell Creek Energy Center"/>
    <n v="11723.27"/>
    <n v="516"/>
    <n v="64998"/>
    <n v="761989103.46000004"/>
  </r>
  <r>
    <x v="10"/>
    <s v="Shady Hills"/>
    <n v="11125.73"/>
    <n v="495"/>
    <n v="308426"/>
    <n v="3431464400.98"/>
  </r>
  <r>
    <x v="10"/>
    <s v="Shawnee (TVA)"/>
    <n v="10444.61"/>
    <n v="1369"/>
    <n v="9293226"/>
    <n v="97064121211.860001"/>
  </r>
  <r>
    <x v="10"/>
    <s v="Shawville"/>
    <n v="11388.86"/>
    <n v="619.5"/>
    <n v="3199850"/>
    <n v="36442643671"/>
  </r>
  <r>
    <x v="10"/>
    <s v="Sheboygan Falls"/>
    <n v="10445.709999999999"/>
    <n v="354"/>
    <n v="121654"/>
    <n v="1270762404.3399999"/>
  </r>
  <r>
    <x v="10"/>
    <s v="Sheldon (NPPD)"/>
    <n v="11401.55"/>
    <n v="225"/>
    <n v="1552400"/>
    <n v="17699766220"/>
  </r>
  <r>
    <x v="10"/>
    <s v="Shell Deer Park"/>
    <n v="12952.11"/>
    <n v="150"/>
    <n v="1189828"/>
    <n v="15410783137.08"/>
  </r>
  <r>
    <x v="10"/>
    <s v="Sherburne"/>
    <n v="11171.75"/>
    <n v="2320"/>
    <n v="13584052"/>
    <n v="151757632931"/>
  </r>
  <r>
    <x v="10"/>
    <s v="Shoreham (KEYGEN)"/>
    <n v="13434.59"/>
    <n v="84.6"/>
    <n v="3647"/>
    <n v="48995949.730000004"/>
  </r>
  <r>
    <x v="10"/>
    <s v="Sibley (UTIL)"/>
    <n v="10817.5"/>
    <n v="508"/>
    <n v="2880026"/>
    <n v="31154681255"/>
  </r>
  <r>
    <x v="10"/>
    <s v="Sikeston"/>
    <n v="11192.29"/>
    <n v="233"/>
    <n v="1981789"/>
    <n v="22180757206.810001"/>
  </r>
  <r>
    <x v="10"/>
    <s v="Silver Creek Generating Station"/>
    <n v="12428.1"/>
    <n v="217.1"/>
    <n v="12075"/>
    <n v="150069307.5"/>
  </r>
  <r>
    <x v="10"/>
    <s v="Silverhawk"/>
    <n v="7513.8"/>
    <n v="570"/>
    <n v="2621601"/>
    <n v="19698185593.799999"/>
  </r>
  <r>
    <x v="10"/>
    <s v="Sim Gideon"/>
    <n v="11715.6"/>
    <n v="631"/>
    <n v="803442"/>
    <n v="9412805095.2000008"/>
  </r>
  <r>
    <x v="10"/>
    <s v="Sinclair Oil Refinery"/>
    <n v="11100.76"/>
    <n v="1.1000000000000001"/>
    <n v="204"/>
    <n v="2264555.04"/>
  </r>
  <r>
    <x v="10"/>
    <s v="Sioux"/>
    <n v="9892.02"/>
    <n v="982.7"/>
    <n v="6636478"/>
    <n v="65648173105.560005"/>
  </r>
  <r>
    <x v="10"/>
    <s v="Sixth Street"/>
    <n v="24618.97"/>
    <n v="70.7"/>
    <n v="70100"/>
    <n v="1725789797"/>
  </r>
  <r>
    <x v="10"/>
    <s v="Smarr Energy Center"/>
    <n v="12439.84"/>
    <n v="242"/>
    <n v="1444"/>
    <n v="17963128.960000001"/>
  </r>
  <r>
    <x v="10"/>
    <s v="Smith (OMU)"/>
    <n v="10561.25"/>
    <n v="425.8"/>
    <n v="2198360"/>
    <n v="23217429550"/>
  </r>
  <r>
    <x v="10"/>
    <s v="Snowflake Paper Mill"/>
    <n v="18897.12"/>
    <n v="73"/>
    <n v="411663"/>
    <n v="7779245110.5599995"/>
  </r>
  <r>
    <x v="10"/>
    <s v="Sooner"/>
    <n v="10422.06"/>
    <n v="1019.1"/>
    <n v="7135081"/>
    <n v="74362242286.860001"/>
  </r>
  <r>
    <x v="10"/>
    <s v="South Bay"/>
    <n v="10823.6"/>
    <n v="701.17"/>
    <n v="1534657"/>
    <n v="16610513505.200001"/>
  </r>
  <r>
    <x v="10"/>
    <s v="South Fond Du Lac"/>
    <n v="13665.12"/>
    <n v="366.08"/>
    <n v="181620"/>
    <n v="2481859094.4000001"/>
  </r>
  <r>
    <x v="10"/>
    <s v="South Point Power Plant"/>
    <n v="7616.71"/>
    <n v="530"/>
    <n v="1481306"/>
    <n v="11282678223.26"/>
  </r>
  <r>
    <x v="10"/>
    <s v="Southampton (KEYGEN)"/>
    <n v="17290"/>
    <n v="12.9"/>
    <n v="312"/>
    <n v="5394480"/>
  </r>
  <r>
    <x v="10"/>
    <s v="Southampton (VIEP)"/>
    <n v="13718.44"/>
    <n v="63"/>
    <n v="342750"/>
    <n v="4701995310"/>
  </r>
  <r>
    <x v="10"/>
    <s v="Southaven"/>
    <n v="7214.44"/>
    <n v="783"/>
    <n v="1646268"/>
    <n v="11876901709.92"/>
  </r>
  <r>
    <x v="10"/>
    <s v="Southeast Chicago Energy Project"/>
    <n v="12685.35"/>
    <n v="352"/>
    <n v="5653"/>
    <n v="71710283.549999997"/>
  </r>
  <r>
    <x v="10"/>
    <s v="Southeast Missouri State Unive"/>
    <n v="20375.419999999998"/>
    <n v="6.75"/>
    <n v="15274"/>
    <n v="311214165.07999998"/>
  </r>
  <r>
    <x v="10"/>
    <s v="Southold"/>
    <n v="20520.39"/>
    <n v="16.100000000000001"/>
    <n v="1078"/>
    <n v="22120980.419999998"/>
  </r>
  <r>
    <x v="10"/>
    <s v="Southport"/>
    <n v="17930.45"/>
    <n v="107"/>
    <n v="94888"/>
    <n v="1701384539.6000001"/>
  </r>
  <r>
    <x v="10"/>
    <s v="Southwest II"/>
    <n v="11010.04"/>
    <n v="289"/>
    <n v="1276812"/>
    <n v="14057751192.480001"/>
  </r>
  <r>
    <x v="10"/>
    <s v="Southwest Texas State Universi"/>
    <n v="18016.61"/>
    <n v="6"/>
    <n v="19693"/>
    <n v="354801100.73000002"/>
  </r>
  <r>
    <x v="10"/>
    <s v="Southwestern"/>
    <n v="11617.94"/>
    <n v="475.17"/>
    <n v="727776"/>
    <n v="8455257901.4400005"/>
  </r>
  <r>
    <x v="10"/>
    <s v="Sp Newsprint Cogen OR"/>
    <n v="10596.69"/>
    <n v="47.3"/>
    <n v="545825"/>
    <n v="5783938319.25"/>
  </r>
  <r>
    <x v="10"/>
    <s v="Spencer"/>
    <n v="14529.31"/>
    <n v="159.36000000000001"/>
    <n v="143031"/>
    <n v="2078141738.6099999"/>
  </r>
  <r>
    <x v="10"/>
    <s v="Sporn"/>
    <n v="10032.61"/>
    <n v="1050.01"/>
    <n v="5153668"/>
    <n v="51704741113.480003"/>
  </r>
  <r>
    <x v="10"/>
    <s v="Spring Creek Power"/>
    <n v="12363.89"/>
    <n v="356"/>
    <n v="23939"/>
    <n v="295979162.70999998"/>
  </r>
  <r>
    <x v="10"/>
    <s v="Springerville"/>
    <n v="10395.11"/>
    <n v="800"/>
    <n v="5577373"/>
    <n v="57977405846.030006"/>
  </r>
  <r>
    <x v="10"/>
    <s v="Spurlock"/>
    <n v="10312.67"/>
    <n v="1118"/>
    <n v="6994706"/>
    <n v="72134094725.020004"/>
  </r>
  <r>
    <x v="10"/>
    <s v="St Francis"/>
    <n v="7595.96"/>
    <n v="514"/>
    <n v="679574"/>
    <n v="5162016921.04"/>
  </r>
  <r>
    <x v="10"/>
    <s v="St. Clair"/>
    <n v="10910.64"/>
    <n v="1679.35"/>
    <n v="7378917"/>
    <n v="80508706976.87999"/>
  </r>
  <r>
    <x v="10"/>
    <s v="St. Johns River Power"/>
    <n v="9876.1299999999992"/>
    <n v="1020.8"/>
    <n v="6958239"/>
    <n v="68720472935.069992"/>
  </r>
  <r>
    <x v="10"/>
    <s v="Stanton Energy Center I"/>
    <n v="10358.120000000001"/>
    <n v="908.8"/>
    <n v="6253087"/>
    <n v="64770225516.440002"/>
  </r>
  <r>
    <x v="10"/>
    <s v="Stanton Energy Center II"/>
    <n v="7110.37"/>
    <n v="700"/>
    <n v="2786090"/>
    <n v="19810130753.299999"/>
  </r>
  <r>
    <x v="10"/>
    <s v="Starrett City Cogen Facility"/>
    <n v="21018.46"/>
    <n v="12.64"/>
    <n v="45252"/>
    <n v="951127351.91999996"/>
  </r>
  <r>
    <x v="10"/>
    <s v="Stateline (DOMENE)"/>
    <n v="11732.63"/>
    <n v="515"/>
    <n v="2749201"/>
    <n v="32255358128.629997"/>
  </r>
  <r>
    <x v="10"/>
    <s v="Stateline (EMDE)"/>
    <n v="12917.82"/>
    <n v="89"/>
    <n v="9230"/>
    <n v="119231478.59999999"/>
  </r>
  <r>
    <x v="10"/>
    <s v="Sterlington (ELA)"/>
    <n v="12697.71"/>
    <n v="203"/>
    <n v="296100"/>
    <n v="3759791930.9999995"/>
  </r>
  <r>
    <x v="10"/>
    <s v="Stock Island"/>
    <n v="15581.42"/>
    <n v="60.47"/>
    <n v="12689"/>
    <n v="197712638.38"/>
  </r>
  <r>
    <x v="10"/>
    <s v="Stockton CoGen"/>
    <n v="11716.08"/>
    <n v="54"/>
    <n v="462964"/>
    <n v="5424123261.1199999"/>
  </r>
  <r>
    <x v="10"/>
    <s v="Stony Brook"/>
    <n v="9642.52"/>
    <n v="550.83000000000004"/>
    <n v="199615"/>
    <n v="1924791629.8000002"/>
  </r>
  <r>
    <x v="10"/>
    <s v="Stryker Creek"/>
    <n v="13180.08"/>
    <n v="702"/>
    <n v="481008"/>
    <n v="6339723920.6400003"/>
  </r>
  <r>
    <x v="10"/>
    <s v="Stuart (DP&amp;L)"/>
    <n v="9855.89"/>
    <n v="2346.67"/>
    <n v="14466793"/>
    <n v="142583120460.76999"/>
  </r>
  <r>
    <x v="10"/>
    <s v="Sugar Creek"/>
    <n v="7746.06"/>
    <n v="547.1"/>
    <n v="481022"/>
    <n v="3726025273.3200002"/>
  </r>
  <r>
    <x v="10"/>
    <s v="Sumpter Township"/>
    <n v="12864.24"/>
    <n v="340"/>
    <n v="124710"/>
    <n v="1604299370.3999999"/>
  </r>
  <r>
    <x v="10"/>
    <s v="Sunbury"/>
    <n v="17298.68"/>
    <n v="395.94"/>
    <n v="1333660"/>
    <n v="23070557568.799999"/>
  </r>
  <r>
    <x v="10"/>
    <s v="Sundance (AZPS)"/>
    <n v="9753.73"/>
    <n v="441"/>
    <n v="63993"/>
    <n v="624170443.88999999"/>
  </r>
  <r>
    <x v="10"/>
    <s v="Sunrise Power Project"/>
    <n v="5425.3"/>
    <n v="574"/>
    <n v="2202298"/>
    <n v="11948127339.4"/>
  </r>
  <r>
    <x v="10"/>
    <s v="Sutter Power Plant"/>
    <n v="7592.22"/>
    <n v="551"/>
    <n v="2429452"/>
    <n v="18444934063.440002"/>
  </r>
  <r>
    <x v="10"/>
    <s v="Sutton"/>
    <n v="11250.43"/>
    <n v="629"/>
    <n v="3085643"/>
    <n v="34714810576.489998"/>
  </r>
  <r>
    <x v="10"/>
    <s v="Suwannee River"/>
    <n v="12382.73"/>
    <n v="320.45"/>
    <n v="473526"/>
    <n v="5863544605.9799995"/>
  </r>
  <r>
    <x v="10"/>
    <s v="Sycamore Cogeneration Co."/>
    <n v="12120.13"/>
    <n v="316.8"/>
    <n v="2696216"/>
    <n v="32678488428.079998"/>
  </r>
  <r>
    <x v="10"/>
    <s v="Sylvarena"/>
    <n v="10223.94"/>
    <n v="141"/>
    <n v="110454"/>
    <n v="1129275068.76"/>
  </r>
  <r>
    <x v="10"/>
    <s v="T B Simon Power Plant"/>
    <n v="21345.119999999999"/>
    <n v="61"/>
    <n v="224116"/>
    <n v="4783782913.9200001"/>
  </r>
  <r>
    <x v="10"/>
    <s v="T.C. Ferguson"/>
    <n v="11671.2"/>
    <n v="420"/>
    <n v="708642"/>
    <n v="8270702510.4000006"/>
  </r>
  <r>
    <x v="10"/>
    <s v="T.H. Wharton"/>
    <n v="9584.18"/>
    <n v="904.67"/>
    <n v="1632649"/>
    <n v="15647601892.82"/>
  </r>
  <r>
    <x v="10"/>
    <s v="Taconite Harbor Energy Center"/>
    <n v="10743.22"/>
    <n v="200"/>
    <n v="1285722"/>
    <n v="13812794304.839998"/>
  </r>
  <r>
    <x v="10"/>
    <s v="Taft Project"/>
    <n v="7493"/>
    <n v="865"/>
    <n v="344114"/>
    <n v="2578446202"/>
  </r>
  <r>
    <x v="10"/>
    <s v="Tait Generating Station"/>
    <n v="13449.83"/>
    <n v="368.4"/>
    <n v="23463"/>
    <n v="315573361.29000002"/>
  </r>
  <r>
    <x v="10"/>
    <s v="Talbot County Energy"/>
    <n v="11873.61"/>
    <n v="726"/>
    <n v="56249"/>
    <n v="667878688.88999999"/>
  </r>
  <r>
    <x v="10"/>
    <s v="Tanners Creek"/>
    <n v="10452.66"/>
    <n v="995"/>
    <n v="4998187"/>
    <n v="52244349327.419998"/>
  </r>
  <r>
    <x v="10"/>
    <s v="Teche"/>
    <n v="11356.57"/>
    <n v="430"/>
    <n v="942737"/>
    <n v="10706258732.09"/>
  </r>
  <r>
    <x v="10"/>
    <s v="Tecumseh Energy Center"/>
    <n v="11112.3"/>
    <n v="228"/>
    <n v="1404220"/>
    <n v="15604113905.999998"/>
  </r>
  <r>
    <x v="10"/>
    <s v="Tenaska Central Alabama Generating Station"/>
    <n v="7832.36"/>
    <n v="850"/>
    <n v="319609"/>
    <n v="2503292747.2399998"/>
  </r>
  <r>
    <x v="10"/>
    <s v="Tenaska Frontier Generation Station"/>
    <n v="7246.96"/>
    <n v="830"/>
    <n v="3882132"/>
    <n v="28133655318.720001"/>
  </r>
  <r>
    <x v="10"/>
    <s v="Tenaska Gateway Generating Station"/>
    <n v="7376.35"/>
    <n v="845"/>
    <n v="3872725"/>
    <n v="28566575053.75"/>
  </r>
  <r>
    <x v="10"/>
    <s v="Tenaska Georgia"/>
    <n v="11186.49"/>
    <n v="1071"/>
    <n v="16461"/>
    <n v="184140811.88999999"/>
  </r>
  <r>
    <x v="10"/>
    <s v="Tenaska Lindsay Hill Generating Station"/>
    <n v="7557.64"/>
    <n v="940.8"/>
    <n v="569896"/>
    <n v="4307068805.4400005"/>
  </r>
  <r>
    <x v="10"/>
    <s v="Tenaska Paris Generating Station"/>
    <n v="8756.5"/>
    <n v="255.39"/>
    <n v="345659"/>
    <n v="3026763033.5"/>
  </r>
  <r>
    <x v="10"/>
    <s v="Tenaska Virginia Generating"/>
    <n v="7349.7"/>
    <n v="946.1"/>
    <n v="1113394"/>
    <n v="8183111881.8000002"/>
  </r>
  <r>
    <x v="10"/>
    <s v="Tenaska Washington Partners LP"/>
    <n v="8602.23"/>
    <n v="300.8"/>
    <n v="513164"/>
    <n v="4414354755.7199993"/>
  </r>
  <r>
    <x v="10"/>
    <s v="TES Filer City Station"/>
    <n v="11862.21"/>
    <n v="65"/>
    <n v="318650"/>
    <n v="3779893216.4999995"/>
  </r>
  <r>
    <x v="10"/>
    <s v="Tesoro Hawaii"/>
    <n v="14347.29"/>
    <n v="20"/>
    <n v="148860"/>
    <n v="2135737589.4000001"/>
  </r>
  <r>
    <x v="10"/>
    <s v="Texaco Los Angeles Plant"/>
    <n v="11756.17"/>
    <n v="67.62"/>
    <n v="454183"/>
    <n v="5339452559.1099997"/>
  </r>
  <r>
    <x v="10"/>
    <s v="Texas City (CPN)"/>
    <n v="12008.25"/>
    <n v="483"/>
    <n v="654193"/>
    <n v="7855713092.25"/>
  </r>
  <r>
    <x v="10"/>
    <s v="The Dow Chemical Co. Texas"/>
    <n v="12027.92"/>
    <n v="1316.4"/>
    <n v="5085634"/>
    <n v="61169598901.279999"/>
  </r>
  <r>
    <x v="10"/>
    <s v="Theodore Cogen"/>
    <n v="9716.7999999999993"/>
    <n v="249.7"/>
    <n v="1162166"/>
    <n v="11292534588.799999"/>
  </r>
  <r>
    <x v="10"/>
    <s v="Thermo Cogen Fort Lupton"/>
    <n v="9404.57"/>
    <n v="271.8"/>
    <n v="668440"/>
    <n v="6286390770.8000002"/>
  </r>
  <r>
    <x v="10"/>
    <s v="Thetford"/>
    <n v="17416.03"/>
    <n v="234"/>
    <n v="33483"/>
    <n v="583140932.49000001"/>
  </r>
  <r>
    <x v="10"/>
    <s v="Thilmany Pulp &amp; Paper"/>
    <n v="23297.360000000001"/>
    <n v="44.6"/>
    <n v="69949"/>
    <n v="1629627034.6400001"/>
  </r>
  <r>
    <x v="10"/>
    <s v="Thomas Hill"/>
    <n v="10540.8"/>
    <n v="1120"/>
    <n v="7796102"/>
    <n v="82177151961.599991"/>
  </r>
  <r>
    <x v="10"/>
    <s v="Ticonderoga Mill"/>
    <n v="19366"/>
    <n v="41"/>
    <n v="24972"/>
    <n v="483607752"/>
  </r>
  <r>
    <x v="10"/>
    <s v="Tiger Bay"/>
    <n v="7815.68"/>
    <n v="223"/>
    <n v="884819"/>
    <n v="6915462161.9200001"/>
  </r>
  <r>
    <x v="10"/>
    <s v="Titus"/>
    <n v="10996.79"/>
    <n v="265.25"/>
    <n v="1273979"/>
    <n v="14009679527.410002"/>
  </r>
  <r>
    <x v="10"/>
    <s v="Tiverton Power Plant (CPN)"/>
    <n v="7165.71"/>
    <n v="238.5"/>
    <n v="1791756"/>
    <n v="12839203886.76"/>
  </r>
  <r>
    <x v="10"/>
    <s v="Tolk"/>
    <n v="9933.67"/>
    <n v="1080"/>
    <n v="7418825"/>
    <n v="73696159337.75"/>
  </r>
  <r>
    <x v="10"/>
    <s v="Tracy &amp; Clark Mountain"/>
    <n v="11750.97"/>
    <n v="244"/>
    <n v="674019"/>
    <n v="7920377048.4299994"/>
  </r>
  <r>
    <x v="10"/>
    <s v="Tracy Peaker"/>
    <n v="12296.39"/>
    <n v="167.14"/>
    <n v="9790"/>
    <n v="120381658.09999999"/>
  </r>
  <r>
    <x v="10"/>
    <s v="Tradinghouse Creek"/>
    <n v="12966.63"/>
    <n v="1391"/>
    <n v="429055"/>
    <n v="5563397434.6499996"/>
  </r>
  <r>
    <x v="10"/>
    <s v="Trenton Channel"/>
    <n v="11040.78"/>
    <n v="740"/>
    <n v="4227013"/>
    <n v="46669520590.139999"/>
  </r>
  <r>
    <x v="10"/>
    <s v="Trimble County (LGEC)"/>
    <n v="10185.49"/>
    <n v="1480"/>
    <n v="4158460"/>
    <n v="42355952745.400002"/>
  </r>
  <r>
    <x v="10"/>
    <s v="Trinidad (TXUGEN)"/>
    <n v="12374.47"/>
    <n v="237"/>
    <n v="41652"/>
    <n v="515421424.44"/>
  </r>
  <r>
    <x v="10"/>
    <s v="Tropicana Products Incorporat"/>
    <n v="10450.33"/>
    <n v="40.700000000000003"/>
    <n v="219492"/>
    <n v="2293763832.3600001"/>
  </r>
  <r>
    <x v="10"/>
    <s v="Troy Energy"/>
    <n v="10653.52"/>
    <n v="676"/>
    <n v="137584"/>
    <n v="1465753895.6800001"/>
  </r>
  <r>
    <x v="10"/>
    <s v="Tulsa (PSOK)"/>
    <n v="12632.82"/>
    <n v="410"/>
    <n v="528976"/>
    <n v="6682458592.3199997"/>
  </r>
  <r>
    <x v="10"/>
    <s v="Twin Oaks Power One"/>
    <n v="13533.29"/>
    <n v="307"/>
    <n v="2490416"/>
    <n v="33703521948.640003"/>
  </r>
  <r>
    <x v="10"/>
    <s v="UC Santa Cruz Cogeneration"/>
    <n v="11682.38"/>
    <n v="2.8"/>
    <n v="16955"/>
    <n v="198074752.89999998"/>
  </r>
  <r>
    <x v="10"/>
    <s v="UNC-Chapel Hill Power Plant"/>
    <n v="23889.01"/>
    <n v="24"/>
    <n v="45328"/>
    <n v="1082841045.28"/>
  </r>
  <r>
    <x v="10"/>
    <s v="Union Power Partners"/>
    <n v="7385.38"/>
    <n v="2200"/>
    <n v="2900927"/>
    <n v="21424448247.260002"/>
  </r>
  <r>
    <x v="10"/>
    <s v="Unionville - ASEC"/>
    <n v="11052.32"/>
    <n v="46"/>
    <n v="22"/>
    <n v="243151.04"/>
  </r>
  <r>
    <x v="10"/>
    <s v="United Cogen Inc."/>
    <n v="10758.1"/>
    <n v="29"/>
    <n v="149680"/>
    <n v="1610272408"/>
  </r>
  <r>
    <x v="10"/>
    <s v="University of Alaska Fairbanks"/>
    <n v="18043.02"/>
    <n v="11.43"/>
    <n v="7343"/>
    <n v="132489895.86"/>
  </r>
  <r>
    <x v="10"/>
    <s v="University of Colorado"/>
    <n v="18357.43"/>
    <n v="33"/>
    <n v="39646"/>
    <n v="727798669.77999997"/>
  </r>
  <r>
    <x v="10"/>
    <s v="University of Florida Project"/>
    <n v="9704.24"/>
    <n v="41"/>
    <n v="376181"/>
    <n v="3650550707.4400001"/>
  </r>
  <r>
    <x v="10"/>
    <s v="University of Illinois Abbott Power Plant"/>
    <n v="18190"/>
    <n v="77.44"/>
    <n v="198869"/>
    <n v="3617427110"/>
  </r>
  <r>
    <x v="10"/>
    <s v="University of Illinois Cogen"/>
    <n v="14111.59"/>
    <n v="59.9"/>
    <n v="201796"/>
    <n v="2847662415.6399999"/>
  </r>
  <r>
    <x v="10"/>
    <s v="University of Iowa - Main Powe"/>
    <n v="11236.2"/>
    <n v="1.7"/>
    <n v="60"/>
    <n v="674172"/>
  </r>
  <r>
    <x v="10"/>
    <s v="University of Oklahoma"/>
    <n v="11162.47"/>
    <n v="17.57"/>
    <n v="6841"/>
    <n v="76362457.269999996"/>
  </r>
  <r>
    <x v="10"/>
    <s v="University Park Energy"/>
    <n v="11018.89"/>
    <n v="336"/>
    <n v="141042"/>
    <n v="1554126283.3799999"/>
  </r>
  <r>
    <x v="10"/>
    <s v="Urquhart - SCEG"/>
    <n v="9272.31"/>
    <n v="389.17"/>
    <n v="983826"/>
    <n v="9122339658.0599995"/>
  </r>
  <r>
    <x v="10"/>
    <s v="USDOE SRS (D-AREA)"/>
    <n v="21465.11"/>
    <n v="35"/>
    <n v="131499"/>
    <n v="2822640499.8899999"/>
  </r>
  <r>
    <x v="10"/>
    <s v="Utility Plants Section"/>
    <n v="24107.5"/>
    <n v="22.5"/>
    <n v="21506"/>
    <n v="518455895"/>
  </r>
  <r>
    <x v="10"/>
    <s v="V.H. Braunig"/>
    <n v="11277.39"/>
    <n v="877"/>
    <n v="989526"/>
    <n v="11159270617.139999"/>
  </r>
  <r>
    <x v="10"/>
    <s v="Valley (WEP)"/>
    <n v="14384.71"/>
    <n v="270"/>
    <n v="1462990"/>
    <n v="21044686882.899998"/>
  </r>
  <r>
    <x v="10"/>
    <s v="Valley Generating Station"/>
    <n v="7323.91"/>
    <n v="566.33000000000004"/>
    <n v="2491349"/>
    <n v="18246415854.59"/>
  </r>
  <r>
    <x v="10"/>
    <s v="Valmont (PSCO)"/>
    <n v="9600.36"/>
    <n v="211.08"/>
    <n v="1500876"/>
    <n v="14408949915.360001"/>
  </r>
  <r>
    <x v="10"/>
    <s v="Vanderbilt University Power Pl"/>
    <n v="19334.16"/>
    <n v="17.86"/>
    <n v="39131"/>
    <n v="756565014.96000004"/>
  </r>
  <r>
    <x v="10"/>
    <s v="Vandolah Power Project"/>
    <n v="10687.76"/>
    <n v="680"/>
    <n v="285761"/>
    <n v="3054144985.3600001"/>
  </r>
  <r>
    <x v="10"/>
    <s v="Vermillion Generating Station, LLC"/>
    <n v="13950.68"/>
    <n v="720"/>
    <n v="97474"/>
    <n v="1359828582.3199999"/>
  </r>
  <r>
    <x v="10"/>
    <s v="Victor J. Daniel"/>
    <n v="9507.06"/>
    <n v="2200"/>
    <n v="9736185"/>
    <n v="92562494966.099991"/>
  </r>
  <r>
    <x v="10"/>
    <s v="W. N. Clark"/>
    <n v="11217.24"/>
    <n v="43"/>
    <n v="290843"/>
    <n v="3262455733.3200002"/>
  </r>
  <r>
    <x v="10"/>
    <s v="W.B. Tuttle"/>
    <n v="13399.2"/>
    <n v="433"/>
    <n v="21092"/>
    <n v="282615926.40000004"/>
  </r>
  <r>
    <x v="10"/>
    <s v="W.F. Wyman"/>
    <n v="10993.65"/>
    <n v="238.08"/>
    <n v="252342"/>
    <n v="2774159628.2999997"/>
  </r>
  <r>
    <x v="10"/>
    <s v="W.H. Zimmer"/>
    <n v="9704.94"/>
    <n v="1300"/>
    <n v="10340816"/>
    <n v="100356998831.04001"/>
  </r>
  <r>
    <x v="10"/>
    <s v="Wabash River"/>
    <n v="10519.72"/>
    <n v="868.67"/>
    <n v="4728351"/>
    <n v="49740928581.719994"/>
  </r>
  <r>
    <x v="10"/>
    <s v="Wading River"/>
    <n v="12288.84"/>
    <n v="296"/>
    <n v="156228"/>
    <n v="1919860895.52"/>
  </r>
  <r>
    <x v="10"/>
    <s v="Waiau - HIEC"/>
    <n v="11716.43"/>
    <n v="456.72"/>
    <n v="1324694"/>
    <n v="15520684522.42"/>
  </r>
  <r>
    <x v="10"/>
    <s v="Walnut (TID)"/>
    <n v="19767.2"/>
    <n v="49.9"/>
    <n v="2466"/>
    <n v="48745915.200000003"/>
  </r>
  <r>
    <x v="10"/>
    <s v="Walton County Power"/>
    <n v="11109.69"/>
    <n v="480"/>
    <n v="94891"/>
    <n v="1054209593.7900001"/>
  </r>
  <r>
    <x v="10"/>
    <s v="Wansley"/>
    <n v="9375.32"/>
    <n v="1793.1"/>
    <n v="12928552"/>
    <n v="121209312136.64"/>
  </r>
  <r>
    <x v="10"/>
    <s v="Wansley 6 &amp; 7"/>
    <n v="7363.19"/>
    <n v="1164.5999999999999"/>
    <n v="2277890"/>
    <n v="16772536869.099998"/>
  </r>
  <r>
    <x v="10"/>
    <s v="Wansley 9"/>
    <n v="7407.22"/>
    <n v="503"/>
    <n v="638170"/>
    <n v="4727065587.4000006"/>
  </r>
  <r>
    <x v="10"/>
    <s v="Warren Peaking Power Project"/>
    <n v="11537"/>
    <n v="320"/>
    <n v="4533"/>
    <n v="52297221"/>
  </r>
  <r>
    <x v="10"/>
    <s v="Warrick"/>
    <n v="11042.24"/>
    <n v="693"/>
    <n v="4392557"/>
    <n v="48503668607.68"/>
  </r>
  <r>
    <x v="10"/>
    <s v="Washington County"/>
    <n v="10335.35"/>
    <n v="109"/>
    <n v="779836"/>
    <n v="8059878002.6000004"/>
  </r>
  <r>
    <x v="10"/>
    <s v="Washington County Power"/>
    <n v="11120.34"/>
    <n v="732"/>
    <n v="15598"/>
    <n v="173455063.31999999"/>
  </r>
  <r>
    <x v="10"/>
    <s v="Washington Energy Facility"/>
    <n v="6532.73"/>
    <n v="700"/>
    <n v="352849"/>
    <n v="2305067247.77"/>
  </r>
  <r>
    <x v="10"/>
    <s v="Wateree (SOCG)"/>
    <n v="9938.2800000000007"/>
    <n v="710"/>
    <n v="5190768"/>
    <n v="51587305799.040001"/>
  </r>
  <r>
    <x v="10"/>
    <s v="Waterford Energy Center"/>
    <n v="7954.59"/>
    <n v="850"/>
    <n v="183449"/>
    <n v="1459261580.9100001"/>
  </r>
  <r>
    <x v="10"/>
    <s v="Waterford ST"/>
    <n v="12073.75"/>
    <n v="822"/>
    <n v="1563764"/>
    <n v="18880495595"/>
  </r>
  <r>
    <x v="10"/>
    <s v="Waukegan (MIDGEN)"/>
    <n v="11240.59"/>
    <n v="848.88"/>
    <n v="4732057"/>
    <n v="53191112593.629997"/>
  </r>
  <r>
    <x v="10"/>
    <s v="Wayne County (CP&amp;L)"/>
    <n v="12242.71"/>
    <n v="746"/>
    <n v="127518"/>
    <n v="1561165893.78"/>
  </r>
  <r>
    <x v="10"/>
    <s v="Wayne Lee"/>
    <n v="10678.69"/>
    <n v="421"/>
    <n v="2049517"/>
    <n v="21886156692.73"/>
  </r>
  <r>
    <x v="10"/>
    <s v="Weatherspoon"/>
    <n v="11935.34"/>
    <n v="191"/>
    <n v="797858"/>
    <n v="9522706501.7199993"/>
  </r>
  <r>
    <x v="10"/>
    <s v="Welsh (SWEP)"/>
    <n v="11062.33"/>
    <n v="1584"/>
    <n v="9537745"/>
    <n v="105509682645.85001"/>
  </r>
  <r>
    <x v="10"/>
    <s v="Werner"/>
    <n v="17217.689999999999"/>
    <n v="292"/>
    <n v="10191"/>
    <n v="175465478.78999999"/>
  </r>
  <r>
    <x v="10"/>
    <s v="West Babylon"/>
    <n v="13768.44"/>
    <n v="61.8"/>
    <n v="3292"/>
    <n v="45325704.480000004"/>
  </r>
  <r>
    <x v="10"/>
    <s v="West Gardner"/>
    <n v="12730.73"/>
    <n v="360"/>
    <n v="59215"/>
    <n v="753850176.94999993"/>
  </r>
  <r>
    <x v="10"/>
    <s v="West Georgia Generating Facility"/>
    <n v="11002.64"/>
    <n v="661"/>
    <n v="91607"/>
    <n v="1007918842.4799999"/>
  </r>
  <r>
    <x v="10"/>
    <s v="West Group Generator Building"/>
    <n v="9544.1200000000008"/>
    <n v="11.2"/>
    <n v="620"/>
    <n v="5917354.4000000004"/>
  </r>
  <r>
    <x v="10"/>
    <s v="West Lorain"/>
    <n v="15787.61"/>
    <n v="545"/>
    <n v="126057"/>
    <n v="1990138753.77"/>
  </r>
  <r>
    <x v="10"/>
    <s v="West Phoenix (AZPS)"/>
    <n v="8177.39"/>
    <n v="926.83"/>
    <n v="2299123"/>
    <n v="18800825428.970001"/>
  </r>
  <r>
    <x v="10"/>
    <s v="West Valley City"/>
    <n v="10441.209999999999"/>
    <n v="215"/>
    <n v="343889"/>
    <n v="3590617265.6899996"/>
  </r>
  <r>
    <x v="10"/>
    <s v="Westbrook Power Plant"/>
    <n v="7101.61"/>
    <n v="517.5"/>
    <n v="3457627"/>
    <n v="24554718479.469997"/>
  </r>
  <r>
    <x v="10"/>
    <s v="Weston 4"/>
    <n v="10748.07"/>
    <n v="567.85"/>
    <n v="3565854"/>
    <n v="38326048401.779999"/>
  </r>
  <r>
    <x v="10"/>
    <s v="Westroads Shopping Center"/>
    <n v="19838.830000000002"/>
    <n v="3.4"/>
    <n v="7886"/>
    <n v="156449013.38000003"/>
  </r>
  <r>
    <x v="10"/>
    <s v="Westward Seafoods Inc."/>
    <n v="12758.99"/>
    <n v="6.6"/>
    <n v="19916"/>
    <n v="254108044.84"/>
  </r>
  <r>
    <x v="10"/>
    <s v="Wheatland Generating Facility"/>
    <n v="12891.28"/>
    <n v="512"/>
    <n v="14780"/>
    <n v="190533118.40000001"/>
  </r>
  <r>
    <x v="10"/>
    <s v="Wheaton"/>
    <n v="20278.86"/>
    <n v="431.2"/>
    <n v="47475"/>
    <n v="962738878.5"/>
  </r>
  <r>
    <x v="10"/>
    <s v="White Bluff"/>
    <n v="10683.92"/>
    <n v="1659"/>
    <n v="9261320"/>
    <n v="98947201974.399994"/>
  </r>
  <r>
    <x v="10"/>
    <s v="White Lake"/>
    <n v="14837.02"/>
    <n v="21.2"/>
    <n v="2232"/>
    <n v="33116228.640000001"/>
  </r>
  <r>
    <x v="10"/>
    <s v="Whitewater Cogeneration Facility"/>
    <n v="8090.64"/>
    <n v="262"/>
    <n v="788426"/>
    <n v="6378870932.6400003"/>
  </r>
  <r>
    <x v="10"/>
    <s v="Whiting Clean Energy"/>
    <n v="9387.35"/>
    <n v="547"/>
    <n v="587581"/>
    <n v="5515828500.3500004"/>
  </r>
  <r>
    <x v="10"/>
    <s v="Widows Creek"/>
    <n v="10690.03"/>
    <n v="1629"/>
    <n v="9851670"/>
    <n v="105314647850.10001"/>
  </r>
  <r>
    <x v="10"/>
    <s v="Wilkes"/>
    <n v="10821.38"/>
    <n v="897"/>
    <n v="1709757"/>
    <n v="18501930204.66"/>
  </r>
  <r>
    <x v="10"/>
    <s v="Wilkins"/>
    <n v="16981.66"/>
    <n v="44.8"/>
    <n v="6612"/>
    <n v="112282735.92"/>
  </r>
  <r>
    <x v="10"/>
    <s v="Will County"/>
    <n v="11269.8"/>
    <n v="1092"/>
    <n v="5288882"/>
    <n v="59604642363.599998"/>
  </r>
  <r>
    <x v="10"/>
    <s v="Williams-ST"/>
    <n v="9701.8700000000008"/>
    <n v="641"/>
    <n v="4798394"/>
    <n v="46553394796.780006"/>
  </r>
  <r>
    <x v="10"/>
    <s v="Willow Glen"/>
    <n v="13541.35"/>
    <n v="1855"/>
    <n v="905286"/>
    <n v="12258794576.1"/>
  </r>
  <r>
    <x v="10"/>
    <s v="Willow Island"/>
    <n v="11936.09"/>
    <n v="243"/>
    <n v="634413"/>
    <n v="7572410665.1700001"/>
  </r>
  <r>
    <x v="10"/>
    <s v="Wilson (GPCO)"/>
    <n v="20467.96"/>
    <n v="69.5"/>
    <n v="1057"/>
    <n v="21634633.719999999"/>
  </r>
  <r>
    <x v="10"/>
    <s v="Winyah"/>
    <n v="10094.64"/>
    <n v="1155"/>
    <n v="7842117"/>
    <n v="79163347952.87999"/>
  </r>
  <r>
    <x v="10"/>
    <s v="Wise County Power LP"/>
    <n v="7284.2"/>
    <n v="720"/>
    <n v="3334265"/>
    <n v="24287453113"/>
  </r>
  <r>
    <x v="10"/>
    <s v="Wolf Hills"/>
    <n v="10709.43"/>
    <n v="280"/>
    <n v="104866"/>
    <n v="1123055086.3800001"/>
  </r>
  <r>
    <x v="10"/>
    <s v="Wood River (DMG)"/>
    <n v="11552.44"/>
    <n v="587.9"/>
    <n v="2965398"/>
    <n v="34257582471.120003"/>
  </r>
  <r>
    <x v="10"/>
    <s v="Woodland"/>
    <n v="8875.34"/>
    <n v="49.6"/>
    <n v="363745"/>
    <n v="3228360548.3000002"/>
  </r>
  <r>
    <x v="10"/>
    <s v="Woodsdale"/>
    <n v="16974.84"/>
    <n v="564"/>
    <n v="45300"/>
    <n v="768960252"/>
  </r>
  <r>
    <x v="10"/>
    <s v="Worthington Plant"/>
    <n v="11103.43"/>
    <n v="170"/>
    <n v="68386"/>
    <n v="759319163.98000002"/>
  </r>
  <r>
    <x v="10"/>
    <s v="Wright (FRE)"/>
    <n v="12402.78"/>
    <n v="120"/>
    <n v="551810"/>
    <n v="6843978031.8000002"/>
  </r>
  <r>
    <x v="10"/>
    <s v="Wyandotte (WYAN)"/>
    <n v="11782.85"/>
    <n v="75"/>
    <n v="46413"/>
    <n v="546877417.05000007"/>
  </r>
  <r>
    <x v="10"/>
    <s v="Wyodak"/>
    <n v="11578.84"/>
    <n v="335"/>
    <n v="2675359"/>
    <n v="30977553803.560001"/>
  </r>
  <r>
    <x v="10"/>
    <s v="Yates"/>
    <n v="10599.75"/>
    <n v="1295"/>
    <n v="6862634"/>
    <n v="72742204741.5"/>
  </r>
  <r>
    <x v="10"/>
    <s v="Yorktown"/>
    <n v="10332.26"/>
    <n v="1155"/>
    <n v="3833983"/>
    <n v="39613709191.580002"/>
  </r>
  <r>
    <x v="10"/>
    <s v="Young"/>
    <n v="11414.7"/>
    <n v="705"/>
    <n v="5117830"/>
    <n v="58418494101"/>
  </r>
  <r>
    <x v="10"/>
    <s v="Yucca"/>
    <n v="12284.05"/>
    <n v="204.17"/>
    <n v="244913"/>
    <n v="3008523537.6499996"/>
  </r>
  <r>
    <x v="10"/>
    <s v="Zion Energy Center"/>
    <n v="11065.97"/>
    <n v="498"/>
    <n v="34876"/>
    <n v="385936769.71999997"/>
  </r>
  <r>
    <x v="11"/>
    <s v="5 AC Station (NOLKEN)"/>
    <n v="22082.560000000001"/>
    <n v="75"/>
    <n v="435418"/>
    <n v="9615144110.0799999"/>
  </r>
  <r>
    <x v="11"/>
    <s v="Acadia"/>
    <n v="7630.19"/>
    <n v="1321.9"/>
    <n v="1321656"/>
    <n v="10084486394.639999"/>
  </r>
  <r>
    <x v="11"/>
    <s v="ACE Cogeneration Facility"/>
    <n v="11714.91"/>
    <n v="101.51"/>
    <n v="795474"/>
    <n v="9318906317.3400002"/>
  </r>
  <r>
    <x v="11"/>
    <s v="AES Alamitos"/>
    <n v="11513"/>
    <n v="1832.5"/>
    <n v="1792357"/>
    <n v="20635406141"/>
  </r>
  <r>
    <x v="11"/>
    <s v="AES Barbers Point"/>
    <n v="9588.0499999999993"/>
    <n v="180"/>
    <n v="1548815"/>
    <n v="14850115660.749998"/>
  </r>
  <r>
    <x v="11"/>
    <s v="AES Beaver Valley"/>
    <n v="15170.49"/>
    <n v="151.5"/>
    <n v="903548"/>
    <n v="13707265898.52"/>
  </r>
  <r>
    <x v="11"/>
    <s v="AES Cayuga"/>
    <n v="9944"/>
    <n v="306"/>
    <n v="2275347"/>
    <n v="22626050568"/>
  </r>
  <r>
    <x v="11"/>
    <s v="AES Granite Ridge"/>
    <n v="7123.47"/>
    <n v="873"/>
    <n v="3204189"/>
    <n v="22824944215.830002"/>
  </r>
  <r>
    <x v="11"/>
    <s v="AES Greenidge"/>
    <n v="11485.39"/>
    <n v="162"/>
    <n v="746119"/>
    <n v="8569467701.4099998"/>
  </r>
  <r>
    <x v="11"/>
    <s v="AES Huntington Beach"/>
    <n v="11722.08"/>
    <n v="868.4"/>
    <n v="966249"/>
    <n v="11326448077.92"/>
  </r>
  <r>
    <x v="11"/>
    <s v="AES Ironwood"/>
    <n v="7250.28"/>
    <n v="777"/>
    <n v="1310278"/>
    <n v="9499882377.8400002"/>
  </r>
  <r>
    <x v="11"/>
    <s v="AES Red Oak"/>
    <n v="7196.2"/>
    <n v="830"/>
    <n v="1585477"/>
    <n v="11409409587.4"/>
  </r>
  <r>
    <x v="11"/>
    <s v="AES Redondo Beach"/>
    <n v="11401.78"/>
    <n v="1334"/>
    <n v="550262"/>
    <n v="6273966266.3600006"/>
  </r>
  <r>
    <x v="11"/>
    <s v="AES Shady Point Inc."/>
    <n v="11896.88"/>
    <n v="320"/>
    <n v="2268179"/>
    <n v="26984253381.519997"/>
  </r>
  <r>
    <x v="11"/>
    <s v="AES Somerset"/>
    <n v="9490.64"/>
    <n v="684"/>
    <n v="5398183"/>
    <n v="51232211507.119995"/>
  </r>
  <r>
    <x v="11"/>
    <s v="AES Thames Inc."/>
    <n v="10723.19"/>
    <n v="181"/>
    <n v="1491547"/>
    <n v="15994141874.93"/>
  </r>
  <r>
    <x v="11"/>
    <s v="AES Warrior Run Inc."/>
    <n v="10317.98"/>
    <n v="180"/>
    <n v="1455004"/>
    <n v="15012702171.92"/>
  </r>
  <r>
    <x v="11"/>
    <s v="AES Wolf Hollow"/>
    <n v="7399.57"/>
    <n v="780"/>
    <n v="3830803"/>
    <n v="28346294954.709999"/>
  </r>
  <r>
    <x v="11"/>
    <s v="Agua Fria"/>
    <n v="12196.9"/>
    <n v="460.71"/>
    <n v="145495"/>
    <n v="1774587965.5"/>
  </r>
  <r>
    <x v="11"/>
    <s v="Albany Paper Mill"/>
    <n v="13331.37"/>
    <n v="80.099999999999994"/>
    <n v="416307"/>
    <n v="5549942650.5900002"/>
  </r>
  <r>
    <x v="11"/>
    <s v="Albright"/>
    <n v="11302.92"/>
    <n v="292"/>
    <n v="1004632"/>
    <n v="11355275125.440001"/>
  </r>
  <r>
    <x v="11"/>
    <s v="Allegheny Energy Units 3,4,5"/>
    <n v="7891.97"/>
    <n v="550"/>
    <n v="194049"/>
    <n v="1531428886.53"/>
  </r>
  <r>
    <x v="11"/>
    <s v="Allen (DUPC)"/>
    <n v="9581.83"/>
    <n v="1179"/>
    <n v="6426453"/>
    <n v="61577180148.989998"/>
  </r>
  <r>
    <x v="11"/>
    <s v="Allen (TVA)"/>
    <n v="12351.62"/>
    <n v="892"/>
    <n v="5301176"/>
    <n v="65478111505.120003"/>
  </r>
  <r>
    <x v="11"/>
    <s v="Alliant SBD 8601 ACG"/>
    <n v="11609.34"/>
    <n v="3.6"/>
    <n v="347"/>
    <n v="4028440.98"/>
  </r>
  <r>
    <x v="11"/>
    <s v="Alliant SBD 9106 Rockwell CR"/>
    <n v="11539.07"/>
    <n v="16"/>
    <n v="189"/>
    <n v="2180884.23"/>
  </r>
  <r>
    <x v="11"/>
    <s v="Alliant SBD 9107 Swift"/>
    <n v="11541.72"/>
    <n v="11.4"/>
    <n v="269"/>
    <n v="3104722.68"/>
  </r>
  <r>
    <x v="11"/>
    <s v="Alliant SBD 9402 Climax"/>
    <n v="11618.95"/>
    <n v="8"/>
    <n v="784"/>
    <n v="9109256.8000000007"/>
  </r>
  <r>
    <x v="11"/>
    <s v="Almond"/>
    <n v="10726.73"/>
    <n v="49.5"/>
    <n v="122013"/>
    <n v="1308800507.49"/>
  </r>
  <r>
    <x v="11"/>
    <s v="Altavista Power Station (DOMENE)"/>
    <n v="12208.97"/>
    <n v="63"/>
    <n v="348197"/>
    <n v="4251126727.0899997"/>
  </r>
  <r>
    <x v="11"/>
    <s v="Ames Electric Services Power Plant"/>
    <n v="12380.5"/>
    <n v="107"/>
    <n v="449707"/>
    <n v="5567597513.5"/>
  </r>
  <r>
    <x v="11"/>
    <s v="Ames GT"/>
    <n v="15707.07"/>
    <n v="43"/>
    <n v="1761"/>
    <n v="27660150.27"/>
  </r>
  <r>
    <x v="11"/>
    <s v="Amos"/>
    <n v="9763.1"/>
    <n v="2900"/>
    <n v="20083907"/>
    <n v="196081192431.70001"/>
  </r>
  <r>
    <x v="11"/>
    <s v="Anadarko (WEFA)"/>
    <n v="9390.2099999999991"/>
    <n v="360.5"/>
    <n v="1122949"/>
    <n v="10544726929.289999"/>
  </r>
  <r>
    <x v="11"/>
    <s v="Anclote"/>
    <n v="10356.81"/>
    <n v="1044"/>
    <n v="2940530"/>
    <n v="30454510509.299999"/>
  </r>
  <r>
    <x v="11"/>
    <s v="Angus Anson"/>
    <n v="13058.31"/>
    <n v="415"/>
    <n v="208861"/>
    <n v="2727371684.9099998"/>
  </r>
  <r>
    <x v="11"/>
    <s v="Antelope Valley (BEPC)"/>
    <n v="11104.14"/>
    <n v="900"/>
    <n v="7106993"/>
    <n v="78917045251.019989"/>
  </r>
  <r>
    <x v="11"/>
    <s v="Apache"/>
    <n v="10597.12"/>
    <n v="493.75"/>
    <n v="2845286"/>
    <n v="30151837176.320004"/>
  </r>
  <r>
    <x v="11"/>
    <s v="Apex (MIR)"/>
    <n v="7823.85"/>
    <n v="540.6"/>
    <n v="1816014"/>
    <n v="14208221133.900002"/>
  </r>
  <r>
    <x v="11"/>
    <s v="Archbald Power Station"/>
    <n v="8223.07"/>
    <n v="52.3"/>
    <n v="14272"/>
    <n v="117359655.03999999"/>
  </r>
  <r>
    <x v="11"/>
    <s v="Archer Daniels Midland Cedar Rapids"/>
    <n v="22295.18"/>
    <n v="260"/>
    <n v="801917"/>
    <n v="17878883860.060001"/>
  </r>
  <r>
    <x v="11"/>
    <s v="Aries"/>
    <n v="7768.25"/>
    <n v="620"/>
    <n v="140204"/>
    <n v="1089139723"/>
  </r>
  <r>
    <x v="11"/>
    <s v="Arlington Valley"/>
    <n v="7298.01"/>
    <n v="580"/>
    <n v="1644150"/>
    <n v="11999023141.5"/>
  </r>
  <r>
    <x v="11"/>
    <s v="Armstrong Energy LLC"/>
    <n v="10834.23"/>
    <n v="676"/>
    <n v="61213"/>
    <n v="663195720.99000001"/>
  </r>
  <r>
    <x v="11"/>
    <s v="Armstrong Power Station"/>
    <n v="10121.19"/>
    <n v="356"/>
    <n v="1799633"/>
    <n v="18214427523.27"/>
  </r>
  <r>
    <x v="11"/>
    <s v="Arthur Kill (NRG)"/>
    <n v="11534.14"/>
    <n v="863"/>
    <n v="930146"/>
    <n v="10728434184.439999"/>
  </r>
  <r>
    <x v="11"/>
    <s v="Arthur van Rosenberg"/>
    <n v="7449.08"/>
    <n v="540"/>
    <n v="1380225"/>
    <n v="10281406443"/>
  </r>
  <r>
    <x v="11"/>
    <s v="Arvah B Hopkins"/>
    <n v="11282.42"/>
    <n v="452"/>
    <n v="786474"/>
    <n v="8873329987.0799999"/>
  </r>
  <r>
    <x v="11"/>
    <s v="Asbury"/>
    <n v="11159.83"/>
    <n v="210"/>
    <n v="1449580"/>
    <n v="16177066371.4"/>
  </r>
  <r>
    <x v="11"/>
    <s v="Asheville"/>
    <n v="10726.98"/>
    <n v="647.33000000000004"/>
    <n v="2404725"/>
    <n v="25795436980.5"/>
  </r>
  <r>
    <x v="11"/>
    <s v="Ashtabula (FIRGEN)"/>
    <n v="14188.14"/>
    <n v="244"/>
    <n v="1577211"/>
    <n v="22377690477.540001"/>
  </r>
  <r>
    <x v="11"/>
    <s v="Astoria Energy"/>
    <n v="7447.49"/>
    <n v="500"/>
    <n v="894760"/>
    <n v="6663716152.3999996"/>
  </r>
  <r>
    <x v="11"/>
    <s v="Astoria Gas Turbines"/>
    <n v="14340.26"/>
    <n v="629"/>
    <n v="106601"/>
    <n v="1528686056.26"/>
  </r>
  <r>
    <x v="11"/>
    <s v="Astoria Generating Station (Orion)"/>
    <n v="11127.68"/>
    <n v="1283"/>
    <n v="2486683"/>
    <n v="27671012685.440002"/>
  </r>
  <r>
    <x v="11"/>
    <s v="Athens Generating Plant"/>
    <n v="7247.75"/>
    <n v="1287"/>
    <n v="4384439"/>
    <n v="31777317762.25"/>
  </r>
  <r>
    <x v="11"/>
    <s v="Attala Energy Center"/>
    <n v="7147.8"/>
    <n v="512"/>
    <n v="2001040"/>
    <n v="14303033712"/>
  </r>
  <r>
    <x v="11"/>
    <s v="Audrain Generating Station"/>
    <n v="12697.11"/>
    <n v="720"/>
    <n v="34327"/>
    <n v="435853694.97000003"/>
  </r>
  <r>
    <x v="11"/>
    <s v="Avon Lake"/>
    <n v="9988.81"/>
    <n v="743.83"/>
    <n v="3548987"/>
    <n v="35450156835.470001"/>
  </r>
  <r>
    <x v="11"/>
    <s v="Avon Park"/>
    <n v="16674.150000000001"/>
    <n v="64"/>
    <n v="11668"/>
    <n v="194553982.20000002"/>
  </r>
  <r>
    <x v="11"/>
    <s v="B. C. Cobb"/>
    <n v="10391.120000000001"/>
    <n v="503"/>
    <n v="1869512"/>
    <n v="19426323533.440002"/>
  </r>
  <r>
    <x v="11"/>
    <s v="B.L. England Generating Station"/>
    <n v="11431.39"/>
    <n v="445.33"/>
    <n v="1239079"/>
    <n v="14164395289.809999"/>
  </r>
  <r>
    <x v="11"/>
    <s v="Baconton"/>
    <n v="9705.17"/>
    <n v="195.19"/>
    <n v="24933"/>
    <n v="241979003.61000001"/>
  </r>
  <r>
    <x v="11"/>
    <s v="Bailly"/>
    <n v="10820.57"/>
    <n v="508.42"/>
    <n v="2144456"/>
    <n v="23204236259.919998"/>
  </r>
  <r>
    <x v="11"/>
    <s v="Baldwin Energy Complex"/>
    <n v="10401.540000000001"/>
    <n v="1778"/>
    <n v="12645402"/>
    <n v="131531654719.08002"/>
  </r>
  <r>
    <x v="11"/>
    <s v="Baptist Medical Center"/>
    <n v="18606.45"/>
    <n v="11.3"/>
    <n v="50307"/>
    <n v="936034680.1500001"/>
  </r>
  <r>
    <x v="11"/>
    <s v="Barney M. Davis"/>
    <n v="11348.23"/>
    <n v="682"/>
    <n v="528190"/>
    <n v="5994021603.6999998"/>
  </r>
  <r>
    <x v="11"/>
    <s v="Barry (ALAP)"/>
    <n v="9453.92"/>
    <n v="2780"/>
    <n v="14639481"/>
    <n v="138400482215.51999"/>
  </r>
  <r>
    <x v="11"/>
    <s v="Bastrop Power"/>
    <n v="7426.45"/>
    <n v="566"/>
    <n v="1972648"/>
    <n v="14649771739.6"/>
  </r>
  <r>
    <x v="11"/>
    <s v="Batesville Generation Facility"/>
    <n v="8145.37"/>
    <n v="883.6"/>
    <n v="1922079"/>
    <n v="15656044624.23"/>
  </r>
  <r>
    <x v="11"/>
    <s v="Baton Rouge Cogen (EGULF)"/>
    <n v="14437.45"/>
    <n v="433"/>
    <n v="2253922"/>
    <n v="32540886178.900002"/>
  </r>
  <r>
    <x v="11"/>
    <s v="Baxter Wilson"/>
    <n v="11947.85"/>
    <n v="1300"/>
    <n v="829648"/>
    <n v="9912509856.8000011"/>
  </r>
  <r>
    <x v="11"/>
    <s v="Bay Front"/>
    <n v="14747.47"/>
    <n v="71.3"/>
    <n v="281525"/>
    <n v="4151781491.75"/>
  </r>
  <r>
    <x v="11"/>
    <s v="Bay Shore"/>
    <n v="12906.81"/>
    <n v="632.41999999999996"/>
    <n v="4407100"/>
    <n v="56881602351"/>
  </r>
  <r>
    <x v="11"/>
    <s v="Bayboro"/>
    <n v="13804.75"/>
    <n v="232"/>
    <n v="58772"/>
    <n v="811332767"/>
  </r>
  <r>
    <x v="11"/>
    <s v="Bayou Cogeneration Plant"/>
    <n v="14138.01"/>
    <n v="340"/>
    <n v="1982596"/>
    <n v="28029962073.959999"/>
  </r>
  <r>
    <x v="11"/>
    <s v="Bayou Cove"/>
    <n v="11362.37"/>
    <n v="320"/>
    <n v="4353"/>
    <n v="49460396.610000007"/>
  </r>
  <r>
    <x v="11"/>
    <s v="Baytown Power Plant"/>
    <n v="8346.0499999999993"/>
    <n v="860"/>
    <n v="4082048"/>
    <n v="34068976710.399998"/>
  </r>
  <r>
    <x v="11"/>
    <s v="Baytown Turbine Generator Proj"/>
    <n v="12825.36"/>
    <n v="369.35"/>
    <n v="2503824"/>
    <n v="32112444176.640003"/>
  </r>
  <r>
    <x v="11"/>
    <s v="Beatrice Power Project"/>
    <n v="8355.94"/>
    <n v="250"/>
    <n v="250735"/>
    <n v="2095126615.9000001"/>
  </r>
  <r>
    <x v="11"/>
    <s v="Beaumont Refinery"/>
    <n v="11774"/>
    <n v="76.599999999999994"/>
    <n v="318070"/>
    <n v="3744956180"/>
  </r>
  <r>
    <x v="11"/>
    <s v="Beaver"/>
    <n v="9791.18"/>
    <n v="534.02"/>
    <n v="345431"/>
    <n v="3382177098.5799999"/>
  </r>
  <r>
    <x v="11"/>
    <s v="Beckjord"/>
    <n v="10769.86"/>
    <n v="1186.2"/>
    <n v="6149146"/>
    <n v="66225441539.560005"/>
  </r>
  <r>
    <x v="11"/>
    <s v="Belews Creek"/>
    <n v="9056.81"/>
    <n v="2290"/>
    <n v="15491411"/>
    <n v="140302766058.91"/>
  </r>
  <r>
    <x v="11"/>
    <s v="Belle River"/>
    <n v="10287.34"/>
    <n v="1493.67"/>
    <n v="8485205"/>
    <n v="87290188804.699997"/>
  </r>
  <r>
    <x v="11"/>
    <s v="Bellingham (ANP)"/>
    <n v="7589.71"/>
    <n v="504"/>
    <n v="2242704"/>
    <n v="17021472975.84"/>
  </r>
  <r>
    <x v="11"/>
    <s v="Bellingham Cogeneration Facility"/>
    <n v="8798.1"/>
    <n v="160"/>
    <n v="165623"/>
    <n v="1457167716.3"/>
  </r>
  <r>
    <x v="11"/>
    <s v="Bellmeade Power Station"/>
    <n v="9441.91"/>
    <n v="250"/>
    <n v="329367"/>
    <n v="3109853570.9699998"/>
  </r>
  <r>
    <x v="11"/>
    <s v="Beluga"/>
    <n v="10649.53"/>
    <n v="385"/>
    <n v="2252402"/>
    <n v="23987022671.060001"/>
  </r>
  <r>
    <x v="11"/>
    <s v="Benicia Refinery Cogen"/>
    <n v="10081.68"/>
    <n v="46.8"/>
    <n v="91964"/>
    <n v="927151619.51999998"/>
  </r>
  <r>
    <x v="11"/>
    <s v="Benning"/>
    <n v="12412.09"/>
    <n v="550"/>
    <n v="54576"/>
    <n v="677402223.84000003"/>
  </r>
  <r>
    <x v="11"/>
    <s v="Bergen (PSEGF)"/>
    <n v="8471"/>
    <n v="1225"/>
    <n v="4291409"/>
    <n v="36352525639"/>
  </r>
  <r>
    <x v="11"/>
    <s v="Berkshire Power"/>
    <n v="7473.62"/>
    <n v="262.5"/>
    <n v="637693"/>
    <n v="4765875158.6599998"/>
  </r>
  <r>
    <x v="11"/>
    <s v="Bethlehem (CIV)"/>
    <n v="8339.0400000000009"/>
    <n v="1068"/>
    <n v="1009027"/>
    <n v="8414316514.0800009"/>
  </r>
  <r>
    <x v="11"/>
    <s v="Bethlehem Energy Center"/>
    <n v="7104.34"/>
    <n v="750"/>
    <n v="2330146"/>
    <n v="16554149433.639999"/>
  </r>
  <r>
    <x v="11"/>
    <s v="Bethpage (TBG - Grumman)"/>
    <n v="9128.44"/>
    <n v="184.53"/>
    <n v="593480"/>
    <n v="5417546571.2000008"/>
  </r>
  <r>
    <x v="11"/>
    <s v="Big Bend"/>
    <n v="10930.36"/>
    <n v="1800.25"/>
    <n v="9422490"/>
    <n v="102991207796.40001"/>
  </r>
  <r>
    <x v="11"/>
    <s v="Big Brown"/>
    <n v="10745.77"/>
    <n v="1150"/>
    <n v="8911676"/>
    <n v="95762820610.520004"/>
  </r>
  <r>
    <x v="11"/>
    <s v="Big Cajun 1"/>
    <n v="10910"/>
    <n v="220"/>
    <n v="2256"/>
    <n v="24612960"/>
  </r>
  <r>
    <x v="11"/>
    <s v="Big Cajun 2"/>
    <n v="10723.94"/>
    <n v="1725"/>
    <n v="12817533"/>
    <n v="137454454840.02002"/>
  </r>
  <r>
    <x v="11"/>
    <s v="Big Creek Energy Center"/>
    <n v="11849.46"/>
    <n v="342"/>
    <n v="118187"/>
    <n v="1400452129.02"/>
  </r>
  <r>
    <x v="11"/>
    <s v="Big Pine (KEYW)"/>
    <n v="10961.42"/>
    <n v="2.5"/>
    <n v="149"/>
    <n v="1633251.58"/>
  </r>
  <r>
    <x v="11"/>
    <s v="Big Sandy (CPI)"/>
    <n v="11411.21"/>
    <n v="336"/>
    <n v="178182"/>
    <n v="2033272220.2199998"/>
  </r>
  <r>
    <x v="11"/>
    <s v="Big Sandy (KPC)"/>
    <n v="9681.08"/>
    <n v="1060"/>
    <n v="7171505"/>
    <n v="69427913625.399994"/>
  </r>
  <r>
    <x v="11"/>
    <s v="Big Stone"/>
    <n v="10414.280000000001"/>
    <n v="475.6"/>
    <n v="3174007"/>
    <n v="33054997619.960003"/>
  </r>
  <r>
    <x v="11"/>
    <s v="Bighorn"/>
    <n v="7332.44"/>
    <n v="550"/>
    <n v="2148976"/>
    <n v="15757237581.439999"/>
  </r>
  <r>
    <x v="11"/>
    <s v="Birchwood Power Facility"/>
    <n v="9806.58"/>
    <n v="242.2"/>
    <n v="1271394"/>
    <n v="12468026972.52"/>
  </r>
  <r>
    <x v="11"/>
    <s v="Biron Division"/>
    <n v="17133.939999999999"/>
    <n v="61.6"/>
    <n v="308671"/>
    <n v="5288750393.7399998"/>
  </r>
  <r>
    <x v="11"/>
    <s v="Black Dog"/>
    <n v="10347.77"/>
    <n v="566.63"/>
    <n v="2090551"/>
    <n v="21632540921.27"/>
  </r>
  <r>
    <x v="11"/>
    <s v="Black River Power LLC"/>
    <n v="12261.96"/>
    <n v="49.9"/>
    <n v="410397"/>
    <n v="5032271598.1199999"/>
  </r>
  <r>
    <x v="11"/>
    <s v="Blackhawk Station"/>
    <n v="12143.26"/>
    <n v="252"/>
    <n v="1570495"/>
    <n v="19070929113.700001"/>
  </r>
  <r>
    <x v="11"/>
    <s v="Blackstone (ANP)"/>
    <n v="7269.98"/>
    <n v="504"/>
    <n v="2924173"/>
    <n v="21258679226.539997"/>
  </r>
  <r>
    <x v="11"/>
    <s v="Blewett"/>
    <n v="22312.36"/>
    <n v="68"/>
    <n v="552"/>
    <n v="12316422.720000001"/>
  </r>
  <r>
    <x v="11"/>
    <s v="Blount"/>
    <n v="14297.78"/>
    <n v="201.5"/>
    <n v="190053"/>
    <n v="2717335982.3400002"/>
  </r>
  <r>
    <x v="11"/>
    <s v="Blue Lake"/>
    <n v="10706.96"/>
    <n v="543.1"/>
    <n v="155009"/>
    <n v="1659675162.6399999"/>
  </r>
  <r>
    <x v="11"/>
    <s v="Blue Spruce Energy Center"/>
    <n v="12017.6"/>
    <n v="304"/>
    <n v="240320"/>
    <n v="2888069632"/>
  </r>
  <r>
    <x v="11"/>
    <s v="Boardman (PGE)"/>
    <n v="10078.469999999999"/>
    <n v="557"/>
    <n v="2387691"/>
    <n v="24064272112.769997"/>
  </r>
  <r>
    <x v="11"/>
    <s v="Bonanza"/>
    <n v="10470.14"/>
    <n v="458.01"/>
    <n v="3895543"/>
    <n v="40786880586.019997"/>
  </r>
  <r>
    <x v="11"/>
    <s v="Bosque County Peaking Plant"/>
    <n v="8342.39"/>
    <n v="541.33000000000004"/>
    <n v="1349591"/>
    <n v="11258814462.49"/>
  </r>
  <r>
    <x v="11"/>
    <s v="Bowater Newsprint Calhoun Operations"/>
    <n v="11421.79"/>
    <n v="66"/>
    <n v="434571"/>
    <n v="4963578702.0900002"/>
  </r>
  <r>
    <x v="11"/>
    <s v="Bowen"/>
    <n v="9633.43"/>
    <n v="3235.47"/>
    <n v="22631288"/>
    <n v="218016928757.84"/>
  </r>
  <r>
    <x v="11"/>
    <s v="Bowline Point"/>
    <n v="13134.52"/>
    <n v="1139"/>
    <n v="233408"/>
    <n v="3065702044.1600003"/>
  </r>
  <r>
    <x v="11"/>
    <s v="Brandon Shores"/>
    <n v="10576.29"/>
    <n v="1304"/>
    <n v="8416948"/>
    <n v="89020082962.920013"/>
  </r>
  <r>
    <x v="11"/>
    <s v="Brandy Branch Generating Station"/>
    <n v="7746.6"/>
    <n v="602.16999999999996"/>
    <n v="1333031"/>
    <n v="10326457944.6"/>
  </r>
  <r>
    <x v="11"/>
    <s v="Brawley - IID"/>
    <n v="8704"/>
    <n v="22"/>
    <n v="2"/>
    <n v="17408"/>
  </r>
  <r>
    <x v="11"/>
    <s v="Brayton Point"/>
    <n v="9368.11"/>
    <n v="1592.33"/>
    <n v="7446775"/>
    <n v="69762207345.25"/>
  </r>
  <r>
    <x v="11"/>
    <s v="Brazos Valley Generating Facility"/>
    <n v="7947.1"/>
    <n v="668"/>
    <n v="1981846"/>
    <n v="15749928346.6"/>
  </r>
  <r>
    <x v="11"/>
    <s v="Bremo Bluff"/>
    <n v="10303.5"/>
    <n v="234"/>
    <n v="1464543"/>
    <n v="15089918800.5"/>
  </r>
  <r>
    <x v="11"/>
    <s v="Bridgeport Energy"/>
    <n v="7133.81"/>
    <n v="520"/>
    <n v="2393165"/>
    <n v="17072384408.650002"/>
  </r>
  <r>
    <x v="11"/>
    <s v="Bridgeport Harbor"/>
    <n v="10403.700000000001"/>
    <n v="604.23"/>
    <n v="2856648"/>
    <n v="29719708797.600002"/>
  </r>
  <r>
    <x v="11"/>
    <s v="Broad River Energy Center"/>
    <n v="10658.37"/>
    <n v="875"/>
    <n v="691124"/>
    <n v="7366255307.8800001"/>
  </r>
  <r>
    <x v="11"/>
    <s v="Brooklyn Navy Yard Cogeneration"/>
    <n v="9863.2000000000007"/>
    <n v="296"/>
    <n v="2031666"/>
    <n v="20038728091.200001"/>
  </r>
  <r>
    <x v="11"/>
    <s v="Brown (KUC)"/>
    <n v="10707.59"/>
    <n v="1688"/>
    <n v="3805154"/>
    <n v="40744028918.860001"/>
  </r>
  <r>
    <x v="11"/>
    <s v="Brown (SIGE)"/>
    <n v="10836.72"/>
    <n v="645"/>
    <n v="3409178"/>
    <n v="36944307416.159996"/>
  </r>
  <r>
    <x v="11"/>
    <s v="Brownsville Peaking Power"/>
    <n v="11361.57"/>
    <n v="480"/>
    <n v="43376"/>
    <n v="492819460.31999999"/>
  </r>
  <r>
    <x v="11"/>
    <s v="Brunot Island"/>
    <n v="13057.89"/>
    <n v="210.5"/>
    <n v="12383"/>
    <n v="161695851.87"/>
  </r>
  <r>
    <x v="11"/>
    <s v="Buchanan County (Allegheny)"/>
    <n v="10154.57"/>
    <n v="86"/>
    <n v="79688"/>
    <n v="809197374.15999997"/>
  </r>
  <r>
    <x v="11"/>
    <s v="Buck (DUPC)"/>
    <n v="11229.82"/>
    <n v="423.5"/>
    <n v="1580178"/>
    <n v="17745114507.959999"/>
  </r>
  <r>
    <x v="11"/>
    <s v="Bucksport Mill"/>
    <n v="10916.93"/>
    <n v="205.7"/>
    <n v="977091"/>
    <n v="10666834050.630001"/>
  </r>
  <r>
    <x v="11"/>
    <s v="Bull Run (TVA)"/>
    <n v="9015.66"/>
    <n v="870"/>
    <n v="4702769"/>
    <n v="42398566362.540001"/>
  </r>
  <r>
    <x v="11"/>
    <s v="Burger"/>
    <n v="11873.02"/>
    <n v="408.33"/>
    <n v="1667302"/>
    <n v="19795909992.040001"/>
  </r>
  <r>
    <x v="11"/>
    <s v="Burlington (IPL)"/>
    <n v="10964.7"/>
    <n v="243.5"/>
    <n v="1145332"/>
    <n v="12558221780.400002"/>
  </r>
  <r>
    <x v="11"/>
    <s v="Burlington (PSEGF)"/>
    <n v="10425.34"/>
    <n v="648"/>
    <n v="208724"/>
    <n v="2176018666.1599998"/>
  </r>
  <r>
    <x v="11"/>
    <s v="Burlington GT (BURL)"/>
    <n v="17594.11"/>
    <n v="24"/>
    <n v="419"/>
    <n v="7371932.0899999999"/>
  </r>
  <r>
    <x v="11"/>
    <s v="Burlington GT (TSGT)"/>
    <n v="12342.54"/>
    <n v="120"/>
    <n v="3563"/>
    <n v="43976470.020000003"/>
  </r>
  <r>
    <x v="11"/>
    <s v="Burton (SOCG)"/>
    <n v="20167.88"/>
    <n v="30"/>
    <n v="446"/>
    <n v="8994874.4800000004"/>
  </r>
  <r>
    <x v="11"/>
    <s v="Butler Warner Generating Plant"/>
    <n v="13809.37"/>
    <n v="261.39999999999998"/>
    <n v="53953"/>
    <n v="745056939.61000001"/>
  </r>
  <r>
    <x v="11"/>
    <s v="Buzzard Point"/>
    <n v="19636.12"/>
    <n v="320"/>
    <n v="14486"/>
    <n v="284448834.31999999"/>
  </r>
  <r>
    <x v="11"/>
    <s v="C R Wing Cogen Plant"/>
    <n v="9541.33"/>
    <n v="200"/>
    <n v="609072"/>
    <n v="5811356945.7600002"/>
  </r>
  <r>
    <x v="11"/>
    <s v="C. P. Crane"/>
    <n v="10765.04"/>
    <n v="393.5"/>
    <n v="1890794"/>
    <n v="20354473041.760002"/>
  </r>
  <r>
    <x v="11"/>
    <s v="C.E. Newman"/>
    <n v="12394.48"/>
    <n v="92"/>
    <n v="12382"/>
    <n v="153468451.35999998"/>
  </r>
  <r>
    <x v="11"/>
    <s v="C.W. Burdick"/>
    <n v="15338.85"/>
    <n v="123.92"/>
    <n v="13281"/>
    <n v="203715266.84999999"/>
  </r>
  <r>
    <x v="11"/>
    <s v="Calcasieu Generation Project"/>
    <n v="11143.89"/>
    <n v="330"/>
    <n v="39443"/>
    <n v="439548453.26999998"/>
  </r>
  <r>
    <x v="11"/>
    <s v="Caledonia"/>
    <n v="6935.11"/>
    <n v="783"/>
    <n v="949500"/>
    <n v="6584886945"/>
  </r>
  <r>
    <x v="11"/>
    <s v="Caledonia Power Project"/>
    <n v="10974.68"/>
    <n v="552"/>
    <n v="5653"/>
    <n v="62039866.039999999"/>
  </r>
  <r>
    <x v="11"/>
    <s v="Calumet Energy Team LLC"/>
    <n v="10520.25"/>
    <n v="324"/>
    <n v="26747"/>
    <n v="281385126.75"/>
  </r>
  <r>
    <x v="11"/>
    <s v="Canadys"/>
    <n v="10664.35"/>
    <n v="396"/>
    <n v="2474373"/>
    <n v="26387579702.549999"/>
  </r>
  <r>
    <x v="11"/>
    <s v="Canal (MIRNE)"/>
    <n v="11471.09"/>
    <n v="1126"/>
    <n v="1653218"/>
    <n v="18964212467.619999"/>
  </r>
  <r>
    <x v="11"/>
    <s v="Cane Island Power Park"/>
    <n v="7836.58"/>
    <n v="369"/>
    <n v="1255662"/>
    <n v="9840095715.9599991"/>
  </r>
  <r>
    <x v="11"/>
    <s v="Cane Run"/>
    <n v="10608.01"/>
    <n v="571.16999999999996"/>
    <n v="3581091"/>
    <n v="37988249138.910004"/>
  </r>
  <r>
    <x v="11"/>
    <s v="Cape Fear"/>
    <n v="10242.6"/>
    <n v="331.83"/>
    <n v="1907799"/>
    <n v="19540822037.400002"/>
  </r>
  <r>
    <x v="11"/>
    <s v="Cardinal"/>
    <n v="9858.9"/>
    <n v="1830"/>
    <n v="11490833"/>
    <n v="113286973463.7"/>
  </r>
  <r>
    <x v="11"/>
    <s v="Cardinal Cogen"/>
    <n v="11480.06"/>
    <n v="41.9"/>
    <n v="362237"/>
    <n v="4158502494.2199998"/>
  </r>
  <r>
    <x v="11"/>
    <s v="Carneys Point"/>
    <n v="12522.32"/>
    <n v="262"/>
    <n v="1714457"/>
    <n v="21468979180.239998"/>
  </r>
  <r>
    <x v="11"/>
    <s v="Carson Ice"/>
    <n v="11838.14"/>
    <n v="86.4"/>
    <n v="291421"/>
    <n v="3449882596.9400001"/>
  </r>
  <r>
    <x v="11"/>
    <s v="Carville Energy Center"/>
    <n v="8735.35"/>
    <n v="553"/>
    <n v="1911142"/>
    <n v="16694494269.700001"/>
  </r>
  <r>
    <x v="11"/>
    <s v="Cass County"/>
    <n v="11166.16"/>
    <n v="320"/>
    <n v="106796"/>
    <n v="1192501223.3599999"/>
  </r>
  <r>
    <x v="11"/>
    <s v="Cayuga"/>
    <n v="9862.44"/>
    <n v="1065.08"/>
    <n v="6233779"/>
    <n v="61480271360.760002"/>
  </r>
  <r>
    <x v="11"/>
    <s v="Cecil Lynch"/>
    <n v="18388.93"/>
    <n v="178"/>
    <n v="7871"/>
    <n v="144739268.03"/>
  </r>
  <r>
    <x v="11"/>
    <s v="Cedar Bay (CEBAGE)"/>
    <n v="12032.49"/>
    <n v="250"/>
    <n v="1814196"/>
    <n v="21829295228.040001"/>
  </r>
  <r>
    <x v="11"/>
    <s v="Cedar Bayou"/>
    <n v="11002.12"/>
    <n v="2258"/>
    <n v="2793442"/>
    <n v="30733784097.040001"/>
  </r>
  <r>
    <x v="11"/>
    <s v="Centralia (TRAENE)"/>
    <n v="10663.06"/>
    <n v="1294.9100000000001"/>
    <n v="6214945"/>
    <n v="66270331431.699997"/>
  </r>
  <r>
    <x v="11"/>
    <s v="Ceredo"/>
    <n v="12322.34"/>
    <n v="530.5"/>
    <n v="83404"/>
    <n v="1027732445.36"/>
  </r>
  <r>
    <x v="11"/>
    <s v="Chalk Point"/>
    <n v="9987.66"/>
    <n v="2346"/>
    <n v="4690758"/>
    <n v="46849696046.279999"/>
  </r>
  <r>
    <x v="11"/>
    <s v="Channel Energy Center"/>
    <n v="9702.85"/>
    <n v="637"/>
    <n v="2840247"/>
    <n v="27558490603.950001"/>
  </r>
  <r>
    <x v="11"/>
    <s v="Charles Poletti"/>
    <n v="11189.99"/>
    <n v="847"/>
    <n v="1885365"/>
    <n v="21097215496.349998"/>
  </r>
  <r>
    <x v="11"/>
    <s v="Charles Poletti II [500MWCC]"/>
    <n v="7522.79"/>
    <n v="500"/>
    <n v="3054614"/>
    <n v="22979219653.060001"/>
  </r>
  <r>
    <x v="11"/>
    <s v="Chattahoochee Energy Facility"/>
    <n v="7310.75"/>
    <n v="528"/>
    <n v="965635"/>
    <n v="7059516076.25"/>
  </r>
  <r>
    <x v="11"/>
    <s v="Chehalis Power Station"/>
    <n v="7429.15"/>
    <n v="550"/>
    <n v="1315990"/>
    <n v="9776687108.5"/>
  </r>
  <r>
    <x v="11"/>
    <s v="Cherokee (PSCO)"/>
    <n v="10700.88"/>
    <n v="717"/>
    <n v="4782832"/>
    <n v="51180511292.159996"/>
  </r>
  <r>
    <x v="11"/>
    <s v="Chesapeake Energy Center"/>
    <n v="10465.280000000001"/>
    <n v="636.5"/>
    <n v="3679811"/>
    <n v="38510252462.080002"/>
  </r>
  <r>
    <x v="11"/>
    <s v="Chesapeake Paper Products Co."/>
    <n v="19897"/>
    <n v="101"/>
    <n v="37257"/>
    <n v="741302529"/>
  </r>
  <r>
    <x v="11"/>
    <s v="Chester Operations"/>
    <n v="17511.419999999998"/>
    <n v="67"/>
    <n v="395765"/>
    <n v="6930407136.2999992"/>
  </r>
  <r>
    <x v="11"/>
    <s v="Chesterfield"/>
    <n v="9920.69"/>
    <n v="1731"/>
    <n v="8342370"/>
    <n v="82762066635.300003"/>
  </r>
  <r>
    <x v="11"/>
    <s v="Cheswick"/>
    <n v="10208.02"/>
    <n v="588"/>
    <n v="2815507"/>
    <n v="28740751766.139999"/>
  </r>
  <r>
    <x v="11"/>
    <s v="Chevron USA - Hawaii Refinery"/>
    <n v="17385"/>
    <n v="9"/>
    <n v="5905"/>
    <n v="102658425"/>
  </r>
  <r>
    <x v="11"/>
    <s v="Chocolate Bayou Plant - MC"/>
    <n v="18585.18"/>
    <n v="50.9"/>
    <n v="242271"/>
    <n v="4502650143.7799997"/>
  </r>
  <r>
    <x v="11"/>
    <s v="Choctaw Gas Generation"/>
    <n v="9223.93"/>
    <n v="350"/>
    <n v="38877"/>
    <n v="358598726.61000001"/>
  </r>
  <r>
    <x v="11"/>
    <s v="Cholla"/>
    <n v="10368.950000000001"/>
    <n v="995"/>
    <n v="7529088"/>
    <n v="78068737017.600006"/>
  </r>
  <r>
    <x v="11"/>
    <s v="Chouteau (ASEC)"/>
    <n v="7378.97"/>
    <n v="500"/>
    <n v="1825635"/>
    <n v="13471305895.950001"/>
  </r>
  <r>
    <x v="11"/>
    <s v="Clark (NEVP)"/>
    <n v="9901.7999999999993"/>
    <n v="535.66999999999996"/>
    <n v="1647160"/>
    <n v="16309848887.999998"/>
  </r>
  <r>
    <x v="11"/>
    <s v="Clay Boswell Energy Center"/>
    <n v="10900.71"/>
    <n v="914"/>
    <n v="7124945"/>
    <n v="77666959210.949997"/>
  </r>
  <r>
    <x v="11"/>
    <s v="Clear Lake Cogeneration LTD"/>
    <n v="10703.15"/>
    <n v="412"/>
    <n v="241683"/>
    <n v="2586769401.4499998"/>
  </r>
  <r>
    <x v="11"/>
    <s v="Cleary Flood"/>
    <n v="10744.54"/>
    <n v="84.95"/>
    <n v="15163"/>
    <n v="162919460.02000001"/>
  </r>
  <r>
    <x v="11"/>
    <s v="Cleburne Cogen Facility"/>
    <n v="8398.51"/>
    <n v="278"/>
    <n v="461060"/>
    <n v="3872217020.5999999"/>
  </r>
  <r>
    <x v="11"/>
    <s v="Cleco Evangeline"/>
    <n v="7556.25"/>
    <n v="766.9"/>
    <n v="2471066"/>
    <n v="18671992462.5"/>
  </r>
  <r>
    <x v="11"/>
    <s v="Cliffside"/>
    <n v="10384.280000000001"/>
    <n v="770"/>
    <n v="4075250"/>
    <n v="42318537070"/>
  </r>
  <r>
    <x v="11"/>
    <s v="Clifty Creek"/>
    <n v="10529.77"/>
    <n v="1230"/>
    <n v="9128635"/>
    <n v="96122426963.949997"/>
  </r>
  <r>
    <x v="11"/>
    <s v="Clinch River"/>
    <n v="9942.6200000000008"/>
    <n v="705"/>
    <n v="4120888"/>
    <n v="40972423446.560005"/>
  </r>
  <r>
    <x v="11"/>
    <s v="Clover"/>
    <n v="10117.469999999999"/>
    <n v="882"/>
    <n v="6942872"/>
    <n v="70244299173.839996"/>
  </r>
  <r>
    <x v="11"/>
    <s v="Coachella"/>
    <n v="16613.080000000002"/>
    <n v="80"/>
    <n v="3158"/>
    <n v="52464106.640000008"/>
  </r>
  <r>
    <x v="11"/>
    <s v="Coal Creek"/>
    <n v="11116.89"/>
    <n v="1114"/>
    <n v="8403311"/>
    <n v="93418684022.789993"/>
  </r>
  <r>
    <x v="11"/>
    <s v="Coffeen"/>
    <n v="9880.11"/>
    <n v="900"/>
    <n v="5801387"/>
    <n v="57318341712.57"/>
  </r>
  <r>
    <x v="11"/>
    <s v="CoGen Lyondell Inc."/>
    <n v="12115.23"/>
    <n v="578"/>
    <n v="2765562"/>
    <n v="33505419709.259998"/>
  </r>
  <r>
    <x v="11"/>
    <s v="Cogentrix Richmond"/>
    <n v="17378.919999999998"/>
    <n v="190"/>
    <n v="1150452"/>
    <n v="19993613271.839996"/>
  </r>
  <r>
    <x v="11"/>
    <s v="Coit"/>
    <n v="19979.68"/>
    <n v="36"/>
    <n v="449"/>
    <n v="8970876.3200000003"/>
  </r>
  <r>
    <x v="11"/>
    <s v="Colbert"/>
    <n v="10687.68"/>
    <n v="1363.13"/>
    <n v="7677641"/>
    <n v="82056170162.880005"/>
  </r>
  <r>
    <x v="11"/>
    <s v="Coleman (WKEC)"/>
    <n v="11119.48"/>
    <n v="455"/>
    <n v="2712034"/>
    <n v="30156407822.32"/>
  </r>
  <r>
    <x v="11"/>
    <s v="Coleto Creek"/>
    <n v="10230.69"/>
    <n v="632"/>
    <n v="5240154"/>
    <n v="53610391126.260002"/>
  </r>
  <r>
    <x v="11"/>
    <s v="Colstrip"/>
    <n v="11037.75"/>
    <n v="2094.83"/>
    <n v="14764752"/>
    <n v="162969641388"/>
  </r>
  <r>
    <x v="11"/>
    <s v="Columbia (WPL)"/>
    <n v="10905.07"/>
    <n v="1132"/>
    <n v="6749034"/>
    <n v="73598688202.380005"/>
  </r>
  <r>
    <x v="11"/>
    <s v="Columbia Energy Center"/>
    <n v="8575.85"/>
    <n v="534.9"/>
    <n v="391350"/>
    <n v="3356158897.5"/>
  </r>
  <r>
    <x v="11"/>
    <s v="Columbia Substation"/>
    <n v="11099.2"/>
    <n v="160"/>
    <n v="24566"/>
    <n v="272662947.20000005"/>
  </r>
  <r>
    <x v="11"/>
    <s v="Colver Power Project"/>
    <n v="11325.41"/>
    <n v="110"/>
    <n v="738467"/>
    <n v="8363441546.4700003"/>
  </r>
  <r>
    <x v="11"/>
    <s v="Comanche (PSOK)"/>
    <n v="9823.25"/>
    <n v="288.33"/>
    <n v="996371"/>
    <n v="9787601425.75"/>
  </r>
  <r>
    <x v="11"/>
    <s v="Comanche 1 and 2 (PSCO)"/>
    <n v="10370.120000000001"/>
    <n v="660"/>
    <n v="4877931"/>
    <n v="50584729821.720001"/>
  </r>
  <r>
    <x v="11"/>
    <s v="Commonwealth Atlantic"/>
    <n v="12292.15"/>
    <n v="375"/>
    <n v="67456"/>
    <n v="829179270.39999998"/>
  </r>
  <r>
    <x v="11"/>
    <s v="Commonwealth Chesapeake Project"/>
    <n v="10457.14"/>
    <n v="312"/>
    <n v="41647"/>
    <n v="435508509.57999998"/>
  </r>
  <r>
    <x v="11"/>
    <s v="Concord"/>
    <n v="14021.95"/>
    <n v="408.5"/>
    <n v="97254"/>
    <n v="1363690725.3"/>
  </r>
  <r>
    <x v="11"/>
    <s v="Conemaugh"/>
    <n v="9499.02"/>
    <n v="1711.23"/>
    <n v="14289998"/>
    <n v="135740976801.96001"/>
  </r>
  <r>
    <x v="11"/>
    <s v="Conesville"/>
    <n v="10259.14"/>
    <n v="1695"/>
    <n v="9052574"/>
    <n v="92871624026.360001"/>
  </r>
  <r>
    <x v="11"/>
    <s v="Conners Creek"/>
    <n v="14827.44"/>
    <n v="215"/>
    <n v="65130"/>
    <n v="965711167.20000005"/>
  </r>
  <r>
    <x v="11"/>
    <s v="Connersville"/>
    <n v="14215"/>
    <n v="98"/>
    <n v="829"/>
    <n v="11784235"/>
  </r>
  <r>
    <x v="11"/>
    <s v="Contra Costa"/>
    <n v="11674.8"/>
    <n v="672.9"/>
    <n v="141382"/>
    <n v="1650606573.5999999"/>
  </r>
  <r>
    <x v="11"/>
    <s v="Cool Water"/>
    <n v="10378.790000000001"/>
    <n v="526.89"/>
    <n v="689106"/>
    <n v="7152086461.7400007"/>
  </r>
  <r>
    <x v="11"/>
    <s v="Cooper"/>
    <n v="10263.24"/>
    <n v="341"/>
    <n v="1972455"/>
    <n v="20243779054.200001"/>
  </r>
  <r>
    <x v="11"/>
    <s v="Cope"/>
    <n v="9460.49"/>
    <n v="410"/>
    <n v="3426837"/>
    <n v="32419557170.130001"/>
  </r>
  <r>
    <x v="11"/>
    <s v="Copper"/>
    <n v="16232.08"/>
    <n v="71"/>
    <n v="16342"/>
    <n v="265264651.35999998"/>
  </r>
  <r>
    <x v="11"/>
    <s v="Cordova Energy"/>
    <n v="7712.98"/>
    <n v="680"/>
    <n v="411651"/>
    <n v="3175055929.98"/>
  </r>
  <r>
    <x v="11"/>
    <s v="Coronado"/>
    <n v="10257.049999999999"/>
    <n v="773"/>
    <n v="5888365"/>
    <n v="60397254223.249992"/>
  </r>
  <r>
    <x v="11"/>
    <s v="Corpus Christi Energy Center"/>
    <n v="9973.1299999999992"/>
    <n v="546.29999999999995"/>
    <n v="1856494"/>
    <n v="18515056006.219997"/>
  </r>
  <r>
    <x v="11"/>
    <s v="Corpus Christi Refinery"/>
    <n v="17498.900000000001"/>
    <n v="48"/>
    <n v="199197"/>
    <n v="3485728383.3000002"/>
  </r>
  <r>
    <x v="11"/>
    <s v="Corpus Refinery"/>
    <n v="13765.56"/>
    <n v="43"/>
    <n v="270225"/>
    <n v="3719798451"/>
  </r>
  <r>
    <x v="11"/>
    <s v="Cosumnes (SMUD)"/>
    <n v="6876.36"/>
    <n v="500"/>
    <n v="2548530"/>
    <n v="17524609750.799999"/>
  </r>
  <r>
    <x v="11"/>
    <s v="Cottage Grove Cogeneration Facility"/>
    <n v="8571.91"/>
    <n v="266"/>
    <n v="509137"/>
    <n v="4364276541.6700001"/>
  </r>
  <r>
    <x v="11"/>
    <s v="Cottonwood Energy"/>
    <n v="7388.16"/>
    <n v="1508"/>
    <n v="2416715"/>
    <n v="17855077094.400002"/>
  </r>
  <r>
    <x v="11"/>
    <s v="Council Bluffs"/>
    <n v="10424.86"/>
    <n v="822.99"/>
    <n v="5234435"/>
    <n v="54568252054.100006"/>
  </r>
  <r>
    <x v="11"/>
    <s v="Courtland Mill"/>
    <n v="18595.240000000002"/>
    <n v="40"/>
    <n v="16506"/>
    <n v="306933031.44"/>
  </r>
  <r>
    <x v="11"/>
    <s v="Covert"/>
    <n v="7868.85"/>
    <n v="1200"/>
    <n v="773041"/>
    <n v="6082943672.8500004"/>
  </r>
  <r>
    <x v="11"/>
    <s v="Coyote"/>
    <n v="11252.35"/>
    <n v="427"/>
    <n v="2844484"/>
    <n v="32007129537.400002"/>
  </r>
  <r>
    <x v="11"/>
    <s v="Coyote Springs"/>
    <n v="7689.17"/>
    <n v="246"/>
    <n v="1188964"/>
    <n v="9142146319.8799992"/>
  </r>
  <r>
    <x v="11"/>
    <s v="Coyote Springs II"/>
    <n v="7012.24"/>
    <n v="275"/>
    <n v="1459337"/>
    <n v="10233221284.879999"/>
  </r>
  <r>
    <x v="11"/>
    <s v="Craig (TSGT)"/>
    <n v="10350.209999999999"/>
    <n v="1274"/>
    <n v="9751359"/>
    <n v="100928613435.38998"/>
  </r>
  <r>
    <x v="11"/>
    <s v="Crawford (MIDGEN)"/>
    <n v="10680.03"/>
    <n v="542"/>
    <n v="2851637"/>
    <n v="30455568709.110001"/>
  </r>
  <r>
    <x v="11"/>
    <s v="Crete Energy Park"/>
    <n v="12379.77"/>
    <n v="348.8"/>
    <n v="14214"/>
    <n v="175966050.78"/>
  </r>
  <r>
    <x v="11"/>
    <s v="Crist"/>
    <n v="10729.67"/>
    <n v="956.67"/>
    <n v="6279191"/>
    <n v="67373647296.970001"/>
  </r>
  <r>
    <x v="11"/>
    <s v="Crockett Cogen"/>
    <n v="11391.81"/>
    <n v="247"/>
    <n v="520963"/>
    <n v="5934711513.0299997"/>
  </r>
  <r>
    <x v="11"/>
    <s v="Cromby"/>
    <n v="12288.51"/>
    <n v="358"/>
    <n v="733570"/>
    <n v="9014482280.7000008"/>
  </r>
  <r>
    <x v="11"/>
    <s v="Cross"/>
    <n v="10017.94"/>
    <n v="1280.67"/>
    <n v="8576427"/>
    <n v="85918131100.380005"/>
  </r>
  <r>
    <x v="11"/>
    <s v="Croydon (EXGEN)"/>
    <n v="13659.92"/>
    <n v="497"/>
    <n v="13565"/>
    <n v="185296814.80000001"/>
  </r>
  <r>
    <x v="11"/>
    <s v="Crystal River"/>
    <n v="9980.0499999999993"/>
    <n v="2375.9899999999998"/>
    <n v="15014874"/>
    <n v="149849193263.69998"/>
  </r>
  <r>
    <x v="11"/>
    <s v="Cudjoe"/>
    <n v="10694.33"/>
    <n v="4.5"/>
    <n v="92"/>
    <n v="983878.36"/>
  </r>
  <r>
    <x v="11"/>
    <s v="Culley"/>
    <n v="11302.82"/>
    <n v="402.17"/>
    <n v="2326502"/>
    <n v="26296033335.639999"/>
  </r>
  <r>
    <x v="11"/>
    <s v="Cumberland (TVA)"/>
    <n v="9922.49"/>
    <n v="2528"/>
    <n v="18743383"/>
    <n v="185981030383.66998"/>
  </r>
  <r>
    <x v="11"/>
    <s v="Cunningham"/>
    <n v="10780.8"/>
    <n v="490.67"/>
    <n v="1387948"/>
    <n v="14963189798.4"/>
  </r>
  <r>
    <x v="11"/>
    <s v="Currant Creek"/>
    <n v="7632.06"/>
    <n v="437.5"/>
    <n v="1970835"/>
    <n v="15041530970.1"/>
  </r>
  <r>
    <x v="11"/>
    <s v="D B Wilson (WKEC)"/>
    <n v="11073.21"/>
    <n v="435"/>
    <n v="3203633"/>
    <n v="35474500971.93"/>
  </r>
  <r>
    <x v="11"/>
    <s v="Dahlberg"/>
    <n v="12765.39"/>
    <n v="893"/>
    <n v="85833"/>
    <n v="1095691719.8699999"/>
  </r>
  <r>
    <x v="11"/>
    <s v="Dale (EKPC)"/>
    <n v="11796.57"/>
    <n v="196"/>
    <n v="1040424"/>
    <n v="12273434545.68"/>
  </r>
  <r>
    <x v="11"/>
    <s v="Dallman"/>
    <n v="11694.19"/>
    <n v="372"/>
    <n v="1782540"/>
    <n v="20845361442.600002"/>
  </r>
  <r>
    <x v="11"/>
    <s v="Dan E. Karn"/>
    <n v="9237.39"/>
    <n v="1791"/>
    <n v="3765886"/>
    <n v="34786957677.540001"/>
  </r>
  <r>
    <x v="11"/>
    <s v="Dan River"/>
    <n v="11026.3"/>
    <n v="290.08"/>
    <n v="1049223"/>
    <n v="11569047564.9"/>
  </r>
  <r>
    <x v="11"/>
    <s v="Danskammer"/>
    <n v="10035.82"/>
    <n v="492.9"/>
    <n v="2279185"/>
    <n v="22873490406.700001"/>
  </r>
  <r>
    <x v="11"/>
    <s v="Darby Generating Station"/>
    <n v="13412.44"/>
    <n v="560.20000000000005"/>
    <n v="22040"/>
    <n v="295610177.60000002"/>
  </r>
  <r>
    <x v="11"/>
    <s v="Darbytown"/>
    <n v="12134.3"/>
    <n v="368"/>
    <n v="77188"/>
    <n v="936622348.39999998"/>
  </r>
  <r>
    <x v="11"/>
    <s v="Darlington County"/>
    <n v="17525.54"/>
    <n v="970"/>
    <n v="57833"/>
    <n v="1013554554.8200001"/>
  </r>
  <r>
    <x v="11"/>
    <s v="De Moss Petrie"/>
    <n v="14186.66"/>
    <n v="83.3"/>
    <n v="16263"/>
    <n v="230717651.57999998"/>
  </r>
  <r>
    <x v="11"/>
    <s v="Debary"/>
    <n v="13741.46"/>
    <n v="762"/>
    <n v="198865"/>
    <n v="2732695442.8999996"/>
  </r>
  <r>
    <x v="11"/>
    <s v="Decatur (ADM)"/>
    <n v="24082.18"/>
    <n v="335"/>
    <n v="680028"/>
    <n v="16376556701.040001"/>
  </r>
  <r>
    <x v="11"/>
    <s v="Decatur Energy Center"/>
    <n v="7462.66"/>
    <n v="757"/>
    <n v="1970760"/>
    <n v="14707111821.6"/>
  </r>
  <r>
    <x v="11"/>
    <s v="Decker Creek"/>
    <n v="11031.62"/>
    <n v="957.75"/>
    <n v="1404106"/>
    <n v="15489563831.720001"/>
  </r>
  <r>
    <x v="11"/>
    <s v="Decordova"/>
    <n v="13059.55"/>
    <n v="519.6"/>
    <n v="110292"/>
    <n v="1440363888.5999999"/>
  </r>
  <r>
    <x v="11"/>
    <s v="Deepwater (CONEC)"/>
    <n v="10370.82"/>
    <n v="222"/>
    <n v="298263"/>
    <n v="3093231885.6599998"/>
  </r>
  <r>
    <x v="11"/>
    <s v="Deer Park Energy Center"/>
    <n v="12085.49"/>
    <n v="958.8"/>
    <n v="5464267"/>
    <n v="66038344185.830002"/>
  </r>
  <r>
    <x v="11"/>
    <s v="Deerhaven"/>
    <n v="11353.13"/>
    <n v="411.83"/>
    <n v="1612602"/>
    <n v="18308080144.259998"/>
  </r>
  <r>
    <x v="11"/>
    <s v="Delaware Generating Station"/>
    <n v="15310.96"/>
    <n v="74"/>
    <n v="1680"/>
    <n v="25722412.799999997"/>
  </r>
  <r>
    <x v="11"/>
    <s v="Delta (EMISS)"/>
    <n v="15355"/>
    <n v="194"/>
    <n v="1781"/>
    <n v="27347255"/>
  </r>
  <r>
    <x v="11"/>
    <s v="Delta Energy Center (CPN)"/>
    <n v="7402.36"/>
    <n v="916.9"/>
    <n v="4834349"/>
    <n v="35785591663.639999"/>
  </r>
  <r>
    <x v="11"/>
    <s v="Delta Power (GVEA)"/>
    <n v="18861.61"/>
    <n v="29.3"/>
    <n v="284"/>
    <n v="5356697.24"/>
  </r>
  <r>
    <x v="11"/>
    <s v="Desert Basin"/>
    <n v="7470.93"/>
    <n v="560"/>
    <n v="1340878"/>
    <n v="10017605676.540001"/>
  </r>
  <r>
    <x v="11"/>
    <s v="Desoto County Generating Company LLC"/>
    <n v="10655.25"/>
    <n v="366"/>
    <n v="124407"/>
    <n v="1325587686.75"/>
  </r>
  <r>
    <x v="11"/>
    <s v="Devon (NRG)"/>
    <n v="10670.71"/>
    <n v="178.8"/>
    <n v="47860"/>
    <n v="510700180.59999996"/>
  </r>
  <r>
    <x v="11"/>
    <s v="Dewey"/>
    <n v="10924.15"/>
    <n v="223"/>
    <n v="1345862"/>
    <n v="14702398367.299999"/>
  </r>
  <r>
    <x v="11"/>
    <s v="Dickerson"/>
    <n v="10244.61"/>
    <n v="777.33"/>
    <n v="3152671"/>
    <n v="32297884853.310001"/>
  </r>
  <r>
    <x v="11"/>
    <s v="Dighton (CPN)"/>
    <n v="7967.82"/>
    <n v="175"/>
    <n v="254667"/>
    <n v="2029140815.9399998"/>
  </r>
  <r>
    <x v="11"/>
    <s v="Doc Bonin"/>
    <n v="12947.9"/>
    <n v="316"/>
    <n v="78747"/>
    <n v="1019608281.3"/>
  </r>
  <r>
    <x v="11"/>
    <s v="Dolet Hills"/>
    <n v="11155.56"/>
    <n v="650.01"/>
    <n v="4715240"/>
    <n v="52601142734.399994"/>
  </r>
  <r>
    <x v="11"/>
    <s v="Dow Plaquemine"/>
    <n v="10382.52"/>
    <n v="879"/>
    <n v="4196083"/>
    <n v="43565915669.160004"/>
  </r>
  <r>
    <x v="11"/>
    <s v="Dow St. Charles"/>
    <n v="13505.21"/>
    <n v="254"/>
    <n v="1653679"/>
    <n v="22333282167.59"/>
  </r>
  <r>
    <x v="11"/>
    <s v="Doyle Plant"/>
    <n v="12665.9"/>
    <n v="355"/>
    <n v="44345"/>
    <n v="561669335.5"/>
  </r>
  <r>
    <x v="11"/>
    <s v="Drake"/>
    <n v="10869.45"/>
    <n v="259"/>
    <n v="1803418"/>
    <n v="19602161780.100002"/>
  </r>
  <r>
    <x v="11"/>
    <s v="DTE East China"/>
    <n v="11729.16"/>
    <n v="362"/>
    <n v="79219"/>
    <n v="929172326.03999996"/>
  </r>
  <r>
    <x v="11"/>
    <s v="Duck Creek"/>
    <n v="10411.77"/>
    <n v="366"/>
    <n v="2212600"/>
    <n v="23037082302"/>
  </r>
  <r>
    <x v="11"/>
    <s v="Dunkirk (NRG)"/>
    <n v="10602.74"/>
    <n v="587"/>
    <n v="3272455"/>
    <n v="34696989526.699997"/>
  </r>
  <r>
    <x v="11"/>
    <s v="Dupont (San Jacinto SES)"/>
    <n v="12635.06"/>
    <n v="162"/>
    <n v="1189135"/>
    <n v="15024792073.099998"/>
  </r>
  <r>
    <x v="11"/>
    <s v="Dynegy - Bluegrass"/>
    <n v="11409.18"/>
    <n v="540"/>
    <n v="14539"/>
    <n v="165878068.02000001"/>
  </r>
  <r>
    <x v="11"/>
    <s v="E.F. Barrett"/>
    <n v="11351.34"/>
    <n v="729.72"/>
    <n v="1443381"/>
    <n v="16384308480.540001"/>
  </r>
  <r>
    <x v="11"/>
    <s v="Eagle Point Cogeneration"/>
    <n v="9722.76"/>
    <n v="227"/>
    <n v="155869"/>
    <n v="1515476878.4400001"/>
  </r>
  <r>
    <x v="11"/>
    <s v="Eagle Valley"/>
    <n v="11643.98"/>
    <n v="344"/>
    <n v="1382197"/>
    <n v="16094274224.059999"/>
  </r>
  <r>
    <x v="11"/>
    <s v="East Bend"/>
    <n v="10295.73"/>
    <n v="600"/>
    <n v="4972870"/>
    <n v="51199326845.099998"/>
  </r>
  <r>
    <x v="11"/>
    <s v="East Hampton"/>
    <n v="13537.78"/>
    <n v="22.5"/>
    <n v="8861"/>
    <n v="119958268.58000001"/>
  </r>
  <r>
    <x v="11"/>
    <s v="East River"/>
    <n v="11495.32"/>
    <n v="318.5"/>
    <n v="2781565"/>
    <n v="31974979775.799999"/>
  </r>
  <r>
    <x v="11"/>
    <s v="Eastlake"/>
    <n v="10947.58"/>
    <n v="1233"/>
    <n v="8765171"/>
    <n v="95957410736.179993"/>
  </r>
  <r>
    <x v="11"/>
    <s v="Eastman Cogeneration Facility"/>
    <n v="9280.08"/>
    <n v="479.6"/>
    <n v="2113551"/>
    <n v="19613922364.079998"/>
  </r>
  <r>
    <x v="11"/>
    <s v="Eastover Facility"/>
    <n v="11868"/>
    <n v="108"/>
    <n v="65241"/>
    <n v="774280188"/>
  </r>
  <r>
    <x v="11"/>
    <s v="Eckert"/>
    <n v="12397.09"/>
    <n v="350.8"/>
    <n v="1669884"/>
    <n v="20701702237.560001"/>
  </r>
  <r>
    <x v="11"/>
    <s v="Eddystone"/>
    <n v="12262.09"/>
    <n v="1403.33"/>
    <n v="2886153"/>
    <n v="35390267839.769997"/>
  </r>
  <r>
    <x v="11"/>
    <s v="Edgemoor"/>
    <n v="10848.26"/>
    <n v="719"/>
    <n v="1538808"/>
    <n v="16693389274.08"/>
  </r>
  <r>
    <x v="11"/>
    <s v="Edgewater (WPL)"/>
    <n v="10499.23"/>
    <n v="835.9"/>
    <n v="4281209"/>
    <n v="44949397969.07"/>
  </r>
  <r>
    <x v="11"/>
    <s v="Edison"/>
    <n v="15503.8"/>
    <n v="582"/>
    <n v="109886"/>
    <n v="1703650566.8"/>
  </r>
  <r>
    <x v="11"/>
    <s v="Edwards"/>
    <n v="10925.65"/>
    <n v="740"/>
    <n v="4442708"/>
    <n v="48539472660.199997"/>
  </r>
  <r>
    <x v="11"/>
    <s v="Edwardsport"/>
    <n v="14961.39"/>
    <n v="160"/>
    <n v="110843"/>
    <n v="1658365351.77"/>
  </r>
  <r>
    <x v="11"/>
    <s v="Effingham County Power Project"/>
    <n v="7214.77"/>
    <n v="560.79999999999995"/>
    <n v="851966"/>
    <n v="6146738737.8200006"/>
  </r>
  <r>
    <x v="11"/>
    <s v="Eielson Air Force Base Central"/>
    <n v="17527.599999999999"/>
    <n v="6.32"/>
    <n v="20"/>
    <n v="350552"/>
  </r>
  <r>
    <x v="11"/>
    <s v="El Centro"/>
    <n v="10438.65"/>
    <n v="319.11"/>
    <n v="442927"/>
    <n v="4623559928.5500002"/>
  </r>
  <r>
    <x v="11"/>
    <s v="El Dorado Energy Center"/>
    <n v="7268.96"/>
    <n v="490"/>
    <n v="3533824"/>
    <n v="25687225303.040001"/>
  </r>
  <r>
    <x v="11"/>
    <s v="El Segundo"/>
    <n v="11314.86"/>
    <n v="650"/>
    <n v="617257"/>
    <n v="6984176539.0200005"/>
  </r>
  <r>
    <x v="11"/>
    <s v="Electrifarm"/>
    <n v="18761.37"/>
    <n v="245.7"/>
    <n v="25389"/>
    <n v="476332422.92999995"/>
  </r>
  <r>
    <x v="11"/>
    <s v="Elgin Energy Center"/>
    <n v="8393.48"/>
    <n v="472"/>
    <n v="23310"/>
    <n v="195652018.79999998"/>
  </r>
  <r>
    <x v="11"/>
    <s v="Elizabethtown"/>
    <n v="12131.43"/>
    <n v="32"/>
    <n v="6045"/>
    <n v="73334494.350000009"/>
  </r>
  <r>
    <x v="11"/>
    <s v="Elk Hills Power Project"/>
    <n v="6472.37"/>
    <n v="527"/>
    <n v="3456232"/>
    <n v="22370012309.84"/>
  </r>
  <r>
    <x v="11"/>
    <s v="Ellwood"/>
    <n v="12996.68"/>
    <n v="54"/>
    <n v="1592"/>
    <n v="20690714.559999999"/>
  </r>
  <r>
    <x v="11"/>
    <s v="Elrama"/>
    <n v="11883.81"/>
    <n v="487"/>
    <n v="2151894"/>
    <n v="25572699436.139999"/>
  </r>
  <r>
    <x v="11"/>
    <s v="Elwood Energy LLC"/>
    <n v="10888.08"/>
    <n v="1728"/>
    <n v="213801"/>
    <n v="2327882392.0799999"/>
  </r>
  <r>
    <x v="11"/>
    <s v="Emery Generating Station"/>
    <n v="7383.54"/>
    <n v="570"/>
    <n v="1334181"/>
    <n v="9850978780.7399998"/>
  </r>
  <r>
    <x v="11"/>
    <s v="Empire Energy Center"/>
    <n v="12515.15"/>
    <n v="271"/>
    <n v="110256"/>
    <n v="1379870378.3999999"/>
  </r>
  <r>
    <x v="11"/>
    <s v="Encina"/>
    <n v="12225.66"/>
    <n v="945.25"/>
    <n v="1253584"/>
    <n v="15325891765.440001"/>
  </r>
  <r>
    <x v="11"/>
    <s v="Endicott"/>
    <n v="12776.01"/>
    <n v="55"/>
    <n v="338095"/>
    <n v="4319505100.9499998"/>
  </r>
  <r>
    <x v="11"/>
    <s v="Ennis-Tractebel #1"/>
    <n v="7418.36"/>
    <n v="392.9"/>
    <n v="1381153"/>
    <n v="10245890169.08"/>
  </r>
  <r>
    <x v="11"/>
    <s v="Equistar Channelview"/>
    <n v="10435.73"/>
    <n v="835"/>
    <n v="5229166"/>
    <n v="54570164501.18"/>
  </r>
  <r>
    <x v="11"/>
    <s v="Escalante"/>
    <n v="10766.05"/>
    <n v="247"/>
    <n v="1488452"/>
    <n v="16024748654.599998"/>
  </r>
  <r>
    <x v="11"/>
    <s v="Essex"/>
    <n v="14678.46"/>
    <n v="715"/>
    <n v="260330"/>
    <n v="3821243491.7999997"/>
  </r>
  <r>
    <x v="11"/>
    <s v="Essex Junction 19"/>
    <n v="12051.58"/>
    <n v="4.3600000000000003"/>
    <n v="26"/>
    <n v="313341.08"/>
  </r>
  <r>
    <x v="11"/>
    <s v="Essex Power Plant"/>
    <n v="11898.22"/>
    <n v="113"/>
    <n v="19791"/>
    <n v="235477672.01999998"/>
  </r>
  <r>
    <x v="11"/>
    <s v="Etiwanda"/>
    <n v="12292.16"/>
    <n v="640"/>
    <n v="824365"/>
    <n v="10133226478.4"/>
  </r>
  <r>
    <x v="11"/>
    <s v="ExTex Power Station Project"/>
    <n v="12645.36"/>
    <n v="180"/>
    <n v="81073"/>
    <n v="1025197271.2800001"/>
  </r>
  <r>
    <x v="11"/>
    <s v="Exxon Baytown Olefins Plant"/>
    <n v="15396.98"/>
    <n v="195.94"/>
    <n v="918402"/>
    <n v="14140617225.959999"/>
  </r>
  <r>
    <x v="11"/>
    <s v="Faber Place"/>
    <n v="20733.939999999999"/>
    <n v="9"/>
    <n v="65"/>
    <n v="1347706.1"/>
  </r>
  <r>
    <x v="11"/>
    <s v="Fairbanks (GVEA)"/>
    <n v="23013.52"/>
    <n v="33.26"/>
    <n v="6145"/>
    <n v="141418080.40000001"/>
  </r>
  <r>
    <x v="11"/>
    <s v="Fairfield Works"/>
    <n v="13294"/>
    <n v="80"/>
    <n v="17750"/>
    <n v="235968500"/>
  </r>
  <r>
    <x v="11"/>
    <s v="Fairless Energy Center"/>
    <n v="7226.73"/>
    <n v="1100"/>
    <n v="2679881"/>
    <n v="19366776419.129997"/>
  </r>
  <r>
    <x v="11"/>
    <s v="Far Rockaway (KEYGEN)"/>
    <n v="11142.2"/>
    <n v="107"/>
    <n v="274202"/>
    <n v="3055213524.4000001"/>
  </r>
  <r>
    <x v="11"/>
    <s v="Fauquier County"/>
    <n v="10605.93"/>
    <n v="712"/>
    <n v="116253"/>
    <n v="1232971180.29"/>
  </r>
  <r>
    <x v="11"/>
    <s v="Fayette (LCRA)"/>
    <n v="10413.93"/>
    <n v="1662"/>
    <n v="10000368"/>
    <n v="104143132326.24001"/>
  </r>
  <r>
    <x v="11"/>
    <s v="Fayette Energy Facility"/>
    <n v="12095.3"/>
    <n v="634.5"/>
    <n v="203309"/>
    <n v="2459083347.6999998"/>
  </r>
  <r>
    <x v="11"/>
    <s v="Fermi"/>
    <n v="17130.03"/>
    <n v="75"/>
    <n v="298"/>
    <n v="5104748.9400000004"/>
  </r>
  <r>
    <x v="11"/>
    <s v="Fisk"/>
    <n v="10441.99"/>
    <n v="391.93"/>
    <n v="1741893"/>
    <n v="18188829287.07"/>
  </r>
  <r>
    <x v="11"/>
    <s v="Flint Creek (SWEP)"/>
    <n v="10499.94"/>
    <n v="480"/>
    <n v="3683984"/>
    <n v="38681610960.959999"/>
  </r>
  <r>
    <x v="11"/>
    <s v="Fore River"/>
    <n v="7485.18"/>
    <n v="831"/>
    <n v="2408866"/>
    <n v="18030795605.880001"/>
  </r>
  <r>
    <x v="11"/>
    <s v="Forney"/>
    <n v="7802.26"/>
    <n v="88.1"/>
    <n v="411872"/>
    <n v="3213532430.7200003"/>
  </r>
  <r>
    <x v="11"/>
    <s v="Fort Churchill"/>
    <n v="11026.26"/>
    <n v="226"/>
    <n v="811362"/>
    <n v="8946288366.1200008"/>
  </r>
  <r>
    <x v="11"/>
    <s v="Fort Martin (MONG)"/>
    <n v="9705.69"/>
    <n v="1107"/>
    <n v="8038844"/>
    <n v="78022527822.360001"/>
  </r>
  <r>
    <x v="11"/>
    <s v="Fort St. Vrain"/>
    <n v="7600.99"/>
    <n v="737"/>
    <n v="4218479"/>
    <n v="32064616694.209999"/>
  </r>
  <r>
    <x v="11"/>
    <s v="Foster Wheeler Martinez Incor"/>
    <n v="10238.030000000001"/>
    <n v="103.5"/>
    <n v="675423"/>
    <n v="6915000936.6900005"/>
  </r>
  <r>
    <x v="11"/>
    <s v="Fountain Valley"/>
    <n v="10785.52"/>
    <n v="252"/>
    <n v="340560"/>
    <n v="3673116691.2000003"/>
  </r>
  <r>
    <x v="11"/>
    <s v="Four Corners (AZPS)"/>
    <n v="10215.299999999999"/>
    <n v="2040"/>
    <n v="15969179"/>
    <n v="163129954238.69998"/>
  </r>
  <r>
    <x v="11"/>
    <s v="Fox Energy Center (Kaukauna)"/>
    <n v="8864.77"/>
    <n v="620"/>
    <n v="714378"/>
    <n v="6332796663.0600004"/>
  </r>
  <r>
    <x v="11"/>
    <s v="FPL Energy Marcus Hook LP"/>
    <n v="7692.02"/>
    <n v="808.4"/>
    <n v="2188844"/>
    <n v="16836631824.880001"/>
  </r>
  <r>
    <x v="11"/>
    <s v="Frank M Tait"/>
    <n v="14392.86"/>
    <n v="86"/>
    <n v="582"/>
    <n v="8376644.5200000005"/>
  </r>
  <r>
    <x v="11"/>
    <s v="Franklin Fine Paper Division"/>
    <n v="17854.14"/>
    <n v="65.27"/>
    <n v="160222"/>
    <n v="2860626019.0799999"/>
  </r>
  <r>
    <x v="11"/>
    <s v="Franklin Heating Station"/>
    <n v="22413.95"/>
    <n v="6"/>
    <n v="42"/>
    <n v="941385.9"/>
  </r>
  <r>
    <x v="11"/>
    <s v="Frederickson Power"/>
    <n v="7002.56"/>
    <n v="274.5"/>
    <n v="787760"/>
    <n v="5516336665.6000004"/>
  </r>
  <r>
    <x v="11"/>
    <s v="Fredonia (PSPL)"/>
    <n v="11317.56"/>
    <n v="355.08"/>
    <n v="42817"/>
    <n v="484583966.51999998"/>
  </r>
  <r>
    <x v="11"/>
    <s v="Freestone Power"/>
    <n v="7609.25"/>
    <n v="1029.2"/>
    <n v="3169555"/>
    <n v="24117936383.75"/>
  </r>
  <r>
    <x v="11"/>
    <s v="French Island"/>
    <n v="15515.97"/>
    <n v="167.2"/>
    <n v="20265"/>
    <n v="314431132.05000001"/>
  </r>
  <r>
    <x v="11"/>
    <s v="Front Range Power Project"/>
    <n v="7302.45"/>
    <n v="498"/>
    <n v="2215266"/>
    <n v="16176869201.699999"/>
  </r>
  <r>
    <x v="11"/>
    <s v="Frontera Plant"/>
    <n v="7431.22"/>
    <n v="524"/>
    <n v="2036942"/>
    <n v="15136964129.24"/>
  </r>
  <r>
    <x v="11"/>
    <s v="G.E. Turner"/>
    <n v="14879.12"/>
    <n v="194"/>
    <n v="35203"/>
    <n v="523789661.36000001"/>
  </r>
  <r>
    <x v="11"/>
    <s v="Gadsby"/>
    <n v="12387.31"/>
    <n v="308"/>
    <n v="346659"/>
    <n v="4294172497.29"/>
  </r>
  <r>
    <x v="11"/>
    <s v="Gallagher"/>
    <n v="11102.72"/>
    <n v="560"/>
    <n v="2516769"/>
    <n v="27942981511.679996"/>
  </r>
  <r>
    <x v="11"/>
    <s v="Gallatin (TVA)"/>
    <n v="12426.21"/>
    <n v="1588"/>
    <n v="7609421"/>
    <n v="94556263324.409988"/>
  </r>
  <r>
    <x v="11"/>
    <s v="Garden City (SUNC)"/>
    <n v="10752.38"/>
    <n v="178.6"/>
    <n v="117009"/>
    <n v="1258125231.4199998"/>
  </r>
  <r>
    <x v="11"/>
    <s v="Gardner (NEVP)"/>
    <n v="14866.91"/>
    <n v="595"/>
    <n v="2899640"/>
    <n v="43108686912.400002"/>
  </r>
  <r>
    <x v="11"/>
    <s v="Gaston (ALAP)"/>
    <n v="9657.01"/>
    <n v="1742.58"/>
    <n v="10500902"/>
    <n v="101407315623.02"/>
  </r>
  <r>
    <x v="11"/>
    <s v="Gavin"/>
    <n v="9821.48"/>
    <n v="2600"/>
    <n v="16671669"/>
    <n v="163740463650.12"/>
  </r>
  <r>
    <x v="11"/>
    <s v="General Electric Plastic"/>
    <n v="11875.84"/>
    <n v="105"/>
    <n v="515824"/>
    <n v="6125843292.1599998"/>
  </r>
  <r>
    <x v="11"/>
    <s v="Genoa"/>
    <n v="10189.43"/>
    <n v="374"/>
    <n v="2426604"/>
    <n v="24725711595.720001"/>
  </r>
  <r>
    <x v="11"/>
    <s v="Gentleman"/>
    <n v="10468.91"/>
    <n v="1365"/>
    <n v="9422664"/>
    <n v="98645021376.240005"/>
  </r>
  <r>
    <x v="11"/>
    <s v="George M Sullivan"/>
    <n v="10748.25"/>
    <n v="243.2"/>
    <n v="1280852"/>
    <n v="13766917509"/>
  </r>
  <r>
    <x v="11"/>
    <s v="George Neal North"/>
    <n v="10430.92"/>
    <n v="950"/>
    <n v="6349011"/>
    <n v="66226025820.120003"/>
  </r>
  <r>
    <x v="11"/>
    <s v="George Neal South"/>
    <n v="10317.700000000001"/>
    <n v="643.98"/>
    <n v="4521841"/>
    <n v="46654998885.700005"/>
  </r>
  <r>
    <x v="11"/>
    <s v="Georgetown (IP&amp;L)"/>
    <n v="14123.29"/>
    <n v="370"/>
    <n v="7587"/>
    <n v="107153401.23"/>
  </r>
  <r>
    <x v="11"/>
    <s v="Georgia Gulf Corp. Plaquemine Division"/>
    <n v="12904.72"/>
    <n v="270"/>
    <n v="1796694"/>
    <n v="23185832995.68"/>
  </r>
  <r>
    <x v="11"/>
    <s v="Georgia-Pacific Corp -  Nekoosa Mill"/>
    <n v="20023.59"/>
    <n v="29.8"/>
    <n v="176289"/>
    <n v="3529938657.5100002"/>
  </r>
  <r>
    <x v="11"/>
    <s v="Gerald Andrus"/>
    <n v="10833.93"/>
    <n v="741"/>
    <n v="1134283"/>
    <n v="12288742622.190001"/>
  </r>
  <r>
    <x v="11"/>
    <s v="Germantown"/>
    <n v="13675.07"/>
    <n v="387"/>
    <n v="37413"/>
    <n v="511625393.90999997"/>
  </r>
  <r>
    <x v="11"/>
    <s v="GF Weaton Power Station"/>
    <n v="11749.71"/>
    <n v="120"/>
    <n v="541055"/>
    <n v="6357239344.0499992"/>
  </r>
  <r>
    <x v="11"/>
    <s v="Ghent"/>
    <n v="10701.66"/>
    <n v="1954"/>
    <n v="12207723"/>
    <n v="130642900920.17999"/>
  </r>
  <r>
    <x v="11"/>
    <s v="Gibbons Creek"/>
    <n v="10151.94"/>
    <n v="462"/>
    <n v="3611068"/>
    <n v="36659345671.919998"/>
  </r>
  <r>
    <x v="11"/>
    <s v="Gibson (PSI)"/>
    <n v="10051.969999999999"/>
    <n v="3157"/>
    <n v="22465906"/>
    <n v="225826613134.81998"/>
  </r>
  <r>
    <x v="11"/>
    <s v="Gibson City (AMGE)"/>
    <n v="13685.88"/>
    <n v="232"/>
    <n v="7017"/>
    <n v="96033819.959999993"/>
  </r>
  <r>
    <x v="11"/>
    <s v="Gila River Power Station"/>
    <n v="7320.85"/>
    <n v="2300"/>
    <n v="5559314"/>
    <n v="40698903896.900002"/>
  </r>
  <r>
    <x v="11"/>
    <s v="Gilbert (RRI)"/>
    <n v="11922.66"/>
    <n v="422.33"/>
    <n v="62495"/>
    <n v="745106636.70000005"/>
  </r>
  <r>
    <x v="11"/>
    <s v="Gleason Generating Facility"/>
    <n v="12735"/>
    <n v="550"/>
    <n v="2175"/>
    <n v="27698625"/>
  </r>
  <r>
    <x v="11"/>
    <s v="Glen Lyn"/>
    <n v="10369.469999999999"/>
    <n v="335"/>
    <n v="1713743"/>
    <n v="17770606626.209999"/>
  </r>
  <r>
    <x v="11"/>
    <s v="Glenwood (KEYGEN)"/>
    <n v="11947.96"/>
    <n v="321.86"/>
    <n v="345393"/>
    <n v="4126741748.2799997"/>
  </r>
  <r>
    <x v="11"/>
    <s v="Goldendale"/>
    <n v="6883.83"/>
    <n v="264.89999999999998"/>
    <n v="1032649"/>
    <n v="7108580165.6700001"/>
  </r>
  <r>
    <x v="11"/>
    <s v="Goose Creek Energy Center"/>
    <n v="12426.82"/>
    <n v="588"/>
    <n v="42870"/>
    <n v="532737773.39999998"/>
  </r>
  <r>
    <x v="11"/>
    <s v="Gordon Evans"/>
    <n v="12143.18"/>
    <n v="688.45"/>
    <n v="487874"/>
    <n v="5924341799.3199997"/>
  </r>
  <r>
    <x v="11"/>
    <s v="Gordonsville Energy L.P."/>
    <n v="8454.0300000000007"/>
    <n v="294"/>
    <n v="286006"/>
    <n v="2417903304.1800003"/>
  </r>
  <r>
    <x v="11"/>
    <s v="Gorgas"/>
    <n v="9988.69"/>
    <n v="1235"/>
    <n v="8320379"/>
    <n v="83109686513.51001"/>
  </r>
  <r>
    <x v="11"/>
    <s v="Gowanus"/>
    <n v="17199.29"/>
    <n v="678.6"/>
    <n v="86420"/>
    <n v="1486362641.8000002"/>
  </r>
  <r>
    <x v="11"/>
    <s v="Graham"/>
    <n v="11497.34"/>
    <n v="630"/>
    <n v="512944"/>
    <n v="5897491568.96"/>
  </r>
  <r>
    <x v="11"/>
    <s v="Grand River Dam (GRDA)"/>
    <n v="10934.78"/>
    <n v="1010"/>
    <n v="6151201"/>
    <n v="67262029670.780006"/>
  </r>
  <r>
    <x v="11"/>
    <s v="Grand Tower"/>
    <n v="8367.14"/>
    <n v="584"/>
    <n v="295477"/>
    <n v="2472297425.7799997"/>
  </r>
  <r>
    <x v="11"/>
    <s v="Grant Town Facility (American Bituminous)"/>
    <n v="14527.42"/>
    <n v="80"/>
    <n v="640408"/>
    <n v="9303475987.3600006"/>
  </r>
  <r>
    <x v="11"/>
    <s v="Gravel Neck"/>
    <n v="12573.74"/>
    <n v="413"/>
    <n v="61381"/>
    <n v="771788734.93999994"/>
  </r>
  <r>
    <x v="11"/>
    <s v="Grayson"/>
    <n v="14390.5"/>
    <n v="235.83"/>
    <n v="169001"/>
    <n v="2432008890.5"/>
  </r>
  <r>
    <x v="11"/>
    <s v="Greater Des Moines Energy Center"/>
    <n v="7774.09"/>
    <n v="540"/>
    <n v="819610"/>
    <n v="6371721904.9000006"/>
  </r>
  <r>
    <x v="11"/>
    <s v="Green"/>
    <n v="11426.73"/>
    <n v="464"/>
    <n v="3702495"/>
    <n v="42307410691.349998"/>
  </r>
  <r>
    <x v="11"/>
    <s v="Green Bay Mill"/>
    <n v="19221.96"/>
    <n v="101.1"/>
    <n v="596517"/>
    <n v="11466225913.32"/>
  </r>
  <r>
    <x v="11"/>
    <s v="Green Country Energy Project"/>
    <n v="7226.39"/>
    <n v="807"/>
    <n v="2701435"/>
    <n v="19521622869.650002"/>
  </r>
  <r>
    <x v="11"/>
    <s v="Green Power 2"/>
    <n v="12633.86"/>
    <n v="605"/>
    <n v="2197440"/>
    <n v="27762149318.400002"/>
  </r>
  <r>
    <x v="11"/>
    <s v="Green River (KUC)"/>
    <n v="11746.87"/>
    <n v="217"/>
    <n v="639711"/>
    <n v="7514601954.5700006"/>
  </r>
  <r>
    <x v="11"/>
    <s v="Greene County (ALAP)"/>
    <n v="10189.07"/>
    <n v="1393"/>
    <n v="3987948"/>
    <n v="40633481328.360001"/>
  </r>
  <r>
    <x v="11"/>
    <s v="Greens Bayou"/>
    <n v="13140.35"/>
    <n v="642"/>
    <n v="298622"/>
    <n v="3923997597.7000003"/>
  </r>
  <r>
    <x v="11"/>
    <s v="Greenville Electric Generating Station"/>
    <n v="11950.64"/>
    <n v="232"/>
    <n v="45583"/>
    <n v="544746023.12"/>
  </r>
  <r>
    <x v="11"/>
    <s v="Greenwood"/>
    <n v="11950.17"/>
    <n v="799.18"/>
    <n v="311641"/>
    <n v="3724162928.9699998"/>
  </r>
  <r>
    <x v="11"/>
    <s v="Greenwood Energy Center"/>
    <n v="14067.78"/>
    <n v="242"/>
    <n v="59537"/>
    <n v="837553417.86000001"/>
  </r>
  <r>
    <x v="11"/>
    <s v="Gregory Power Facility"/>
    <n v="11302.07"/>
    <n v="432"/>
    <n v="2706019"/>
    <n v="30583616159.329998"/>
  </r>
  <r>
    <x v="11"/>
    <s v="Griffith Energy Project"/>
    <n v="7249.82"/>
    <n v="620"/>
    <n v="1403429"/>
    <n v="10174607632.779999"/>
  </r>
  <r>
    <x v="11"/>
    <s v="Groton Generating Station"/>
    <n v="9909.02"/>
    <n v="95"/>
    <n v="28239"/>
    <n v="279820815.78000003"/>
  </r>
  <r>
    <x v="11"/>
    <s v="Guadalupe Generating Station"/>
    <n v="7452.67"/>
    <n v="1138.4000000000001"/>
    <n v="4436855"/>
    <n v="33066416152.849998"/>
  </r>
  <r>
    <x v="11"/>
    <s v="H. L. Culbreath Bayside"/>
    <n v="7379.78"/>
    <n v="1835"/>
    <n v="6581308"/>
    <n v="48568605152.239998"/>
  </r>
  <r>
    <x v="11"/>
    <s v="Hagood"/>
    <n v="13560"/>
    <n v="98"/>
    <n v="19745"/>
    <n v="267742200"/>
  </r>
  <r>
    <x v="11"/>
    <s v="Hal C Weaver Power Plant"/>
    <n v="12974.06"/>
    <n v="103.43"/>
    <n v="341936"/>
    <n v="4436298180.1599998"/>
  </r>
  <r>
    <x v="11"/>
    <s v="Hammond (GPCO)"/>
    <n v="10581.23"/>
    <n v="846"/>
    <n v="4007384"/>
    <n v="42403051802.32"/>
  </r>
  <r>
    <x v="11"/>
    <s v="Handley"/>
    <n v="12940.25"/>
    <n v="1421"/>
    <n v="714938"/>
    <n v="9251476454.5"/>
  </r>
  <r>
    <x v="11"/>
    <s v="Handsome Lake Energy"/>
    <n v="11476.65"/>
    <n v="280"/>
    <n v="94410"/>
    <n v="1083510526.5"/>
  </r>
  <r>
    <x v="11"/>
    <s v="Hanging Rock Energy Facility"/>
    <n v="7705.93"/>
    <n v="1240"/>
    <n v="1006760"/>
    <n v="7758022086.8000002"/>
  </r>
  <r>
    <x v="11"/>
    <s v="Harbor Cogeneration Co."/>
    <n v="10844.28"/>
    <n v="94.9"/>
    <n v="74909"/>
    <n v="812334170.5200001"/>
  </r>
  <r>
    <x v="11"/>
    <s v="Harbor Generating Station"/>
    <n v="10044.549999999999"/>
    <n v="437.7"/>
    <n v="213617"/>
    <n v="2145686637.3499999"/>
  </r>
  <r>
    <x v="11"/>
    <s v="Hardee Power Station - SEC1"/>
    <n v="9364.61"/>
    <n v="425"/>
    <n v="475997"/>
    <n v="4457526266.1700001"/>
  </r>
  <r>
    <x v="11"/>
    <s v="Hardeeville"/>
    <n v="21542"/>
    <n v="15"/>
    <n v="120"/>
    <n v="2585040"/>
  </r>
  <r>
    <x v="11"/>
    <s v="Harding Street"/>
    <n v="10291.41"/>
    <n v="964.75"/>
    <n v="3858673"/>
    <n v="39711185898.93"/>
  </r>
  <r>
    <x v="11"/>
    <s v="Harlee Branch"/>
    <n v="9835.3799999999992"/>
    <n v="1623"/>
    <n v="10247285"/>
    <n v="100785941943.29999"/>
  </r>
  <r>
    <x v="11"/>
    <s v="Harquahala Valley"/>
    <n v="7174.11"/>
    <n v="1332"/>
    <n v="1196428"/>
    <n v="8583306079.0799999"/>
  </r>
  <r>
    <x v="11"/>
    <s v="Harrington"/>
    <n v="9639.14"/>
    <n v="1066"/>
    <n v="7623174"/>
    <n v="73480841430.360001"/>
  </r>
  <r>
    <x v="11"/>
    <s v="Harrison"/>
    <n v="10074.73"/>
    <n v="1963"/>
    <n v="13773139"/>
    <n v="138760656677.47"/>
  </r>
  <r>
    <x v="11"/>
    <s v="Harrison County Power Project"/>
    <n v="7860.64"/>
    <n v="558.6"/>
    <n v="1099376"/>
    <n v="8641798960.6400013"/>
  </r>
  <r>
    <x v="11"/>
    <s v="Hartwell Energy Limited Partne"/>
    <n v="12634.89"/>
    <n v="302.5"/>
    <n v="156632"/>
    <n v="1979028090.48"/>
  </r>
  <r>
    <x v="11"/>
    <s v="Hatfields Ferry Power Station"/>
    <n v="9795.31"/>
    <n v="1710"/>
    <n v="9345925"/>
    <n v="91546232611.75"/>
  </r>
  <r>
    <x v="11"/>
    <s v="Havana"/>
    <n v="11546.6"/>
    <n v="690"/>
    <n v="2427926"/>
    <n v="28034290351.600002"/>
  </r>
  <r>
    <x v="11"/>
    <s v="Hawthorn"/>
    <n v="10357.459999999999"/>
    <n v="876.17"/>
    <n v="4244153"/>
    <n v="43958644931.379997"/>
  </r>
  <r>
    <x v="11"/>
    <s v="Hay Road"/>
    <n v="8185.83"/>
    <n v="1131"/>
    <n v="1073178"/>
    <n v="8784852667.7399998"/>
  </r>
  <r>
    <x v="11"/>
    <s v="Hayden"/>
    <n v="10637.3"/>
    <n v="446"/>
    <n v="3502622"/>
    <n v="37258441000.599998"/>
  </r>
  <r>
    <x v="11"/>
    <s v="Haynes Generating Station"/>
    <n v="8415.7800000000007"/>
    <n v="1746"/>
    <n v="3481806"/>
    <n v="29302113298.680004"/>
  </r>
  <r>
    <x v="11"/>
    <s v="Hays Energy Project"/>
    <n v="7293.05"/>
    <n v="907"/>
    <n v="4300004"/>
    <n v="31360144172.200001"/>
  </r>
  <r>
    <x v="11"/>
    <s v="Hazelton"/>
    <n v="12217.65"/>
    <n v="152.19999999999999"/>
    <n v="23735"/>
    <n v="289985922.75"/>
  </r>
  <r>
    <x v="11"/>
    <s v="Healy"/>
    <n v="19511.990000000002"/>
    <n v="25.23"/>
    <n v="210175"/>
    <n v="4100932498.2500005"/>
  </r>
  <r>
    <x v="11"/>
    <s v="Heard County Power LLC"/>
    <n v="11004.31"/>
    <n v="510"/>
    <n v="20681"/>
    <n v="227580135.10999998"/>
  </r>
  <r>
    <x v="11"/>
    <s v="Henderson II"/>
    <n v="10801.98"/>
    <n v="312"/>
    <n v="1683562"/>
    <n v="18185803052.759998"/>
  </r>
  <r>
    <x v="11"/>
    <s v="Hennepin"/>
    <n v="10645.91"/>
    <n v="306"/>
    <n v="2039114"/>
    <n v="21708224123.739998"/>
  </r>
  <r>
    <x v="11"/>
    <s v="Henry County"/>
    <n v="10428.17"/>
    <n v="144"/>
    <n v="67225"/>
    <n v="701033728.25"/>
  </r>
  <r>
    <x v="11"/>
    <s v="Herbert A Wagner"/>
    <n v="10573.98"/>
    <n v="1011.33"/>
    <n v="2612814"/>
    <n v="27627842979.719997"/>
  </r>
  <r>
    <x v="11"/>
    <s v="Hermiston Generating Co."/>
    <n v="7253.19"/>
    <n v="490"/>
    <n v="3069326"/>
    <n v="22262404649.939999"/>
  </r>
  <r>
    <x v="11"/>
    <s v="Hermiston Power Partnership"/>
    <n v="7143.92"/>
    <n v="648"/>
    <n v="2905519"/>
    <n v="20756795294.48"/>
  </r>
  <r>
    <x v="11"/>
    <s v="Hidalgo Energy Facility"/>
    <n v="7468"/>
    <n v="518"/>
    <n v="1878610"/>
    <n v="14029459480"/>
  </r>
  <r>
    <x v="11"/>
    <s v="Higgins"/>
    <n v="16390.43"/>
    <n v="134"/>
    <n v="48381"/>
    <n v="792985393.83000004"/>
  </r>
  <r>
    <x v="11"/>
    <s v="High Bridge"/>
    <n v="10882.51"/>
    <n v="271"/>
    <n v="1211000"/>
    <n v="13178719610"/>
  </r>
  <r>
    <x v="11"/>
    <s v="High Desert"/>
    <n v="7335.85"/>
    <n v="807"/>
    <n v="3926682"/>
    <n v="28805550149.700001"/>
  </r>
  <r>
    <x v="11"/>
    <s v="Hinds Energy Facility"/>
    <n v="7131.27"/>
    <n v="530"/>
    <n v="1186908"/>
    <n v="8464161413.1600008"/>
  </r>
  <r>
    <x v="11"/>
    <s v="Hines Energy Complex"/>
    <n v="7184.85"/>
    <n v="1641"/>
    <n v="7154180"/>
    <n v="51401710173"/>
  </r>
  <r>
    <x v="11"/>
    <s v="Hodge Louisiana"/>
    <n v="20343.27"/>
    <n v="74.430000000000007"/>
    <n v="300614"/>
    <n v="6115471767.7799997"/>
  </r>
  <r>
    <x v="11"/>
    <s v="Hog Bayou Energy Center"/>
    <n v="8187.54"/>
    <n v="245"/>
    <n v="19598"/>
    <n v="160459408.91999999"/>
  </r>
  <r>
    <x v="11"/>
    <s v="Holcomb"/>
    <n v="10380.77"/>
    <n v="360"/>
    <n v="2387384"/>
    <n v="24782884205.68"/>
  </r>
  <r>
    <x v="11"/>
    <s v="Holden Power Plant"/>
    <n v="12285.79"/>
    <n v="268.5"/>
    <n v="58448"/>
    <n v="718079853.92000008"/>
  </r>
  <r>
    <x v="11"/>
    <s v="Holland Energy"/>
    <n v="7798.48"/>
    <n v="665"/>
    <n v="638547"/>
    <n v="4979696008.5599995"/>
  </r>
  <r>
    <x v="11"/>
    <s v="Holly Street"/>
    <n v="11480.36"/>
    <n v="391"/>
    <n v="473045"/>
    <n v="5430726896.1999998"/>
  </r>
  <r>
    <x v="11"/>
    <s v="Holtsville"/>
    <n v="14693.29"/>
    <n v="638.6"/>
    <n v="61574"/>
    <n v="904724638.46000004"/>
  </r>
  <r>
    <x v="11"/>
    <s v="Homer City"/>
    <n v="9273.76"/>
    <n v="1914"/>
    <n v="12255226"/>
    <n v="113652024669.76001"/>
  </r>
  <r>
    <x v="11"/>
    <s v="Honolulu"/>
    <n v="13071.6"/>
    <n v="100.3"/>
    <n v="146691"/>
    <n v="1917486075.6000001"/>
  </r>
  <r>
    <x v="11"/>
    <s v="Hoosier Energy Bedford"/>
    <n v="10623.8"/>
    <n v="264"/>
    <n v="37678"/>
    <n v="400283536.39999998"/>
  </r>
  <r>
    <x v="11"/>
    <s v="Hoot Lake"/>
    <n v="11399.22"/>
    <n v="145.5"/>
    <n v="869742"/>
    <n v="9914380401.2399998"/>
  </r>
  <r>
    <x v="11"/>
    <s v="Hopewell Cogeneration"/>
    <n v="9584.5"/>
    <n v="399"/>
    <n v="527116"/>
    <n v="5052143302"/>
  </r>
  <r>
    <x v="11"/>
    <s v="Horseshoe Lake"/>
    <n v="11427.2"/>
    <n v="723.88"/>
    <n v="1007476"/>
    <n v="11512629747.200001"/>
  </r>
  <r>
    <x v="11"/>
    <s v="Hot Spring Energy Facility (Duke)"/>
    <n v="7048.4"/>
    <n v="620"/>
    <n v="1021488"/>
    <n v="7199856019.1999998"/>
  </r>
  <r>
    <x v="11"/>
    <s v="Hot Spring Power"/>
    <n v="7190.1"/>
    <n v="807.81"/>
    <n v="1482407"/>
    <n v="10658654570.700001"/>
  </r>
  <r>
    <x v="11"/>
    <s v="Houston Chemical Complex"/>
    <n v="13719.47"/>
    <n v="207"/>
    <n v="1053110"/>
    <n v="14448111051.699999"/>
  </r>
  <r>
    <x v="11"/>
    <s v="Hudson (PSEGF)"/>
    <n v="11147.76"/>
    <n v="1025"/>
    <n v="3023550"/>
    <n v="33705809748"/>
  </r>
  <r>
    <x v="11"/>
    <s v="Hugo (WEFA)"/>
    <n v="11897.7"/>
    <n v="450"/>
    <n v="2917077"/>
    <n v="34706507022.900002"/>
  </r>
  <r>
    <x v="11"/>
    <s v="Humboldt Bay"/>
    <n v="13300.58"/>
    <n v="105"/>
    <n v="441807"/>
    <n v="5876289348.0600004"/>
  </r>
  <r>
    <x v="11"/>
    <s v="Hunter"/>
    <n v="10424.06"/>
    <n v="1320.01"/>
    <n v="9896223"/>
    <n v="103158822325.37999"/>
  </r>
  <r>
    <x v="11"/>
    <s v="Hunterstown CC"/>
    <n v="7439.07"/>
    <n v="810"/>
    <n v="732749"/>
    <n v="5450971103.4299994"/>
  </r>
  <r>
    <x v="11"/>
    <s v="Huntington"/>
    <n v="10074.469999999999"/>
    <n v="895"/>
    <n v="6139007"/>
    <n v="61847241851.289993"/>
  </r>
  <r>
    <x v="11"/>
    <s v="Huntley"/>
    <n v="10674.15"/>
    <n v="711"/>
    <n v="2666529"/>
    <n v="28462930525.349998"/>
  </r>
  <r>
    <x v="11"/>
    <s v="Hutchings"/>
    <n v="12906.39"/>
    <n v="373.75"/>
    <n v="406757"/>
    <n v="5249764477.2299995"/>
  </r>
  <r>
    <x v="11"/>
    <s v="Hutchinson (KPL)"/>
    <n v="12940.34"/>
    <n v="371"/>
    <n v="102898"/>
    <n v="1331535105.3199999"/>
  </r>
  <r>
    <x v="11"/>
    <s v="Hutsonville"/>
    <n v="10501.67"/>
    <n v="157"/>
    <n v="730769"/>
    <n v="7674294884.2300005"/>
  </r>
  <r>
    <x v="11"/>
    <s v="Iatan"/>
    <n v="10126.66"/>
    <n v="671"/>
    <n v="5012393"/>
    <n v="50758799697.379997"/>
  </r>
  <r>
    <x v="11"/>
    <s v="Independence"/>
    <n v="10689.27"/>
    <n v="1678"/>
    <n v="10781364"/>
    <n v="115244910764.28"/>
  </r>
  <r>
    <x v="11"/>
    <s v="Independence Station (Sithe)"/>
    <n v="8425.33"/>
    <n v="1051.2"/>
    <n v="1646804"/>
    <n v="13874867145.32"/>
  </r>
  <r>
    <x v="11"/>
    <s v="Indian River (NRG)"/>
    <n v="11206.86"/>
    <n v="777.5"/>
    <n v="3384302"/>
    <n v="37927398711.720001"/>
  </r>
  <r>
    <x v="11"/>
    <s v="Indian River (REINR)"/>
    <n v="12534.76"/>
    <n v="968"/>
    <n v="291064"/>
    <n v="3648417384.6399999"/>
  </r>
  <r>
    <x v="11"/>
    <s v="Indiana University of Pennsylvania"/>
    <n v="10676.05"/>
    <n v="24"/>
    <n v="144873"/>
    <n v="1546671391.6499999"/>
  </r>
  <r>
    <x v="11"/>
    <s v="Indiantown Cogeneration Facility"/>
    <n v="8969.7900000000009"/>
    <n v="330"/>
    <n v="2129875"/>
    <n v="19104531476.25"/>
  </r>
  <r>
    <x v="11"/>
    <s v="Intercession City"/>
    <n v="13120.25"/>
    <n v="1206"/>
    <n v="696571"/>
    <n v="9139185662.75"/>
  </r>
  <r>
    <x v="11"/>
    <s v="Intermountain Generating"/>
    <n v="9767.69"/>
    <n v="1660"/>
    <n v="14451689"/>
    <n v="141159618128.41"/>
  </r>
  <r>
    <x v="11"/>
    <s v="International Paper Savannah Mill"/>
    <n v="16670.46"/>
    <n v="154"/>
    <n v="860050"/>
    <n v="14337429123"/>
  </r>
  <r>
    <x v="11"/>
    <s v="Inver Hills"/>
    <n v="18262.2"/>
    <n v="428.4"/>
    <n v="60716"/>
    <n v="1108807735.2"/>
  </r>
  <r>
    <x v="11"/>
    <s v="Irvington"/>
    <n v="11348.97"/>
    <n v="443.42"/>
    <n v="942704"/>
    <n v="10698719414.879999"/>
  </r>
  <r>
    <x v="11"/>
    <s v="J T Deely"/>
    <n v="10701.83"/>
    <n v="824"/>
    <n v="5502734"/>
    <n v="58889323803.220001"/>
  </r>
  <r>
    <x v="11"/>
    <s v="J. C. Weadock"/>
    <n v="11342.53"/>
    <n v="318.5"/>
    <n v="1865337"/>
    <n v="21157640882.610001"/>
  </r>
  <r>
    <x v="11"/>
    <s v="J. E. Corette"/>
    <n v="10817.82"/>
    <n v="158"/>
    <n v="1189529"/>
    <n v="12868110606.779999"/>
  </r>
  <r>
    <x v="11"/>
    <s v="J. H. Campbell (CEC)"/>
    <n v="9642.19"/>
    <n v="1444.25"/>
    <n v="8392774"/>
    <n v="80924721535.059998"/>
  </r>
  <r>
    <x v="11"/>
    <s v="J. R. Whiting (CEC)"/>
    <n v="10544.52"/>
    <n v="330.83"/>
    <n v="2378504"/>
    <n v="25080182998.080002"/>
  </r>
  <r>
    <x v="11"/>
    <s v="J.D. Kennedy"/>
    <n v="12414.85"/>
    <n v="379.3"/>
    <n v="67915"/>
    <n v="843154537.75"/>
  </r>
  <r>
    <x v="11"/>
    <s v="J.K. Smith"/>
    <n v="13329.47"/>
    <n v="845"/>
    <n v="198828"/>
    <n v="2650271861.1599998"/>
  </r>
  <r>
    <x v="11"/>
    <s v="J.K. Spruce"/>
    <n v="9696.5"/>
    <n v="595"/>
    <n v="4040787"/>
    <n v="39181491145.5"/>
  </r>
  <r>
    <x v="11"/>
    <s v="J.P. Madgett"/>
    <n v="11415.43"/>
    <n v="368"/>
    <n v="2377632"/>
    <n v="27141691661.760002"/>
  </r>
  <r>
    <x v="11"/>
    <s v="Jack County Generating"/>
    <n v="7073.09"/>
    <n v="570"/>
    <n v="3255104"/>
    <n v="23023643551.360001"/>
  </r>
  <r>
    <x v="11"/>
    <s v="Jack Watson"/>
    <n v="9986.27"/>
    <n v="1041"/>
    <n v="4878055"/>
    <n v="48713574304.849998"/>
  </r>
  <r>
    <x v="11"/>
    <s v="Jackson (KMPOW)"/>
    <n v="8763.14"/>
    <n v="550"/>
    <n v="366231"/>
    <n v="3209333525.3399997"/>
  </r>
  <r>
    <x v="11"/>
    <s v="James River (SPCIUT)"/>
    <n v="11896.68"/>
    <n v="309.42"/>
    <n v="1696417"/>
    <n v="20181730195.560001"/>
  </r>
  <r>
    <x v="11"/>
    <s v="Jasper County"/>
    <n v="7159.03"/>
    <n v="875"/>
    <n v="1783268"/>
    <n v="12766469110.039999"/>
  </r>
  <r>
    <x v="11"/>
    <s v="Jefferies"/>
    <n v="10537.23"/>
    <n v="398"/>
    <n v="1979730"/>
    <n v="20860870347.899998"/>
  </r>
  <r>
    <x v="11"/>
    <s v="Jefferson Smurfit (COCOAM)"/>
    <n v="23089"/>
    <n v="80"/>
    <n v="48468"/>
    <n v="1119077652"/>
  </r>
  <r>
    <x v="11"/>
    <s v="Jeffrey Energy Center"/>
    <n v="10891.38"/>
    <n v="2213"/>
    <n v="14264089"/>
    <n v="155355613652.81998"/>
  </r>
  <r>
    <x v="11"/>
    <s v="Jim Bridger"/>
    <n v="10454.68"/>
    <n v="2120"/>
    <n v="15053852"/>
    <n v="157383205427.36002"/>
  </r>
  <r>
    <x v="11"/>
    <s v="John R. Kelly"/>
    <n v="9975.76"/>
    <n v="101.5"/>
    <n v="165098"/>
    <n v="1646978024.48"/>
  </r>
  <r>
    <x v="11"/>
    <s v="John S Rainey Generating Station"/>
    <n v="8283.92"/>
    <n v="1091"/>
    <n v="2007794"/>
    <n v="16632404872.48"/>
  </r>
  <r>
    <x v="11"/>
    <s v="John Sevier"/>
    <n v="10153.11"/>
    <n v="712"/>
    <n v="5043577"/>
    <n v="51207992074.470001"/>
  </r>
  <r>
    <x v="11"/>
    <s v="Johnsonburg Plant"/>
    <n v="18362.240000000002"/>
    <n v="49"/>
    <n v="317686"/>
    <n v="5833426576.6400003"/>
  </r>
  <r>
    <x v="11"/>
    <s v="Johnsonville (TVA)"/>
    <n v="11322.64"/>
    <n v="2389.83"/>
    <n v="7657052"/>
    <n v="86698043257.279999"/>
  </r>
  <r>
    <x v="11"/>
    <s v="Johnston"/>
    <n v="11183.97"/>
    <n v="762"/>
    <n v="5776835"/>
    <n v="64607949334.949997"/>
  </r>
  <r>
    <x v="11"/>
    <s v="Joliet 29"/>
    <n v="10502.38"/>
    <n v="1044"/>
    <n v="5517319"/>
    <n v="57944980719.219994"/>
  </r>
  <r>
    <x v="11"/>
    <s v="Joliet 9"/>
    <n v="10862.06"/>
    <n v="314"/>
    <n v="1414658"/>
    <n v="15366100075.48"/>
  </r>
  <r>
    <x v="11"/>
    <s v="Jones Station"/>
    <n v="10422.14"/>
    <n v="486"/>
    <n v="2357769"/>
    <n v="24572998605.66"/>
  </r>
  <r>
    <x v="11"/>
    <s v="Jones Street"/>
    <n v="17335.89"/>
    <n v="129.4"/>
    <n v="1229"/>
    <n v="21305808.809999999"/>
  </r>
  <r>
    <x v="11"/>
    <s v="Joppa Steam"/>
    <n v="10664.67"/>
    <n v="1002"/>
    <n v="8349924"/>
    <n v="89049183985.080002"/>
  </r>
  <r>
    <x v="11"/>
    <s v="Kahe"/>
    <n v="10411.959999999999"/>
    <n v="582.29999999999995"/>
    <n v="3392594"/>
    <n v="35323553024.239998"/>
  </r>
  <r>
    <x v="11"/>
    <s v="Kalaeloa Cogeneration Plant"/>
    <n v="8581.8700000000008"/>
    <n v="180"/>
    <n v="1419621"/>
    <n v="12183002871.27"/>
  </r>
  <r>
    <x v="11"/>
    <s v="Kammer"/>
    <n v="10164.75"/>
    <n v="630"/>
    <n v="3455847"/>
    <n v="35127820793.25"/>
  </r>
  <r>
    <x v="11"/>
    <s v="Kanawha River"/>
    <n v="10161.370000000001"/>
    <n v="400"/>
    <n v="1997584"/>
    <n v="20298190130.080002"/>
  </r>
  <r>
    <x v="11"/>
    <s v="Kapaia Power Station"/>
    <n v="9819.01"/>
    <n v="27.5"/>
    <n v="217056"/>
    <n v="2131275034.5599999"/>
  </r>
  <r>
    <x v="11"/>
    <s v="Kearny (PSEGF)"/>
    <n v="10917.31"/>
    <n v="539"/>
    <n v="237138"/>
    <n v="2588909058.7799997"/>
  </r>
  <r>
    <x v="11"/>
    <s v="Kemper County"/>
    <n v="12000.82"/>
    <n v="372"/>
    <n v="89250"/>
    <n v="1071073185"/>
  </r>
  <r>
    <x v="11"/>
    <s v="Kendall County Project"/>
    <n v="7465.14"/>
    <n v="1420"/>
    <n v="1242090"/>
    <n v="9272375742.6000004"/>
  </r>
  <r>
    <x v="11"/>
    <s v="Kendall Square"/>
    <n v="10908.53"/>
    <n v="237.63"/>
    <n v="870914"/>
    <n v="9500391496.4200001"/>
  </r>
  <r>
    <x v="11"/>
    <s v="Kennecott Utah Copper"/>
    <n v="12679.2"/>
    <n v="94"/>
    <n v="804681"/>
    <n v="10202711335.200001"/>
  </r>
  <r>
    <x v="11"/>
    <s v="Kern River Cogeneration Compan"/>
    <n v="12403.14"/>
    <n v="298"/>
    <n v="1409236"/>
    <n v="17478951401.040001"/>
  </r>
  <r>
    <x v="11"/>
    <s v="Kettle Falls"/>
    <n v="11712.88"/>
    <n v="59.8"/>
    <n v="1182"/>
    <n v="13844624.159999998"/>
  </r>
  <r>
    <x v="11"/>
    <s v="Keystone (RRI)"/>
    <n v="9859.43"/>
    <n v="1711.73"/>
    <n v="12727532"/>
    <n v="125486210826.76001"/>
  </r>
  <r>
    <x v="11"/>
    <s v="Kiamichi Energy Facility"/>
    <n v="7375.55"/>
    <n v="1288"/>
    <n v="5736858"/>
    <n v="42312483021.900002"/>
  </r>
  <r>
    <x v="11"/>
    <s v="Killen"/>
    <n v="10160.450000000001"/>
    <n v="610.91"/>
    <n v="4162725"/>
    <n v="42295159226.25"/>
  </r>
  <r>
    <x v="11"/>
    <s v="Kincaid"/>
    <n v="10647.88"/>
    <n v="1168"/>
    <n v="5375239"/>
    <n v="57234899843.319992"/>
  </r>
  <r>
    <x v="11"/>
    <s v="King"/>
    <n v="10467.629999999999"/>
    <n v="583"/>
    <n v="1672458"/>
    <n v="17506671534.539997"/>
  </r>
  <r>
    <x v="11"/>
    <s v="Kingston"/>
    <n v="10281.76"/>
    <n v="1456"/>
    <n v="10377572"/>
    <n v="106699704686.72"/>
  </r>
  <r>
    <x v="11"/>
    <s v="Kinmundy"/>
    <n v="14534.04"/>
    <n v="232"/>
    <n v="8555"/>
    <n v="124338712.2"/>
  </r>
  <r>
    <x v="11"/>
    <s v="Kitty Hawk"/>
    <n v="21046.61"/>
    <n v="56"/>
    <n v="290"/>
    <n v="6103516.9000000004"/>
  </r>
  <r>
    <x v="11"/>
    <s v="Klamath Cogeneration"/>
    <n v="7628.77"/>
    <n v="500"/>
    <n v="943223"/>
    <n v="7195631325.71"/>
  </r>
  <r>
    <x v="11"/>
    <s v="Knox Lee"/>
    <n v="12050.83"/>
    <n v="486"/>
    <n v="533649"/>
    <n v="6430913378.6700001"/>
  </r>
  <r>
    <x v="11"/>
    <s v="Kodak Park Site"/>
    <n v="22270.98"/>
    <n v="206.4"/>
    <n v="630962"/>
    <n v="14052142082.76"/>
  </r>
  <r>
    <x v="11"/>
    <s v="Kyger Creek"/>
    <n v="9696.7000000000007"/>
    <n v="1023"/>
    <n v="7340708"/>
    <n v="71180643263.600006"/>
  </r>
  <r>
    <x v="11"/>
    <s v="Kyrene"/>
    <n v="7846.18"/>
    <n v="311.75"/>
    <n v="655156"/>
    <n v="5140471904.0799999"/>
  </r>
  <r>
    <x v="11"/>
    <s v="La Barge"/>
    <n v="12708.08"/>
    <n v="109.8"/>
    <n v="180772"/>
    <n v="2297265037.7599998"/>
  </r>
  <r>
    <x v="11"/>
    <s v="La Paloma"/>
    <n v="7393.82"/>
    <n v="960"/>
    <n v="5425497"/>
    <n v="40115148228.540001"/>
  </r>
  <r>
    <x v="11"/>
    <s v="Labadie"/>
    <n v="10111.07"/>
    <n v="2439"/>
    <n v="18577546"/>
    <n v="187838868034.22"/>
  </r>
  <r>
    <x v="11"/>
    <s v="Lacygne"/>
    <n v="10430.1"/>
    <n v="1460"/>
    <n v="9390266"/>
    <n v="97941413406.600006"/>
  </r>
  <r>
    <x v="11"/>
    <s v="Ladysmith (DOMGEN)"/>
    <n v="10896.98"/>
    <n v="356"/>
    <n v="107859"/>
    <n v="1175337365.8199999"/>
  </r>
  <r>
    <x v="11"/>
    <s v="Lagoon Creek"/>
    <n v="12184.05"/>
    <n v="1132"/>
    <n v="344158"/>
    <n v="4193238279.8999996"/>
  </r>
  <r>
    <x v="11"/>
    <s v="Lake Catherine"/>
    <n v="14938.85"/>
    <n v="739"/>
    <n v="20025"/>
    <n v="299150471.25"/>
  </r>
  <r>
    <x v="11"/>
    <s v="Lake Creek (TXUGEN)"/>
    <n v="10014.73"/>
    <n v="317"/>
    <n v="99921"/>
    <n v="1000681836.3299999"/>
  </r>
  <r>
    <x v="11"/>
    <s v="Lake Hubbard"/>
    <n v="12318.82"/>
    <n v="921"/>
    <n v="512290"/>
    <n v="6310808297.8000002"/>
  </r>
  <r>
    <x v="11"/>
    <s v="Lake Road (LAROGE)"/>
    <n v="7319.19"/>
    <n v="839"/>
    <n v="3917501"/>
    <n v="28672934144.189999"/>
  </r>
  <r>
    <x v="11"/>
    <s v="Lake Road (UTIL)"/>
    <n v="12066.14"/>
    <n v="161.27000000000001"/>
    <n v="521431"/>
    <n v="6291659446.3400002"/>
  </r>
  <r>
    <x v="11"/>
    <s v="Lake Shore"/>
    <n v="15773"/>
    <n v="207.5"/>
    <n v="898512"/>
    <n v="14172229776"/>
  </r>
  <r>
    <x v="11"/>
    <s v="Lakefield Junction Generation Facility"/>
    <n v="12548.98"/>
    <n v="592.6"/>
    <n v="265030"/>
    <n v="3325856169.4000001"/>
  </r>
  <r>
    <x v="11"/>
    <s v="Lakeside (SPRIL)"/>
    <n v="13243.62"/>
    <n v="78"/>
    <n v="220009"/>
    <n v="2913715592.5800004"/>
  </r>
  <r>
    <x v="11"/>
    <s v="Lakewood Cogeneration L/P"/>
    <n v="8685.2800000000007"/>
    <n v="224.1"/>
    <n v="103824"/>
    <n v="901740510.72000003"/>
  </r>
  <r>
    <x v="11"/>
    <s v="Lamar Power Project"/>
    <n v="7432.04"/>
    <n v="11.44"/>
    <n v="42349"/>
    <n v="314739461.95999998"/>
  </r>
  <r>
    <x v="11"/>
    <s v="Lansing"/>
    <n v="12150.82"/>
    <n v="336.73"/>
    <n v="1313493"/>
    <n v="15960017014.26"/>
  </r>
  <r>
    <x v="11"/>
    <s v="Lansing Smith (GUPC)"/>
    <n v="9099.68"/>
    <n v="895.33"/>
    <n v="4705994"/>
    <n v="42823039481.919998"/>
  </r>
  <r>
    <x v="11"/>
    <s v="Laramie River"/>
    <n v="10470.120000000001"/>
    <n v="1650.02"/>
    <n v="12777567"/>
    <n v="133782659798.04001"/>
  </r>
  <r>
    <x v="11"/>
    <s v="Laredo"/>
    <n v="11887.57"/>
    <n v="175"/>
    <n v="875278"/>
    <n v="10404928494.459999"/>
  </r>
  <r>
    <x v="11"/>
    <s v="Larsen Memorial"/>
    <n v="11072.11"/>
    <n v="126.25"/>
    <n v="173987"/>
    <n v="1926403202.5700002"/>
  </r>
  <r>
    <x v="11"/>
    <s v="Las Vegas Cogeneration LP II"/>
    <n v="8667.2000000000007"/>
    <n v="236"/>
    <n v="216062"/>
    <n v="1872652566.4000001"/>
  </r>
  <r>
    <x v="11"/>
    <s v="Lawrence Energy Center (KPL)"/>
    <n v="11056.75"/>
    <n v="567"/>
    <n v="3257371"/>
    <n v="36015936804.25"/>
  </r>
  <r>
    <x v="11"/>
    <s v="Lawrenceburg"/>
    <n v="7512.81"/>
    <n v="1150"/>
    <n v="483786"/>
    <n v="3634592298.6600003"/>
  </r>
  <r>
    <x v="11"/>
    <s v="Lee Energy Facility"/>
    <n v="12206.44"/>
    <n v="716"/>
    <n v="16329"/>
    <n v="199318958.76000002"/>
  </r>
  <r>
    <x v="11"/>
    <s v="Lee Station (DUPC)"/>
    <n v="10876.88"/>
    <n v="394.5"/>
    <n v="1257210"/>
    <n v="13674522304.799999"/>
  </r>
  <r>
    <x v="11"/>
    <s v="Leland Olds"/>
    <n v="11475.89"/>
    <n v="669"/>
    <n v="3904544"/>
    <n v="44808117444.159996"/>
  </r>
  <r>
    <x v="11"/>
    <s v="Leon Creek"/>
    <n v="11223.12"/>
    <n v="180"/>
    <n v="127181"/>
    <n v="1427367624.72"/>
  </r>
  <r>
    <x v="11"/>
    <s v="Lewis Creek"/>
    <n v="11418.6"/>
    <n v="460"/>
    <n v="1721739"/>
    <n v="19659848945.400002"/>
  </r>
  <r>
    <x v="11"/>
    <s v="Liberty Electric Power Plant"/>
    <n v="7379.96"/>
    <n v="525"/>
    <n v="923860"/>
    <n v="6818049845.6000004"/>
  </r>
  <r>
    <x v="11"/>
    <s v="Lieberman"/>
    <n v="14446.02"/>
    <n v="278"/>
    <n v="95448"/>
    <n v="1378843716.96"/>
  </r>
  <r>
    <x v="11"/>
    <s v="Limestone (TXGENCO)"/>
    <n v="10269.33"/>
    <n v="1614"/>
    <n v="12709534"/>
    <n v="130518398792.22"/>
  </r>
  <r>
    <x v="11"/>
    <s v="Lincoln Combustion"/>
    <n v="12917.44"/>
    <n v="1488"/>
    <n v="126472"/>
    <n v="1633694471.6800001"/>
  </r>
  <r>
    <x v="11"/>
    <s v="Lincoln Energy Center"/>
    <n v="12752.59"/>
    <n v="704"/>
    <n v="17739"/>
    <n v="226218194.00999999"/>
  </r>
  <r>
    <x v="11"/>
    <s v="Linden Cogen Plant (ECOAST)"/>
    <n v="9251.49"/>
    <n v="819"/>
    <n v="5149432"/>
    <n v="47639918653.68"/>
  </r>
  <r>
    <x v="11"/>
    <s v="Linden Combined Cycle"/>
    <n v="8268.1299999999992"/>
    <n v="1446.67"/>
    <n v="1223909"/>
    <n v="10119438720.169998"/>
  </r>
  <r>
    <x v="11"/>
    <s v="Little Gypsy"/>
    <n v="12920.14"/>
    <n v="1219"/>
    <n v="975690"/>
    <n v="12606051396.6"/>
  </r>
  <r>
    <x v="11"/>
    <s v="Livingston Generating Station"/>
    <n v="16501.45"/>
    <n v="160"/>
    <n v="8275"/>
    <n v="136549498.75"/>
  </r>
  <r>
    <x v="11"/>
    <s v="Lockport Energy Assoc. L.P."/>
    <n v="9934.6299999999992"/>
    <n v="228.2"/>
    <n v="580204"/>
    <n v="5764112064.5199995"/>
  </r>
  <r>
    <x v="11"/>
    <s v="Logan Generating Plant"/>
    <n v="10121.43"/>
    <n v="219"/>
    <n v="1608570"/>
    <n v="16281028655.1"/>
  </r>
  <r>
    <x v="11"/>
    <s v="Lone Peak Partners Power Compa"/>
    <n v="13764.05"/>
    <n v="1.95"/>
    <n v="14509"/>
    <n v="199702601.44999999"/>
  </r>
  <r>
    <x v="11"/>
    <s v="Los Esteros"/>
    <n v="9911"/>
    <n v="180"/>
    <n v="78190"/>
    <n v="774941090"/>
  </r>
  <r>
    <x v="11"/>
    <s v="Los Medanos Energy Center"/>
    <n v="7512.61"/>
    <n v="598"/>
    <n v="2935699"/>
    <n v="22054761664.389999"/>
  </r>
  <r>
    <x v="11"/>
    <s v="Lost Nation"/>
    <n v="19062.04"/>
    <n v="18.100000000000001"/>
    <n v="218"/>
    <n v="4155524.72"/>
  </r>
  <r>
    <x v="11"/>
    <s v="Lost Pines I"/>
    <n v="7133.42"/>
    <n v="545"/>
    <n v="3452313"/>
    <n v="24626798600.459999"/>
  </r>
  <r>
    <x v="11"/>
    <s v="Louisa (MIDAM)"/>
    <n v="10534.11"/>
    <n v="700"/>
    <n v="4467335"/>
    <n v="47059398296.850006"/>
  </r>
  <r>
    <x v="11"/>
    <s v="Louisa (ODEC)"/>
    <n v="11761.31"/>
    <n v="540.9"/>
    <n v="232335"/>
    <n v="2732563958.8499999"/>
  </r>
  <r>
    <x v="11"/>
    <s v="Louisiana Tech University Powe"/>
    <n v="19631"/>
    <n v="4.8"/>
    <n v="3024"/>
    <n v="59364144"/>
  </r>
  <r>
    <x v="11"/>
    <s v="Lovett"/>
    <n v="11125.73"/>
    <n v="432"/>
    <n v="1620095"/>
    <n v="18024739544.349998"/>
  </r>
  <r>
    <x v="11"/>
    <s v="Low Moor"/>
    <n v="17192.71"/>
    <n v="72"/>
    <n v="1117"/>
    <n v="19204257.07"/>
  </r>
  <r>
    <x v="11"/>
    <s v="Lower Mount Bethel Energy"/>
    <n v="7766.93"/>
    <n v="649"/>
    <n v="916754"/>
    <n v="7120364145.2200003"/>
  </r>
  <r>
    <x v="11"/>
    <s v="Lowman (Tombigbee)"/>
    <n v="10698.42"/>
    <n v="556"/>
    <n v="3834124"/>
    <n v="41019068884.080002"/>
  </r>
  <r>
    <x v="11"/>
    <s v="Lumberton"/>
    <n v="12753.81"/>
    <n v="32"/>
    <n v="8969"/>
    <n v="114388921.89"/>
  </r>
  <r>
    <x v="11"/>
    <s v="Luna Energy Facility"/>
    <n v="7186.86"/>
    <n v="569.94000000000005"/>
    <n v="551932"/>
    <n v="3966658013.52"/>
  </r>
  <r>
    <x v="11"/>
    <s v="M.L. Hibbard"/>
    <n v="17872.07"/>
    <n v="50.4"/>
    <n v="23017"/>
    <n v="411361435.19"/>
  </r>
  <r>
    <x v="11"/>
    <s v="Maalaea"/>
    <n v="9639.31"/>
    <n v="167.9"/>
    <n v="885608"/>
    <n v="8536650050.4799995"/>
  </r>
  <r>
    <x v="11"/>
    <s v="Maddox"/>
    <n v="11431.56"/>
    <n v="168.67"/>
    <n v="634538"/>
    <n v="7253759219.2799997"/>
  </r>
  <r>
    <x v="11"/>
    <s v="Madison Generating Station"/>
    <n v="13584.94"/>
    <n v="704"/>
    <n v="172718"/>
    <n v="2346363666.9200001"/>
  </r>
  <r>
    <x v="11"/>
    <s v="Magic Valley Power Plant"/>
    <n v="7203.74"/>
    <n v="717"/>
    <n v="1615741"/>
    <n v="11639378071.34"/>
  </r>
  <r>
    <x v="11"/>
    <s v="Magnolia (MAGNEN)"/>
    <n v="7098.51"/>
    <n v="1085.7"/>
    <n v="1189838"/>
    <n v="8446076941.3800001"/>
  </r>
  <r>
    <x v="11"/>
    <s v="Magnolia Power Project"/>
    <n v="7042.86"/>
    <n v="322"/>
    <n v="958473"/>
    <n v="6750391152.7799997"/>
  </r>
  <r>
    <x v="11"/>
    <s v="Maine Independence Station"/>
    <n v="7270.99"/>
    <n v="540"/>
    <n v="2187905"/>
    <n v="15908235375.949999"/>
  </r>
  <r>
    <x v="11"/>
    <s v="Manchester Street"/>
    <n v="8149.6"/>
    <n v="495.2"/>
    <n v="1088590"/>
    <n v="8871573064"/>
  </r>
  <r>
    <x v="11"/>
    <s v="Manchief Power Station"/>
    <n v="10407.56"/>
    <n v="310"/>
    <n v="116623"/>
    <n v="1213760869.8799999"/>
  </r>
  <r>
    <x v="11"/>
    <s v="Mandalay"/>
    <n v="10369.07"/>
    <n v="512.73"/>
    <n v="280119"/>
    <n v="2904573519.3299999"/>
  </r>
  <r>
    <x v="11"/>
    <s v="Manitowoc"/>
    <n v="14635.24"/>
    <n v="128.44"/>
    <n v="494385"/>
    <n v="7235443127.3999996"/>
  </r>
  <r>
    <x v="11"/>
    <s v="Mankato Energy Center"/>
    <n v="8461.61"/>
    <n v="375"/>
    <n v="94078"/>
    <n v="796051345.58000004"/>
  </r>
  <r>
    <x v="11"/>
    <s v="Mansfield (FIRGEN)"/>
    <n v="9688.57"/>
    <n v="2360"/>
    <n v="18628143"/>
    <n v="180480067425.51001"/>
  </r>
  <r>
    <x v="11"/>
    <s v="March Point Cogeneration Compa"/>
    <n v="12964.76"/>
    <n v="154.19999999999999"/>
    <n v="963638"/>
    <n v="12493335396.880001"/>
  </r>
  <r>
    <x v="11"/>
    <s v="Marion (SIPC)"/>
    <n v="12879.69"/>
    <n v="306.64999999999998"/>
    <n v="1856060"/>
    <n v="23905477421.400002"/>
  </r>
  <r>
    <x v="11"/>
    <s v="Marshall (DUPC)"/>
    <n v="9180.16"/>
    <n v="2100"/>
    <n v="12968324"/>
    <n v="119051289251.84"/>
  </r>
  <r>
    <x v="11"/>
    <s v="Marshall (MARSH)"/>
    <n v="11659.98"/>
    <n v="31.39"/>
    <n v="81576"/>
    <n v="951174528.48000002"/>
  </r>
  <r>
    <x v="11"/>
    <s v="Marshalltown"/>
    <n v="15626.85"/>
    <n v="192.3"/>
    <n v="28604"/>
    <n v="446990417.40000004"/>
  </r>
  <r>
    <x v="11"/>
    <s v="Martin Lake"/>
    <n v="10953.14"/>
    <n v="2250"/>
    <n v="17821177"/>
    <n v="195197846645.78"/>
  </r>
  <r>
    <x v="11"/>
    <s v="Martins Creek"/>
    <n v="12050.02"/>
    <n v="1994"/>
    <n v="1457775"/>
    <n v="17566217905.5"/>
  </r>
  <r>
    <x v="11"/>
    <s v="Massachusetts Institue of Tech"/>
    <n v="15634.81"/>
    <n v="23"/>
    <n v="156748"/>
    <n v="2450725197.8800001"/>
  </r>
  <r>
    <x v="11"/>
    <s v="Masspower"/>
    <n v="9089.59"/>
    <n v="269.89999999999998"/>
    <n v="352226"/>
    <n v="3201589927.3400002"/>
  </r>
  <r>
    <x v="11"/>
    <s v="Maury A. McWilliams"/>
    <n v="7809.3"/>
    <n v="737.4"/>
    <n v="1158999"/>
    <n v="9050970890.7000008"/>
  </r>
  <r>
    <x v="11"/>
    <s v="Mayo"/>
    <n v="10627.46"/>
    <n v="750.01"/>
    <n v="4375057"/>
    <n v="46495743265.219994"/>
  </r>
  <r>
    <x v="11"/>
    <s v="McClain Energy Facility"/>
    <n v="6752.45"/>
    <n v="478"/>
    <n v="3084117"/>
    <n v="20825345836.649998"/>
  </r>
  <r>
    <x v="11"/>
    <s v="McClure (MID)"/>
    <n v="16583.919999999998"/>
    <n v="122"/>
    <n v="20186"/>
    <n v="334763009.11999995"/>
  </r>
  <r>
    <x v="11"/>
    <s v="McDonough"/>
    <n v="9693.2099999999991"/>
    <n v="523.6"/>
    <n v="3772479"/>
    <n v="36567431167.589996"/>
  </r>
  <r>
    <x v="11"/>
    <s v="McIntosh (LALW)"/>
    <n v="10053.43"/>
    <n v="918.16"/>
    <n v="3610707"/>
    <n v="36299990075.010002"/>
  </r>
  <r>
    <x v="11"/>
    <s v="McIntosh (SAEP)"/>
    <n v="11487.8"/>
    <n v="785"/>
    <n v="989391"/>
    <n v="11365925929.799999"/>
  </r>
  <r>
    <x v="11"/>
    <s v="Mcintosh CC"/>
    <n v="7090.88"/>
    <n v="1240"/>
    <n v="5081201"/>
    <n v="36030186546.879997"/>
  </r>
  <r>
    <x v="11"/>
    <s v="McIntosh-CAES"/>
    <n v="11067.62"/>
    <n v="350"/>
    <n v="21587"/>
    <n v="238916712.94000003"/>
  </r>
  <r>
    <x v="11"/>
    <s v="McManus"/>
    <n v="13804.23"/>
    <n v="373.06"/>
    <n v="29384"/>
    <n v="405623494.31999999"/>
  </r>
  <r>
    <x v="11"/>
    <s v="McMeekin"/>
    <n v="10025.68"/>
    <n v="250"/>
    <n v="1637698"/>
    <n v="16419036084.640001"/>
  </r>
  <r>
    <x v="11"/>
    <s v="McPherson 2"/>
    <n v="13800.95"/>
    <n v="180"/>
    <n v="9307"/>
    <n v="128445441.65000001"/>
  </r>
  <r>
    <x v="11"/>
    <s v="Mead-Fine Paper Division"/>
    <n v="22837"/>
    <n v="78"/>
    <n v="39924"/>
    <n v="911744388"/>
  </r>
  <r>
    <x v="11"/>
    <s v="Mecklenburg"/>
    <n v="12080.04"/>
    <n v="132"/>
    <n v="708666"/>
    <n v="8560713626.6400003"/>
  </r>
  <r>
    <x v="11"/>
    <s v="Medical Area Total Energy Plan"/>
    <n v="16784.98"/>
    <n v="85.12"/>
    <n v="281917"/>
    <n v="4731971206.6599998"/>
  </r>
  <r>
    <x v="11"/>
    <s v="MEPI GT Facility (MIELPO)"/>
    <n v="13027.05"/>
    <n v="270"/>
    <n v="12763"/>
    <n v="166264239.14999998"/>
  </r>
  <r>
    <x v="11"/>
    <s v="Meramec"/>
    <n v="11084.19"/>
    <n v="904.83"/>
    <n v="5667456"/>
    <n v="62819159120.639999"/>
  </r>
  <r>
    <x v="11"/>
    <s v="Mercer"/>
    <n v="10133.76"/>
    <n v="661.92"/>
    <n v="3030434"/>
    <n v="30709690851.84"/>
  </r>
  <r>
    <x v="11"/>
    <s v="Meredosia"/>
    <n v="11373.85"/>
    <n v="528"/>
    <n v="1267250"/>
    <n v="14413511412.5"/>
  </r>
  <r>
    <x v="11"/>
    <s v="Merom"/>
    <n v="10754.9"/>
    <n v="1016"/>
    <n v="6470377"/>
    <n v="69588257597.300003"/>
  </r>
  <r>
    <x v="11"/>
    <s v="Merrimack"/>
    <n v="10591.52"/>
    <n v="444.75"/>
    <n v="3161669"/>
    <n v="33486880446.880001"/>
  </r>
  <r>
    <x v="11"/>
    <s v="Mesquite Power"/>
    <n v="7592.98"/>
    <n v="1300"/>
    <n v="7048652"/>
    <n v="53520273662.959999"/>
  </r>
  <r>
    <x v="11"/>
    <s v="Metcalf Energy Center"/>
    <n v="7252.93"/>
    <n v="646.9"/>
    <n v="2370154"/>
    <n v="17190561051.220001"/>
  </r>
  <r>
    <x v="11"/>
    <s v="Miami Fort"/>
    <n v="10415.27"/>
    <n v="1243"/>
    <n v="6658275"/>
    <n v="69347731859.25"/>
  </r>
  <r>
    <x v="11"/>
    <s v="Miami Wabash"/>
    <n v="23555"/>
    <n v="102"/>
    <n v="384"/>
    <n v="9045120"/>
  </r>
  <r>
    <x v="11"/>
    <s v="Michigan City"/>
    <n v="10724.62"/>
    <n v="589"/>
    <n v="2852261"/>
    <n v="30589415365.820004"/>
  </r>
  <r>
    <x v="11"/>
    <s v="Mid Georgia Cogen"/>
    <n v="9343.5400000000009"/>
    <n v="360"/>
    <n v="176984"/>
    <n v="1653657083.3600001"/>
  </r>
  <r>
    <x v="11"/>
    <s v="Middletown (NRG)"/>
    <n v="11692.29"/>
    <n v="781.98"/>
    <n v="510796"/>
    <n v="5972374962.8400002"/>
  </r>
  <r>
    <x v="11"/>
    <s v="Midland Cogeneration Venture (MCV)"/>
    <n v="9436.5300000000007"/>
    <n v="2017.14"/>
    <n v="5744602"/>
    <n v="54209109111.060005"/>
  </r>
  <r>
    <x v="11"/>
    <s v="Midlothian Project"/>
    <n v="7472.72"/>
    <n v="1410"/>
    <n v="7057168"/>
    <n v="52736240456.959999"/>
  </r>
  <r>
    <x v="11"/>
    <s v="Midway Sunset Cogen"/>
    <n v="11775.99"/>
    <n v="249"/>
    <n v="1931912"/>
    <n v="22750176392.880001"/>
  </r>
  <r>
    <x v="11"/>
    <s v="Milford (CPVI)"/>
    <n v="7023.83"/>
    <n v="544"/>
    <n v="2957856"/>
    <n v="20775477708.48"/>
  </r>
  <r>
    <x v="11"/>
    <s v="Milford Power Limited Partners (MILPWR)"/>
    <n v="8544.01"/>
    <n v="170.2"/>
    <n v="259537"/>
    <n v="2217486723.3699999"/>
  </r>
  <r>
    <x v="11"/>
    <s v="Mill Creek (LGEC)"/>
    <n v="10565.58"/>
    <n v="1491"/>
    <n v="9804862"/>
    <n v="103594053849.96001"/>
  </r>
  <r>
    <x v="11"/>
    <s v="Mill Creek Station"/>
    <n v="12449.87"/>
    <n v="739.2"/>
    <n v="123484"/>
    <n v="1537359747.0800002"/>
  </r>
  <r>
    <x v="11"/>
    <s v="Millennium Power Partners, LP"/>
    <n v="7175.74"/>
    <n v="363"/>
    <n v="1569352"/>
    <n v="11261261920.48"/>
  </r>
  <r>
    <x v="11"/>
    <s v="Miller (ALAP)"/>
    <n v="10212.52"/>
    <n v="2749.8"/>
    <n v="21658406"/>
    <n v="221186904443.12"/>
  </r>
  <r>
    <x v="11"/>
    <s v="Milton L.Kapp"/>
    <n v="11509.48"/>
    <n v="239.9"/>
    <n v="913170"/>
    <n v="10510111851.6"/>
  </r>
  <r>
    <x v="11"/>
    <s v="MIrant Wichita Falls"/>
    <n v="9326.74"/>
    <n v="79"/>
    <n v="76437"/>
    <n v="712908025.38"/>
  </r>
  <r>
    <x v="11"/>
    <s v="Mirant Zeeland Generating Plant"/>
    <n v="8546.48"/>
    <n v="652"/>
    <n v="463069"/>
    <n v="3957609947.1199999"/>
  </r>
  <r>
    <x v="11"/>
    <s v="Mississippi Baptist Medical Ce"/>
    <n v="15069.29"/>
    <n v="3.63"/>
    <n v="6585"/>
    <n v="99231274.650000006"/>
  </r>
  <r>
    <x v="11"/>
    <s v="Mitchell (GPCO)"/>
    <n v="10639.22"/>
    <n v="163.83000000000001"/>
    <n v="477267"/>
    <n v="5077748611.7399998"/>
  </r>
  <r>
    <x v="11"/>
    <s v="Mitchell (OPC)"/>
    <n v="9560.76"/>
    <n v="1600"/>
    <n v="7609049"/>
    <n v="72748291317.240005"/>
  </r>
  <r>
    <x v="11"/>
    <s v="Mitchell Power Station"/>
    <n v="10721.24"/>
    <n v="370"/>
    <n v="1667795"/>
    <n v="17880830465.799999"/>
  </r>
  <r>
    <x v="11"/>
    <s v="MMSD - Jones Island Wastewater"/>
    <n v="22540.41"/>
    <n v="30"/>
    <n v="50546"/>
    <n v="1139327563.8599999"/>
  </r>
  <r>
    <x v="11"/>
    <s v="Monroe (DETED)"/>
    <n v="9665.2999999999993"/>
    <n v="3021.17"/>
    <n v="17987092"/>
    <n v="173850640307.59998"/>
  </r>
  <r>
    <x v="11"/>
    <s v="Montauk"/>
    <n v="12205.82"/>
    <n v="6"/>
    <n v="1088"/>
    <n v="13279932.16"/>
  </r>
  <r>
    <x v="11"/>
    <s v="Monticello (TXUGEN)"/>
    <n v="11285.01"/>
    <n v="1880"/>
    <n v="14961282"/>
    <n v="168838216982.82001"/>
  </r>
  <r>
    <x v="11"/>
    <s v="Montour"/>
    <n v="9399.32"/>
    <n v="1540"/>
    <n v="10916977"/>
    <n v="102612160255.64"/>
  </r>
  <r>
    <x v="11"/>
    <s v="Montpelier Electric Generating (DPLPM)"/>
    <n v="11282.12"/>
    <n v="236"/>
    <n v="44772"/>
    <n v="505123076.64000005"/>
  </r>
  <r>
    <x v="11"/>
    <s v="Montrose"/>
    <n v="11067.17"/>
    <n v="510"/>
    <n v="3114207"/>
    <n v="34465458284.190002"/>
  </r>
  <r>
    <x v="11"/>
    <s v="Montville"/>
    <n v="12209.92"/>
    <n v="457.42"/>
    <n v="161752"/>
    <n v="1974978979.8399999"/>
  </r>
  <r>
    <x v="11"/>
    <s v="Mooreland"/>
    <n v="10738.1"/>
    <n v="342"/>
    <n v="300171"/>
    <n v="3223266215.0999999"/>
  </r>
  <r>
    <x v="11"/>
    <s v="Morgan Creek"/>
    <n v="14404.34"/>
    <n v="765.45"/>
    <n v="111162"/>
    <n v="1601215243.0799999"/>
  </r>
  <r>
    <x v="11"/>
    <s v="Morgan Energy Center"/>
    <n v="7884.18"/>
    <n v="895"/>
    <n v="2286090"/>
    <n v="18023945056.200001"/>
  </r>
  <r>
    <x v="11"/>
    <s v="Morgantown"/>
    <n v="9083.76"/>
    <n v="1519"/>
    <n v="7520271"/>
    <n v="68312336898.959999"/>
  </r>
  <r>
    <x v="11"/>
    <s v="Morris Cogeneration Plant"/>
    <n v="12858.54"/>
    <n v="179.5"/>
    <n v="518241"/>
    <n v="6663822628.1400003"/>
  </r>
  <r>
    <x v="11"/>
    <s v="Morro Bay"/>
    <n v="9979.7000000000007"/>
    <n v="999"/>
    <n v="324525"/>
    <n v="3238662142.5"/>
  </r>
  <r>
    <x v="11"/>
    <s v="Morrow (SOMI)"/>
    <n v="10822.69"/>
    <n v="400"/>
    <n v="2636912"/>
    <n v="28538481133.280003"/>
  </r>
  <r>
    <x v="11"/>
    <s v="Moselle"/>
    <n v="12430.48"/>
    <n v="309.58"/>
    <n v="342378"/>
    <n v="4255922881.4400001"/>
  </r>
  <r>
    <x v="11"/>
    <s v="Moss Landing (DUENNO)"/>
    <n v="7891.51"/>
    <n v="1940.25"/>
    <n v="6308443"/>
    <n v="49783141018.93"/>
  </r>
  <r>
    <x v="11"/>
    <s v="Mount Poso Cogeneration"/>
    <n v="11482.37"/>
    <n v="52.3"/>
    <n v="426601"/>
    <n v="4898390524.3699999"/>
  </r>
  <r>
    <x v="11"/>
    <s v="Mount Storm (VIEP)"/>
    <n v="9869.2000000000007"/>
    <n v="1622.67"/>
    <n v="11818477"/>
    <n v="116638913208.40001"/>
  </r>
  <r>
    <x v="11"/>
    <s v="Mountain Creek"/>
    <n v="12894.84"/>
    <n v="948"/>
    <n v="531051"/>
    <n v="6847817676.8400002"/>
  </r>
  <r>
    <x v="11"/>
    <s v="Mountaineer"/>
    <n v="9443.98"/>
    <n v="1300"/>
    <n v="7173682"/>
    <n v="67748109334.360001"/>
  </r>
  <r>
    <x v="11"/>
    <s v="Mountainview Power"/>
    <n v="7267.25"/>
    <n v="1100"/>
    <n v="4866120"/>
    <n v="35363310570"/>
  </r>
  <r>
    <x v="11"/>
    <s v="Murray Energy Facility"/>
    <n v="7469.99"/>
    <n v="1246"/>
    <n v="1237480"/>
    <n v="9243963225.1999989"/>
  </r>
  <r>
    <x v="11"/>
    <s v="Murray Gill"/>
    <n v="13156.04"/>
    <n v="322"/>
    <n v="146752"/>
    <n v="1930675182.0800002"/>
  </r>
  <r>
    <x v="11"/>
    <s v="Muscatine (MPW)"/>
    <n v="13372.11"/>
    <n v="240.1"/>
    <n v="1439069"/>
    <n v="19243388965.59"/>
  </r>
  <r>
    <x v="11"/>
    <s v="Muskingum River"/>
    <n v="9690.98"/>
    <n v="1425"/>
    <n v="7503925"/>
    <n v="72720387096.5"/>
  </r>
  <r>
    <x v="11"/>
    <s v="Muskogee"/>
    <n v="10458.33"/>
    <n v="1665.5"/>
    <n v="10385761"/>
    <n v="108617715839.13"/>
  </r>
  <r>
    <x v="11"/>
    <s v="Mustang"/>
    <n v="10680.19"/>
    <n v="488.58"/>
    <n v="590200"/>
    <n v="6303448138"/>
  </r>
  <r>
    <x v="11"/>
    <s v="Mustang Station"/>
    <n v="7859.47"/>
    <n v="486"/>
    <n v="2410488"/>
    <n v="18945158121.360001"/>
  </r>
  <r>
    <x v="11"/>
    <s v="Mystic"/>
    <n v="7534.63"/>
    <n v="1972.92"/>
    <n v="9864107"/>
    <n v="74322396525.410004"/>
  </r>
  <r>
    <x v="11"/>
    <s v="Naheola Cogeneration Facility"/>
    <n v="19410.93"/>
    <n v="73.59"/>
    <n v="130510"/>
    <n v="2533320474.3000002"/>
  </r>
  <r>
    <x v="11"/>
    <s v="Naniwa"/>
    <n v="15313.11"/>
    <n v="360"/>
    <n v="40320"/>
    <n v="617424595.20000005"/>
  </r>
  <r>
    <x v="11"/>
    <s v="Narrows Gas Turbines"/>
    <n v="16182.65"/>
    <n v="345"/>
    <n v="204131"/>
    <n v="3303380527.1500001"/>
  </r>
  <r>
    <x v="11"/>
    <s v="Natrium Plant"/>
    <n v="20700.05"/>
    <n v="123"/>
    <n v="374046"/>
    <n v="7742770902.3000002"/>
  </r>
  <r>
    <x v="11"/>
    <s v="Naughton"/>
    <n v="10285.74"/>
    <n v="700"/>
    <n v="4929916"/>
    <n v="50707834197.839996"/>
  </r>
  <r>
    <x v="11"/>
    <s v="Navajo (SRP)"/>
    <n v="10071.799999999999"/>
    <n v="2250"/>
    <n v="17538828"/>
    <n v="176647567850.39999"/>
  </r>
  <r>
    <x v="11"/>
    <s v="Naval Submarine Base - Kings Bay"/>
    <n v="10070.24"/>
    <n v="30"/>
    <n v="1871"/>
    <n v="18841419.039999999"/>
  </r>
  <r>
    <x v="11"/>
    <s v="Nearman Creek (KACY)"/>
    <n v="11303.85"/>
    <n v="235"/>
    <n v="1261168"/>
    <n v="14256053896.800001"/>
  </r>
  <r>
    <x v="11"/>
    <s v="Nebraska City - OPPD"/>
    <n v="10209.700000000001"/>
    <n v="652.6"/>
    <n v="4509848"/>
    <n v="46044195125.600006"/>
  </r>
  <r>
    <x v="11"/>
    <s v="Neenah"/>
    <n v="12140.65"/>
    <n v="374"/>
    <n v="115718"/>
    <n v="1404891736.7"/>
  </r>
  <r>
    <x v="11"/>
    <s v="Nelson (EGULF)"/>
    <n v="12191.92"/>
    <n v="1400"/>
    <n v="6094580"/>
    <n v="74304631793.600006"/>
  </r>
  <r>
    <x v="11"/>
    <s v="Nevada Sun Peak Project"/>
    <n v="10162.950000000001"/>
    <n v="222"/>
    <n v="38298"/>
    <n v="389220659.10000002"/>
  </r>
  <r>
    <x v="11"/>
    <s v="New Boston"/>
    <n v="11816.44"/>
    <n v="280.27999999999997"/>
    <n v="199086"/>
    <n v="2352487773.8400002"/>
  </r>
  <r>
    <x v="11"/>
    <s v="New Castle"/>
    <n v="11459.55"/>
    <n v="336.33"/>
    <n v="1138763"/>
    <n v="13049711536.65"/>
  </r>
  <r>
    <x v="11"/>
    <s v="New Haven Harbor"/>
    <n v="11530.62"/>
    <n v="455"/>
    <n v="408611"/>
    <n v="4711538168.8200006"/>
  </r>
  <r>
    <x v="11"/>
    <s v="New Madrid - ASEC"/>
    <n v="10251.049999999999"/>
    <n v="1160"/>
    <n v="7659014"/>
    <n v="78512935464.699997"/>
  </r>
  <r>
    <x v="11"/>
    <s v="New York University Central Pl"/>
    <n v="12296.23"/>
    <n v="4.3499999999999996"/>
    <n v="21828"/>
    <n v="268402108.44"/>
  </r>
  <r>
    <x v="11"/>
    <s v="Newington (COEDDE)"/>
    <n v="7398.08"/>
    <n v="538"/>
    <n v="2640191"/>
    <n v="19532344233.279999"/>
  </r>
  <r>
    <x v="11"/>
    <s v="Newington (PSNH)"/>
    <n v="12571.4"/>
    <n v="400.2"/>
    <n v="272795"/>
    <n v="3429415063"/>
  </r>
  <r>
    <x v="11"/>
    <s v="Newman"/>
    <n v="11018.86"/>
    <n v="509"/>
    <n v="1661990"/>
    <n v="18313235131.400002"/>
  </r>
  <r>
    <x v="11"/>
    <s v="Newton"/>
    <n v="10172.450000000001"/>
    <n v="1131"/>
    <n v="7179510"/>
    <n v="73033206499.5"/>
  </r>
  <r>
    <x v="11"/>
    <s v="Nichols Station"/>
    <n v="10998.79"/>
    <n v="457"/>
    <n v="1221340"/>
    <n v="13433262178.6"/>
  </r>
  <r>
    <x v="11"/>
    <s v="Niles (ORION)"/>
    <n v="11613.9"/>
    <n v="221"/>
    <n v="891435"/>
    <n v="10353036946.5"/>
  </r>
  <r>
    <x v="11"/>
    <s v="Ninemile Point (ELA)"/>
    <n v="11903.88"/>
    <n v="1728"/>
    <n v="4018882"/>
    <n v="47840289062.159996"/>
  </r>
  <r>
    <x v="11"/>
    <s v="Nixon"/>
    <n v="10636.91"/>
    <n v="253"/>
    <n v="1605586"/>
    <n v="17078473779.26"/>
  </r>
  <r>
    <x v="11"/>
    <s v="Noblesville (PSI)"/>
    <n v="8888.56"/>
    <n v="318"/>
    <n v="162128"/>
    <n v="1441084455.6799998"/>
  </r>
  <r>
    <x v="11"/>
    <s v="Nodaway Power Plant"/>
    <n v="11963.03"/>
    <n v="228"/>
    <n v="28683"/>
    <n v="343135589.49000001"/>
  </r>
  <r>
    <x v="11"/>
    <s v="North Branch Project"/>
    <n v="14062.49"/>
    <n v="77"/>
    <n v="455753"/>
    <n v="6409022004.9700003"/>
  </r>
  <r>
    <x v="11"/>
    <s v="North Loop"/>
    <n v="17639.900000000001"/>
    <n v="99"/>
    <n v="5105"/>
    <n v="90051689.5"/>
  </r>
  <r>
    <x v="11"/>
    <s v="North Omaha"/>
    <n v="11013.85"/>
    <n v="662.8"/>
    <n v="3476965"/>
    <n v="38294770965.25"/>
  </r>
  <r>
    <x v="11"/>
    <s v="North Pole"/>
    <n v="12734.63"/>
    <n v="130"/>
    <n v="330933"/>
    <n v="4214309309.79"/>
  </r>
  <r>
    <x v="11"/>
    <s v="North Shore Towers"/>
    <n v="16916.46"/>
    <n v="6.6"/>
    <n v="24587"/>
    <n v="415925002.01999998"/>
  </r>
  <r>
    <x v="11"/>
    <s v="North Valmy"/>
    <n v="10434.41"/>
    <n v="522"/>
    <n v="3550930"/>
    <n v="37051859501.300003"/>
  </r>
  <r>
    <x v="11"/>
    <s v="Northampton Generating Compan"/>
    <n v="12276.66"/>
    <n v="112"/>
    <n v="876384"/>
    <n v="10759068397.440001"/>
  </r>
  <r>
    <x v="11"/>
    <s v="Northeast (KCPL)"/>
    <n v="16208.75"/>
    <n v="2"/>
    <n v="3025"/>
    <n v="49031468.75"/>
  </r>
  <r>
    <x v="11"/>
    <s v="Northeastern"/>
    <n v="10095.81"/>
    <n v="1415"/>
    <n v="9856633"/>
    <n v="99510694007.729996"/>
  </r>
  <r>
    <x v="11"/>
    <s v="Northeastern Power Cogeneration"/>
    <n v="15822.82"/>
    <n v="50"/>
    <n v="403959"/>
    <n v="6391770544.3800001"/>
  </r>
  <r>
    <x v="11"/>
    <s v="Northern Neck"/>
    <n v="17391.96"/>
    <n v="76"/>
    <n v="1140"/>
    <n v="19826834.399999999"/>
  </r>
  <r>
    <x v="11"/>
    <s v="Northport"/>
    <n v="10538.36"/>
    <n v="1551.96"/>
    <n v="5918229"/>
    <n v="62368427764.440002"/>
  </r>
  <r>
    <x v="11"/>
    <s v="Northside"/>
    <n v="10369.65"/>
    <n v="1292.3699999999999"/>
    <n v="4490995"/>
    <n v="46570046301.75"/>
  </r>
  <r>
    <x v="11"/>
    <s v="Norwalk Harbor"/>
    <n v="11718.3"/>
    <n v="338.85"/>
    <n v="362891"/>
    <n v="4252465605.2999997"/>
  </r>
  <r>
    <x v="11"/>
    <s v="NRG Rockford I"/>
    <n v="10337.780000000001"/>
    <n v="320"/>
    <n v="30920"/>
    <n v="319644157.60000002"/>
  </r>
  <r>
    <x v="11"/>
    <s v="Nucla"/>
    <n v="11976.42"/>
    <n v="100"/>
    <n v="735365"/>
    <n v="8807040093.2999992"/>
  </r>
  <r>
    <x v="11"/>
    <s v="O.W. Sommers"/>
    <n v="11162.11"/>
    <n v="864"/>
    <n v="1305476"/>
    <n v="14571866714.360001"/>
  </r>
  <r>
    <x v="11"/>
    <s v="Oak Creek South"/>
    <n v="9954.76"/>
    <n v="1145.33"/>
    <n v="5864360"/>
    <n v="58378296353.599998"/>
  </r>
  <r>
    <x v="11"/>
    <s v="Oakland (DUENNO)"/>
    <n v="14039.05"/>
    <n v="155"/>
    <n v="41851"/>
    <n v="587548281.54999995"/>
  </r>
  <r>
    <x v="11"/>
    <s v="Ocean Peaking Power"/>
    <n v="10450.51"/>
    <n v="375.4"/>
    <n v="72652"/>
    <n v="759250452.51999998"/>
  </r>
  <r>
    <x v="11"/>
    <s v="Ocean State Power"/>
    <n v="9041.24"/>
    <n v="238.9"/>
    <n v="522796"/>
    <n v="4726724107.04"/>
  </r>
  <r>
    <x v="11"/>
    <s v="Ocean State Power II"/>
    <n v="8876.93"/>
    <n v="238.9"/>
    <n v="470368"/>
    <n v="4175423810.2400002"/>
  </r>
  <r>
    <x v="11"/>
    <s v="Ocotillo"/>
    <n v="11882.8"/>
    <n v="261.33"/>
    <n v="139677"/>
    <n v="1659753855.5999999"/>
  </r>
  <r>
    <x v="11"/>
    <s v="Odessa Ector Generating Station"/>
    <n v="7205"/>
    <n v="1100"/>
    <n v="4977708"/>
    <n v="35864386140"/>
  </r>
  <r>
    <x v="11"/>
    <s v="Oklaunion"/>
    <n v="10555.99"/>
    <n v="690"/>
    <n v="3964478"/>
    <n v="41848990123.220001"/>
  </r>
  <r>
    <x v="11"/>
    <s v="Oleander Power Facility"/>
    <n v="11185.34"/>
    <n v="680"/>
    <n v="402401"/>
    <n v="4500992001.3400002"/>
  </r>
  <r>
    <x v="11"/>
    <s v="Oneta Energy Center"/>
    <n v="7591.28"/>
    <n v="1280"/>
    <n v="1152866"/>
    <n v="8751728608.4799995"/>
  </r>
  <r>
    <x v="11"/>
    <s v="Ontelaunee Energy Center"/>
    <n v="7110.36"/>
    <n v="632"/>
    <n v="1325478"/>
    <n v="9424625752.0799999"/>
  </r>
  <r>
    <x v="11"/>
    <s v="Opryland Usa"/>
    <n v="12285.87"/>
    <n v="3.2"/>
    <n v="39670"/>
    <n v="487380462.90000004"/>
  </r>
  <r>
    <x v="11"/>
    <s v="Orange Cogen"/>
    <n v="12102"/>
    <n v="98"/>
    <n v="280649"/>
    <n v="3396414198"/>
  </r>
  <r>
    <x v="11"/>
    <s v="Ormond Beach"/>
    <n v="10459.44"/>
    <n v="1516"/>
    <n v="472936"/>
    <n v="4946645715.8400002"/>
  </r>
  <r>
    <x v="11"/>
    <s v="Osprey Energy Center"/>
    <n v="7406.55"/>
    <n v="602.5"/>
    <n v="1898493"/>
    <n v="14061283329.15"/>
  </r>
  <r>
    <x v="11"/>
    <s v="Oswego Harbor"/>
    <n v="11763.1"/>
    <n v="1666.5"/>
    <n v="126361"/>
    <n v="1486397079.1000001"/>
  </r>
  <r>
    <x v="11"/>
    <s v="Ottumwa Generating Station"/>
    <n v="11632.17"/>
    <n v="730.6"/>
    <n v="3952075"/>
    <n v="45971208252.75"/>
  </r>
  <r>
    <x v="11"/>
    <s v="Ouachita Power Plant"/>
    <n v="7330.64"/>
    <n v="821"/>
    <n v="1284792"/>
    <n v="9418347626.8800011"/>
  </r>
  <r>
    <x v="11"/>
    <s v="Oyster Creek Unit 8"/>
    <n v="8728.2999999999993"/>
    <n v="430"/>
    <n v="2841708"/>
    <n v="24803279936.399998"/>
  </r>
  <r>
    <x v="11"/>
    <s v="P H Glatfelter Company"/>
    <n v="17962.080000000002"/>
    <n v="86.9"/>
    <n v="657907"/>
    <n v="11817378166.560001"/>
  </r>
  <r>
    <x v="11"/>
    <s v="P.L. Bartow"/>
    <n v="11019.13"/>
    <n v="634.5"/>
    <n v="1677648"/>
    <n v="18486221406.239998"/>
  </r>
  <r>
    <x v="11"/>
    <s v="Paddys Run"/>
    <n v="10876.27"/>
    <n v="216"/>
    <n v="90202"/>
    <n v="981061306.54000008"/>
  </r>
  <r>
    <x v="11"/>
    <s v="Palomar Energy"/>
    <n v="7046.95"/>
    <n v="427.5"/>
    <n v="2694644"/>
    <n v="18989021535.799999"/>
  </r>
  <r>
    <x v="11"/>
    <s v="Panda Brandywine Cogeneration Facility"/>
    <n v="8321.4"/>
    <n v="230"/>
    <n v="489054"/>
    <n v="4069613955.5999999"/>
  </r>
  <r>
    <x v="11"/>
    <s v="Panda-Rosemary Limited Partner"/>
    <n v="9282.94"/>
    <n v="198"/>
    <n v="130479"/>
    <n v="1211228728.26"/>
  </r>
  <r>
    <x v="11"/>
    <s v="Paradise (TVA)"/>
    <n v="11154.43"/>
    <n v="2295"/>
    <n v="14537458"/>
    <n v="162157057638.94"/>
  </r>
  <r>
    <x v="11"/>
    <s v="Paris (WEP)"/>
    <n v="14027.32"/>
    <n v="382"/>
    <n v="64462"/>
    <n v="904229101.84000003"/>
  </r>
  <r>
    <x v="11"/>
    <s v="Parish"/>
    <n v="10746.72"/>
    <n v="3644.25"/>
    <n v="20178838"/>
    <n v="216856321911.35999"/>
  </r>
  <r>
    <x v="11"/>
    <s v="Parr Steam"/>
    <n v="16652.75"/>
    <n v="81"/>
    <n v="2915"/>
    <n v="48542766.25"/>
  </r>
  <r>
    <x v="11"/>
    <s v="Pasadena Power Plant"/>
    <n v="8325.81"/>
    <n v="795"/>
    <n v="2541751"/>
    <n v="21162135893.309998"/>
  </r>
  <r>
    <x v="11"/>
    <s v="Pastoria Power Project"/>
    <n v="7176.59"/>
    <n v="744"/>
    <n v="4649165"/>
    <n v="33365151047.350002"/>
  </r>
  <r>
    <x v="11"/>
    <s v="Pawnee"/>
    <n v="10511"/>
    <n v="505"/>
    <n v="3765345"/>
    <n v="39577541295"/>
  </r>
  <r>
    <x v="11"/>
    <s v="Pea Ridge"/>
    <n v="11165.64"/>
    <n v="13.8"/>
    <n v="40084"/>
    <n v="447563513.75999999"/>
  </r>
  <r>
    <x v="11"/>
    <s v="Pebbly Beach"/>
    <n v="11266.03"/>
    <n v="9.23"/>
    <n v="31656"/>
    <n v="356637445.68000001"/>
  </r>
  <r>
    <x v="11"/>
    <s v="Peno Creek"/>
    <n v="10545.19"/>
    <n v="204"/>
    <n v="96048"/>
    <n v="1012844409.12"/>
  </r>
  <r>
    <x v="11"/>
    <s v="Pensacola Florida Plant"/>
    <n v="19583.87"/>
    <n v="100"/>
    <n v="302861"/>
    <n v="5931190452.0699997"/>
  </r>
  <r>
    <x v="11"/>
    <s v="Permian Basin"/>
    <n v="11629.67"/>
    <n v="1030.42"/>
    <n v="959847"/>
    <n v="11162703860.49"/>
  </r>
  <r>
    <x v="11"/>
    <s v="Perryman"/>
    <n v="14063.64"/>
    <n v="417"/>
    <n v="72169"/>
    <n v="1014958835.16"/>
  </r>
  <r>
    <x v="11"/>
    <s v="Perryville Power Station"/>
    <n v="7474.92"/>
    <n v="757.5"/>
    <n v="2083265"/>
    <n v="15572239213.799999"/>
  </r>
  <r>
    <x v="11"/>
    <s v="Pete 1 (IP&amp;L)"/>
    <n v="10716.11"/>
    <n v="1701.33"/>
    <n v="11218274"/>
    <n v="120216258194.14"/>
  </r>
  <r>
    <x v="11"/>
    <s v="Phelps Dodge Tyrone Inc"/>
    <n v="9232.32"/>
    <n v="43.5"/>
    <n v="266"/>
    <n v="2455797.12"/>
  </r>
  <r>
    <x v="11"/>
    <s v="Picway"/>
    <n v="12801.97"/>
    <n v="100"/>
    <n v="241712"/>
    <n v="3094389772.6399999"/>
  </r>
  <r>
    <x v="11"/>
    <s v="Pinckneyville"/>
    <n v="11687.88"/>
    <n v="320"/>
    <n v="90368"/>
    <n v="1056210339.8399999"/>
  </r>
  <r>
    <x v="11"/>
    <s v="Pine Bluff Energy Center (SKYSER)"/>
    <n v="9822.52"/>
    <n v="263"/>
    <n v="1130537"/>
    <n v="11104722293.24"/>
  </r>
  <r>
    <x v="11"/>
    <s v="Pirkey"/>
    <n v="10993.1"/>
    <n v="675.01"/>
    <n v="4501460"/>
    <n v="49484999926"/>
  </r>
  <r>
    <x v="11"/>
    <s v="Pittsburg (MIR)"/>
    <n v="11792.01"/>
    <n v="1311"/>
    <n v="443734"/>
    <n v="5232515765.3400002"/>
  </r>
  <r>
    <x v="11"/>
    <s v="Plant 31 (Paper Mill)"/>
    <n v="15302.95"/>
    <n v="61"/>
    <n v="142952"/>
    <n v="2187587308.4000001"/>
  </r>
  <r>
    <x v="11"/>
    <s v="Plant Franklin"/>
    <n v="7232.61"/>
    <n v="1229.0999999999999"/>
    <n v="2701739"/>
    <n v="19540624508.790001"/>
  </r>
  <r>
    <x v="11"/>
    <s v="Plant Harris"/>
    <n v="7199.6"/>
    <n v="1131.8"/>
    <n v="2435078"/>
    <n v="17531587568.799999"/>
  </r>
  <r>
    <x v="11"/>
    <s v="Plant Kraft (Port Wentworth)"/>
    <n v="11584.38"/>
    <n v="316"/>
    <n v="1235080"/>
    <n v="14307636050.4"/>
  </r>
  <r>
    <x v="11"/>
    <s v="Plant X (SWPS)"/>
    <n v="11258.48"/>
    <n v="442"/>
    <n v="1267450"/>
    <n v="14269560476"/>
  </r>
  <r>
    <x v="11"/>
    <s v="Platte"/>
    <n v="10723.66"/>
    <n v="100"/>
    <n v="667069"/>
    <n v="7153421152.54"/>
  </r>
  <r>
    <x v="11"/>
    <s v="Pleasant Prairie"/>
    <n v="10951.98"/>
    <n v="1234"/>
    <n v="7523070"/>
    <n v="82392512178.599991"/>
  </r>
  <r>
    <x v="11"/>
    <s v="Pleasant Valley Station"/>
    <n v="11878.28"/>
    <n v="488"/>
    <n v="313102"/>
    <n v="3719113224.5600004"/>
  </r>
  <r>
    <x v="11"/>
    <s v="Pleasants"/>
    <n v="10065.77"/>
    <n v="1300"/>
    <n v="8654920"/>
    <n v="87118434088.400009"/>
  </r>
  <r>
    <x v="11"/>
    <s v="Pleasants County"/>
    <n v="11052.53"/>
    <n v="337.2"/>
    <n v="35762"/>
    <n v="395260577.86000001"/>
  </r>
  <r>
    <x v="11"/>
    <s v="Point Beach"/>
    <n v="16954"/>
    <n v="18"/>
    <n v="60"/>
    <n v="1017240"/>
  </r>
  <r>
    <x v="11"/>
    <s v="Polk"/>
    <n v="9677.58"/>
    <n v="590"/>
    <n v="1743921"/>
    <n v="16876934991.18"/>
  </r>
  <r>
    <x v="11"/>
    <s v="Port Allen"/>
    <n v="10328.07"/>
    <n v="96.52"/>
    <n v="219853"/>
    <n v="2270657173.71"/>
  </r>
  <r>
    <x v="11"/>
    <s v="Port Arthur Texas Refinery"/>
    <n v="13865.91"/>
    <n v="39.5"/>
    <n v="263132"/>
    <n v="3648564630.1199999"/>
  </r>
  <r>
    <x v="11"/>
    <s v="Port Hudson Pulp &amp; Printing Pa"/>
    <n v="22782"/>
    <n v="63.6"/>
    <n v="40807"/>
    <n v="929665074"/>
  </r>
  <r>
    <x v="11"/>
    <s v="Port Jefferson"/>
    <n v="11043.87"/>
    <n v="491.83"/>
    <n v="1435161"/>
    <n v="15849731513.070002"/>
  </r>
  <r>
    <x v="11"/>
    <s v="Port of Stockton District Ener"/>
    <n v="13811.62"/>
    <n v="22"/>
    <n v="129346"/>
    <n v="1786477800.5200002"/>
  </r>
  <r>
    <x v="11"/>
    <s v="Port Washington (WEP)"/>
    <n v="7245.15"/>
    <n v="545"/>
    <n v="1172922"/>
    <n v="8497995828.2999992"/>
  </r>
  <r>
    <x v="11"/>
    <s v="Portland (RRI)"/>
    <n v="10403.91"/>
    <n v="500"/>
    <n v="2169219"/>
    <n v="22568359246.290001"/>
  </r>
  <r>
    <x v="11"/>
    <s v="Possum Point"/>
    <n v="8456.34"/>
    <n v="1501.08"/>
    <n v="1700858"/>
    <n v="14383033539.719999"/>
  </r>
  <r>
    <x v="11"/>
    <s v="Potomac River"/>
    <n v="12124.48"/>
    <n v="482"/>
    <n v="1082116"/>
    <n v="13120093799.68"/>
  </r>
  <r>
    <x v="11"/>
    <s v="Potrero"/>
    <n v="11279.18"/>
    <n v="310"/>
    <n v="554621"/>
    <n v="6255670090.7799997"/>
  </r>
  <r>
    <x v="11"/>
    <s v="Power Plant (NORTE)"/>
    <n v="15841.72"/>
    <n v="2"/>
    <n v="317"/>
    <n v="5021825.24"/>
  </r>
  <r>
    <x v="11"/>
    <s v="Power Station #4"/>
    <n v="16128.71"/>
    <n v="190"/>
    <n v="502552"/>
    <n v="8105515467.9199991"/>
  </r>
  <r>
    <x v="11"/>
    <s v="Powerton Generating Station"/>
    <n v="11070.37"/>
    <n v="1538"/>
    <n v="7642897"/>
    <n v="84609697661.889999"/>
  </r>
  <r>
    <x v="11"/>
    <s v="PPL Brunner Island"/>
    <n v="9749.17"/>
    <n v="1492.9"/>
    <n v="9132954"/>
    <n v="89038721148.180008"/>
  </r>
  <r>
    <x v="11"/>
    <s v="PPL University Park"/>
    <n v="10381.43"/>
    <n v="529.20000000000005"/>
    <n v="273902"/>
    <n v="2843494439.8600001"/>
  </r>
  <r>
    <x v="11"/>
    <s v="PPL Wallingford"/>
    <n v="10587.76"/>
    <n v="245"/>
    <n v="226670"/>
    <n v="2399927559.2000003"/>
  </r>
  <r>
    <x v="11"/>
    <s v="Prairie Creek"/>
    <n v="10213.43"/>
    <n v="221.6"/>
    <n v="698801"/>
    <n v="7137155097.4300003"/>
  </r>
  <r>
    <x v="11"/>
    <s v="Presque Isle"/>
    <n v="11816.73"/>
    <n v="618"/>
    <n v="3334963"/>
    <n v="39408357330.989998"/>
  </r>
  <r>
    <x v="11"/>
    <s v="Pryor Power Plant"/>
    <n v="13939.46"/>
    <n v="61.5"/>
    <n v="280641"/>
    <n v="3911983993.8599997"/>
  </r>
  <r>
    <x v="11"/>
    <s v="Pulliam"/>
    <n v="11834.11"/>
    <n v="432.24"/>
    <n v="2362947"/>
    <n v="27963374722.170002"/>
  </r>
  <r>
    <x v="11"/>
    <s v="Purdue University"/>
    <n v="24729.54"/>
    <n v="5.26"/>
    <n v="13858"/>
    <n v="342701965.31999999"/>
  </r>
  <r>
    <x v="11"/>
    <s v="Quindaro"/>
    <n v="11513.54"/>
    <n v="298"/>
    <n v="1079975"/>
    <n v="12434335361.5"/>
  </r>
  <r>
    <x v="11"/>
    <s v="R.W. Miller"/>
    <n v="11433.28"/>
    <n v="574"/>
    <n v="760686"/>
    <n v="8697136030.0799999"/>
  </r>
  <r>
    <x v="11"/>
    <s v="Raccoon Creek Energy Center"/>
    <n v="12368.07"/>
    <n v="392"/>
    <n v="13676"/>
    <n v="169145725.31999999"/>
  </r>
  <r>
    <x v="11"/>
    <s v="Randolph Road Diesel"/>
    <n v="11273.6"/>
    <n v="36"/>
    <n v="35"/>
    <n v="394576"/>
  </r>
  <r>
    <x v="11"/>
    <s v="Rathdrum Power LLC"/>
    <n v="6935.52"/>
    <n v="290"/>
    <n v="1030644"/>
    <n v="7148052074.8800001"/>
  </r>
  <r>
    <x v="11"/>
    <s v="Ratts"/>
    <n v="10126.459999999999"/>
    <n v="250"/>
    <n v="1664835"/>
    <n v="16858885034.099998"/>
  </r>
  <r>
    <x v="11"/>
    <s v="Ravenswood"/>
    <n v="11198.6"/>
    <n v="1768.8"/>
    <n v="2746067"/>
    <n v="30752105906.200001"/>
  </r>
  <r>
    <x v="11"/>
    <s v="Rawhide"/>
    <n v="10242.59"/>
    <n v="468"/>
    <n v="2210376"/>
    <n v="22639975113.84"/>
  </r>
  <r>
    <x v="11"/>
    <s v="Ray Olinger"/>
    <n v="12753.66"/>
    <n v="334.08"/>
    <n v="491797"/>
    <n v="6272211727.0199995"/>
  </r>
  <r>
    <x v="11"/>
    <s v="Red Hills Generation Facility"/>
    <n v="11530.71"/>
    <n v="440"/>
    <n v="3201074"/>
    <n v="36910655982.540001"/>
  </r>
  <r>
    <x v="11"/>
    <s v="Redbud Power Plant"/>
    <n v="7251.21"/>
    <n v="1476"/>
    <n v="3059740"/>
    <n v="22186817285.400002"/>
  </r>
  <r>
    <x v="11"/>
    <s v="Redding Power"/>
    <n v="9337.2199999999993"/>
    <n v="92.86"/>
    <n v="222346"/>
    <n v="2076093518.1199999"/>
  </r>
  <r>
    <x v="11"/>
    <s v="Redhawk 1 &amp; 2"/>
    <n v="7462.47"/>
    <n v="1096"/>
    <n v="4915675"/>
    <n v="36683077217.25"/>
  </r>
  <r>
    <x v="11"/>
    <s v="Reid"/>
    <n v="13906.45"/>
    <n v="73.13"/>
    <n v="106936"/>
    <n v="1487100137.2"/>
  </r>
  <r>
    <x v="11"/>
    <s v="Reliant Energy Aurora LP"/>
    <n v="10526.33"/>
    <n v="950"/>
    <n v="88984"/>
    <n v="936674948.72000003"/>
  </r>
  <r>
    <x v="11"/>
    <s v="Reliant Energy Osceola"/>
    <n v="11808.54"/>
    <n v="534"/>
    <n v="486339"/>
    <n v="5742953535.0600004"/>
  </r>
  <r>
    <x v="11"/>
    <s v="Reliant Energy Shelby County LP"/>
    <n v="10596.17"/>
    <n v="371.6"/>
    <n v="25963"/>
    <n v="275108361.70999998"/>
  </r>
  <r>
    <x v="11"/>
    <s v="Remington Marsh Run"/>
    <n v="10908.47"/>
    <n v="570"/>
    <n v="222622"/>
    <n v="2428465408.3399997"/>
  </r>
  <r>
    <x v="11"/>
    <s v="Renaissance Power Project"/>
    <n v="10618.42"/>
    <n v="720"/>
    <n v="293329"/>
    <n v="3114690520.1799998"/>
  </r>
  <r>
    <x v="11"/>
    <s v="Rex Brown"/>
    <n v="15111.89"/>
    <n v="295"/>
    <n v="156516"/>
    <n v="2365252575.2399998"/>
  </r>
  <r>
    <x v="11"/>
    <s v="Richard H. Gorsuch"/>
    <n v="15958.31"/>
    <n v="200"/>
    <n v="936591"/>
    <n v="14946409521.209999"/>
  </r>
  <r>
    <x v="11"/>
    <s v="Richmond Cogeneration Project"/>
    <n v="11472.06"/>
    <n v="104"/>
    <n v="796546"/>
    <n v="9138023504.7600002"/>
  </r>
  <r>
    <x v="11"/>
    <s v="Richmond Plant (CPLC)"/>
    <n v="8664.7199999999993"/>
    <n v="900"/>
    <n v="1677954"/>
    <n v="14539001582.879999"/>
  </r>
  <r>
    <x v="11"/>
    <s v="Rio Bravo Jasmin"/>
    <n v="9799.2800000000007"/>
    <n v="33"/>
    <n v="266080"/>
    <n v="2607392422.4000001"/>
  </r>
  <r>
    <x v="11"/>
    <s v="Rio Bravo Poso"/>
    <n v="9698.1200000000008"/>
    <n v="33"/>
    <n v="276962"/>
    <n v="2686010711.4400001"/>
  </r>
  <r>
    <x v="11"/>
    <s v="Rio Grande"/>
    <n v="11816.25"/>
    <n v="231.4"/>
    <n v="608372"/>
    <n v="7188675645"/>
  </r>
  <r>
    <x v="11"/>
    <s v="Rio Nogales"/>
    <n v="7416.39"/>
    <n v="726"/>
    <n v="3902576"/>
    <n v="28943025620.639999"/>
  </r>
  <r>
    <x v="11"/>
    <s v="Rio Pinar"/>
    <n v="17214.29"/>
    <n v="16"/>
    <n v="504"/>
    <n v="8676002.1600000001"/>
  </r>
  <r>
    <x v="11"/>
    <s v="Ripon"/>
    <n v="12761.31"/>
    <n v="95"/>
    <n v="5957"/>
    <n v="76019123.670000002"/>
  </r>
  <r>
    <x v="11"/>
    <s v="River Road Gen Stat"/>
    <n v="7417.4"/>
    <n v="248"/>
    <n v="1289816"/>
    <n v="9567081198.3999996"/>
  </r>
  <r>
    <x v="11"/>
    <s v="River Rouge"/>
    <n v="10357.950000000001"/>
    <n v="733.93"/>
    <n v="3045819"/>
    <n v="31548440911.050003"/>
  </r>
  <r>
    <x v="11"/>
    <s v="Riverbend"/>
    <n v="10262.5"/>
    <n v="464"/>
    <n v="1881608"/>
    <n v="19310002100"/>
  </r>
  <r>
    <x v="11"/>
    <s v="Riverdale Mill"/>
    <n v="9886.5499999999993"/>
    <n v="40"/>
    <n v="51910"/>
    <n v="513210810.49999994"/>
  </r>
  <r>
    <x v="11"/>
    <s v="Riverside (CPS)"/>
    <n v="15679.73"/>
    <n v="183"/>
    <n v="16632"/>
    <n v="260785269.35999998"/>
  </r>
  <r>
    <x v="11"/>
    <s v="Riverside (DYNOPE)"/>
    <n v="11385.86"/>
    <n v="950"/>
    <n v="25452"/>
    <n v="289792908.72000003"/>
  </r>
  <r>
    <x v="11"/>
    <s v="Riverside (NSP)"/>
    <n v="10838.01"/>
    <n v="395"/>
    <n v="1761548"/>
    <n v="19091674839.48"/>
  </r>
  <r>
    <x v="11"/>
    <s v="Riverside (PSOK)"/>
    <n v="10914.47"/>
    <n v="930.57"/>
    <n v="2346447"/>
    <n v="25610225388.09"/>
  </r>
  <r>
    <x v="11"/>
    <s v="Riverside Energy Center"/>
    <n v="7290.77"/>
    <n v="653.9"/>
    <n v="1067107"/>
    <n v="7780031702.3900003"/>
  </r>
  <r>
    <x v="11"/>
    <s v="Robert Mone Plant"/>
    <n v="10827"/>
    <n v="546"/>
    <n v="721"/>
    <n v="7806267"/>
  </r>
  <r>
    <x v="11"/>
    <s v="Robinson"/>
    <n v="10261.98"/>
    <n v="188"/>
    <n v="1192177"/>
    <n v="12234096530.459999"/>
  </r>
  <r>
    <x v="11"/>
    <s v="Rochester 7 (Russell Station)"/>
    <n v="11684.65"/>
    <n v="257"/>
    <n v="1097928"/>
    <n v="12828904405.199999"/>
  </r>
  <r>
    <x v="11"/>
    <s v="Rock River"/>
    <n v="14860.52"/>
    <n v="248.3"/>
    <n v="49230"/>
    <n v="731583399.60000002"/>
  </r>
  <r>
    <x v="11"/>
    <s v="Rock Springs Generating"/>
    <n v="11100.33"/>
    <n v="739.7"/>
    <n v="118640"/>
    <n v="1316943151.2"/>
  </r>
  <r>
    <x v="11"/>
    <s v="Rockford II"/>
    <n v="9915.48"/>
    <n v="176"/>
    <n v="28872"/>
    <n v="286279738.56"/>
  </r>
  <r>
    <x v="11"/>
    <s v="Rockgen Energy Center"/>
    <n v="11790.34"/>
    <n v="467.1"/>
    <n v="154557"/>
    <n v="1822279579.3800001"/>
  </r>
  <r>
    <x v="11"/>
    <s v="Rockingham Power Plant"/>
    <n v="11025.34"/>
    <n v="825"/>
    <n v="164630"/>
    <n v="1815101724.2"/>
  </r>
  <r>
    <x v="11"/>
    <s v="Rockport (INMI)"/>
    <n v="9858.48"/>
    <n v="2600"/>
    <n v="20356900"/>
    <n v="200688091512"/>
  </r>
  <r>
    <x v="11"/>
    <s v="Rockwood"/>
    <n v="15138.59"/>
    <n v="50"/>
    <n v="3629"/>
    <n v="54937943.109999999"/>
  </r>
  <r>
    <x v="11"/>
    <s v="Rocky Mountain Energy Center"/>
    <n v="7194.52"/>
    <n v="662"/>
    <n v="2899884"/>
    <n v="20863273435.68"/>
  </r>
  <r>
    <x v="11"/>
    <s v="Rocky Road Power, LLC"/>
    <n v="12209.9"/>
    <n v="400.7"/>
    <n v="43075"/>
    <n v="525941442.5"/>
  </r>
  <r>
    <x v="11"/>
    <s v="Rodemacher"/>
    <n v="11351.45"/>
    <n v="963"/>
    <n v="3749497"/>
    <n v="42562227720.650002"/>
  </r>
  <r>
    <x v="11"/>
    <s v="Rokeby"/>
    <n v="12724.26"/>
    <n v="243.06"/>
    <n v="29094"/>
    <n v="370199620.44"/>
  </r>
  <r>
    <x v="11"/>
    <s v="Rolling Hills"/>
    <n v="11682.15"/>
    <n v="900"/>
    <n v="17808"/>
    <n v="208035727.19999999"/>
  </r>
  <r>
    <x v="11"/>
    <s v="Roseton"/>
    <n v="11208.49"/>
    <n v="1221.8"/>
    <n v="433474"/>
    <n v="4858588994.2600002"/>
  </r>
  <r>
    <x v="11"/>
    <s v="Rowan County Energy Complex"/>
    <n v="8512.25"/>
    <n v="878.52"/>
    <n v="670107"/>
    <n v="5704118310.75"/>
  </r>
  <r>
    <x v="11"/>
    <s v="Roxboro"/>
    <n v="10055.629999999999"/>
    <n v="2490"/>
    <n v="15082569"/>
    <n v="151664733313.47"/>
  </r>
  <r>
    <x v="11"/>
    <s v="Rumford (CPN)"/>
    <n v="7411.69"/>
    <n v="256"/>
    <n v="459505"/>
    <n v="3405708613.4499998"/>
  </r>
  <r>
    <x v="11"/>
    <s v="Rush Island"/>
    <n v="10175.370000000001"/>
    <n v="1204"/>
    <n v="8737671"/>
    <n v="88909035363.270004"/>
  </r>
  <r>
    <x v="11"/>
    <s v="S.O. Purdom"/>
    <n v="7415.74"/>
    <n v="270.17"/>
    <n v="1737986"/>
    <n v="12888452299.639999"/>
  </r>
  <r>
    <x v="11"/>
    <s v="Sabine"/>
    <n v="11684.78"/>
    <n v="1890"/>
    <n v="4385581"/>
    <n v="51244549157.18"/>
  </r>
  <r>
    <x v="11"/>
    <s v="Sabine River Works Cogen"/>
    <n v="9805.2099999999991"/>
    <n v="425"/>
    <n v="1950354"/>
    <n v="19123630544.34"/>
  </r>
  <r>
    <x v="11"/>
    <s v="Saguaro"/>
    <n v="12956.08"/>
    <n v="345.83"/>
    <n v="60832"/>
    <n v="788144258.55999994"/>
  </r>
  <r>
    <x v="11"/>
    <s v="Saguaro Power Co."/>
    <n v="10247.92"/>
    <n v="105"/>
    <n v="731620"/>
    <n v="7497583230.3999996"/>
  </r>
  <r>
    <x v="11"/>
    <s v="Saint Marys Hospital Power Pl"/>
    <n v="19715.259999999998"/>
    <n v="8.07"/>
    <n v="39952"/>
    <n v="787664067.51999998"/>
  </r>
  <r>
    <x v="11"/>
    <s v="Salem (PSEGN)"/>
    <n v="15113.71"/>
    <n v="46"/>
    <n v="814"/>
    <n v="12302559.939999999"/>
  </r>
  <r>
    <x v="11"/>
    <s v="Salem Harbor"/>
    <n v="10862.44"/>
    <n v="712.6"/>
    <n v="2309297"/>
    <n v="25084600104.68"/>
  </r>
  <r>
    <x v="11"/>
    <s v="Sam Bertron"/>
    <n v="11963.23"/>
    <n v="817"/>
    <n v="553271"/>
    <n v="6618908225.3299999"/>
  </r>
  <r>
    <x v="11"/>
    <s v="Sam Rayburn"/>
    <n v="8452.18"/>
    <n v="185.5"/>
    <n v="496346"/>
    <n v="4195205734.2800002"/>
  </r>
  <r>
    <x v="11"/>
    <s v="Sammis"/>
    <n v="11553.96"/>
    <n v="2231.92"/>
    <n v="15594452"/>
    <n v="180177674629.91998"/>
  </r>
  <r>
    <x v="11"/>
    <s v="San Francisco Refinery"/>
    <n v="17048.89"/>
    <n v="48"/>
    <n v="388254"/>
    <n v="6619299738.0599995"/>
  </r>
  <r>
    <x v="11"/>
    <s v="San Juan (PNM)"/>
    <n v="10923.21"/>
    <n v="1647"/>
    <n v="12466874"/>
    <n v="136178282745.53999"/>
  </r>
  <r>
    <x v="11"/>
    <s v="San Miguel (SMIG)"/>
    <n v="12736.24"/>
    <n v="391"/>
    <n v="2937194"/>
    <n v="37408807710.559998"/>
  </r>
  <r>
    <x v="11"/>
    <s v="Sandersville Energy Facility"/>
    <n v="11776.44"/>
    <n v="624"/>
    <n v="26191"/>
    <n v="308436740.04000002"/>
  </r>
  <r>
    <x v="11"/>
    <s v="Sandhill Power Project"/>
    <n v="7981.22"/>
    <n v="484.2"/>
    <n v="1613191"/>
    <n v="12875232273.02"/>
  </r>
  <r>
    <x v="11"/>
    <s v="Sandow 4 &amp; 5"/>
    <n v="11404.12"/>
    <n v="545"/>
    <n v="3878580"/>
    <n v="44231791749.600006"/>
  </r>
  <r>
    <x v="11"/>
    <s v="Santan"/>
    <n v="7615.19"/>
    <n v="1191.17"/>
    <n v="3095038"/>
    <n v="23569302427.219997"/>
  </r>
  <r>
    <x v="11"/>
    <s v="Saranac Facility"/>
    <n v="8492.0300000000007"/>
    <n v="241.02"/>
    <n v="2047196"/>
    <n v="17384849847.880001"/>
  </r>
  <r>
    <x v="11"/>
    <s v="Sarpy County"/>
    <n v="12141.51"/>
    <n v="349.4"/>
    <n v="113140"/>
    <n v="1373690441.4000001"/>
  </r>
  <r>
    <x v="11"/>
    <s v="Savannah River Mill"/>
    <n v="17873.96"/>
    <n v="49.4"/>
    <n v="24791"/>
    <n v="443113342.35999995"/>
  </r>
  <r>
    <x v="11"/>
    <s v="Sayreville"/>
    <n v="17243.38"/>
    <n v="304"/>
    <n v="20498"/>
    <n v="353454803.24000001"/>
  </r>
  <r>
    <x v="11"/>
    <s v="Sayreville Cogeneration Facility"/>
    <n v="9167.7000000000007"/>
    <n v="137.5"/>
    <n v="203742"/>
    <n v="1867845533.4000001"/>
  </r>
  <r>
    <x v="11"/>
    <s v="Scattergood Generating Station"/>
    <n v="10989.18"/>
    <n v="803"/>
    <n v="1253114"/>
    <n v="13770695306.52"/>
  </r>
  <r>
    <x v="11"/>
    <s v="Schahfer"/>
    <n v="11123.9"/>
    <n v="1780"/>
    <n v="9675831"/>
    <n v="107632976460.89999"/>
  </r>
  <r>
    <x v="11"/>
    <s v="Scherer"/>
    <n v="10378.36"/>
    <n v="2788.17"/>
    <n v="18730853"/>
    <n v="194395535541.08002"/>
  </r>
  <r>
    <x v="11"/>
    <s v="Schiller Station"/>
    <n v="13209.89"/>
    <n v="145.97999999999999"/>
    <n v="610022"/>
    <n v="8058323517.5799999"/>
  </r>
  <r>
    <x v="11"/>
    <s v="Scholz"/>
    <n v="12863.57"/>
    <n v="92"/>
    <n v="255592"/>
    <n v="3287825583.4400001"/>
  </r>
  <r>
    <x v="11"/>
    <s v="Schuylkill"/>
    <n v="14380.82"/>
    <n v="165.67"/>
    <n v="28546"/>
    <n v="410514887.71999997"/>
  </r>
  <r>
    <x v="11"/>
    <s v="Selkirk Cogen Partners LP"/>
    <n v="9323.23"/>
    <n v="382"/>
    <n v="1935382"/>
    <n v="18044011523.860001"/>
  </r>
  <r>
    <x v="11"/>
    <s v="Seminole (OKGE)"/>
    <n v="11449.57"/>
    <n v="1521.85"/>
    <n v="3098754"/>
    <n v="35479400835.779999"/>
  </r>
  <r>
    <x v="11"/>
    <s v="Seminole Generating Station"/>
    <n v="9865.74"/>
    <n v="1330"/>
    <n v="9495696"/>
    <n v="93682067855.039993"/>
  </r>
  <r>
    <x v="11"/>
    <s v="Seminole Kraft Corporation"/>
    <n v="16016"/>
    <n v="16"/>
    <n v="5792"/>
    <n v="92764672"/>
  </r>
  <r>
    <x v="11"/>
    <s v="Sewaren"/>
    <n v="14197.18"/>
    <n v="463"/>
    <n v="158267"/>
    <n v="2246945087.0599999"/>
  </r>
  <r>
    <x v="11"/>
    <s v="Sewell Creek Energy Center"/>
    <n v="12436.62"/>
    <n v="516"/>
    <n v="112401"/>
    <n v="1397888524.6200001"/>
  </r>
  <r>
    <x v="11"/>
    <s v="Shady Hills"/>
    <n v="10727.32"/>
    <n v="495"/>
    <n v="320945"/>
    <n v="3442879717.4000001"/>
  </r>
  <r>
    <x v="11"/>
    <s v="Shawnee (TVA)"/>
    <n v="10676.12"/>
    <n v="1369"/>
    <n v="9507624"/>
    <n v="101504534738.88"/>
  </r>
  <r>
    <x v="11"/>
    <s v="Shawville"/>
    <n v="10290.92"/>
    <n v="619"/>
    <n v="3508609"/>
    <n v="36106814530.279999"/>
  </r>
  <r>
    <x v="11"/>
    <s v="Sheboygan Falls"/>
    <n v="11071.41"/>
    <n v="354"/>
    <n v="45341"/>
    <n v="501988800.81"/>
  </r>
  <r>
    <x v="11"/>
    <s v="Sheldon (NPPD)"/>
    <n v="11241.32"/>
    <n v="225"/>
    <n v="1526126"/>
    <n v="17155670726.32"/>
  </r>
  <r>
    <x v="11"/>
    <s v="Shell Deer Park"/>
    <n v="12970.98"/>
    <n v="150"/>
    <n v="1117954"/>
    <n v="14500958974.92"/>
  </r>
  <r>
    <x v="11"/>
    <s v="Sherburne"/>
    <n v="12693.43"/>
    <n v="2320"/>
    <n v="12872776"/>
    <n v="163399681061.67999"/>
  </r>
  <r>
    <x v="11"/>
    <s v="Shoreham (KEYGEN)"/>
    <n v="15240.07"/>
    <n v="84.6"/>
    <n v="4089"/>
    <n v="62316646.229999997"/>
  </r>
  <r>
    <x v="11"/>
    <s v="Sibley (UTIL)"/>
    <n v="10551.2"/>
    <n v="508"/>
    <n v="3047029"/>
    <n v="32149812384.800003"/>
  </r>
  <r>
    <x v="11"/>
    <s v="Sikeston"/>
    <n v="10852.19"/>
    <n v="233"/>
    <n v="1727437"/>
    <n v="18746474537.030003"/>
  </r>
  <r>
    <x v="11"/>
    <s v="Silver Creek Generating Station"/>
    <n v="12314.57"/>
    <n v="250.5"/>
    <n v="18277"/>
    <n v="225073395.88999999"/>
  </r>
  <r>
    <x v="11"/>
    <s v="Silverhawk"/>
    <n v="9603.52"/>
    <n v="570"/>
    <n v="2178343"/>
    <n v="20919760567.360001"/>
  </r>
  <r>
    <x v="11"/>
    <s v="Sim Gideon"/>
    <n v="11610.04"/>
    <n v="631"/>
    <n v="763299"/>
    <n v="8861931921.960001"/>
  </r>
  <r>
    <x v="11"/>
    <s v="Sioux"/>
    <n v="9639.5"/>
    <n v="987"/>
    <n v="6398439"/>
    <n v="61677752740.5"/>
  </r>
  <r>
    <x v="11"/>
    <s v="Sixth Street"/>
    <n v="23691.98"/>
    <n v="70.7"/>
    <n v="38554"/>
    <n v="913420596.91999996"/>
  </r>
  <r>
    <x v="11"/>
    <s v="Smarr Energy Center"/>
    <n v="11674.7"/>
    <n v="242"/>
    <n v="34940"/>
    <n v="407914018"/>
  </r>
  <r>
    <x v="11"/>
    <s v="Smith (OMU)"/>
    <n v="10620.77"/>
    <n v="425.8"/>
    <n v="2205772"/>
    <n v="23426997084.440002"/>
  </r>
  <r>
    <x v="11"/>
    <s v="Snowflake Paper Mill"/>
    <n v="20466.57"/>
    <n v="73"/>
    <n v="359017"/>
    <n v="7347846561.6899996"/>
  </r>
  <r>
    <x v="11"/>
    <s v="Sooner"/>
    <n v="10358.879999999999"/>
    <n v="1019.1"/>
    <n v="6288120"/>
    <n v="65137880505.599998"/>
  </r>
  <r>
    <x v="11"/>
    <s v="South Bay"/>
    <n v="11226.52"/>
    <n v="697.67"/>
    <n v="956577"/>
    <n v="10739030822.040001"/>
  </r>
  <r>
    <x v="11"/>
    <s v="South Fond Du Lac"/>
    <n v="16181.64"/>
    <n v="366.08"/>
    <n v="45502"/>
    <n v="736296983.27999997"/>
  </r>
  <r>
    <x v="11"/>
    <s v="South Point Power Plant"/>
    <n v="7484.89"/>
    <n v="606"/>
    <n v="2400459"/>
    <n v="17967171564.510002"/>
  </r>
  <r>
    <x v="11"/>
    <s v="Southampton (KEYGEN)"/>
    <n v="22387.67"/>
    <n v="12.9"/>
    <n v="442"/>
    <n v="9895350.1399999987"/>
  </r>
  <r>
    <x v="11"/>
    <s v="Southampton (VIEP)"/>
    <n v="13670.35"/>
    <n v="63"/>
    <n v="286583"/>
    <n v="3917689914.0500002"/>
  </r>
  <r>
    <x v="11"/>
    <s v="Southaven"/>
    <n v="7220.98"/>
    <n v="783"/>
    <n v="1643268"/>
    <n v="11866005362.639999"/>
  </r>
  <r>
    <x v="11"/>
    <s v="Southeast Chicago Energy Project"/>
    <n v="13084.46"/>
    <n v="352"/>
    <n v="9290"/>
    <n v="121554633.39999999"/>
  </r>
  <r>
    <x v="11"/>
    <s v="Southeast Missouri State Unive"/>
    <n v="20164.57"/>
    <n v="5.18"/>
    <n v="12524"/>
    <n v="252541074.68000001"/>
  </r>
  <r>
    <x v="11"/>
    <s v="Southold"/>
    <n v="22107.77"/>
    <n v="16.100000000000001"/>
    <n v="749"/>
    <n v="16558719.73"/>
  </r>
  <r>
    <x v="11"/>
    <s v="Southwest II"/>
    <n v="10763.79"/>
    <n v="289"/>
    <n v="1187415"/>
    <n v="12781085702.85"/>
  </r>
  <r>
    <x v="11"/>
    <s v="Southwest Texas State Universi"/>
    <n v="19202.7"/>
    <n v="6"/>
    <n v="31855"/>
    <n v="611702008.5"/>
  </r>
  <r>
    <x v="11"/>
    <s v="Southwestern"/>
    <n v="11867.28"/>
    <n v="475.17"/>
    <n v="648252"/>
    <n v="7692987994.5600004"/>
  </r>
  <r>
    <x v="11"/>
    <s v="Sp Newsprint Cogen OR"/>
    <n v="10813.34"/>
    <n v="47.3"/>
    <n v="368553"/>
    <n v="3985288897.02"/>
  </r>
  <r>
    <x v="11"/>
    <s v="Sparrows Point"/>
    <n v="16938"/>
    <n v="152.4"/>
    <n v="26410"/>
    <n v="447332580"/>
  </r>
  <r>
    <x v="11"/>
    <s v="Spencer"/>
    <n v="13748.28"/>
    <n v="149"/>
    <n v="181910"/>
    <n v="2500949614.8000002"/>
  </r>
  <r>
    <x v="11"/>
    <s v="Sporn"/>
    <n v="10056.57"/>
    <n v="1050.01"/>
    <n v="5066133"/>
    <n v="50947921143.809998"/>
  </r>
  <r>
    <x v="11"/>
    <s v="Spring Creek Power"/>
    <n v="12473.52"/>
    <n v="356"/>
    <n v="68537"/>
    <n v="854897640.24000001"/>
  </r>
  <r>
    <x v="11"/>
    <s v="Springerville"/>
    <n v="10520.89"/>
    <n v="1000.5"/>
    <n v="5801431"/>
    <n v="61036217393.589996"/>
  </r>
  <r>
    <x v="11"/>
    <s v="Spurlock"/>
    <n v="10410.459999999999"/>
    <n v="1118"/>
    <n v="7610353"/>
    <n v="79227275492.37999"/>
  </r>
  <r>
    <x v="11"/>
    <s v="St Francis"/>
    <n v="7434.62"/>
    <n v="514"/>
    <n v="757240"/>
    <n v="5629791648.8000002"/>
  </r>
  <r>
    <x v="11"/>
    <s v="St. Clair"/>
    <n v="10975.93"/>
    <n v="1671.22"/>
    <n v="7439313"/>
    <n v="81653378736.089996"/>
  </r>
  <r>
    <x v="11"/>
    <s v="St. Johns River Power"/>
    <n v="9832.89"/>
    <n v="1020.8"/>
    <n v="7474621"/>
    <n v="73497126084.690002"/>
  </r>
  <r>
    <x v="11"/>
    <s v="Stanton Energy Center I"/>
    <n v="9944.4599999999991"/>
    <n v="908.8"/>
    <n v="6423073"/>
    <n v="63873992525.579994"/>
  </r>
  <r>
    <x v="11"/>
    <s v="Stanton Energy Center II"/>
    <n v="7243.54"/>
    <n v="700"/>
    <n v="2786842"/>
    <n v="20186601500.68"/>
  </r>
  <r>
    <x v="11"/>
    <s v="Starrett City Cogen Facility"/>
    <n v="21369.62"/>
    <n v="12"/>
    <n v="42134"/>
    <n v="900387569.07999992"/>
  </r>
  <r>
    <x v="11"/>
    <s v="Stateline (DOMENE)"/>
    <n v="10169.85"/>
    <n v="515"/>
    <n v="2696781"/>
    <n v="27425858252.850002"/>
  </r>
  <r>
    <x v="11"/>
    <s v="Stateline (EMDE)"/>
    <n v="13865.64"/>
    <n v="89"/>
    <n v="6960"/>
    <n v="96504854.399999991"/>
  </r>
  <r>
    <x v="11"/>
    <s v="Sterlington (ELA)"/>
    <n v="11443.38"/>
    <n v="203"/>
    <n v="32443"/>
    <n v="371257577.33999997"/>
  </r>
  <r>
    <x v="11"/>
    <s v="Sterlington (NRG)"/>
    <n v="13999.8"/>
    <n v="176"/>
    <n v="103"/>
    <n v="1441979.4"/>
  </r>
  <r>
    <x v="11"/>
    <s v="Stock Island"/>
    <n v="12366.37"/>
    <n v="105.18"/>
    <n v="16220"/>
    <n v="200582521.40000001"/>
  </r>
  <r>
    <x v="11"/>
    <s v="Stockton CoGen"/>
    <n v="15541.3"/>
    <n v="54"/>
    <n v="389702"/>
    <n v="6056475692.5999994"/>
  </r>
  <r>
    <x v="11"/>
    <s v="Stony Brook"/>
    <n v="9724.91"/>
    <n v="536.66999999999996"/>
    <n v="307027"/>
    <n v="2985809942.5700002"/>
  </r>
  <r>
    <x v="11"/>
    <s v="Stryker Creek"/>
    <n v="12571.21"/>
    <n v="675"/>
    <n v="606964"/>
    <n v="7630271906.4399996"/>
  </r>
  <r>
    <x v="11"/>
    <s v="Stuart (DP&amp;L)"/>
    <n v="9869.93"/>
    <n v="2346.67"/>
    <n v="14694111"/>
    <n v="145029846982.23001"/>
  </r>
  <r>
    <x v="11"/>
    <s v="Sugar Creek"/>
    <n v="7833.61"/>
    <n v="547.1"/>
    <n v="227120"/>
    <n v="1779169503.1999998"/>
  </r>
  <r>
    <x v="11"/>
    <s v="Sumpter Township"/>
    <n v="12787.15"/>
    <n v="340"/>
    <n v="49543"/>
    <n v="633513772.44999993"/>
  </r>
  <r>
    <x v="11"/>
    <s v="Sunbury"/>
    <n v="13695.97"/>
    <n v="405.26"/>
    <n v="1565438"/>
    <n v="21440191884.860001"/>
  </r>
  <r>
    <x v="11"/>
    <s v="Sundance (AZPS)"/>
    <n v="9975.34"/>
    <n v="441"/>
    <n v="102999"/>
    <n v="1027450044.66"/>
  </r>
  <r>
    <x v="11"/>
    <s v="Sunrise Power Project"/>
    <n v="6347.31"/>
    <n v="574"/>
    <n v="2892028"/>
    <n v="18356598244.68"/>
  </r>
  <r>
    <x v="11"/>
    <s v="Sutter Power Plant"/>
    <n v="7480.14"/>
    <n v="591"/>
    <n v="2103327"/>
    <n v="15733180425.780001"/>
  </r>
  <r>
    <x v="11"/>
    <s v="Sutton"/>
    <n v="11452.99"/>
    <n v="636"/>
    <n v="2767940"/>
    <n v="31701189140.599998"/>
  </r>
  <r>
    <x v="11"/>
    <s v="Suwannee River"/>
    <n v="12784.05"/>
    <n v="286.17"/>
    <n v="324391"/>
    <n v="4147030763.5499997"/>
  </r>
  <r>
    <x v="11"/>
    <s v="Sweeny Cogeneration Facility"/>
    <n v="13460.69"/>
    <n v="480"/>
    <n v="3333416"/>
    <n v="44870079417.040001"/>
  </r>
  <r>
    <x v="11"/>
    <s v="Sycamore Cogeneration Co."/>
    <n v="12428.58"/>
    <n v="316.8"/>
    <n v="2572514"/>
    <n v="31972696050.119999"/>
  </r>
  <r>
    <x v="11"/>
    <s v="Sylvarena"/>
    <n v="10476.49"/>
    <n v="141"/>
    <n v="81924"/>
    <n v="858275966.75999999"/>
  </r>
  <r>
    <x v="11"/>
    <s v="T.C. Ferguson"/>
    <n v="11435.68"/>
    <n v="420"/>
    <n v="860765"/>
    <n v="9843433095.2000008"/>
  </r>
  <r>
    <x v="11"/>
    <s v="T.H. Wharton"/>
    <n v="9349.2800000000007"/>
    <n v="994.92"/>
    <n v="1919789"/>
    <n v="17948644901.920002"/>
  </r>
  <r>
    <x v="11"/>
    <s v="Taconite Harbor Energy Center"/>
    <n v="11329.38"/>
    <n v="200"/>
    <n v="1466803"/>
    <n v="16617968572.139999"/>
  </r>
  <r>
    <x v="11"/>
    <s v="Taft Project"/>
    <n v="8240.75"/>
    <n v="865"/>
    <n v="1602845"/>
    <n v="13208644933.75"/>
  </r>
  <r>
    <x v="11"/>
    <s v="Tait Generating Station"/>
    <n v="14673.13"/>
    <n v="368.4"/>
    <n v="12882"/>
    <n v="189019260.66"/>
  </r>
  <r>
    <x v="11"/>
    <s v="Talbot County Energy"/>
    <n v="11776.22"/>
    <n v="726"/>
    <n v="157062"/>
    <n v="1849596665.6399999"/>
  </r>
  <r>
    <x v="11"/>
    <s v="Tanners Creek"/>
    <n v="10167.94"/>
    <n v="995"/>
    <n v="5877369"/>
    <n v="59760735349.860001"/>
  </r>
  <r>
    <x v="11"/>
    <s v="Teche"/>
    <n v="11880.05"/>
    <n v="430"/>
    <n v="748738"/>
    <n v="8895044876.8999996"/>
  </r>
  <r>
    <x v="11"/>
    <s v="Tecumseh Energy Center"/>
    <n v="11483.87"/>
    <n v="228"/>
    <n v="1192342"/>
    <n v="13692700523.540001"/>
  </r>
  <r>
    <x v="11"/>
    <s v="Tenaska Central Alabama Generating Station"/>
    <n v="7341.64"/>
    <n v="850"/>
    <n v="626848"/>
    <n v="4602092350.7200003"/>
  </r>
  <r>
    <x v="11"/>
    <s v="Tenaska Frontier Generation Station"/>
    <n v="7170.89"/>
    <n v="926"/>
    <n v="4143010"/>
    <n v="29709068978.900002"/>
  </r>
  <r>
    <x v="11"/>
    <s v="Tenaska Gateway Generating Station"/>
    <n v="7420.48"/>
    <n v="929"/>
    <n v="4139355"/>
    <n v="30716000990.399998"/>
  </r>
  <r>
    <x v="11"/>
    <s v="Tenaska Georgia"/>
    <n v="11482.96"/>
    <n v="1071"/>
    <n v="16230"/>
    <n v="186368440.79999998"/>
  </r>
  <r>
    <x v="11"/>
    <s v="Tenaska Lindsay Hill Generating Station"/>
    <n v="7569.16"/>
    <n v="940.8"/>
    <n v="980555"/>
    <n v="7421977683.8000002"/>
  </r>
  <r>
    <x v="11"/>
    <s v="Tenaska Paris Generating Station"/>
    <n v="8552.69"/>
    <n v="255.4"/>
    <n v="501086"/>
    <n v="4285633221.3400002"/>
  </r>
  <r>
    <x v="11"/>
    <s v="Tenaska Virginia Generating"/>
    <n v="7447.97"/>
    <n v="946.1"/>
    <n v="1169377"/>
    <n v="8709484814.6900005"/>
  </r>
  <r>
    <x v="11"/>
    <s v="Tenaska Washington Partners LP"/>
    <n v="8632.74"/>
    <n v="300.8"/>
    <n v="764357"/>
    <n v="6598495248.1800003"/>
  </r>
  <r>
    <x v="11"/>
    <s v="TES Filer City Station"/>
    <n v="13078.34"/>
    <n v="65"/>
    <n v="318764"/>
    <n v="4168903971.7600002"/>
  </r>
  <r>
    <x v="11"/>
    <s v="Tesoro Hawaii"/>
    <n v="14873.86"/>
    <n v="20"/>
    <n v="150284"/>
    <n v="2235303176.2400002"/>
  </r>
  <r>
    <x v="11"/>
    <s v="Texaco Los Angeles Plant"/>
    <n v="12583.95"/>
    <n v="64.05"/>
    <n v="430907"/>
    <n v="5422512142.6500006"/>
  </r>
  <r>
    <x v="11"/>
    <s v="Texas City (CPN)"/>
    <n v="12871.43"/>
    <n v="484"/>
    <n v="1259803"/>
    <n v="16215466128.290001"/>
  </r>
  <r>
    <x v="11"/>
    <s v="The Dow Chemical Co. Texas"/>
    <n v="12628.89"/>
    <n v="1316.4"/>
    <n v="4204762"/>
    <n v="53101476774.18"/>
  </r>
  <r>
    <x v="11"/>
    <s v="Theodore Cogen"/>
    <n v="10002.42"/>
    <n v="249.7"/>
    <n v="1097288"/>
    <n v="10975535436.960001"/>
  </r>
  <r>
    <x v="11"/>
    <s v="Thermo Cogen Fort Lupton"/>
    <n v="9948.99"/>
    <n v="271.8"/>
    <n v="731176"/>
    <n v="7274462712.2399998"/>
  </r>
  <r>
    <x v="11"/>
    <s v="Thetford"/>
    <n v="18738.13"/>
    <n v="234"/>
    <n v="6443"/>
    <n v="120729771.59"/>
  </r>
  <r>
    <x v="11"/>
    <s v="Thomas Hill"/>
    <n v="10510.57"/>
    <n v="1120"/>
    <n v="7662061"/>
    <n v="80532628484.770004"/>
  </r>
  <r>
    <x v="11"/>
    <s v="Ticonderoga Mill"/>
    <n v="20351.07"/>
    <n v="41"/>
    <n v="124737"/>
    <n v="2538531418.5900002"/>
  </r>
  <r>
    <x v="11"/>
    <s v="Tiger Bay"/>
    <n v="7730.22"/>
    <n v="223"/>
    <n v="1019574"/>
    <n v="7881531326.2800007"/>
  </r>
  <r>
    <x v="11"/>
    <s v="Tilton"/>
    <n v="12546.07"/>
    <n v="188"/>
    <n v="49313"/>
    <n v="618684349.90999997"/>
  </r>
  <r>
    <x v="11"/>
    <s v="Titus"/>
    <n v="10501.7"/>
    <n v="252.25"/>
    <n v="1161827"/>
    <n v="12201158605.900002"/>
  </r>
  <r>
    <x v="11"/>
    <s v="Tiverton Power Plant (CPN)"/>
    <n v="7011.45"/>
    <n v="284.60000000000002"/>
    <n v="873747"/>
    <n v="6126233403.1499996"/>
  </r>
  <r>
    <x v="11"/>
    <s v="Tolk"/>
    <n v="9668.18"/>
    <n v="1080"/>
    <n v="7342494"/>
    <n v="70988553640.919998"/>
  </r>
  <r>
    <x v="11"/>
    <s v="Tracy &amp; Clark Mountain"/>
    <n v="11370.07"/>
    <n v="253.82"/>
    <n v="748023"/>
    <n v="8505073871.6099997"/>
  </r>
  <r>
    <x v="11"/>
    <s v="Tracy Peaker"/>
    <n v="12442.89"/>
    <n v="167.14"/>
    <n v="15952"/>
    <n v="198488981.28"/>
  </r>
  <r>
    <x v="11"/>
    <s v="Tradinghouse Creek"/>
    <n v="13031.15"/>
    <n v="1383"/>
    <n v="521452"/>
    <n v="6795119229.8000002"/>
  </r>
  <r>
    <x v="11"/>
    <s v="Trenton Channel"/>
    <n v="10922.9"/>
    <n v="740"/>
    <n v="4300097"/>
    <n v="46969529521.299995"/>
  </r>
  <r>
    <x v="11"/>
    <s v="Trigen Syracuse"/>
    <n v="21171.43"/>
    <n v="88.8"/>
    <n v="129227"/>
    <n v="2735920384.6100001"/>
  </r>
  <r>
    <x v="11"/>
    <s v="Trimble County (LGEC)"/>
    <n v="10184.049999999999"/>
    <n v="1505"/>
    <n v="4526704"/>
    <n v="46100179871.199997"/>
  </r>
  <r>
    <x v="11"/>
    <s v="Trinidad (TXUGEN)"/>
    <n v="12288.47"/>
    <n v="240"/>
    <n v="56903"/>
    <n v="699250808.40999997"/>
  </r>
  <r>
    <x v="11"/>
    <s v="Tropicana Products Incorporat"/>
    <n v="10673.32"/>
    <n v="40.700000000000003"/>
    <n v="204169"/>
    <n v="2179161071.0799999"/>
  </r>
  <r>
    <x v="11"/>
    <s v="Troy Energy"/>
    <n v="10726.12"/>
    <n v="676"/>
    <n v="51165"/>
    <n v="548801929.80000007"/>
  </r>
  <r>
    <x v="11"/>
    <s v="Tulsa (PSOK)"/>
    <n v="13112.2"/>
    <n v="410"/>
    <n v="429485"/>
    <n v="5631493217"/>
  </r>
  <r>
    <x v="11"/>
    <s v="Twin Oaks Power One"/>
    <n v="11467.86"/>
    <n v="307"/>
    <n v="2351664"/>
    <n v="26968553519.040001"/>
  </r>
  <r>
    <x v="11"/>
    <s v="UC Santa Cruz Cogeneration"/>
    <n v="12267.79"/>
    <n v="2.8"/>
    <n v="13507"/>
    <n v="165701039.53"/>
  </r>
  <r>
    <x v="11"/>
    <s v="UNC-Chapel Hill Power Plant"/>
    <n v="23718.9"/>
    <n v="30"/>
    <n v="24411"/>
    <n v="579002067.89999998"/>
  </r>
  <r>
    <x v="11"/>
    <s v="Union Power Partners"/>
    <n v="7488.01"/>
    <n v="2200"/>
    <n v="4464749"/>
    <n v="33432085159.490002"/>
  </r>
  <r>
    <x v="11"/>
    <s v="Unionville - ASEC"/>
    <n v="14716.15"/>
    <n v="46"/>
    <n v="428"/>
    <n v="6298512.2000000002"/>
  </r>
  <r>
    <x v="11"/>
    <s v="United Cogen Inc."/>
    <n v="10100.39"/>
    <n v="29"/>
    <n v="144816"/>
    <n v="1462698078.24"/>
  </r>
  <r>
    <x v="11"/>
    <s v="University of Alaska Fairbanks"/>
    <n v="24022.799999999999"/>
    <n v="10.14"/>
    <n v="4246"/>
    <n v="102000808.8"/>
  </r>
  <r>
    <x v="11"/>
    <s v="University of Colorado"/>
    <n v="16253.05"/>
    <n v="33"/>
    <n v="18661"/>
    <n v="303298166.05000001"/>
  </r>
  <r>
    <x v="11"/>
    <s v="University of Florida Project"/>
    <n v="9920.2199999999993"/>
    <n v="41"/>
    <n v="344781"/>
    <n v="3420303371.8199997"/>
  </r>
  <r>
    <x v="11"/>
    <s v="University of Illinois Abbott Power Plant"/>
    <n v="17952.75"/>
    <n v="74.17"/>
    <n v="263273"/>
    <n v="4726474350.75"/>
  </r>
  <r>
    <x v="11"/>
    <s v="University of Illinois Cogen"/>
    <n v="14010.32"/>
    <n v="59.9"/>
    <n v="188205"/>
    <n v="2636812275.5999999"/>
  </r>
  <r>
    <x v="11"/>
    <s v="University of Iowa - Main Powe"/>
    <n v="24288.799999999999"/>
    <n v="4.03"/>
    <n v="7481"/>
    <n v="181704512.79999998"/>
  </r>
  <r>
    <x v="11"/>
    <s v="University of Northern Iowa"/>
    <n v="23517.94"/>
    <n v="7.5"/>
    <n v="7292"/>
    <n v="171492818.47999999"/>
  </r>
  <r>
    <x v="11"/>
    <s v="University of Oklahoma"/>
    <n v="13759.79"/>
    <n v="16.420000000000002"/>
    <n v="10325"/>
    <n v="142069831.75"/>
  </r>
  <r>
    <x v="11"/>
    <s v="University Park Energy"/>
    <n v="10988.36"/>
    <n v="336"/>
    <n v="185024"/>
    <n v="2033110320.6400001"/>
  </r>
  <r>
    <x v="11"/>
    <s v="Urquhart - SCEG"/>
    <n v="9013.25"/>
    <n v="498.5"/>
    <n v="1399205"/>
    <n v="12611384466.25"/>
  </r>
  <r>
    <x v="11"/>
    <s v="UW-Madison - Charter St. Plant"/>
    <n v="19919"/>
    <n v="7.1"/>
    <n v="4377"/>
    <n v="87185463"/>
  </r>
  <r>
    <x v="11"/>
    <s v="V.H. Braunig"/>
    <n v="11273.02"/>
    <n v="877"/>
    <n v="1093110"/>
    <n v="12322650892.200001"/>
  </r>
  <r>
    <x v="11"/>
    <s v="Valley (TXUGEN)"/>
    <n v="12271.94"/>
    <n v="1135"/>
    <n v="279871"/>
    <n v="3434560119.7400002"/>
  </r>
  <r>
    <x v="11"/>
    <s v="Valley (WEP)"/>
    <n v="14689.02"/>
    <n v="269.75"/>
    <n v="1294492"/>
    <n v="19014818877.84"/>
  </r>
  <r>
    <x v="11"/>
    <s v="Valley Generating Station"/>
    <n v="7288.59"/>
    <n v="562.16999999999996"/>
    <n v="2200596"/>
    <n v="16039241999.639999"/>
  </r>
  <r>
    <x v="11"/>
    <s v="Valmont (PSCO)"/>
    <n v="9331.5300000000007"/>
    <n v="210.09"/>
    <n v="1267576"/>
    <n v="11828423471.280001"/>
  </r>
  <r>
    <x v="11"/>
    <s v="Vanderbilt University Power Pl"/>
    <n v="17268.23"/>
    <n v="12.44"/>
    <n v="38608"/>
    <n v="666691823.84000003"/>
  </r>
  <r>
    <x v="11"/>
    <s v="Vandolah Power Project"/>
    <n v="10837.92"/>
    <n v="680"/>
    <n v="146009"/>
    <n v="1582433861.28"/>
  </r>
  <r>
    <x v="11"/>
    <s v="Venice (UNIEL)"/>
    <n v="10913.49"/>
    <n v="588"/>
    <n v="119204"/>
    <n v="1300931661.96"/>
  </r>
  <r>
    <x v="11"/>
    <s v="Vermilion (DMG)"/>
    <n v="11632.01"/>
    <n v="185"/>
    <n v="756630"/>
    <n v="8801127726.2999992"/>
  </r>
  <r>
    <x v="11"/>
    <s v="Vermillion Generating Station, LLC"/>
    <n v="13629.75"/>
    <n v="720"/>
    <n v="55108"/>
    <n v="751108263"/>
  </r>
  <r>
    <x v="11"/>
    <s v="Victor J. Daniel"/>
    <n v="9140.3799999999992"/>
    <n v="2104.67"/>
    <n v="10456296"/>
    <n v="95574518832.479996"/>
  </r>
  <r>
    <x v="11"/>
    <s v="W. N. Clark"/>
    <n v="11511.63"/>
    <n v="43"/>
    <n v="258313"/>
    <n v="2973603680.1899996"/>
  </r>
  <r>
    <x v="11"/>
    <s v="W.B. Tuttle"/>
    <n v="13177.13"/>
    <n v="378"/>
    <n v="26829"/>
    <n v="353529220.76999998"/>
  </r>
  <r>
    <x v="11"/>
    <s v="W.F. Wyman"/>
    <n v="13121.87"/>
    <n v="224.96"/>
    <n v="19161"/>
    <n v="251428151.07000002"/>
  </r>
  <r>
    <x v="11"/>
    <s v="W.H. Zimmer"/>
    <n v="9786.9699999999993"/>
    <n v="1300"/>
    <n v="9587563"/>
    <n v="93833191454.110001"/>
  </r>
  <r>
    <x v="11"/>
    <s v="Wabash River"/>
    <n v="10637.71"/>
    <n v="699.5"/>
    <n v="4252836"/>
    <n v="45240436045.559998"/>
  </r>
  <r>
    <x v="11"/>
    <s v="Wading River"/>
    <n v="12997.43"/>
    <n v="296"/>
    <n v="55665"/>
    <n v="723501940.95000005"/>
  </r>
  <r>
    <x v="11"/>
    <s v="Waiau - HIEC"/>
    <n v="11463.2"/>
    <n v="431.12"/>
    <n v="1309041"/>
    <n v="15005798791.200001"/>
  </r>
  <r>
    <x v="11"/>
    <s v="Walnut (TID)"/>
    <n v="20416.97"/>
    <n v="49.9"/>
    <n v="2220"/>
    <n v="45325673.400000006"/>
  </r>
  <r>
    <x v="11"/>
    <s v="Walnut Energy Center [Turlock]"/>
    <n v="7907.13"/>
    <n v="260"/>
    <n v="530440"/>
    <n v="4194258037.2000003"/>
  </r>
  <r>
    <x v="11"/>
    <s v="Walton County Power"/>
    <n v="10066.11"/>
    <n v="480"/>
    <n v="123683"/>
    <n v="1245006683.1300001"/>
  </r>
  <r>
    <x v="11"/>
    <s v="Wansley"/>
    <n v="9452.82"/>
    <n v="1778"/>
    <n v="12617419"/>
    <n v="119270190671.58"/>
  </r>
  <r>
    <x v="11"/>
    <s v="Wansley 6 &amp; 7"/>
    <n v="7318.74"/>
    <n v="1164.5999999999999"/>
    <n v="2330849"/>
    <n v="17058877810.26"/>
  </r>
  <r>
    <x v="11"/>
    <s v="Wansley 9"/>
    <n v="7299.13"/>
    <n v="503"/>
    <n v="710277"/>
    <n v="5184404159.0100002"/>
  </r>
  <r>
    <x v="11"/>
    <s v="Warren Peaking Power Project"/>
    <n v="13265.87"/>
    <n v="320"/>
    <n v="4806"/>
    <n v="63755771.220000006"/>
  </r>
  <r>
    <x v="11"/>
    <s v="Warrick"/>
    <n v="10857.69"/>
    <n v="693"/>
    <n v="4457518"/>
    <n v="48398348613.420006"/>
  </r>
  <r>
    <x v="11"/>
    <s v="Washington County"/>
    <n v="9697.9699999999993"/>
    <n v="137"/>
    <n v="845779"/>
    <n v="8202339368.6299992"/>
  </r>
  <r>
    <x v="11"/>
    <s v="Washington County Power"/>
    <n v="11345.22"/>
    <n v="732"/>
    <n v="72581"/>
    <n v="823447412.81999993"/>
  </r>
  <r>
    <x v="11"/>
    <s v="Washington Energy Facility"/>
    <n v="7593.75"/>
    <n v="700"/>
    <n v="392833"/>
    <n v="2983075593.75"/>
  </r>
  <r>
    <x v="11"/>
    <s v="Wateree (SOCG)"/>
    <n v="9837.4500000000007"/>
    <n v="710"/>
    <n v="4287153"/>
    <n v="42174653279.850006"/>
  </r>
  <r>
    <x v="11"/>
    <s v="Waterford Energy Center"/>
    <n v="7491.06"/>
    <n v="850"/>
    <n v="287596"/>
    <n v="2154398891.7600002"/>
  </r>
  <r>
    <x v="11"/>
    <s v="Waterford ST"/>
    <n v="15061.95"/>
    <n v="822"/>
    <n v="375074"/>
    <n v="5649345834.3000002"/>
  </r>
  <r>
    <x v="11"/>
    <s v="Watson Cogeneration Co."/>
    <n v="12037.79"/>
    <n v="398"/>
    <n v="2999575"/>
    <n v="36108253939.25"/>
  </r>
  <r>
    <x v="11"/>
    <s v="Waukegan (MIDGEN)"/>
    <n v="10655.48"/>
    <n v="824.93"/>
    <n v="4115977"/>
    <n v="43857710603.959999"/>
  </r>
  <r>
    <x v="11"/>
    <s v="Wayne County (CP&amp;L)"/>
    <n v="12144.94"/>
    <n v="746"/>
    <n v="120127"/>
    <n v="1458935207.3800001"/>
  </r>
  <r>
    <x v="11"/>
    <s v="Wayne Lee"/>
    <n v="10665.11"/>
    <n v="421"/>
    <n v="1944740"/>
    <n v="20740866021.400002"/>
  </r>
  <r>
    <x v="11"/>
    <s v="Weatherspoon"/>
    <n v="12405.67"/>
    <n v="233"/>
    <n v="664814"/>
    <n v="8247463095.3800001"/>
  </r>
  <r>
    <x v="11"/>
    <s v="Welsh (SWEP)"/>
    <n v="10899.24"/>
    <n v="1584"/>
    <n v="10035850"/>
    <n v="109383137754"/>
  </r>
  <r>
    <x v="11"/>
    <s v="Werner"/>
    <n v="17056.91"/>
    <n v="292"/>
    <n v="6012"/>
    <n v="102546142.92"/>
  </r>
  <r>
    <x v="11"/>
    <s v="West Babylon"/>
    <n v="14452.05"/>
    <n v="61.8"/>
    <n v="2475"/>
    <n v="35768823.75"/>
  </r>
  <r>
    <x v="11"/>
    <s v="West Gardner"/>
    <n v="12498.61"/>
    <n v="360"/>
    <n v="131003"/>
    <n v="1637355405.8300002"/>
  </r>
  <r>
    <x v="11"/>
    <s v="West Georgia Generating Facility"/>
    <n v="10888.32"/>
    <n v="661"/>
    <n v="155003"/>
    <n v="1687722264.96"/>
  </r>
  <r>
    <x v="11"/>
    <s v="West Group Generator Building"/>
    <n v="10983.71"/>
    <n v="11.2"/>
    <n v="125"/>
    <n v="1372963.75"/>
  </r>
  <r>
    <x v="11"/>
    <s v="West Phoenix (AZPS)"/>
    <n v="8368.9"/>
    <n v="1000.67"/>
    <n v="2057981"/>
    <n v="17223037190.899998"/>
  </r>
  <r>
    <x v="11"/>
    <s v="West Springfield (COEDMA)"/>
    <n v="11172.04"/>
    <n v="218.6"/>
    <n v="137910"/>
    <n v="1540736036.4000001"/>
  </r>
  <r>
    <x v="11"/>
    <s v="West Valley City"/>
    <n v="10797.2"/>
    <n v="215"/>
    <n v="457071"/>
    <n v="4935087001.2000008"/>
  </r>
  <r>
    <x v="11"/>
    <s v="Westbrook Power Plant"/>
    <n v="7223.44"/>
    <n v="553.5"/>
    <n v="3219462"/>
    <n v="23255590589.279999"/>
  </r>
  <r>
    <x v="11"/>
    <s v="Weston 4"/>
    <n v="10871.13"/>
    <n v="574.9"/>
    <n v="3415522"/>
    <n v="37130583679.860001"/>
  </r>
  <r>
    <x v="11"/>
    <s v="Westroads Shopping Center"/>
    <n v="19071.11"/>
    <n v="3.4"/>
    <n v="2233"/>
    <n v="42585788.630000003"/>
  </r>
  <r>
    <x v="11"/>
    <s v="Westward Seafoods Inc."/>
    <n v="13250.04"/>
    <n v="6.6"/>
    <n v="17819"/>
    <n v="236102462.76000002"/>
  </r>
  <r>
    <x v="11"/>
    <s v="Weyerhaueser Springfield Oregon"/>
    <n v="22827.75"/>
    <n v="55"/>
    <n v="39006"/>
    <n v="890419216.5"/>
  </r>
  <r>
    <x v="11"/>
    <s v="Wheatland Generating Facility"/>
    <n v="13980.24"/>
    <n v="512"/>
    <n v="29428"/>
    <n v="411410502.71999997"/>
  </r>
  <r>
    <x v="11"/>
    <s v="Wheaton"/>
    <n v="18511.5"/>
    <n v="431.2"/>
    <n v="33743"/>
    <n v="624633544.5"/>
  </r>
  <r>
    <x v="11"/>
    <s v="White Bluff"/>
    <n v="10640.2"/>
    <n v="1659"/>
    <n v="9654935"/>
    <n v="102730439387"/>
  </r>
  <r>
    <x v="11"/>
    <s v="White Lake"/>
    <n v="17964.759999999998"/>
    <n v="21.2"/>
    <n v="250"/>
    <n v="4491190"/>
  </r>
  <r>
    <x v="11"/>
    <s v="Whitewater Cogeneration Facility"/>
    <n v="8071.85"/>
    <n v="262"/>
    <n v="783217"/>
    <n v="6322010141.4499998"/>
  </r>
  <r>
    <x v="11"/>
    <s v="Whiting Clean Energy"/>
    <n v="11659.89"/>
    <n v="547"/>
    <n v="769819"/>
    <n v="8976004859.9099998"/>
  </r>
  <r>
    <x v="11"/>
    <s v="Widows Creek"/>
    <n v="11104.02"/>
    <n v="1628"/>
    <n v="9644414"/>
    <n v="107091765944.28"/>
  </r>
  <r>
    <x v="11"/>
    <s v="Wilkes"/>
    <n v="10865.26"/>
    <n v="897"/>
    <n v="1522180"/>
    <n v="16538881466.800001"/>
  </r>
  <r>
    <x v="11"/>
    <s v="Will County"/>
    <n v="10611.76"/>
    <n v="1092"/>
    <n v="5614000"/>
    <n v="59574420640"/>
  </r>
  <r>
    <x v="11"/>
    <s v="Williams-ST"/>
    <n v="9650.52"/>
    <n v="636.66999999999996"/>
    <n v="4491425"/>
    <n v="43344586791"/>
  </r>
  <r>
    <x v="11"/>
    <s v="Willow Glen"/>
    <n v="14534.01"/>
    <n v="1855"/>
    <n v="79576"/>
    <n v="1156558379.76"/>
  </r>
  <r>
    <x v="11"/>
    <s v="Willow Island"/>
    <n v="11777.11"/>
    <n v="243"/>
    <n v="660589"/>
    <n v="7779829317.79"/>
  </r>
  <r>
    <x v="11"/>
    <s v="Wilson (GPCO)"/>
    <n v="12374.58"/>
    <n v="2.5"/>
    <n v="55"/>
    <n v="680601.9"/>
  </r>
  <r>
    <x v="11"/>
    <s v="Winyah"/>
    <n v="10464.59"/>
    <n v="1155"/>
    <n v="7994258"/>
    <n v="83656632324.220001"/>
  </r>
  <r>
    <x v="11"/>
    <s v="Wise County Power LP"/>
    <n v="7371.2"/>
    <n v="720"/>
    <n v="3123527"/>
    <n v="23024142222.399998"/>
  </r>
  <r>
    <x v="11"/>
    <s v="Wolf Hills"/>
    <n v="11396.41"/>
    <n v="280"/>
    <n v="153294"/>
    <n v="1747001274.54"/>
  </r>
  <r>
    <x v="11"/>
    <s v="Wood River (DMG)"/>
    <n v="10976.49"/>
    <n v="587.9"/>
    <n v="3155879"/>
    <n v="34640474284.709999"/>
  </r>
  <r>
    <x v="11"/>
    <s v="Woodland"/>
    <n v="9060.25"/>
    <n v="80"/>
    <n v="369970"/>
    <n v="3352020692.5"/>
  </r>
  <r>
    <x v="11"/>
    <s v="Worthington Plant"/>
    <n v="10624.56"/>
    <n v="170"/>
    <n v="16839"/>
    <n v="178906965.84"/>
  </r>
  <r>
    <x v="11"/>
    <s v="Wright (FRE)"/>
    <n v="11980.87"/>
    <n v="136.66999999999999"/>
    <n v="563637"/>
    <n v="6752861624.1900005"/>
  </r>
  <r>
    <x v="11"/>
    <s v="Wrightsville Power Facility"/>
    <n v="8038.8"/>
    <n v="576"/>
    <n v="348972"/>
    <n v="2805316113.5999999"/>
  </r>
  <r>
    <x v="11"/>
    <s v="Wyandotte (WYAN)"/>
    <n v="18234.86"/>
    <n v="75"/>
    <n v="40023"/>
    <n v="729813801.77999997"/>
  </r>
  <r>
    <x v="11"/>
    <s v="Wyodak"/>
    <n v="11503.96"/>
    <n v="335"/>
    <n v="2352889"/>
    <n v="27067540940.439999"/>
  </r>
  <r>
    <x v="11"/>
    <s v="Yates"/>
    <n v="10541.24"/>
    <n v="1295"/>
    <n v="6977562"/>
    <n v="73552155656.880005"/>
  </r>
  <r>
    <x v="11"/>
    <s v="Yorktown"/>
    <n v="10411.48"/>
    <n v="1155"/>
    <n v="2184050"/>
    <n v="22739192894"/>
  </r>
  <r>
    <x v="11"/>
    <s v="Young"/>
    <n v="11334.89"/>
    <n v="705"/>
    <n v="4861874"/>
    <n v="55108806983.860001"/>
  </r>
  <r>
    <x v="11"/>
    <s v="Yucca"/>
    <n v="11694.07"/>
    <n v="249.17"/>
    <n v="295459"/>
    <n v="3455118228.1300001"/>
  </r>
  <r>
    <x v="11"/>
    <s v="Zion Energy Center"/>
    <n v="10709.31"/>
    <n v="498"/>
    <n v="49800"/>
    <n v="533323638"/>
  </r>
  <r>
    <x v="12"/>
    <s v="2 AC Station"/>
    <n v="22297.134317193424"/>
    <n v="67.2"/>
    <n v="18109.96"/>
    <n v="403800210.59900022"/>
  </r>
  <r>
    <x v="12"/>
    <s v="23rd Street"/>
    <n v="11039.011207456038"/>
    <n v="78"/>
    <n v="165391.85999999999"/>
    <n v="1825762596.1619999"/>
  </r>
  <r>
    <x v="12"/>
    <s v="491 E. 48th Street"/>
    <n v="12559.900865577161"/>
    <n v="143.66"/>
    <n v="20764.18"/>
    <n v="260796042.35499999"/>
  </r>
  <r>
    <x v="12"/>
    <s v="59th Street"/>
    <n v="16871.410522421193"/>
    <n v="20.2"/>
    <n v="743.27"/>
    <n v="12540013.298999999"/>
  </r>
  <r>
    <x v="12"/>
    <s v="74th Street"/>
    <n v="17101.2"/>
    <n v="44.6"/>
    <n v="339.04"/>
    <n v="5797990.8480000002"/>
  </r>
  <r>
    <x v="12"/>
    <s v="Acadia"/>
    <n v="7898.7435469511138"/>
    <n v="1242.4000000000001"/>
    <n v="947986"/>
    <n v="7487898300.0999985"/>
  </r>
  <r>
    <x v="12"/>
    <s v="ACE Cogeneration Facility"/>
    <n v="11505.367192809927"/>
    <n v="101.53"/>
    <n v="838935"/>
    <n v="9652255225.8999958"/>
  </r>
  <r>
    <x v="12"/>
    <s v="AES Alamitos"/>
    <n v="11698.624837248326"/>
    <n v="1537.6666666666667"/>
    <n v="1521939.77"/>
    <n v="17804602394.118004"/>
  </r>
  <r>
    <x v="12"/>
    <s v="AES Barbers Point"/>
    <n v="9192.7005667155281"/>
    <n v="180"/>
    <n v="1453110"/>
    <n v="13358005120.500002"/>
  </r>
  <r>
    <x v="12"/>
    <s v="AES Beaver Valley"/>
    <n v="14571.258349114854"/>
    <n v="151.5"/>
    <n v="519067"/>
    <n v="7563459357.5"/>
  </r>
  <r>
    <x v="12"/>
    <s v="AES Cayuga"/>
    <n v="10131.365934189955"/>
    <n v="305"/>
    <n v="2280397.41"/>
    <n v="23103540636.089005"/>
  </r>
  <r>
    <x v="12"/>
    <s v="AES Deepwater Inc."/>
    <n v="13131.536002350786"/>
    <n v="142"/>
    <n v="921070.41"/>
    <n v="12095069249.615"/>
  </r>
  <r>
    <x v="12"/>
    <s v="AES Granite Ridge"/>
    <n v="7257.4002439959786"/>
    <n v="873"/>
    <n v="2714389"/>
    <n v="19699407390.900002"/>
  </r>
  <r>
    <x v="12"/>
    <s v="AES Greenidge"/>
    <n v="10794.08073763701"/>
    <n v="143"/>
    <n v="749334.96"/>
    <n v="8088382057.7739992"/>
  </r>
  <r>
    <x v="12"/>
    <s v="AES Huntington Beach"/>
    <n v="11776.508138199284"/>
    <n v="790.53333333333342"/>
    <n v="1294976.8899999999"/>
    <n v="15250305883.864998"/>
  </r>
  <r>
    <x v="12"/>
    <s v="AES Ironwood"/>
    <n v="7266.0462283283459"/>
    <n v="771"/>
    <n v="2248963"/>
    <n v="16341069123.800001"/>
  </r>
  <r>
    <x v="12"/>
    <s v="AES Red Oak"/>
    <n v="7350.8909805395897"/>
    <n v="830"/>
    <n v="2521581"/>
    <n v="18535867029.599998"/>
  </r>
  <r>
    <x v="12"/>
    <s v="AES Redondo Beach"/>
    <n v="11661.628493714856"/>
    <n v="1062.1400000000001"/>
    <n v="506327.24"/>
    <n v="5904600169.1280003"/>
  </r>
  <r>
    <x v="12"/>
    <s v="AES Shady Point Inc."/>
    <n v="11941.042304966511"/>
    <n v="320"/>
    <n v="2394499"/>
    <n v="28592813858.200008"/>
  </r>
  <r>
    <x v="12"/>
    <s v="AES Somerset"/>
    <n v="9166.5212246575484"/>
    <n v="684"/>
    <n v="5625641.0600000005"/>
    <n v="51567558178.794991"/>
  </r>
  <r>
    <x v="12"/>
    <s v="AES Warrior Run Inc."/>
    <n v="10652.440567732883"/>
    <n v="180"/>
    <n v="1452872.34"/>
    <n v="15476636254.353003"/>
  </r>
  <r>
    <x v="12"/>
    <s v="AES Wolf Hollow"/>
    <n v="7856.49313545116"/>
    <n v="730"/>
    <n v="3302504"/>
    <n v="25946100005.799999"/>
  </r>
  <r>
    <x v="12"/>
    <s v="Afton Generating Station"/>
    <n v="13241.5"/>
    <n v="149"/>
    <n v="3706.08"/>
    <n v="49074058.32"/>
  </r>
  <r>
    <x v="12"/>
    <s v="AG Processing Inc."/>
    <n v="8752.3805135289222"/>
    <n v="8.5"/>
    <n v="45606"/>
    <n v="399161065.70000005"/>
  </r>
  <r>
    <x v="12"/>
    <s v="Agua Fria"/>
    <n v="11559.093595945726"/>
    <n v="359.4"/>
    <n v="191902.34"/>
    <n v="2218217109.3409991"/>
  </r>
  <r>
    <x v="12"/>
    <s v="Agua Fria"/>
    <n v="18214.840876969767"/>
    <n v="251"/>
    <n v="8567"/>
    <n v="156046541.79299998"/>
  </r>
  <r>
    <x v="12"/>
    <s v="Agua Mansa"/>
    <n v="10433.343932743704"/>
    <n v="47"/>
    <n v="47795.08"/>
    <n v="498662507.93299997"/>
  </r>
  <r>
    <x v="12"/>
    <s v="Albany Paper Mill"/>
    <n v="13222.146428964512"/>
    <n v="80.099999999999994"/>
    <n v="390685"/>
    <n v="5165694277.6000004"/>
  </r>
  <r>
    <x v="12"/>
    <s v="Albright"/>
    <n v="11708.751190014847"/>
    <n v="292"/>
    <n v="1340418.1499999999"/>
    <n v="15694622608.929998"/>
  </r>
  <r>
    <x v="12"/>
    <s v="Allegany Station 133"/>
    <n v="8517.9851345674469"/>
    <n v="62"/>
    <n v="75817.37"/>
    <n v="645811230.60199988"/>
  </r>
  <r>
    <x v="12"/>
    <s v="Allegheny Energy 12 &amp; 13"/>
    <n v="10807.044006956141"/>
    <n v="77"/>
    <n v="118663.49"/>
    <n v="1282401558.4490001"/>
  </r>
  <r>
    <x v="12"/>
    <s v="Allegheny Energy 8 &amp; 9"/>
    <n v="9931.8818333780073"/>
    <n v="66"/>
    <n v="41894.47"/>
    <n v="416090925.51199996"/>
  </r>
  <r>
    <x v="12"/>
    <s v="Allegheny Energy Unit 1&amp;2"/>
    <n v="10575.448453766823"/>
    <n v="88"/>
    <n v="77559.13"/>
    <n v="820222581.43400013"/>
  </r>
  <r>
    <x v="12"/>
    <s v="Allegheny Energy Units 3,4,5"/>
    <n v="7626.9130511990279"/>
    <n v="550"/>
    <n v="592980"/>
    <n v="4522606901.0999994"/>
  </r>
  <r>
    <x v="12"/>
    <s v="Allen (DUPC)"/>
    <n v="9838.0697071172799"/>
    <n v="1179"/>
    <n v="6884990.9699999997"/>
    <n v="67735021095.733017"/>
  </r>
  <r>
    <x v="12"/>
    <s v="Allen (TVA)"/>
    <n v="10058.341235761203"/>
    <n v="723.33333333333337"/>
    <n v="5307420.88"/>
    <n v="53383850292.844009"/>
  </r>
  <r>
    <x v="12"/>
    <s v="Allen (TVA)"/>
    <n v="14953.828360032454"/>
    <n v="575.20000000000005"/>
    <n v="12506.65"/>
    <n v="187022297.45899987"/>
  </r>
  <r>
    <x v="12"/>
    <s v="Alliant SBD 8601 ACG"/>
    <n v="11682.287090792697"/>
    <n v="3.64"/>
    <n v="453.01"/>
    <n v="5292192.875"/>
  </r>
  <r>
    <x v="12"/>
    <s v="Alliant SBD 9106 Rockwell CR"/>
    <n v="11651.583993532748"/>
    <n v="16"/>
    <n v="1237"/>
    <n v="14413009.40000001"/>
  </r>
  <r>
    <x v="12"/>
    <s v="Alliant SBD 9107 Swift"/>
    <n v="11820.781874389833"/>
    <n v="11.43"/>
    <n v="122.92"/>
    <n v="1453010.5079999983"/>
  </r>
  <r>
    <x v="12"/>
    <s v="Alliant SBD 9402 Climax"/>
    <n v="11665.987946884572"/>
    <n v="8"/>
    <n v="979"/>
    <n v="11421002.199999996"/>
  </r>
  <r>
    <x v="12"/>
    <s v="Alloy Steam Station"/>
    <n v="15934.56834773415"/>
    <n v="39"/>
    <n v="108906.99"/>
    <n v="1735385875.7009997"/>
  </r>
  <r>
    <x v="12"/>
    <s v="Alma"/>
    <n v="11611.11538208865"/>
    <n v="146.22999999999999"/>
    <n v="1063000.05"/>
    <n v="12342616231.716005"/>
  </r>
  <r>
    <x v="12"/>
    <s v="Almond"/>
    <n v="10542.960092263846"/>
    <n v="49.5"/>
    <n v="84594.35"/>
    <n v="891874856.08100009"/>
  </r>
  <r>
    <x v="12"/>
    <s v="Alsey"/>
    <n v="17978.293292314575"/>
    <n v="80"/>
    <n v="893.9"/>
    <n v="16070796.373999998"/>
  </r>
  <r>
    <x v="12"/>
    <s v="Altresco Pittsfield L.P."/>
    <n v="8940.9091256766915"/>
    <n v="173"/>
    <n v="120561.58"/>
    <n v="1077930130.8280005"/>
  </r>
  <r>
    <x v="12"/>
    <s v="Altura CoGen"/>
    <n v="12755.478034226617"/>
    <n v="518"/>
    <n v="3003978"/>
    <n v="38317175394.300003"/>
  </r>
  <r>
    <x v="12"/>
    <s v="AMEA Peaking"/>
    <n v="10257.252381621756"/>
    <n v="86.94"/>
    <n v="24400.81"/>
    <n v="250285266.48599997"/>
  </r>
  <r>
    <x v="12"/>
    <s v="Ames Electric Services Power Plant"/>
    <n v="13563.265057770204"/>
    <n v="85.416666666666671"/>
    <n v="463074.34"/>
    <n v="6280800014.8719997"/>
  </r>
  <r>
    <x v="12"/>
    <s v="Ames GT"/>
    <n v="14485.303933092224"/>
    <n v="34"/>
    <n v="597.24"/>
    <n v="8651202.9210000001"/>
  </r>
  <r>
    <x v="12"/>
    <s v="Amos"/>
    <n v="9219.5674176298817"/>
    <n v="2900"/>
    <n v="18381990.84"/>
    <n v="169474003819.63495"/>
  </r>
  <r>
    <x v="12"/>
    <s v="Anadarko (WEFA)"/>
    <n v="9424.3209288319722"/>
    <n v="342"/>
    <n v="1443034.95"/>
    <n v="13599624480.320997"/>
  </r>
  <r>
    <x v="12"/>
    <s v="Anadarko (WEFA)"/>
    <n v="12958.033666171063"/>
    <n v="59.333333333333336"/>
    <n v="638.95000000000005"/>
    <n v="8279535.6110000014"/>
  </r>
  <r>
    <x v="12"/>
    <s v="Anaheim GT"/>
    <n v="10497.056432288004"/>
    <n v="46.5"/>
    <n v="47103.69"/>
    <n v="494450092.09900016"/>
  </r>
  <r>
    <x v="12"/>
    <s v="Anclote"/>
    <n v="11856.558191145359"/>
    <n v="1048"/>
    <n v="3314331.55"/>
    <n v="39296564887.32399"/>
  </r>
  <r>
    <x v="12"/>
    <s v="Anderson (IMPA)"/>
    <n v="13734.877002773208"/>
    <n v="147.5"/>
    <n v="6663.76"/>
    <n v="91525923.975999996"/>
  </r>
  <r>
    <x v="12"/>
    <s v="Androscoggin Energy Center"/>
    <n v="12583.747291654086"/>
    <n v="160.77000000000001"/>
    <n v="352224.98397900019"/>
    <n v="4432310188.1986475"/>
  </r>
  <r>
    <x v="12"/>
    <s v="Angus Anson"/>
    <n v="13484.915579651397"/>
    <n v="416"/>
    <n v="267000.39"/>
    <n v="3600477718.8839993"/>
  </r>
  <r>
    <x v="12"/>
    <s v="Anson County Peaker"/>
    <n v="11123.225680950587"/>
    <n v="280"/>
    <n v="77426.69"/>
    <n v="861234546.59899998"/>
  </r>
  <r>
    <x v="12"/>
    <s v="Antelope Valley (BEPC)"/>
    <n v="11257.167344000371"/>
    <n v="862.5"/>
    <n v="6467166.7800000003"/>
    <n v="72801978684.020035"/>
  </r>
  <r>
    <x v="12"/>
    <s v="Apache"/>
    <n v="11873.391558766929"/>
    <n v="127"/>
    <n v="69570.759999999995"/>
    <n v="826040874.52099979"/>
  </r>
  <r>
    <x v="12"/>
    <s v="Apache"/>
    <n v="12011.899525642744"/>
    <n v="350"/>
    <n v="2953710.47"/>
    <n v="35479673393.479012"/>
  </r>
  <r>
    <x v="12"/>
    <s v="Apache"/>
    <n v="14068.900638645946"/>
    <n v="82"/>
    <n v="63572"/>
    <n v="894388151.4000001"/>
  </r>
  <r>
    <x v="12"/>
    <s v="Apex (MIR)"/>
    <n v="7934.4211488406208"/>
    <n v="540.6"/>
    <n v="1678527"/>
    <n v="13318140127.700001"/>
  </r>
  <r>
    <x v="12"/>
    <s v="Arapahoe (BHWY)"/>
    <n v="8732.6859702934198"/>
    <n v="126.6"/>
    <n v="268478.53000000003"/>
    <n v="2344538692.2560015"/>
  </r>
  <r>
    <x v="12"/>
    <s v="Arapahoe Station (PSCO)"/>
    <n v="13614.394230626362"/>
    <n v="156"/>
    <n v="994066.49"/>
    <n v="13533613086.314997"/>
  </r>
  <r>
    <x v="12"/>
    <s v="Archbald Power Station"/>
    <n v="10575.070204199148"/>
    <n v="52.3"/>
    <n v="34211.699999999997"/>
    <n v="361791129.30499995"/>
  </r>
  <r>
    <x v="12"/>
    <s v="Archer Daniels Midland Cedar Rapids"/>
    <n v="12405.413512475538"/>
    <n v="260"/>
    <n v="970707.03"/>
    <n v="12042022106.616997"/>
  </r>
  <r>
    <x v="12"/>
    <s v="Archer Daniels Midland Clinton"/>
    <n v="13142.8"/>
    <n v="31.38"/>
    <n v="151328.01"/>
    <n v="1988873769.8280001"/>
  </r>
  <r>
    <x v="12"/>
    <s v="ARCO Wilmington Calciner"/>
    <n v="9329.3964493615313"/>
    <n v="29"/>
    <n v="257334"/>
    <n v="2400770905.9000001"/>
  </r>
  <r>
    <x v="12"/>
    <s v="Argus"/>
    <n v="9202.3174345576317"/>
    <n v="50"/>
    <n v="374337"/>
    <n v="3444767901.5"/>
  </r>
  <r>
    <x v="12"/>
    <s v="Aries"/>
    <n v="7382.397531148431"/>
    <n v="590"/>
    <n v="777487"/>
    <n v="5739718109.3000002"/>
  </r>
  <r>
    <x v="12"/>
    <s v="Arlington Valley"/>
    <n v="7330.290607692873"/>
    <n v="520"/>
    <n v="1515272"/>
    <n v="11107384109.699995"/>
  </r>
  <r>
    <x v="12"/>
    <s v="Armstrong Energy LLC"/>
    <n v="11527.775900195309"/>
    <n v="507"/>
    <n v="64995.34"/>
    <n v="749251714.07700014"/>
  </r>
  <r>
    <x v="12"/>
    <s v="Armstrong Power Station"/>
    <n v="10237.871902816632"/>
    <n v="356"/>
    <n v="2096001.02"/>
    <n v="21458589950.933002"/>
  </r>
  <r>
    <x v="12"/>
    <s v="Arsenal Hill"/>
    <n v="15832.445964150615"/>
    <n v="110"/>
    <n v="78042.06"/>
    <n v="1235596697.881"/>
  </r>
  <r>
    <x v="12"/>
    <s v="Arthur Kill (NRG)"/>
    <n v="11512.312641907727"/>
    <n v="851"/>
    <n v="1427573.78"/>
    <n v="16434675674.75"/>
  </r>
  <r>
    <x v="12"/>
    <s v="Arthur Kill (NRG)"/>
    <n v="18455.121308411217"/>
    <n v="16"/>
    <n v="535"/>
    <n v="9873489.9000000004"/>
  </r>
  <r>
    <x v="12"/>
    <s v="Arthur Mullergren"/>
    <n v="11590.795067418225"/>
    <n v="98.5"/>
    <n v="162037.04999999999"/>
    <n v="1878138239.8790002"/>
  </r>
  <r>
    <x v="12"/>
    <s v="Arthur van Rosenberg"/>
    <n v="7521.8716484198012"/>
    <n v="536"/>
    <n v="1351191"/>
    <n v="10163485274.5"/>
  </r>
  <r>
    <x v="12"/>
    <s v="Arvah B Hopkins"/>
    <n v="10504.42036245147"/>
    <n v="136"/>
    <n v="126927.89"/>
    <n v="1333303912.2790003"/>
  </r>
  <r>
    <x v="12"/>
    <s v="Arvah B Hopkins"/>
    <n v="11702.970546632792"/>
    <n v="296.16666666666669"/>
    <n v="712819.11"/>
    <n v="8342101049.4070005"/>
  </r>
  <r>
    <x v="12"/>
    <s v="Asbury"/>
    <n v="10730.305454176774"/>
    <n v="206.90909090909091"/>
    <n v="1101823.8400000001"/>
    <n v="11822906359.893999"/>
  </r>
  <r>
    <x v="12"/>
    <s v="Asheville"/>
    <n v="9901.5206405396002"/>
    <n v="372.66666666666669"/>
    <n v="2373187.23"/>
    <n v="23498162341.709999"/>
  </r>
  <r>
    <x v="12"/>
    <s v="Asheville"/>
    <n v="12969.111534760532"/>
    <n v="322"/>
    <n v="216469.34"/>
    <n v="2807415014.3159995"/>
  </r>
  <r>
    <x v="12"/>
    <s v="Ashtabula (FIRGEN)"/>
    <n v="11771.544343728137"/>
    <n v="244"/>
    <n v="1400184.82"/>
    <n v="16482337698.045"/>
  </r>
  <r>
    <x v="12"/>
    <s v="Astoria Energy"/>
    <n v="7328.2410810802558"/>
    <n v="498"/>
    <n v="3269785"/>
    <n v="23961772763.300003"/>
  </r>
  <r>
    <x v="12"/>
    <s v="Astoria Gas Turbines"/>
    <n v="13531.073507797042"/>
    <n v="580.33333333333337"/>
    <n v="116901.49"/>
    <n v="1581802654.361001"/>
  </r>
  <r>
    <x v="12"/>
    <s v="Astoria Generating Station (Orion)"/>
    <n v="12133.753628354259"/>
    <n v="1172.6666666666667"/>
    <n v="2232167.1"/>
    <n v="27084565648.718006"/>
  </r>
  <r>
    <x v="12"/>
    <s v="Astoria Generating Station (Orion)"/>
    <n v="12241.9"/>
    <n v="15"/>
    <n v="855.03"/>
    <n v="10467191.756999999"/>
  </r>
  <r>
    <x v="12"/>
    <s v="Athens Generating Plant"/>
    <n v="7213.0899706690489"/>
    <n v="1297.5"/>
    <n v="4927348.0199999996"/>
    <n v="35541404585.057991"/>
  </r>
  <r>
    <x v="12"/>
    <s v="Attala Energy Center"/>
    <n v="7930.3007353368812"/>
    <n v="492"/>
    <n v="2527549"/>
    <n v="20044223693.299999"/>
  </r>
  <r>
    <x v="12"/>
    <s v="Auburndale Peaking Energy Center"/>
    <n v="13079.50610181642"/>
    <n v="130"/>
    <n v="46591.7"/>
    <n v="609396424.44400001"/>
  </r>
  <r>
    <x v="12"/>
    <s v="Auburndale Power Partners Lim"/>
    <n v="9318.8351638023814"/>
    <n v="165.1"/>
    <n v="613109.52"/>
    <n v="5713466554.2379999"/>
  </r>
  <r>
    <x v="12"/>
    <s v="Audrain Generating Station"/>
    <n v="13085.588953674132"/>
    <n v="630"/>
    <n v="63346.04"/>
    <n v="828920241.28299975"/>
  </r>
  <r>
    <x v="12"/>
    <s v="Austin Northeast"/>
    <n v="14588.426536950785"/>
    <n v="29.3"/>
    <n v="74191.38"/>
    <n v="1082335496.8049998"/>
  </r>
  <r>
    <x v="12"/>
    <s v="Avon Lake"/>
    <n v="9469.8456834902354"/>
    <n v="590.91666666666663"/>
    <n v="2857196.71"/>
    <n v="27057211931.076"/>
  </r>
  <r>
    <x v="12"/>
    <s v="Avon Lake"/>
    <n v="16792.460876199344"/>
    <n v="29"/>
    <n v="773.34"/>
    <n v="12986281.694000002"/>
  </r>
  <r>
    <x v="12"/>
    <s v="Avon Park"/>
    <n v="16719.573696161213"/>
    <n v="66"/>
    <n v="14093"/>
    <n v="235628952.09999996"/>
  </r>
  <r>
    <x v="12"/>
    <s v="B. C. Cobb"/>
    <n v="10294.717259471554"/>
    <n v="472.5"/>
    <n v="2543060.42"/>
    <n v="26180087997.652977"/>
  </r>
  <r>
    <x v="12"/>
    <s v="B.L. England Generating Station"/>
    <n v="11448.784472744148"/>
    <n v="377.33333333333331"/>
    <n v="1451368.82"/>
    <n v="16616408810.640997"/>
  </r>
  <r>
    <x v="12"/>
    <s v="B.L. England Generating Station"/>
    <n v="11808.983080808079"/>
    <n v="8"/>
    <n v="792"/>
    <n v="9352714.5999999978"/>
  </r>
  <r>
    <x v="12"/>
    <s v="Baconton"/>
    <n v="10569.180411816335"/>
    <n v="187.10499999999999"/>
    <n v="30455.81"/>
    <n v="321892950.47800004"/>
  </r>
  <r>
    <x v="12"/>
    <s v="Bailly"/>
    <n v="12126.087850502898"/>
    <n v="426.66666666666669"/>
    <n v="2295365.46"/>
    <n v="27833803216.969994"/>
  </r>
  <r>
    <x v="12"/>
    <s v="Baldwin Energy Complex"/>
    <n v="10225.484420817935"/>
    <n v="1800"/>
    <n v="13473985.170000006"/>
    <n v="137778025442.16696"/>
  </r>
  <r>
    <x v="12"/>
    <s v="Baptist Medical Center"/>
    <n v="11896.6"/>
    <n v="1.5"/>
    <n v="0.99"/>
    <n v="11777.634"/>
  </r>
  <r>
    <x v="12"/>
    <s v="Baptist Medical Center"/>
    <n v="15013.045599343737"/>
    <n v="11.6"/>
    <n v="39361.97"/>
    <n v="590943050.49000025"/>
  </r>
  <r>
    <x v="12"/>
    <s v="Barney M. Davis"/>
    <n v="11782.553411914061"/>
    <n v="606.22222222222217"/>
    <n v="274463.39"/>
    <n v="3233879552.29"/>
  </r>
  <r>
    <x v="12"/>
    <s v="Barre Peaker"/>
    <n v="10803.75196517095"/>
    <n v="48"/>
    <n v="4928.07"/>
    <n v="53241645.946999997"/>
  </r>
  <r>
    <x v="12"/>
    <s v="Barry (ALAP)"/>
    <n v="7376.3317324884092"/>
    <n v="1090"/>
    <n v="4081782"/>
    <n v="30108578091.700005"/>
  </r>
  <r>
    <x v="12"/>
    <s v="Barry (ALAP)"/>
    <n v="9877.825089492233"/>
    <n v="1511"/>
    <n v="11052698.970000003"/>
    <n v="109176627192.47099"/>
  </r>
  <r>
    <x v="12"/>
    <s v="Bastrop Power"/>
    <n v="7739.860310598192"/>
    <n v="566"/>
    <n v="2222228"/>
    <n v="17199734298.299999"/>
  </r>
  <r>
    <x v="12"/>
    <s v="Batavia Energy Facility"/>
    <n v="9888.0904229423322"/>
    <n v="64.099999999999994"/>
    <n v="16522.82"/>
    <n v="163379138.20200002"/>
  </r>
  <r>
    <x v="12"/>
    <s v="Batesville Generation Facility"/>
    <n v="7987.1267487117948"/>
    <n v="883.5"/>
    <n v="1844028.99"/>
    <n v="14728493271.428995"/>
  </r>
  <r>
    <x v="12"/>
    <s v="Baton Rouge Cogen (EGULF)"/>
    <n v="6964.6441706652931"/>
    <n v="417.4"/>
    <n v="2270362"/>
    <n v="15812263468.599997"/>
  </r>
  <r>
    <x v="12"/>
    <s v="Baxter Wilson"/>
    <n v="12342.871989679044"/>
    <n v="1133.3333333333333"/>
    <n v="1712523.54"/>
    <n v="21137458833.532001"/>
  </r>
  <r>
    <x v="12"/>
    <s v="Bay Front"/>
    <n v="16858.322729528798"/>
    <n v="44.6"/>
    <n v="198857.4"/>
    <n v="3352402226.355"/>
  </r>
  <r>
    <x v="12"/>
    <s v="Bay Shore"/>
    <n v="10804.855637682631"/>
    <n v="495"/>
    <n v="3105826.39"/>
    <n v="33558005779.654995"/>
  </r>
  <r>
    <x v="12"/>
    <s v="Bay Shore"/>
    <n v="24840.42658227848"/>
    <n v="17"/>
    <n v="79"/>
    <n v="1962393.7"/>
  </r>
  <r>
    <x v="12"/>
    <s v="Bayboro"/>
    <n v="13071.203539681974"/>
    <n v="232"/>
    <n v="56474"/>
    <n v="738183148.69999981"/>
  </r>
  <r>
    <x v="12"/>
    <s v="Bayonne Cogen Plant"/>
    <n v="9535.8089080855389"/>
    <n v="176"/>
    <n v="205624.99"/>
    <n v="1960800611.3669999"/>
  </r>
  <r>
    <x v="12"/>
    <s v="Bayou Cogeneration Plant"/>
    <n v="13813"/>
    <n v="340"/>
    <n v="1683288"/>
    <n v="23251257144"/>
  </r>
  <r>
    <x v="12"/>
    <s v="Bayou Cove"/>
    <n v="13204.038922216754"/>
    <n v="300"/>
    <n v="19416.52"/>
    <n v="256376485.81400007"/>
  </r>
  <r>
    <x v="12"/>
    <s v="Baytown Power Plant"/>
    <n v="7435.1476359138669"/>
    <n v="812"/>
    <n v="4618127"/>
    <n v="34336456046.399998"/>
  </r>
  <r>
    <x v="12"/>
    <s v="Baytown Turbine Generator Proj"/>
    <n v="12821.960887271947"/>
    <n v="369.35"/>
    <n v="2457731.02"/>
    <n v="31512931009.874989"/>
  </r>
  <r>
    <x v="12"/>
    <s v="Beatrice Power Project"/>
    <n v="8324.6669470582528"/>
    <n v="250"/>
    <n v="401819"/>
    <n v="3345009348"/>
  </r>
  <r>
    <x v="12"/>
    <s v="Beaumont Refinery"/>
    <n v="7497.0590743862886"/>
    <n v="486"/>
    <n v="4049282.93"/>
    <n v="30357713335.113998"/>
  </r>
  <r>
    <x v="12"/>
    <s v="Beaumont Refinery"/>
    <n v="9265.9"/>
    <n v="76.599999999999994"/>
    <n v="2814744"/>
    <n v="26081136429.599998"/>
  </r>
  <r>
    <x v="12"/>
    <s v="Beaver"/>
    <n v="9879.5233691567519"/>
    <n v="505"/>
    <n v="364566"/>
    <n v="3601738316.6000004"/>
  </r>
  <r>
    <x v="12"/>
    <s v="Beaver Falls (PDI)"/>
    <n v="8398.8013941760673"/>
    <n v="94.9"/>
    <n v="60405.57"/>
    <n v="507334385.53200001"/>
  </r>
  <r>
    <x v="12"/>
    <s v="Beckjord"/>
    <n v="10291.491790473017"/>
    <n v="1125.01"/>
    <n v="6121326.490000003"/>
    <n v="62997581318.640045"/>
  </r>
  <r>
    <x v="12"/>
    <s v="Beckjord"/>
    <n v="20756.134785260478"/>
    <n v="211.41818181818186"/>
    <n v="6804.29"/>
    <n v="141230760.35800001"/>
  </r>
  <r>
    <x v="12"/>
    <s v="Belews Creek"/>
    <n v="8700.9763329501002"/>
    <n v="2126.6666666666665"/>
    <n v="14942891.889999999"/>
    <n v="130017748680.72198"/>
  </r>
  <r>
    <x v="12"/>
    <s v="Belle River"/>
    <n v="10397.850904682318"/>
    <n v="1207.0833333333333"/>
    <n v="7958147.1200000001"/>
    <n v="82747627231.286987"/>
  </r>
  <r>
    <x v="12"/>
    <s v="Belle River"/>
    <n v="12107.303609999843"/>
    <n v="279"/>
    <n v="102920.78"/>
    <n v="1246093131.2379997"/>
  </r>
  <r>
    <x v="12"/>
    <s v="Bellingham (ANP)"/>
    <n v="7587.91924299729"/>
    <n v="504"/>
    <n v="2614416"/>
    <n v="19837977475.600002"/>
  </r>
  <r>
    <x v="12"/>
    <s v="Bellingham Cogeneration Facility"/>
    <n v="8697.9706279682978"/>
    <n v="164"/>
    <n v="256565.5"/>
    <n v="2231599183.1500001"/>
  </r>
  <r>
    <x v="12"/>
    <s v="Bellmeade Power Station"/>
    <n v="9325.4250938063014"/>
    <n v="250"/>
    <n v="382437"/>
    <n v="3566387596.6000004"/>
  </r>
  <r>
    <x v="12"/>
    <s v="Beluga"/>
    <n v="9371.6456040449539"/>
    <n v="212.3"/>
    <n v="1501130"/>
    <n v="14068058365.600002"/>
  </r>
  <r>
    <x v="12"/>
    <s v="Beluga"/>
    <n v="12519.343865280323"/>
    <n v="172.7"/>
    <n v="621201"/>
    <n v="7777028928.4560022"/>
  </r>
  <r>
    <x v="12"/>
    <s v="Benicia Refinery Cogen"/>
    <n v="9845.6286667761724"/>
    <n v="46.8"/>
    <n v="365280"/>
    <n v="3596411239.4000001"/>
  </r>
  <r>
    <x v="12"/>
    <s v="Bennett Mountain"/>
    <n v="11120.958168552097"/>
    <n v="171.9"/>
    <n v="174122.78"/>
    <n v="1936412152.5719998"/>
  </r>
  <r>
    <x v="12"/>
    <s v="Benning"/>
    <n v="8880.8626597188668"/>
    <n v="458.33333333333331"/>
    <n v="69046.320000000007"/>
    <n v="613190885.079"/>
  </r>
  <r>
    <x v="12"/>
    <s v="Bergen (PSEGF)"/>
    <n v="8195.0164959201193"/>
    <n v="1197"/>
    <n v="4945732"/>
    <n v="40530355324.400002"/>
  </r>
  <r>
    <x v="12"/>
    <s v="Bergen (PSEGF)"/>
    <n v="25708.260350203629"/>
    <n v="21"/>
    <n v="942.88"/>
    <n v="24239804.518999998"/>
  </r>
  <r>
    <x v="12"/>
    <s v="Berkshire Power"/>
    <n v="7233.1856402563099"/>
    <n v="262.88"/>
    <n v="1041864"/>
    <n v="7535995723.8999996"/>
  </r>
  <r>
    <x v="12"/>
    <s v="Bethlehem (CIV)"/>
    <n v="8170.3450480607153"/>
    <n v="1092"/>
    <n v="1764955"/>
    <n v="14420291344.299999"/>
  </r>
  <r>
    <x v="12"/>
    <s v="Bethlehem Energy Center"/>
    <n v="8304.4703449248045"/>
    <n v="750"/>
    <n v="2518264.2599999998"/>
    <n v="20912850867.854004"/>
  </r>
  <r>
    <x v="12"/>
    <s v="Bethpage (TBG - Grumman)"/>
    <n v="9035.1210252555011"/>
    <n v="116.6"/>
    <n v="393736"/>
    <n v="3557452412"/>
  </r>
  <r>
    <x v="12"/>
    <s v="Bethpage (TBG - Grumman)"/>
    <n v="10831.023605308283"/>
    <n v="49.6"/>
    <n v="37632.51"/>
    <n v="407598604.13700002"/>
  </r>
  <r>
    <x v="12"/>
    <s v="Bethpage (TBG - Grumman)"/>
    <n v="20448.3"/>
    <n v="0.4"/>
    <n v="2"/>
    <n v="40896.6"/>
  </r>
  <r>
    <x v="12"/>
    <s v="Big Bend"/>
    <n v="12116.216355757171"/>
    <n v="1601.5"/>
    <n v="8473788.6199999992"/>
    <n v="102670256272.87299"/>
  </r>
  <r>
    <x v="12"/>
    <s v="Big Bend"/>
    <n v="23691.477103274563"/>
    <n v="163"/>
    <n v="397"/>
    <n v="9405516.410000002"/>
  </r>
  <r>
    <x v="12"/>
    <s v="Big Brown"/>
    <n v="10706.29596853998"/>
    <n v="1150"/>
    <n v="8542145.2300000004"/>
    <n v="91454735038.632019"/>
  </r>
  <r>
    <x v="12"/>
    <s v="Big Cajun 1"/>
    <n v="13341.118335057779"/>
    <n v="225"/>
    <n v="28144.28"/>
    <n v="375476169.93499994"/>
  </r>
  <r>
    <x v="12"/>
    <s v="Big Cajun 2"/>
    <n v="10799.636622123595"/>
    <n v="1730"/>
    <n v="12397719.75"/>
    <n v="133890868242.92497"/>
  </r>
  <r>
    <x v="12"/>
    <s v="Big Creek Energy Center"/>
    <n v="13522.913070964652"/>
    <n v="297.5"/>
    <n v="169133.5"/>
    <n v="2287177617.888"/>
  </r>
  <r>
    <x v="12"/>
    <s v="Big Sandy (KPC)"/>
    <n v="9300.221570298505"/>
    <n v="1060"/>
    <n v="7521634.1100000013"/>
    <n v="69952863793.715012"/>
  </r>
  <r>
    <x v="12"/>
    <s v="Big Sandy (TEPOFU)"/>
    <n v="10170.269022331044"/>
    <n v="336"/>
    <n v="203024.96"/>
    <n v="2064818461.4479992"/>
  </r>
  <r>
    <x v="12"/>
    <s v="Big Stone"/>
    <n v="10582.833304690848"/>
    <n v="1.01"/>
    <n v="5516.28"/>
    <n v="58377871.702000029"/>
  </r>
  <r>
    <x v="12"/>
    <s v="Big Stone"/>
    <n v="11629.531022931376"/>
    <n v="475.01"/>
    <n v="2470481.37"/>
    <n v="28730539733.98901"/>
  </r>
  <r>
    <x v="12"/>
    <s v="Bighorn"/>
    <n v="7326.601703472621"/>
    <n v="550"/>
    <n v="1437358"/>
    <n v="10530949571.299999"/>
  </r>
  <r>
    <x v="12"/>
    <s v="Binghamton Cogeneration Plant"/>
    <n v="11459.856638068037"/>
    <n v="51.4"/>
    <n v="1799.62"/>
    <n v="20623387.202999998"/>
  </r>
  <r>
    <x v="12"/>
    <s v="Birchwood Power Facility"/>
    <n v="9998.7548684344601"/>
    <n v="242.2"/>
    <n v="1236295.27"/>
    <n v="12361413349.734995"/>
  </r>
  <r>
    <x v="12"/>
    <s v="Biron Division"/>
    <n v="9850.7704747867756"/>
    <n v="61.6"/>
    <n v="306633.01"/>
    <n v="3020571401.5029984"/>
  </r>
  <r>
    <x v="12"/>
    <s v="Black Dog"/>
    <n v="7795.5162589887186"/>
    <n v="310.8"/>
    <n v="669033"/>
    <n v="5215457629.2999992"/>
  </r>
  <r>
    <x v="12"/>
    <s v="Black Dog"/>
    <n v="12016.343626185688"/>
    <n v="282"/>
    <n v="1465244.05"/>
    <n v="17606876001.024002"/>
  </r>
  <r>
    <x v="12"/>
    <s v="Black River Power LLC"/>
    <n v="12783.982334876919"/>
    <n v="49.9"/>
    <n v="442205.75"/>
    <n v="5653150496.3809986"/>
  </r>
  <r>
    <x v="12"/>
    <s v="Blackhawk Station"/>
    <n v="12100.036445200547"/>
    <n v="252"/>
    <n v="1668796.25"/>
    <n v="20192495444.614002"/>
  </r>
  <r>
    <x v="12"/>
    <s v="Blackstone (ANP)"/>
    <n v="7275.2392432622264"/>
    <n v="504"/>
    <n v="2761855"/>
    <n v="20093155880.199997"/>
  </r>
  <r>
    <x v="12"/>
    <s v="Blewett"/>
    <n v="12242.5"/>
    <n v="69"/>
    <n v="131"/>
    <n v="1603767.5"/>
  </r>
  <r>
    <x v="12"/>
    <s v="Blount"/>
    <n v="13855.263471993463"/>
    <n v="193.51666666666665"/>
    <n v="198467.77"/>
    <n v="2749823244.0489998"/>
  </r>
  <r>
    <x v="12"/>
    <s v="Blue Lake"/>
    <n v="12288.488711469834"/>
    <n v="508.93363636363625"/>
    <n v="174075.01"/>
    <n v="2139118795.3339987"/>
  </r>
  <r>
    <x v="12"/>
    <s v="Blue Spruce Energy Center"/>
    <n v="13082.803677278487"/>
    <n v="304"/>
    <n v="446072.28"/>
    <n v="5835876065.1159992"/>
  </r>
  <r>
    <x v="12"/>
    <s v="Blue Valley"/>
    <n v="13245.343889627744"/>
    <n v="51"/>
    <n v="140480.23000000001"/>
    <n v="1860708956.0440001"/>
  </r>
  <r>
    <x v="12"/>
    <s v="Bluffview Power Plant"/>
    <n v="8708.6219368473976"/>
    <n v="62"/>
    <n v="384761.03"/>
    <n v="3350738346.302"/>
  </r>
  <r>
    <x v="12"/>
    <s v="Boardman (PGE)"/>
    <n v="10830.702056550355"/>
    <n v="585"/>
    <n v="4331509.79"/>
    <n v="46913291990.520996"/>
  </r>
  <r>
    <x v="12"/>
    <s v="Bonanza"/>
    <n v="11511.577863704064"/>
    <n v="458.01"/>
    <n v="3458260.1"/>
    <n v="39810030414.091003"/>
  </r>
  <r>
    <x v="12"/>
    <s v="Bosque County Peaking Plant"/>
    <n v="7299.4262309857168"/>
    <n v="258"/>
    <n v="851005"/>
    <n v="6211848219.6999998"/>
  </r>
  <r>
    <x v="12"/>
    <s v="Bosque County Peaking Plant"/>
    <n v="11028.361139450008"/>
    <n v="293.63636363636363"/>
    <n v="45038.22"/>
    <n v="496697755.23800015"/>
  </r>
  <r>
    <x v="12"/>
    <s v="Bowater Newsprint Calhoun Operations"/>
    <n v="9400.3903873483632"/>
    <n v="49.75"/>
    <n v="318341.09000000003"/>
    <n v="2992530522.3340006"/>
  </r>
  <r>
    <x v="12"/>
    <s v="Bowen"/>
    <n v="9860.251848340391"/>
    <n v="3162.1666666666665"/>
    <n v="22982268.500000007"/>
    <n v="226610955456.18021"/>
  </r>
  <r>
    <x v="12"/>
    <s v="Bowen"/>
    <n v="16813.11040462428"/>
    <n v="40"/>
    <n v="519"/>
    <n v="8726004.3000000007"/>
  </r>
  <r>
    <x v="12"/>
    <s v="Bowline Point"/>
    <n v="12256.844842093618"/>
    <n v="881.27272727272725"/>
    <n v="599624.59"/>
    <n v="7349505563.1339998"/>
  </r>
  <r>
    <x v="12"/>
    <s v="Bowling Green Generating Station"/>
    <n v="16140.399045035881"/>
    <n v="33"/>
    <n v="530.91"/>
    <n v="8569099.2569999993"/>
  </r>
  <r>
    <x v="12"/>
    <s v="Bowling Green Peaking"/>
    <n v="12314.643055730901"/>
    <n v="32"/>
    <n v="712.89"/>
    <n v="8778985.8880000021"/>
  </r>
  <r>
    <x v="12"/>
    <s v="BP Chemicals - Green Lake Plan"/>
    <n v="14188.4"/>
    <n v="38.799999999999997"/>
    <n v="226607"/>
    <n v="3215190758.7999997"/>
  </r>
  <r>
    <x v="12"/>
    <s v="Brandon Shores"/>
    <n v="9441.4663685340784"/>
    <n v="1242.6666666666667"/>
    <n v="8369797.3099999987"/>
    <n v="79023159813.811981"/>
  </r>
  <r>
    <x v="12"/>
    <s v="Brandy Branch Generating Station"/>
    <n v="7814.2525779858061"/>
    <n v="612.4"/>
    <n v="1483988"/>
    <n v="11596257054.700001"/>
  </r>
  <r>
    <x v="12"/>
    <s v="Brandy Branch Generating Station"/>
    <n v="12077.816827829474"/>
    <n v="191.2"/>
    <n v="492807.05"/>
    <n v="5952033281.3630009"/>
  </r>
  <r>
    <x v="12"/>
    <s v="Branford"/>
    <n v="15658.675827034454"/>
    <n v="20.95"/>
    <n v="203.74"/>
    <n v="3190298.6129999999"/>
  </r>
  <r>
    <x v="12"/>
    <s v="Brayton Point"/>
    <n v="8937.7754708504581"/>
    <n v="1432.1333333333332"/>
    <n v="8640693.4600000028"/>
    <n v="77228578057.925995"/>
  </r>
  <r>
    <x v="12"/>
    <s v="Brayton Point"/>
    <n v="10995.70474137931"/>
    <n v="10.119999999999999"/>
    <n v="232"/>
    <n v="2551003.5"/>
  </r>
  <r>
    <x v="12"/>
    <s v="Brazos Valley Generating Facility"/>
    <n v="7517.4030378637281"/>
    <n v="594"/>
    <n v="2733434"/>
    <n v="20548325055.400002"/>
  </r>
  <r>
    <x v="12"/>
    <s v="Bremo Bluff"/>
    <n v="10215.824075286666"/>
    <n v="227.83333333333334"/>
    <n v="1463746.6"/>
    <n v="14953377756.399002"/>
  </r>
  <r>
    <x v="12"/>
    <s v="Brentwood"/>
    <n v="10155.278563508429"/>
    <n v="46"/>
    <n v="100232.68"/>
    <n v="1017890786.567"/>
  </r>
  <r>
    <x v="12"/>
    <s v="Bridgeport Energy"/>
    <n v="7111.6528750970001"/>
    <n v="520"/>
    <n v="2550227"/>
    <n v="18136329176.699997"/>
  </r>
  <r>
    <x v="12"/>
    <s v="Bridgeport Harbor"/>
    <n v="11046.89991487388"/>
    <n v="530.63636363636351"/>
    <n v="2682478.63"/>
    <n v="29633072949.398003"/>
  </r>
  <r>
    <x v="12"/>
    <s v="Bridgeport Harbor"/>
    <n v="18407.884238949264"/>
    <n v="14.72"/>
    <n v="149.99"/>
    <n v="2760998.557"/>
  </r>
  <r>
    <x v="12"/>
    <s v="Broad River Energy Center"/>
    <n v="11740.661535080008"/>
    <n v="845.83333333333337"/>
    <n v="729777.99"/>
    <n v="8568076376.3410025"/>
  </r>
  <r>
    <x v="12"/>
    <s v="Broadway (PASA)"/>
    <n v="12511.074152306262"/>
    <n v="73"/>
    <n v="12634.28"/>
    <n v="158068413.94099998"/>
  </r>
  <r>
    <x v="12"/>
    <s v="Broadway (SIGE)"/>
    <n v="15355.793363927171"/>
    <n v="110"/>
    <n v="19213.02"/>
    <n v="295031165.01700002"/>
  </r>
  <r>
    <x v="12"/>
    <s v="Brooklyn Navy Yard Cogeneration"/>
    <n v="10027.826700354022"/>
    <n v="296"/>
    <n v="1933465"/>
    <n v="19388451951.199989"/>
  </r>
  <r>
    <x v="12"/>
    <s v="Brown (KUC)"/>
    <n v="10384.780967345107"/>
    <n v="659.41666666666663"/>
    <n v="3892750.56"/>
    <n v="40425361926.110008"/>
  </r>
  <r>
    <x v="12"/>
    <s v="Brown (KUC)"/>
    <n v="13165.135862088917"/>
    <n v="833.58333333333337"/>
    <n v="199010.27"/>
    <n v="2619997242.500998"/>
  </r>
  <r>
    <x v="12"/>
    <s v="Brown (SIGE)"/>
    <n v="9774.8849532365075"/>
    <n v="490"/>
    <n v="3372362.57"/>
    <n v="32964456142.350998"/>
  </r>
  <r>
    <x v="12"/>
    <s v="Brown (SIGE)"/>
    <n v="14252.051110098579"/>
    <n v="159.5"/>
    <n v="27982.65"/>
    <n v="398810157.99599999"/>
  </r>
  <r>
    <x v="12"/>
    <s v="Brownsville Peaking Power"/>
    <n v="12437.892854704634"/>
    <n v="480"/>
    <n v="54460.03"/>
    <n v="677368018.00400007"/>
  </r>
  <r>
    <x v="12"/>
    <s v="Brunot Island"/>
    <n v="15001.219555363696"/>
    <n v="367"/>
    <n v="9266"/>
    <n v="139001300.40000001"/>
  </r>
  <r>
    <x v="12"/>
    <s v="Brunot Island"/>
    <n v="17611.542028445521"/>
    <n v="60"/>
    <n v="2334.9899999999998"/>
    <n v="41122774.521000005"/>
  </r>
  <r>
    <x v="12"/>
    <s v="Brush Power Project"/>
    <n v="27036.332296165881"/>
    <n v="30"/>
    <n v="10450.9"/>
    <n v="282554005.19400001"/>
  </r>
  <r>
    <x v="12"/>
    <s v="Buchanan County (Allegheny)"/>
    <n v="10426.382570631386"/>
    <n v="86"/>
    <n v="74569.539999999994"/>
    <n v="777490552.1559999"/>
  </r>
  <r>
    <x v="12"/>
    <s v="Buck (DUPC)"/>
    <n v="10240.853265298227"/>
    <n v="377"/>
    <n v="1720788"/>
    <n v="17622337408.686005"/>
  </r>
  <r>
    <x v="12"/>
    <s v="Buck (DUPC)"/>
    <n v="14397.408367999918"/>
    <n v="80.599999999999994"/>
    <n v="1915.87"/>
    <n v="27583562.770000003"/>
  </r>
  <r>
    <x v="12"/>
    <s v="Bucksport Mill"/>
    <n v="7577.8561408509922"/>
    <n v="205.7"/>
    <n v="1203229"/>
    <n v="9117896266.4999981"/>
  </r>
  <r>
    <x v="12"/>
    <s v="Bucksport Mill"/>
    <n v="13706.10417665392"/>
    <n v="72"/>
    <n v="475189"/>
    <n v="6512989937.5999994"/>
  </r>
  <r>
    <x v="12"/>
    <s v="Bull Run (TVA)"/>
    <n v="9836.2677229524907"/>
    <n v="889"/>
    <n v="6706332.54"/>
    <n v="65965282302.58799"/>
  </r>
  <r>
    <x v="12"/>
    <s v="Burger"/>
    <n v="11581.5625"/>
    <n v="7"/>
    <n v="12"/>
    <n v="138978.75"/>
  </r>
  <r>
    <x v="12"/>
    <s v="Burlington (IPL)"/>
    <n v="12242.37528127941"/>
    <n v="212.85"/>
    <n v="1236378.27"/>
    <n v="15136206770.959002"/>
  </r>
  <r>
    <x v="12"/>
    <s v="Burlington (IPL)"/>
    <n v="23928.029151291514"/>
    <n v="88.2"/>
    <n v="2710"/>
    <n v="64844959"/>
  </r>
  <r>
    <x v="12"/>
    <s v="Burlington (PSEGF)"/>
    <n v="10193.385068932563"/>
    <n v="624.58333333333337"/>
    <n v="327916.81"/>
    <n v="3342582314.9059958"/>
  </r>
  <r>
    <x v="12"/>
    <s v="Burlington GT (BURL)"/>
    <n v="19007.159171597636"/>
    <n v="24"/>
    <n v="169"/>
    <n v="3212209.9"/>
  </r>
  <r>
    <x v="12"/>
    <s v="Burlington GT (TSGT)"/>
    <n v="13890.578872151411"/>
    <n v="120"/>
    <n v="5178"/>
    <n v="71925417.400000006"/>
  </r>
  <r>
    <x v="12"/>
    <s v="Burton (SOCG)"/>
    <n v="21192.827749244436"/>
    <n v="30"/>
    <n v="1617.99"/>
    <n v="34289783.370000005"/>
  </r>
  <r>
    <x v="12"/>
    <s v="Butler Warner Generating Plant"/>
    <n v="12304.372237556045"/>
    <n v="226"/>
    <n v="74273"/>
    <n v="913882639.20000005"/>
  </r>
  <r>
    <x v="12"/>
    <s v="Butler Warner Generating Plant"/>
    <n v="17725.353349739584"/>
    <n v="48.6"/>
    <n v="1710.73"/>
    <n v="30323293.735999998"/>
  </r>
  <r>
    <x v="12"/>
    <s v="Buzzard Point"/>
    <n v="19048.00677816373"/>
    <n v="320"/>
    <n v="15938.24"/>
    <n v="303591703.55200028"/>
  </r>
  <r>
    <x v="12"/>
    <s v="Buzzard Roost"/>
    <n v="21580.799999999999"/>
    <n v="196"/>
    <n v="1219.02"/>
    <n v="26307426.816"/>
  </r>
  <r>
    <x v="12"/>
    <s v="C R Wing Cogen Plant"/>
    <n v="9514.7266147452374"/>
    <n v="200"/>
    <n v="628257"/>
    <n v="5977693598.7999983"/>
  </r>
  <r>
    <x v="12"/>
    <s v="C. P. Crane"/>
    <n v="10780.015751166131"/>
    <n v="369.16666666666669"/>
    <n v="2025274.62"/>
    <n v="21832492304.037003"/>
  </r>
  <r>
    <x v="12"/>
    <s v="C. P. Crane"/>
    <n v="19059.753801508996"/>
    <n v="17"/>
    <n v="1723"/>
    <n v="32839955.800000001"/>
  </r>
  <r>
    <x v="12"/>
    <s v="C.E. Newman"/>
    <n v="15306.084918032788"/>
    <n v="92"/>
    <n v="805.2"/>
    <n v="12324459.576000001"/>
  </r>
  <r>
    <x v="12"/>
    <s v="C.W. Burdick"/>
    <n v="12631.390540338371"/>
    <n v="65.5"/>
    <n v="1537.37"/>
    <n v="19419120.875"/>
  </r>
  <r>
    <x v="12"/>
    <s v="C.W. Burdick"/>
    <n v="14961.519024312698"/>
    <n v="77.959999999999994"/>
    <n v="15789.69"/>
    <n v="236237747.32299998"/>
  </r>
  <r>
    <x v="12"/>
    <s v="Calcasieu Generation Project"/>
    <n v="11575.524142993234"/>
    <n v="313.33333333333331"/>
    <n v="62300.85"/>
    <n v="721164993.30400002"/>
  </r>
  <r>
    <x v="12"/>
    <s v="Caledonia"/>
    <n v="7099.4105322310106"/>
    <n v="783"/>
    <n v="2079434.83"/>
    <n v="14762761533.190002"/>
  </r>
  <r>
    <x v="12"/>
    <s v="Calpeak Power El Cajon No. 6"/>
    <n v="11433.313659090665"/>
    <n v="48"/>
    <n v="29088.32"/>
    <n v="332575886.37600017"/>
  </r>
  <r>
    <x v="12"/>
    <s v="Calpeak Power Enterprise #7"/>
    <n v="11311.955073181962"/>
    <n v="48.517272727272719"/>
    <n v="24013.43"/>
    <n v="271638841.3129999"/>
  </r>
  <r>
    <x v="12"/>
    <s v="Calpeak Power Panoche No. 2"/>
    <n v="11177.006373974054"/>
    <n v="48.517272727272719"/>
    <n v="11214.04"/>
    <n v="125339396.55800001"/>
  </r>
  <r>
    <x v="12"/>
    <s v="Calpeak Vaca Dixon No. 1"/>
    <n v="11429.816849886391"/>
    <n v="48.507272727272721"/>
    <n v="11429.81"/>
    <n v="130640634.92899996"/>
  </r>
  <r>
    <x v="12"/>
    <s v="CalpeakPower Border"/>
    <n v="11257.551871727313"/>
    <n v="48.517272727272719"/>
    <n v="35213.730000000003"/>
    <n v="396420392.07200027"/>
  </r>
  <r>
    <x v="12"/>
    <s v="Calumet Energy Team LLC"/>
    <n v="11294.173313955273"/>
    <n v="324"/>
    <n v="61567.91"/>
    <n v="695358646.11800003"/>
  </r>
  <r>
    <x v="12"/>
    <s v="Calvert City Plant - APC"/>
    <n v="11674.862190006845"/>
    <n v="28.5"/>
    <n v="70677.77"/>
    <n v="825153224.64700007"/>
  </r>
  <r>
    <x v="12"/>
    <s v="Cambridge Station"/>
    <n v="13152.940737381974"/>
    <n v="170"/>
    <n v="55972.89"/>
    <n v="736208105.07000017"/>
  </r>
  <r>
    <x v="12"/>
    <s v="Camden Cogen L.P."/>
    <n v="8231.7898222598342"/>
    <n v="151.5"/>
    <n v="237750.42"/>
    <n v="1957111487.5940011"/>
  </r>
  <r>
    <x v="12"/>
    <s v="Cameo"/>
    <n v="12894.844604988972"/>
    <n v="49"/>
    <n v="253456.85"/>
    <n v="3268286694.8199992"/>
  </r>
  <r>
    <x v="12"/>
    <s v="Campbells Soup (SPA)"/>
    <n v="7512.0363571351136"/>
    <n v="164"/>
    <n v="1174291.48"/>
    <n v="8821320291.6340008"/>
  </r>
  <r>
    <x v="12"/>
    <s v="Canaday"/>
    <n v="13329.391102587728"/>
    <n v="118.3"/>
    <n v="109466.21"/>
    <n v="1459117925.6079998"/>
  </r>
  <r>
    <x v="12"/>
    <s v="Canadys"/>
    <n v="10123.742707974201"/>
    <n v="369.75"/>
    <n v="2302342.1"/>
    <n v="23308319046.137009"/>
  </r>
  <r>
    <x v="12"/>
    <s v="Canal (MIRNE)"/>
    <n v="10769.492226437955"/>
    <n v="1079.1666666666667"/>
    <n v="2323810.1"/>
    <n v="25026254807.668007"/>
  </r>
  <r>
    <x v="12"/>
    <s v="Cane Island Power Park"/>
    <n v="7827.4689348154143"/>
    <n v="369"/>
    <n v="1358450"/>
    <n v="10633225174.5"/>
  </r>
  <r>
    <x v="12"/>
    <s v="Cane Run"/>
    <n v="10411.272574073271"/>
    <n v="563"/>
    <n v="3548164.15"/>
    <n v="36940904103.205002"/>
  </r>
  <r>
    <x v="12"/>
    <s v="Cane Run"/>
    <n v="18652.523376623376"/>
    <n v="14"/>
    <n v="308"/>
    <n v="5744977.2000000002"/>
  </r>
  <r>
    <x v="12"/>
    <s v="Canton North Carolina"/>
    <n v="13525.687987517309"/>
    <n v="40"/>
    <n v="239813.54"/>
    <n v="3243643117.222002"/>
  </r>
  <r>
    <x v="12"/>
    <s v="Cape Fear"/>
    <n v="9230.78417101378"/>
    <n v="323"/>
    <n v="2087954.31"/>
    <n v="19273455594.548"/>
  </r>
  <r>
    <x v="12"/>
    <s v="Cape Fear"/>
    <n v="14270.834169517295"/>
    <n v="85"/>
    <n v="2631"/>
    <n v="37546564.700000003"/>
  </r>
  <r>
    <x v="12"/>
    <s v="Capitol District Energy Center"/>
    <n v="8645.1248486547556"/>
    <n v="65"/>
    <n v="28107.919999999998"/>
    <n v="242996477.63599998"/>
  </r>
  <r>
    <x v="12"/>
    <s v="Capitol Heat and Power Plant"/>
    <n v="13670.714556701032"/>
    <n v="1.9"/>
    <n v="4850"/>
    <n v="66302965.600000009"/>
  </r>
  <r>
    <x v="12"/>
    <s v="Carbon"/>
    <n v="11234.629832319715"/>
    <n v="172"/>
    <n v="1333030.8999999999"/>
    <n v="14976108716.543999"/>
  </r>
  <r>
    <x v="12"/>
    <s v="Cardinal"/>
    <n v="9666.2245278951086"/>
    <n v="1630"/>
    <n v="10686951.850000005"/>
    <n v="103302476100.90405"/>
  </r>
  <r>
    <x v="12"/>
    <s v="Cardinal Cogen"/>
    <n v="10318.555276557059"/>
    <n v="41.9"/>
    <n v="410277"/>
    <n v="4233465903.2000008"/>
  </r>
  <r>
    <x v="12"/>
    <s v="Cargill Fertilizer Inc (CARFER)"/>
    <n v="13142.8"/>
    <n v="75.900000000000006"/>
    <n v="244987"/>
    <n v="3219815143.5999999"/>
  </r>
  <r>
    <x v="12"/>
    <s v="Carlls Corner"/>
    <n v="20798.944481783517"/>
    <n v="77.400000000000006"/>
    <n v="16931.919999999998"/>
    <n v="352166064.04999995"/>
  </r>
  <r>
    <x v="12"/>
    <s v="Carlson"/>
    <n v="9861.780052697346"/>
    <n v="73.7"/>
    <n v="16437.259999999998"/>
    <n v="162100642.78899997"/>
  </r>
  <r>
    <x v="12"/>
    <s v="Carr Street"/>
    <n v="9014.7598439801059"/>
    <n v="109"/>
    <n v="51484.46"/>
    <n v="464120042.597"/>
  </r>
  <r>
    <x v="12"/>
    <s v="Carson Ice"/>
    <n v="10949.027123297459"/>
    <n v="57.8"/>
    <n v="363868"/>
    <n v="3984000601.2999997"/>
  </r>
  <r>
    <x v="12"/>
    <s v="Carson Ice"/>
    <n v="11213.816799289014"/>
    <n v="43.2"/>
    <n v="21086.19"/>
    <n v="236456671.655"/>
  </r>
  <r>
    <x v="12"/>
    <s v="Carthage (CARTEN)"/>
    <n v="9133.9754297339914"/>
    <n v="68.510000000000005"/>
    <n v="24281.3"/>
    <n v="221784797.60199997"/>
  </r>
  <r>
    <x v="12"/>
    <s v="Carville Energy Center"/>
    <n v="8435.73237243941"/>
    <n v="493"/>
    <n v="2145745"/>
    <n v="18100930559.5"/>
  </r>
  <r>
    <x v="12"/>
    <s v="Cascade Creek"/>
    <n v="11334.125003004208"/>
    <n v="49.9"/>
    <n v="59832.69"/>
    <n v="678151187.72599995"/>
  </r>
  <r>
    <x v="12"/>
    <s v="Cass County"/>
    <n v="12449.399487514243"/>
    <n v="302.22222222222223"/>
    <n v="107663.48"/>
    <n v="1340345672.7360001"/>
  </r>
  <r>
    <x v="12"/>
    <s v="Cayuga"/>
    <n v="9267.2107635212888"/>
    <n v="1005"/>
    <n v="6918520.9000000013"/>
    <n v="64115391352.127007"/>
  </r>
  <r>
    <x v="12"/>
    <s v="Cayuga"/>
    <n v="11582.093427230049"/>
    <n v="11"/>
    <n v="426"/>
    <n v="4933971.8"/>
  </r>
  <r>
    <x v="12"/>
    <s v="Cayuga"/>
    <n v="13716.882061449658"/>
    <n v="120"/>
    <n v="6291.98"/>
    <n v="86306347.59300001"/>
  </r>
  <r>
    <x v="12"/>
    <s v="Cecil Lynch"/>
    <n v="14939.334536905497"/>
    <n v="179.33333333333334"/>
    <n v="35899.800000000003"/>
    <n v="536319122.00800002"/>
  </r>
  <r>
    <x v="12"/>
    <s v="Cedar Bay (CEBAGE)"/>
    <n v="9881.5188955246667"/>
    <n v="250"/>
    <n v="1835170"/>
    <n v="18134267031.500004"/>
  </r>
  <r>
    <x v="12"/>
    <s v="Cedar Bayou"/>
    <n v="10874.506400457658"/>
    <n v="2070.75"/>
    <n v="2486853.73"/>
    <n v="27043306803.887001"/>
  </r>
  <r>
    <x v="12"/>
    <s v="Cedar Station"/>
    <n v="15336.763495364356"/>
    <n v="52"/>
    <n v="1269.51"/>
    <n v="19470174.625000004"/>
  </r>
  <r>
    <x v="12"/>
    <s v="Center Peaker"/>
    <n v="10586.394385014783"/>
    <n v="48"/>
    <n v="4025.3"/>
    <n v="42613413.318000004"/>
  </r>
  <r>
    <x v="12"/>
    <s v="Central Heating Plant (CORNELL)"/>
    <n v="10478.917067376613"/>
    <n v="7.5"/>
    <n v="24415"/>
    <n v="255842760.20000002"/>
  </r>
  <r>
    <x v="12"/>
    <s v="Centralia (TRAENE)"/>
    <n v="8153.8384215211163"/>
    <n v="268"/>
    <n v="353885"/>
    <n v="2885521109.8000002"/>
  </r>
  <r>
    <x v="12"/>
    <s v="Centralia (TRAENE)"/>
    <n v="11915.779149277219"/>
    <n v="1405"/>
    <n v="8401076.9699999988"/>
    <n v="100105377790.59903"/>
  </r>
  <r>
    <x v="12"/>
    <s v="Ceredo"/>
    <n v="13107.074387376726"/>
    <n v="529"/>
    <n v="124993.21"/>
    <n v="1638295301.3870006"/>
  </r>
  <r>
    <x v="12"/>
    <s v="CFI Plant City Phosphate"/>
    <n v="18468.97384707017"/>
    <n v="29.7"/>
    <n v="246806"/>
    <n v="4558253559.3000002"/>
  </r>
  <r>
    <x v="12"/>
    <s v="Chalk Point"/>
    <n v="11015.754378225522"/>
    <n v="1704"/>
    <n v="4990100.53"/>
    <n v="54969721761.132996"/>
  </r>
  <r>
    <x v="12"/>
    <s v="Chalk Point"/>
    <n v="14239.131368918999"/>
    <n v="537.58333333333337"/>
    <n v="107561.66"/>
    <n v="1531584606.9990001"/>
  </r>
  <r>
    <x v="12"/>
    <s v="Chamois"/>
    <n v="11364.131770912321"/>
    <n v="50"/>
    <n v="377488.31"/>
    <n v="4289826896.8189993"/>
  </r>
  <r>
    <x v="12"/>
    <s v="Channel Energy Center"/>
    <n v="9819.8331067293366"/>
    <n v="558"/>
    <n v="2710014"/>
    <n v="26611885196.899998"/>
  </r>
  <r>
    <x v="12"/>
    <s v="Chanute 2"/>
    <n v="15574.994778778097"/>
    <n v="52"/>
    <n v="29399.439999999999"/>
    <n v="457896124.49899989"/>
  </r>
  <r>
    <x v="12"/>
    <s v="Charles Lenzie"/>
    <n v="7184.5050239620723"/>
    <n v="1080"/>
    <n v="6742492.7800000003"/>
    <n v="48441473251.938004"/>
  </r>
  <r>
    <x v="12"/>
    <s v="Charles Poletti"/>
    <n v="10929.389107818537"/>
    <n v="847"/>
    <n v="1837952.67"/>
    <n v="20087699892.183998"/>
  </r>
  <r>
    <x v="12"/>
    <s v="Charles Poletti II [500MWCC]"/>
    <n v="7505.9797135533117"/>
    <n v="500"/>
    <n v="3260502"/>
    <n v="24473261868"/>
  </r>
  <r>
    <x v="12"/>
    <s v="Chattahoochee Energy Facility"/>
    <n v="7365.6046134913968"/>
    <n v="521"/>
    <n v="1507405"/>
    <n v="11102949222.4"/>
  </r>
  <r>
    <x v="12"/>
    <s v="Chehalis Power Station"/>
    <n v="7147.4831809584375"/>
    <n v="550.01"/>
    <n v="1887450"/>
    <n v="13490517129.900003"/>
  </r>
  <r>
    <x v="12"/>
    <s v="Cherokee (PSCO)"/>
    <n v="11293.655750166386"/>
    <n v="690.33333333333337"/>
    <n v="4778960.93"/>
    <n v="53971939586.915001"/>
  </r>
  <r>
    <x v="12"/>
    <s v="Cherokee County Cogen"/>
    <n v="8529.4031430990526"/>
    <n v="47.51"/>
    <n v="108400.02"/>
    <n v="924587471.30000019"/>
  </r>
  <r>
    <x v="12"/>
    <s v="Chesapeake Energy Center"/>
    <n v="10520.669877924152"/>
    <n v="605"/>
    <n v="3876201.58"/>
    <n v="40780237203.46801"/>
  </r>
  <r>
    <x v="12"/>
    <s v="Chesapeake Energy Center"/>
    <n v="18361.066898252273"/>
    <n v="189"/>
    <n v="1756.01"/>
    <n v="32242217.083999973"/>
  </r>
  <r>
    <x v="12"/>
    <s v="Chesterfield"/>
    <n v="8486.283098277383"/>
    <n v="467"/>
    <n v="1631881"/>
    <n v="13848604148.699995"/>
  </r>
  <r>
    <x v="12"/>
    <s v="Chesterfield"/>
    <n v="9947.9221096109759"/>
    <n v="1232.25"/>
    <n v="8138830.9900000002"/>
    <n v="80964456751.807983"/>
  </r>
  <r>
    <x v="12"/>
    <s v="Cheswick"/>
    <n v="9579.7955815728055"/>
    <n v="588"/>
    <n v="2957947.8"/>
    <n v="28336535264.962997"/>
  </r>
  <r>
    <x v="12"/>
    <s v="Chevron Cogen (Standard Oil)"/>
    <n v="14750.622402733665"/>
    <n v="83.33"/>
    <n v="473878.24"/>
    <n v="6989998983.1120005"/>
  </r>
  <r>
    <x v="12"/>
    <s v="Chocolate Bayou Plant - MC"/>
    <n v="12054.503488894425"/>
    <n v="50.9"/>
    <n v="231698.04"/>
    <n v="2793004831.5500002"/>
  </r>
  <r>
    <x v="12"/>
    <s v="Choctaw Gas Generation"/>
    <n v="7471.3896381070454"/>
    <n v="735.2"/>
    <n v="784561.28"/>
    <n v="5861763017.8520002"/>
  </r>
  <r>
    <x v="12"/>
    <s v="Cholla"/>
    <n v="11105.654520448948"/>
    <n v="1021"/>
    <n v="7936741.3400000008"/>
    <n v="88142707340.205048"/>
  </r>
  <r>
    <x v="12"/>
    <s v="Chouteau (ASEC)"/>
    <n v="7299.9737750849954"/>
    <n v="500"/>
    <n v="1819514"/>
    <n v="13282404483.4"/>
  </r>
  <r>
    <x v="12"/>
    <s v="Christiana"/>
    <n v="18750.012353016358"/>
    <n v="50"/>
    <n v="156.47999999999999"/>
    <n v="2934001.9329999997"/>
  </r>
  <r>
    <x v="12"/>
    <s v="Chula Vista Peaker (MMCNAMER)"/>
    <n v="16015.625530586765"/>
    <n v="34.6"/>
    <n v="1666.08"/>
    <n v="26683313.383999996"/>
  </r>
  <r>
    <x v="12"/>
    <s v="Cimarron River"/>
    <n v="12483.826459525215"/>
    <n v="61"/>
    <n v="127331.99"/>
    <n v="1589590465.9060001"/>
  </r>
  <r>
    <x v="12"/>
    <s v="Clark (NEVP)"/>
    <n v="9915.4753597249601"/>
    <n v="500"/>
    <n v="1342067"/>
    <n v="13307232269.599998"/>
  </r>
  <r>
    <x v="12"/>
    <s v="Clark (NEVP)"/>
    <n v="9939.167082640457"/>
    <n v="192"/>
    <n v="210240.01"/>
    <n v="2089610586.8460007"/>
  </r>
  <r>
    <x v="12"/>
    <s v="Clark (NEVP)"/>
    <n v="14424.818959107808"/>
    <n v="59"/>
    <n v="2959"/>
    <n v="42683039.300000004"/>
  </r>
  <r>
    <x v="12"/>
    <s v="Clay Boswell Energy Center"/>
    <n v="11413.495145774699"/>
    <n v="881.56916666666677"/>
    <n v="6737980.0100000007"/>
    <n v="76903902136.461975"/>
  </r>
  <r>
    <x v="12"/>
    <s v="Clear Lake Cogeneration LTD"/>
    <n v="10250.027105996434"/>
    <n v="412"/>
    <n v="538320"/>
    <n v="5517794591.7000008"/>
  </r>
  <r>
    <x v="12"/>
    <s v="Cleary Flood"/>
    <n v="11870.886864630667"/>
    <n v="107.5"/>
    <n v="18926"/>
    <n v="224668404.80000001"/>
  </r>
  <r>
    <x v="12"/>
    <s v="Cleary Flood"/>
    <n v="15592.243673307825"/>
    <n v="26"/>
    <n v="2955.81"/>
    <n v="46087709.772"/>
  </r>
  <r>
    <x v="12"/>
    <s v="Cleburne Cogen Facility"/>
    <n v="7759.8861404374329"/>
    <n v="278"/>
    <n v="1291123"/>
    <n v="10018967473.299999"/>
  </r>
  <r>
    <x v="12"/>
    <s v="Cleco Evangeline"/>
    <n v="7764.1434619246502"/>
    <n v="822"/>
    <n v="1748848"/>
    <n v="13578306765.1"/>
  </r>
  <r>
    <x v="12"/>
    <s v="Cliffside"/>
    <n v="10093.435360608821"/>
    <n v="766.75"/>
    <n v="4055159.28"/>
    <n v="40930488069.653"/>
  </r>
  <r>
    <x v="12"/>
    <s v="Clifty Creek"/>
    <n v="9528.4263845631631"/>
    <n v="1195.95"/>
    <n v="8290057.6199999992"/>
    <n v="78991203755.956894"/>
  </r>
  <r>
    <x v="12"/>
    <s v="Clinch River"/>
    <n v="9080.2188835091856"/>
    <n v="705"/>
    <n v="4069737.37"/>
    <n v="36954106117.997009"/>
  </r>
  <r>
    <x v="12"/>
    <s v="Clover"/>
    <n v="10718.571141549102"/>
    <n v="865"/>
    <n v="6693874.0299999984"/>
    <n v="71748765003.122971"/>
  </r>
  <r>
    <x v="12"/>
    <s v="Coachella"/>
    <n v="16817.071808873709"/>
    <n v="80"/>
    <n v="1465"/>
    <n v="24637010.199999984"/>
  </r>
  <r>
    <x v="12"/>
    <s v="Coal Creek"/>
    <n v="10867.056534368359"/>
    <n v="1067.6083333333333"/>
    <n v="8572952.7199999988"/>
    <n v="93162761874.706985"/>
  </r>
  <r>
    <x v="12"/>
    <s v="Coalinga Cogeneration Co."/>
    <n v="11872.858065931854"/>
    <n v="38"/>
    <n v="176679.71"/>
    <n v="2097693119.9600008"/>
  </r>
  <r>
    <x v="12"/>
    <s v="Coffeen"/>
    <n v="11181.681869842896"/>
    <n v="900"/>
    <n v="5743314.3800000008"/>
    <n v="64219914275.653999"/>
  </r>
  <r>
    <x v="12"/>
    <s v="Coffeyville"/>
    <n v="13346.693489900863"/>
    <n v="38.200000000000003"/>
    <n v="1320.41"/>
    <n v="17623107.550999999"/>
  </r>
  <r>
    <x v="12"/>
    <s v="Cogen South"/>
    <n v="15249.862009307768"/>
    <n v="90"/>
    <n v="297386"/>
    <n v="4535095463.5"/>
  </r>
  <r>
    <x v="12"/>
    <s v="Cogentrix Richmond"/>
    <n v="15902.496969081063"/>
    <n v="190"/>
    <n v="767523"/>
    <n v="12205532181.200005"/>
  </r>
  <r>
    <x v="12"/>
    <s v="Coit"/>
    <n v="14211.887406015037"/>
    <n v="40"/>
    <n v="4256"/>
    <n v="60485792.799999997"/>
  </r>
  <r>
    <x v="12"/>
    <s v="Colbert"/>
    <n v="10258.329955694642"/>
    <n v="1197"/>
    <n v="8157344.7699999996"/>
    <n v="83680734213.02002"/>
  </r>
  <r>
    <x v="12"/>
    <s v="Colbert"/>
    <n v="15201.076143496908"/>
    <n v="486.4"/>
    <n v="1056.19"/>
    <n v="16055224.612"/>
  </r>
  <r>
    <x v="12"/>
    <s v="Coleman (WKEC)"/>
    <n v="11801.842728518101"/>
    <n v="455"/>
    <n v="2934858.16"/>
    <n v="34636734434.828011"/>
  </r>
  <r>
    <x v="12"/>
    <s v="Coleto Creek"/>
    <n v="10172.595827263975"/>
    <n v="632"/>
    <n v="4201748.66"/>
    <n v="42742690885.928001"/>
  </r>
  <r>
    <x v="12"/>
    <s v="Colorado Bend Energy Center"/>
    <n v="8631.4124307878064"/>
    <n v="263"/>
    <n v="288244"/>
    <n v="2487952844.7000003"/>
  </r>
  <r>
    <x v="12"/>
    <s v="Colstrip"/>
    <n v="11950.612564516272"/>
    <n v="2032.7683333333337"/>
    <n v="15815750.219999997"/>
    <n v="189007903296.38297"/>
  </r>
  <r>
    <x v="12"/>
    <s v="Columbia (WPL)"/>
    <n v="10979.581833398281"/>
    <n v="1140.3599999999999"/>
    <n v="7280979.1299999999"/>
    <n v="79942106185.100021"/>
  </r>
  <r>
    <x v="12"/>
    <s v="Columbia Energy Center"/>
    <n v="8005.6653293965028"/>
    <n v="450.9"/>
    <n v="393887"/>
    <n v="3153327499.6000004"/>
  </r>
  <r>
    <x v="12"/>
    <s v="Columbia Substation"/>
    <n v="12986.212290101916"/>
    <n v="154.28571428571428"/>
    <n v="12207.71"/>
    <n v="158531913.63600004"/>
  </r>
  <r>
    <x v="12"/>
    <s v="Colver Power Project"/>
    <n v="12072.600106208065"/>
    <n v="110.01"/>
    <n v="849577.66"/>
    <n v="10256611348.348"/>
  </r>
  <r>
    <x v="12"/>
    <s v="Comanche (PSOK)"/>
    <n v="9482.6188792679131"/>
    <n v="270"/>
    <n v="1044246"/>
    <n v="9902186834.2000008"/>
  </r>
  <r>
    <x v="12"/>
    <s v="Comanche 1 and 2 (PSCO)"/>
    <n v="11056.763109229556"/>
    <n v="632.08333333333337"/>
    <n v="4443667.4000000004"/>
    <n v="49132577778.00602"/>
  </r>
  <r>
    <x v="12"/>
    <s v="Combined Cycle 1 (RCID)"/>
    <n v="11461.205872805851"/>
    <n v="36"/>
    <n v="94072.41"/>
    <n v="1078183257.961"/>
  </r>
  <r>
    <x v="12"/>
    <s v="Commonwealth Atlantic"/>
    <n v="13051.127695265543"/>
    <n v="359.375"/>
    <n v="135639.14000000001"/>
    <n v="1770243736.6160004"/>
  </r>
  <r>
    <x v="12"/>
    <s v="Commonwealth Chesapeake Project"/>
    <n v="10346.539210260664"/>
    <n v="297.08333333333331"/>
    <n v="47678.77"/>
    <n v="493310263.30199981"/>
  </r>
  <r>
    <x v="12"/>
    <s v="Concord"/>
    <n v="14517.088903156287"/>
    <n v="372.33333333333331"/>
    <n v="168511.61"/>
    <n v="2446298023.5839996"/>
  </r>
  <r>
    <x v="12"/>
    <s v="Conemaugh"/>
    <n v="9186.6812207669773"/>
    <n v="1629.2049999999999"/>
    <n v="12873885.890000002"/>
    <n v="118268285743.95999"/>
  </r>
  <r>
    <x v="12"/>
    <s v="Conemaugh"/>
    <n v="10023.809183673477"/>
    <n v="12"/>
    <n v="294"/>
    <n v="2946999.9"/>
  </r>
  <r>
    <x v="12"/>
    <s v="Conesville"/>
    <n v="10461.052561375283"/>
    <n v="1681.25"/>
    <n v="10346829.359999999"/>
    <n v="108238725778.54099"/>
  </r>
  <r>
    <x v="12"/>
    <s v="Conners Creek"/>
    <n v="12242.5"/>
    <n v="5.5"/>
    <n v="11"/>
    <n v="134667.5"/>
  </r>
  <r>
    <x v="12"/>
    <s v="Conners Creek"/>
    <n v="15960.332497150521"/>
    <n v="230"/>
    <n v="73776.53"/>
    <n v="1177497949.2860003"/>
  </r>
  <r>
    <x v="12"/>
    <s v="Container Corporation of Ameri (SSCC)"/>
    <n v="14188.4"/>
    <n v="39.200000000000003"/>
    <n v="297327.99"/>
    <n v="4218608453.316"/>
  </r>
  <r>
    <x v="12"/>
    <s v="Contra Costa"/>
    <n v="11013.204028385358"/>
    <n v="527.85714285714289"/>
    <n v="138310.75"/>
    <n v="1523244509.0690002"/>
  </r>
  <r>
    <x v="12"/>
    <s v="Cool Water"/>
    <n v="10309.864076227381"/>
    <n v="462"/>
    <n v="688519"/>
    <n v="7098537303.8999996"/>
  </r>
  <r>
    <x v="12"/>
    <s v="Cool Water"/>
    <n v="12061.478288680049"/>
    <n v="146"/>
    <n v="13487.25"/>
    <n v="162676173.04899999"/>
  </r>
  <r>
    <x v="12"/>
    <s v="Cooper"/>
    <n v="9588.56653643756"/>
    <n v="341"/>
    <n v="1963711.01"/>
    <n v="18829173677.720001"/>
  </r>
  <r>
    <x v="12"/>
    <s v="Cope"/>
    <n v="9660.6449113465715"/>
    <n v="420"/>
    <n v="3310240.76"/>
    <n v="31979060553.426006"/>
  </r>
  <r>
    <x v="12"/>
    <s v="Copper"/>
    <n v="16229.594789978813"/>
    <n v="71"/>
    <n v="16046"/>
    <n v="260420078.00000003"/>
  </r>
  <r>
    <x v="12"/>
    <s v="Cordova Energy"/>
    <n v="7791.2611286194997"/>
    <n v="680"/>
    <n v="627953"/>
    <n v="4892545799.500001"/>
  </r>
  <r>
    <x v="12"/>
    <s v="Corinth Energy Center"/>
    <n v="8568.3368916560194"/>
    <n v="143"/>
    <n v="488816.17"/>
    <n v="4188341622.6490002"/>
  </r>
  <r>
    <x v="12"/>
    <s v="Coronado"/>
    <n v="11149.714485476452"/>
    <n v="752.5"/>
    <n v="5779965.4200000018"/>
    <n v="64444964168.927002"/>
  </r>
  <r>
    <x v="12"/>
    <s v="Corpus Christi Energy Center"/>
    <n v="9240.5949270500205"/>
    <n v="446.3"/>
    <n v="2502331"/>
    <n v="23123027144.400005"/>
  </r>
  <r>
    <x v="12"/>
    <s v="Corpus Christi Refinery"/>
    <n v="15786.319917626837"/>
    <n v="48"/>
    <n v="235028"/>
    <n v="3710227197.6000004"/>
  </r>
  <r>
    <x v="12"/>
    <s v="Corpus Refinery"/>
    <n v="13383.257294889065"/>
    <n v="43"/>
    <n v="270244"/>
    <n v="3616744984.4000006"/>
  </r>
  <r>
    <x v="12"/>
    <s v="Cos Cob"/>
    <n v="13982.855843612617"/>
    <n v="60.06"/>
    <n v="1171.45"/>
    <n v="16380216.478"/>
  </r>
  <r>
    <x v="12"/>
    <s v="Cosumnes (SMUD)"/>
    <n v="7353.1291202116799"/>
    <n v="479.6"/>
    <n v="3731659"/>
    <n v="27439370459.599998"/>
  </r>
  <r>
    <x v="12"/>
    <s v="Cottage Grove Cogeneration Facility"/>
    <n v="8149.0223213595173"/>
    <n v="266"/>
    <n v="853362"/>
    <n v="6954065986.2000008"/>
  </r>
  <r>
    <x v="12"/>
    <s v="Cottonwood Energy"/>
    <n v="7462.7278239803481"/>
    <n v="1318"/>
    <n v="3513994"/>
    <n v="26223980797.099998"/>
  </r>
  <r>
    <x v="12"/>
    <s v="Council Bluffs"/>
    <n v="9931.3431048606381"/>
    <n v="1283.845"/>
    <n v="9175156.4000000022"/>
    <n v="91121626249.157974"/>
  </r>
  <r>
    <x v="12"/>
    <s v="Courtland Mill"/>
    <n v="10279.797324299783"/>
    <n v="40"/>
    <n v="23599.43"/>
    <n v="242597357.36900005"/>
  </r>
  <r>
    <x v="12"/>
    <s v="Covert"/>
    <n v="7734.6620564012055"/>
    <n v="1203"/>
    <n v="1195215.99"/>
    <n v="9244591767.057003"/>
  </r>
  <r>
    <x v="12"/>
    <s v="Coyote"/>
    <n v="11759.850467216347"/>
    <n v="427"/>
    <n v="3005419.24"/>
    <n v="35343280853.695"/>
  </r>
  <r>
    <x v="12"/>
    <s v="Coyote Springs"/>
    <n v="7636.6898302312402"/>
    <n v="244.1"/>
    <n v="1430593"/>
    <n v="10924995014.300001"/>
  </r>
  <r>
    <x v="12"/>
    <s v="Coyote Springs II"/>
    <n v="7025.7941839857331"/>
    <n v="284"/>
    <n v="1622778"/>
    <n v="11401304234.299999"/>
  </r>
  <r>
    <x v="12"/>
    <s v="Craig (TSGT)"/>
    <n v="10947.404079360551"/>
    <n v="1274"/>
    <n v="10231758.239999998"/>
    <n v="112011191895.60692"/>
  </r>
  <r>
    <x v="12"/>
    <s v="Crawford (MIDGEN)"/>
    <n v="11476.820900114137"/>
    <n v="506"/>
    <n v="2707504.64"/>
    <n v="31073545839.508003"/>
  </r>
  <r>
    <x v="12"/>
    <s v="Creed [Solano County Peaker III]"/>
    <n v="10620.956311218722"/>
    <n v="46.1"/>
    <n v="12642.17"/>
    <n v="134271935.24899998"/>
  </r>
  <r>
    <x v="12"/>
    <s v="Crete Energy Park"/>
    <n v="13617.467126143745"/>
    <n v="290.66666666666674"/>
    <n v="14662.32"/>
    <n v="199663660.59299996"/>
  </r>
  <r>
    <x v="12"/>
    <s v="Crist"/>
    <n v="11232.577522904829"/>
    <n v="930"/>
    <n v="6340724.2299999986"/>
    <n v="71222676464.836014"/>
  </r>
  <r>
    <x v="12"/>
    <s v="Crockett Cogen"/>
    <n v="9190.1334831651129"/>
    <n v="247.39"/>
    <n v="672532"/>
    <n v="6180658851.6999998"/>
  </r>
  <r>
    <x v="12"/>
    <s v="Cromby"/>
    <n v="13004.197140814736"/>
    <n v="358"/>
    <n v="841809.39"/>
    <n v="10947055262.548998"/>
  </r>
  <r>
    <x v="12"/>
    <s v="Cromby"/>
    <n v="14818.2"/>
    <n v="2.7"/>
    <n v="11"/>
    <n v="163000.20000000001"/>
  </r>
  <r>
    <x v="12"/>
    <s v="Cross"/>
    <n v="10321.611727267658"/>
    <n v="1800"/>
    <n v="12545152.15"/>
    <n v="129486189551.79709"/>
  </r>
  <r>
    <x v="12"/>
    <s v="Crossroads Energy Center"/>
    <n v="12699.478277581808"/>
    <n v="308"/>
    <n v="16056.96"/>
    <n v="203915014.72399998"/>
  </r>
  <r>
    <x v="12"/>
    <s v="Croydon (EXGEN)"/>
    <n v="12921.326753514892"/>
    <n v="442.25"/>
    <n v="8262.69"/>
    <n v="106764917.35299997"/>
  </r>
  <r>
    <x v="12"/>
    <s v="Crystal River"/>
    <n v="10149.424607413999"/>
    <n v="2308.6666666666665"/>
    <n v="15387153.400000002"/>
    <n v="156170753356.01401"/>
  </r>
  <r>
    <x v="12"/>
    <s v="Culley"/>
    <n v="12211.392190199123"/>
    <n v="330"/>
    <n v="2029983.51"/>
    <n v="24788924780.247005"/>
  </r>
  <r>
    <x v="12"/>
    <s v="Cumberland (ATELCO)"/>
    <n v="15020.856363113997"/>
    <n v="96"/>
    <n v="39366.26"/>
    <n v="591314937.01300001"/>
  </r>
  <r>
    <x v="12"/>
    <s v="Cumberland (TVA)"/>
    <n v="10343.177079781988"/>
    <n v="2418.8333333333335"/>
    <n v="16922433.580000002"/>
    <n v="175031727138.78906"/>
  </r>
  <r>
    <x v="12"/>
    <s v="Cunningham"/>
    <n v="10808.977910343203"/>
    <n v="250.66666666666666"/>
    <n v="976759.63"/>
    <n v="10557773264.385"/>
  </r>
  <r>
    <x v="12"/>
    <s v="Cunningham"/>
    <n v="14546.193550782233"/>
    <n v="209.11666666666667"/>
    <n v="393701.7"/>
    <n v="5726861129.4720011"/>
  </r>
  <r>
    <x v="12"/>
    <s v="Currant Creek"/>
    <n v="7221.8861797475802"/>
    <n v="407"/>
    <n v="3606157"/>
    <n v="26043255400.299995"/>
  </r>
  <r>
    <x v="12"/>
    <s v="D B Wilson (WKEC)"/>
    <n v="11728.079684216425"/>
    <n v="420"/>
    <n v="3229620.79"/>
    <n v="37877249974.922005"/>
  </r>
  <r>
    <x v="12"/>
    <s v="D.G. Hunter"/>
    <n v="14813.829958564378"/>
    <n v="125"/>
    <n v="328.22"/>
    <n v="4862195.2690000003"/>
  </r>
  <r>
    <x v="12"/>
    <s v="Dahlberg"/>
    <n v="12555.762491422885"/>
    <n v="838.08333333333337"/>
    <n v="235903.75"/>
    <n v="2961951455.8360014"/>
  </r>
  <r>
    <x v="12"/>
    <s v="Dale (EKPC)"/>
    <n v="11423.026082841088"/>
    <n v="183.5"/>
    <n v="1012488.36"/>
    <n v="11565680944.852997"/>
  </r>
  <r>
    <x v="12"/>
    <s v="Dallman"/>
    <n v="12971.512342821254"/>
    <n v="372"/>
    <n v="1776067.12"/>
    <n v="23038276568.758999"/>
  </r>
  <r>
    <x v="12"/>
    <s v="Dan E. Karn"/>
    <n v="10822.858301873424"/>
    <n v="1320.8333333333333"/>
    <n v="3953809.5"/>
    <n v="42791519971.101013"/>
  </r>
  <r>
    <x v="12"/>
    <s v="Dan River"/>
    <n v="11457.452981909639"/>
    <n v="270.91666666666669"/>
    <n v="1046736.28"/>
    <n v="11992931712.559004"/>
  </r>
  <r>
    <x v="12"/>
    <s v="Dan River"/>
    <n v="14953.231943531138"/>
    <n v="71.25"/>
    <n v="1688.01"/>
    <n v="25241205.052999996"/>
  </r>
  <r>
    <x v="12"/>
    <s v="Dansby"/>
    <n v="10648.957888162178"/>
    <n v="48.1"/>
    <n v="48359.49"/>
    <n v="514978172.50299996"/>
  </r>
  <r>
    <x v="12"/>
    <s v="Dansby"/>
    <n v="11345.221555597807"/>
    <n v="110"/>
    <n v="272640.78000000003"/>
    <n v="3093170054.191"/>
  </r>
  <r>
    <x v="12"/>
    <s v="Danskammer"/>
    <n v="10555.902556622281"/>
    <n v="451.87916666666661"/>
    <n v="2557547.5299999998"/>
    <n v="26997222510.609997"/>
  </r>
  <r>
    <x v="12"/>
    <s v="Darby Generating Station"/>
    <n v="13432.065638339125"/>
    <n v="560.20000000000005"/>
    <n v="80634.490000000005"/>
    <n v="1083087762.3939998"/>
  </r>
  <r>
    <x v="12"/>
    <s v="Darbytown"/>
    <n v="13197.759073593446"/>
    <n v="345"/>
    <n v="124099.51"/>
    <n v="1637835434.1310005"/>
  </r>
  <r>
    <x v="12"/>
    <s v="Darlington County"/>
    <n v="16590.442034452444"/>
    <n v="925.75"/>
    <n v="165633.56"/>
    <n v="2747933976.1400008"/>
  </r>
  <r>
    <x v="12"/>
    <s v="Dartmouth Power Assoc."/>
    <n v="9308.4511628499386"/>
    <n v="68"/>
    <n v="110311.74"/>
    <n v="1026831444.4790001"/>
  </r>
  <r>
    <x v="12"/>
    <s v="De Moss Petrie"/>
    <n v="13924.032828196165"/>
    <n v="83.3"/>
    <n v="18590.330000000002"/>
    <n v="258852365.20700002"/>
  </r>
  <r>
    <x v="12"/>
    <s v="De Pere Energy Center"/>
    <n v="12205.710340674819"/>
    <n v="196.1"/>
    <n v="66420.23"/>
    <n v="810706088.14099979"/>
  </r>
  <r>
    <x v="12"/>
    <s v="Dearborn Industrial Generation LLC"/>
    <n v="8106.4326186918979"/>
    <n v="610"/>
    <n v="1686720"/>
    <n v="13673282026.599998"/>
  </r>
  <r>
    <x v="12"/>
    <s v="Dearborn Industrial Generation LLC"/>
    <n v="11732.389526086574"/>
    <n v="180"/>
    <n v="89656.46"/>
    <n v="1051884512.2499999"/>
  </r>
  <r>
    <x v="12"/>
    <s v="Debary"/>
    <n v="14981.787665064607"/>
    <n v="725.72727272727275"/>
    <n v="178805.72"/>
    <n v="2678829330.3389959"/>
  </r>
  <r>
    <x v="12"/>
    <s v="Decatur (ADM)"/>
    <n v="11274.9"/>
    <n v="105"/>
    <n v="507565.28"/>
    <n v="5722747775.4720001"/>
  </r>
  <r>
    <x v="12"/>
    <s v="Decatur Energy Center"/>
    <n v="7617.4747362126573"/>
    <n v="701"/>
    <n v="2381369"/>
    <n v="18140018195.099998"/>
  </r>
  <r>
    <x v="12"/>
    <s v="Decker Creek"/>
    <n v="11059.179946857897"/>
    <n v="615.16666666666663"/>
    <n v="1046424.49"/>
    <n v="11572596735.709002"/>
  </r>
  <r>
    <x v="12"/>
    <s v="Decker Creek"/>
    <n v="13700.637316408132"/>
    <n v="240"/>
    <n v="87286"/>
    <n v="1195873828.8000002"/>
  </r>
  <r>
    <x v="12"/>
    <s v="Decordova"/>
    <n v="11817.351563187593"/>
    <n v="818"/>
    <n v="149457.10999999999"/>
    <n v="1766187212.4879999"/>
  </r>
  <r>
    <x v="12"/>
    <s v="Decordova"/>
    <n v="13291.733935005128"/>
    <n v="356"/>
    <n v="47500.98"/>
    <n v="631370387.81199992"/>
  </r>
  <r>
    <x v="12"/>
    <s v="Deepwater (CONEC)"/>
    <n v="10497.276343630185"/>
    <n v="193"/>
    <n v="660770.36"/>
    <n v="6936289068.6000004"/>
  </r>
  <r>
    <x v="12"/>
    <s v="Deer Island Treatment Plant"/>
    <n v="16963.877569625329"/>
    <n v="43.2"/>
    <n v="199.64"/>
    <n v="3386668.5180000006"/>
  </r>
  <r>
    <x v="12"/>
    <s v="Deer Park Energy Center"/>
    <n v="11925.722997183981"/>
    <n v="903.8"/>
    <n v="5884190"/>
    <n v="70173220002.800003"/>
  </r>
  <r>
    <x v="12"/>
    <s v="Deerhaven"/>
    <n v="11659.56066264581"/>
    <n v="311"/>
    <n v="1508800"/>
    <n v="17591945127.799999"/>
  </r>
  <r>
    <x v="12"/>
    <s v="Deerhaven"/>
    <n v="14851.552208671283"/>
    <n v="121"/>
    <n v="49816.15"/>
    <n v="739847152.55999994"/>
  </r>
  <r>
    <x v="12"/>
    <s v="Delaware City"/>
    <n v="15659.536993865031"/>
    <n v="18"/>
    <n v="130.4"/>
    <n v="2042003.6240000001"/>
  </r>
  <r>
    <x v="12"/>
    <s v="Delaware Generating Station"/>
    <n v="18134.279125348185"/>
    <n v="74"/>
    <n v="1077"/>
    <n v="19530618.617999993"/>
  </r>
  <r>
    <x v="12"/>
    <s v="Dell"/>
    <n v="8569.797694738214"/>
    <n v="600"/>
    <n v="222491"/>
    <n v="1906702858.8999999"/>
  </r>
  <r>
    <x v="12"/>
    <s v="Delray"/>
    <n v="13775.185115558936"/>
    <n v="152.33333333333334"/>
    <n v="32513.279999999999"/>
    <n v="447876450.71399999"/>
  </r>
  <r>
    <x v="12"/>
    <s v="Delta Energy Center (CPN)"/>
    <n v="7399.52702836345"/>
    <n v="886.9"/>
    <n v="5086194"/>
    <n v="37635429974.500008"/>
  </r>
  <r>
    <x v="12"/>
    <s v="Delta Power (GVEA)"/>
    <n v="26481.5"/>
    <n v="29.3"/>
    <n v="27"/>
    <n v="715000.5"/>
  </r>
  <r>
    <x v="12"/>
    <s v="Delta-Person Power Project"/>
    <n v="10464.240703905458"/>
    <n v="140"/>
    <n v="8796.92"/>
    <n v="92053088.333000004"/>
  </r>
  <r>
    <x v="12"/>
    <s v="Desert Basin"/>
    <n v="7484.9045505669255"/>
    <n v="490"/>
    <n v="1643070"/>
    <n v="12298222119.899998"/>
  </r>
  <r>
    <x v="12"/>
    <s v="Desoto County Generating Company LLC"/>
    <n v="11035.694978277737"/>
    <n v="308.13428571428574"/>
    <n v="23202"/>
    <n v="256050194.88600007"/>
  </r>
  <r>
    <x v="12"/>
    <s v="Devon (NRG)"/>
    <n v="11647.843275285893"/>
    <n v="169.4818181818182"/>
    <n v="13358.04"/>
    <n v="155592356.38499999"/>
  </r>
  <r>
    <x v="12"/>
    <s v="Dewey"/>
    <n v="13618.219306119359"/>
    <n v="216.4025"/>
    <n v="1221146.9099999999"/>
    <n v="16629846425.369999"/>
  </r>
  <r>
    <x v="12"/>
    <s v="Dexter Cogeneration Facility"/>
    <n v="12657.387700516876"/>
    <n v="61"/>
    <n v="299827.64"/>
    <n v="3795034682.8110018"/>
  </r>
  <r>
    <x v="12"/>
    <s v="Dickerson"/>
    <n v="9228.866077966697"/>
    <n v="319.16666666666669"/>
    <n v="131426.88"/>
    <n v="1212921074.5649998"/>
  </r>
  <r>
    <x v="12"/>
    <s v="Dickerson"/>
    <n v="10143.796740577707"/>
    <n v="546"/>
    <n v="2887791.81"/>
    <n v="29293173149.744999"/>
  </r>
  <r>
    <x v="12"/>
    <s v="Dicks Creek"/>
    <n v="20038.20374458022"/>
    <n v="172.3"/>
    <n v="2537"/>
    <n v="50836922.900000021"/>
  </r>
  <r>
    <x v="12"/>
    <s v="Dighton (DIPOAS)"/>
    <n v="8279.2436678119666"/>
    <n v="174.99"/>
    <n v="247679"/>
    <n v="2050594792.4000001"/>
  </r>
  <r>
    <x v="12"/>
    <s v="Doc Bonin"/>
    <n v="11436.906265162757"/>
    <n v="282"/>
    <n v="87578.89"/>
    <n v="1001631555.737"/>
  </r>
  <r>
    <x v="12"/>
    <s v="Dolet Hills"/>
    <n v="10931.114544687649"/>
    <n v="650.01"/>
    <n v="3824840.2"/>
    <n v="41809766341.326019"/>
  </r>
  <r>
    <x v="12"/>
    <s v="Donald V Raesfeld Power Plant"/>
    <n v="8334.709143411872"/>
    <n v="122"/>
    <n v="547016.92000000004"/>
    <n v="4559226924.7250004"/>
  </r>
  <r>
    <x v="12"/>
    <s v="Doreen"/>
    <n v="14194.042557772356"/>
    <n v="21.1"/>
    <n v="69.67"/>
    <n v="988898.94500000007"/>
  </r>
  <r>
    <x v="12"/>
    <s v="Dow Plaquemine"/>
    <n v="7170.2099179564002"/>
    <n v="875"/>
    <n v="3698887"/>
    <n v="26521796252.799995"/>
  </r>
  <r>
    <x v="12"/>
    <s v="Dow St. Charles"/>
    <n v="12338.209509350074"/>
    <n v="254"/>
    <n v="1730949"/>
    <n v="21356811412"/>
  </r>
  <r>
    <x v="12"/>
    <s v="Doyle Plant"/>
    <n v="13207.243719816592"/>
    <n v="279.39999999999998"/>
    <n v="48702.239999999998"/>
    <n v="643222353.3810004"/>
  </r>
  <r>
    <x v="12"/>
    <s v="Drake"/>
    <n v="11318.340385084924"/>
    <n v="254"/>
    <n v="1946151.51"/>
    <n v="22027205231.127007"/>
  </r>
  <r>
    <x v="12"/>
    <s v="DTE East China"/>
    <n v="12939.823064785538"/>
    <n v="346.91666666666669"/>
    <n v="123425.08"/>
    <n v="1597098696.9570003"/>
  </r>
  <r>
    <x v="12"/>
    <s v="Dubuque"/>
    <n v="14432.868107575447"/>
    <n v="75.733333333333334"/>
    <n v="306606.03999999998"/>
    <n v="4425204536.3060017"/>
  </r>
  <r>
    <x v="12"/>
    <s v="Duck Creek"/>
    <n v="11850.41165843375"/>
    <n v="366"/>
    <n v="462462.55"/>
    <n v="5480371594.1090012"/>
  </r>
  <r>
    <x v="12"/>
    <s v="Duluth Paper Mill"/>
    <n v="13142.8"/>
    <n v="10.6"/>
    <n v="50831"/>
    <n v="668061666.79999995"/>
  </r>
  <r>
    <x v="12"/>
    <s v="Dunkirk (NRG)"/>
    <n v="10521.956619538149"/>
    <n v="574.66666666666663"/>
    <n v="3393148.89"/>
    <n v="35702565424.21402"/>
  </r>
  <r>
    <x v="12"/>
    <s v="Dupont (San Jacinto SES)"/>
    <n v="14684.983548022172"/>
    <n v="162"/>
    <n v="906837.23"/>
    <n v="13316889803.283998"/>
  </r>
  <r>
    <x v="12"/>
    <s v="Dynegy - Bluegrass"/>
    <n v="11809.745972408758"/>
    <n v="420"/>
    <n v="11310.11"/>
    <n v="133569526.02000003"/>
  </r>
  <r>
    <x v="12"/>
    <s v="E J Stoneman"/>
    <n v="12922.589688319134"/>
    <n v="50"/>
    <n v="60686.460746999997"/>
    <n v="784226231.86976612"/>
  </r>
  <r>
    <x v="12"/>
    <s v="E.F. Barrett"/>
    <n v="10850.798268139839"/>
    <n v="368.93333333333322"/>
    <n v="1387853.97"/>
    <n v="15059323454.107"/>
  </r>
  <r>
    <x v="12"/>
    <s v="E.F. Barrett"/>
    <n v="17680.660518141609"/>
    <n v="324.76666666666671"/>
    <n v="43902.67"/>
    <n v="776228204.11000001"/>
  </r>
  <r>
    <x v="12"/>
    <s v="Eagle Point Cogeneration"/>
    <n v="9920.8652442150251"/>
    <n v="227"/>
    <n v="280900"/>
    <n v="2786771047.1000004"/>
  </r>
  <r>
    <x v="12"/>
    <s v="Eagle Valley"/>
    <n v="10701.367470500705"/>
    <n v="321.5"/>
    <n v="1634617.26"/>
    <n v="17492639972.882992"/>
  </r>
  <r>
    <x v="12"/>
    <s v="Eagle Valley"/>
    <n v="11088.496460176992"/>
    <n v="3"/>
    <n v="113"/>
    <n v="1253000.1000000001"/>
  </r>
  <r>
    <x v="12"/>
    <s v="Earl F. Wisdom"/>
    <n v="14263.780853496019"/>
    <n v="38"/>
    <n v="71400.45"/>
    <n v="1018440371.6409998"/>
  </r>
  <r>
    <x v="12"/>
    <s v="Earl F. Wisdom"/>
    <n v="14619.695475705321"/>
    <n v="80"/>
    <n v="6105.04"/>
    <n v="89253825.667000011"/>
  </r>
  <r>
    <x v="12"/>
    <s v="East 12th St"/>
    <n v="7826.1480334375756"/>
    <n v="28.6"/>
    <n v="997.68"/>
    <n v="7807991.3700000001"/>
  </r>
  <r>
    <x v="12"/>
    <s v="East Bend"/>
    <n v="9863.1113815684512"/>
    <n v="600"/>
    <n v="3826800.69"/>
    <n v="37744161440.533005"/>
  </r>
  <r>
    <x v="12"/>
    <s v="East Hampton"/>
    <n v="12323.018809791005"/>
    <n v="6"/>
    <n v="2700.03"/>
    <n v="33272520.477000009"/>
  </r>
  <r>
    <x v="12"/>
    <s v="East Hampton"/>
    <n v="16016.996581157306"/>
    <n v="22.4"/>
    <n v="12403.32"/>
    <n v="198663934.03500003"/>
  </r>
  <r>
    <x v="12"/>
    <s v="East River"/>
    <n v="11211.401167751561"/>
    <n v="134.30000000000001"/>
    <n v="169058.22"/>
    <n v="1895379525.1260004"/>
  </r>
  <r>
    <x v="12"/>
    <s v="East River"/>
    <n v="11810.336820610155"/>
    <n v="364"/>
    <n v="2154999.84"/>
    <n v="25451273958.76099"/>
  </r>
  <r>
    <x v="12"/>
    <s v="Eastlake"/>
    <n v="9579.3076541851897"/>
    <n v="1183.25"/>
    <n v="7995278.8599999994"/>
    <n v="76589235980.943039"/>
  </r>
  <r>
    <x v="12"/>
    <s v="Eastlake"/>
    <n v="14191.8"/>
    <n v="29"/>
    <n v="228.19"/>
    <n v="3238426.8419999997"/>
  </r>
  <r>
    <x v="12"/>
    <s v="Eastman Cogeneration Facility"/>
    <n v="9019.9707568987487"/>
    <n v="439.6"/>
    <n v="2196159"/>
    <n v="19809289957.5"/>
  </r>
  <r>
    <x v="12"/>
    <s v="Eckert"/>
    <n v="13640.624007433909"/>
    <n v="317.67666666666668"/>
    <n v="1656242.11"/>
    <n v="22592175887.788994"/>
  </r>
  <r>
    <x v="12"/>
    <s v="Eddystone"/>
    <n v="12787.241488652417"/>
    <n v="1310.3333333333333"/>
    <n v="3009020.22"/>
    <n v="38477068197.378021"/>
  </r>
  <r>
    <x v="12"/>
    <s v="Eddystone"/>
    <n v="13852.87442657807"/>
    <n v="76"/>
    <n v="1505"/>
    <n v="20848576.011999995"/>
  </r>
  <r>
    <x v="12"/>
    <s v="Edensburg Power Co."/>
    <n v="14830.285574946609"/>
    <n v="39.6"/>
    <n v="342413.15200000006"/>
    <n v="5078084828.7776012"/>
  </r>
  <r>
    <x v="12"/>
    <s v="Edgemoor"/>
    <n v="10233.87622499869"/>
    <n v="549.5"/>
    <n v="1932558.8"/>
    <n v="19777567556.731998"/>
  </r>
  <r>
    <x v="12"/>
    <s v="Edgemoor"/>
    <n v="11821.468992541779"/>
    <n v="15"/>
    <n v="2507.3000000000002"/>
    <n v="29639969.205000006"/>
  </r>
  <r>
    <x v="12"/>
    <s v="Edgewater (FIRGEN)"/>
    <n v="14191.8"/>
    <n v="48"/>
    <n v="532.78"/>
    <n v="7561107.203999999"/>
  </r>
  <r>
    <x v="12"/>
    <s v="Edgewater (WPL)"/>
    <n v="11544.121300407429"/>
    <n v="816.49"/>
    <n v="4562434.28"/>
    <n v="52669294753.457031"/>
  </r>
  <r>
    <x v="12"/>
    <s v="Edgewood Electric Generating Facility"/>
    <n v="10427.968586337842"/>
    <n v="76"/>
    <n v="182410.06"/>
    <n v="1902166375.5120008"/>
  </r>
  <r>
    <x v="12"/>
    <s v="Edison"/>
    <n v="15892.434625908181"/>
    <n v="582"/>
    <n v="145990.51"/>
    <n v="2320144636.1779947"/>
  </r>
  <r>
    <x v="12"/>
    <s v="Edwards"/>
    <n v="12309.507497072682"/>
    <n v="749"/>
    <n v="4742329.91"/>
    <n v="58375745580.737015"/>
  </r>
  <r>
    <x v="12"/>
    <s v="Effingham County Power Project"/>
    <n v="7171.9068703731155"/>
    <n v="539.05999999999995"/>
    <n v="1160068"/>
    <n v="8319899659.2999992"/>
  </r>
  <r>
    <x v="12"/>
    <s v="Eielson Air Force Base Central"/>
    <n v="11189.846324921553"/>
    <n v="23.9"/>
    <n v="77114"/>
    <n v="862893809.5000006"/>
  </r>
  <r>
    <x v="12"/>
    <s v="Eielson Air Force Base Central"/>
    <n v="16333.514122565864"/>
    <n v="6.32"/>
    <n v="873"/>
    <n v="14259157.829"/>
  </r>
  <r>
    <x v="12"/>
    <s v="El Centro"/>
    <n v="10229.116672552567"/>
    <n v="237"/>
    <n v="271836"/>
    <n v="2780642159.7999997"/>
  </r>
  <r>
    <x v="12"/>
    <s v="El Centro"/>
    <n v="12998.250387643886"/>
    <n v="117.33333333333333"/>
    <n v="165490.81"/>
    <n v="2151090985.2340007"/>
  </r>
  <r>
    <x v="12"/>
    <s v="El Dorado Energy Center"/>
    <n v="7307.0212309578883"/>
    <n v="490"/>
    <n v="2501889"/>
    <n v="18281356040.5"/>
  </r>
  <r>
    <x v="12"/>
    <s v="El Segundo"/>
    <n v="11077.366527002687"/>
    <n v="568.75"/>
    <n v="547736.06999999995"/>
    <n v="6067473207.4499998"/>
  </r>
  <r>
    <x v="12"/>
    <s v="Electrifarm"/>
    <n v="17994.83834118734"/>
    <n v="245.7"/>
    <n v="33795.980000000003"/>
    <n v="608153196.68200064"/>
  </r>
  <r>
    <x v="12"/>
    <s v="Elgin Energy Center"/>
    <n v="12386.941598501682"/>
    <n v="372"/>
    <n v="81472.67"/>
    <n v="1009197205.164"/>
  </r>
  <r>
    <x v="12"/>
    <s v="Elk Hills Power Project"/>
    <n v="7061.1045942617493"/>
    <n v="477"/>
    <n v="3731938"/>
    <n v="26351604557.300003"/>
  </r>
  <r>
    <x v="12"/>
    <s v="Elk Mound Station"/>
    <n v="13319.539336680249"/>
    <n v="85.891666666666694"/>
    <n v="28836.47"/>
    <n v="384088496.49599993"/>
  </r>
  <r>
    <x v="12"/>
    <s v="Ellwood"/>
    <n v="13893.387500000001"/>
    <n v="54"/>
    <n v="1360"/>
    <n v="18895007"/>
  </r>
  <r>
    <x v="12"/>
    <s v="Elrama"/>
    <n v="11360.291768523695"/>
    <n v="478.66666666666669"/>
    <n v="2010614.79"/>
    <n v="22841170648.508999"/>
  </r>
  <r>
    <x v="12"/>
    <s v="Elwood Energy LLC"/>
    <n v="11290.558512962065"/>
    <n v="1361.4545454545455"/>
    <n v="308194.96000000002"/>
    <n v="3479693229.2800035"/>
  </r>
  <r>
    <x v="12"/>
    <s v="Emery Generating Station"/>
    <n v="8209.9982714653052"/>
    <n v="585.76"/>
    <n v="1637576.62"/>
    <n v="13444501219.591997"/>
  </r>
  <r>
    <x v="12"/>
    <s v="Empire Energy Center"/>
    <n v="12353.789161201057"/>
    <n v="256.75"/>
    <n v="127707.6"/>
    <n v="1577672764.6830001"/>
  </r>
  <r>
    <x v="12"/>
    <s v="Encina"/>
    <n v="16099.209517795012"/>
    <n v="818.83333333333337"/>
    <n v="712072.07"/>
    <n v="11463797446.699995"/>
  </r>
  <r>
    <x v="12"/>
    <s v="Encogen NW"/>
    <n v="13000.827153054799"/>
    <n v="158.19999999999999"/>
    <n v="122112.08"/>
    <n v="1587558045.3799999"/>
  </r>
  <r>
    <x v="12"/>
    <s v="Endicott"/>
    <n v="15529.146955323011"/>
    <n v="55"/>
    <n v="467227.56"/>
    <n v="7255645440.8169994"/>
  </r>
  <r>
    <x v="12"/>
    <s v="Ennis-Tractebel #1"/>
    <n v="7291.0617550389243"/>
    <n v="392.9"/>
    <n v="1634129"/>
    <n v="11914535454.700003"/>
  </r>
  <r>
    <x v="12"/>
    <s v="Equistar Channelview"/>
    <n v="7800.6734807729963"/>
    <n v="835"/>
    <n v="5212799"/>
    <n v="40663342919.899994"/>
  </r>
  <r>
    <x v="12"/>
    <s v="Erickson"/>
    <n v="12362.794015540929"/>
    <n v="154.4"/>
    <n v="1063533.55"/>
    <n v="13148246207.267"/>
  </r>
  <r>
    <x v="12"/>
    <s v="Escalante"/>
    <n v="10443.291330305554"/>
    <n v="247"/>
    <n v="1836409.01"/>
    <n v="19178154293.028004"/>
  </r>
  <r>
    <x v="12"/>
    <s v="Escondido Peaker"/>
    <n v="14549.427300638892"/>
    <n v="34.6"/>
    <n v="2778.25"/>
    <n v="40421946.398000002"/>
  </r>
  <r>
    <x v="12"/>
    <s v="Essex"/>
    <n v="14417.648256125001"/>
    <n v="688.5"/>
    <n v="349503.55"/>
    <n v="5039019248.166997"/>
  </r>
  <r>
    <x v="12"/>
    <s v="Essex Junction 19"/>
    <n v="12385.874456521738"/>
    <n v="4.4000000000000004"/>
    <n v="184"/>
    <n v="2279000.9"/>
  </r>
  <r>
    <x v="12"/>
    <s v="Essex Power Plant"/>
    <n v="12100.67998449263"/>
    <n v="112.5"/>
    <n v="9453.57"/>
    <n v="114394625.28099999"/>
  </r>
  <r>
    <x v="12"/>
    <s v="Etiwanda"/>
    <n v="12355.150249930322"/>
    <n v="581.81818181818187"/>
    <n v="605844.86"/>
    <n v="7485304273.4480009"/>
  </r>
  <r>
    <x v="12"/>
    <s v="Exira"/>
    <n v="10200.289717226524"/>
    <n v="86.25"/>
    <n v="59085.81"/>
    <n v="602692380.17700005"/>
  </r>
  <r>
    <x v="12"/>
    <s v="ExTex Power Station Project"/>
    <n v="13334.686876449303"/>
    <n v="180"/>
    <n v="29678.02"/>
    <n v="395747103.81299996"/>
  </r>
  <r>
    <x v="12"/>
    <s v="Exxon Baytown Olefins Plant"/>
    <n v="14188.4"/>
    <n v="14.1"/>
    <n v="4441"/>
    <n v="63010684.399999999"/>
  </r>
  <r>
    <x v="12"/>
    <s v="Exxon Baytown Olefins Plant"/>
    <n v="15307.17510919318"/>
    <n v="195.94"/>
    <n v="911370.94"/>
    <n v="13950514568.009991"/>
  </r>
  <r>
    <x v="12"/>
    <s v="ExxonMobil Oil Joliet Refinery"/>
    <n v="9285.2999999999993"/>
    <n v="28.5"/>
    <n v="25572.81"/>
    <n v="237451212.69299999"/>
  </r>
  <r>
    <x v="12"/>
    <s v="Faber Place"/>
    <n v="21131.268686868687"/>
    <n v="9"/>
    <n v="495"/>
    <n v="10459978"/>
  </r>
  <r>
    <x v="12"/>
    <s v="Factory"/>
    <n v="17764.037916301491"/>
    <n v="24"/>
    <n v="91.28"/>
    <n v="1621501.3810000001"/>
  </r>
  <r>
    <x v="12"/>
    <s v="Fair Station"/>
    <n v="12741.167400499698"/>
    <n v="42"/>
    <n v="209742.07999999999"/>
    <n v="2672358952.2089996"/>
  </r>
  <r>
    <x v="12"/>
    <s v="Fairbanks (GVEA)"/>
    <n v="11828.789855072464"/>
    <n v="5.6"/>
    <n v="138"/>
    <n v="1632373"/>
  </r>
  <r>
    <x v="12"/>
    <s v="Fairbanks (GVEA)"/>
    <n v="20201.566855895198"/>
    <n v="36"/>
    <n v="6870"/>
    <n v="138784764.30000001"/>
  </r>
  <r>
    <x v="12"/>
    <s v="Fairless Energy Center"/>
    <n v="7332.5017232585124"/>
    <n v="1100"/>
    <n v="3642692"/>
    <n v="26710045367.299995"/>
  </r>
  <r>
    <x v="12"/>
    <s v="Far Rockaway (KEYGEN)"/>
    <n v="11304.312596244888"/>
    <n v="111.2"/>
    <n v="247353.4"/>
    <n v="2796160155.3440003"/>
  </r>
  <r>
    <x v="12"/>
    <s v="Faribault Energy Park"/>
    <n v="11631.136252089918"/>
    <n v="150"/>
    <n v="86522.46"/>
    <n v="1006354521.1259999"/>
  </r>
  <r>
    <x v="12"/>
    <s v="Fauquier County"/>
    <n v="11156.951282099773"/>
    <n v="566.36363636363637"/>
    <n v="167623.07"/>
    <n v="1870162425.7460001"/>
  </r>
  <r>
    <x v="12"/>
    <s v="Fayette (LCRA)"/>
    <n v="10734.565417319935"/>
    <n v="1662"/>
    <n v="12081601.75"/>
    <n v="129690744331.382"/>
  </r>
  <r>
    <x v="12"/>
    <s v="Fayette Energy Facility"/>
    <n v="7636.8538094647665"/>
    <n v="514.5"/>
    <n v="621019"/>
    <n v="4742631315.8999996"/>
  </r>
  <r>
    <x v="12"/>
    <s v="Feather River"/>
    <n v="10751.606166788368"/>
    <n v="46.1"/>
    <n v="25007.02"/>
    <n v="268865630.44500005"/>
  </r>
  <r>
    <x v="12"/>
    <s v="Fermi"/>
    <n v="12710.917857142858"/>
    <n v="75"/>
    <n v="168"/>
    <n v="2135434.2000000002"/>
  </r>
  <r>
    <x v="12"/>
    <s v="Finch Pruyn &amp; Co. Incorp"/>
    <n v="11096.157512412259"/>
    <n v="27"/>
    <n v="175230"/>
    <n v="1944379680.9000001"/>
  </r>
  <r>
    <x v="12"/>
    <s v="Finley"/>
    <n v="10454.299999999999"/>
    <n v="31"/>
    <n v="386.28"/>
    <n v="4038287.0039999993"/>
  </r>
  <r>
    <x v="12"/>
    <s v="Fisk"/>
    <n v="10953.739433919134"/>
    <n v="326"/>
    <n v="1588648.64"/>
    <n v="17401643254.610001"/>
  </r>
  <r>
    <x v="12"/>
    <s v="Fisk"/>
    <n v="19596.742595808737"/>
    <n v="247.28333333333333"/>
    <n v="2763.84"/>
    <n v="54162261.056000024"/>
  </r>
  <r>
    <x v="12"/>
    <s v="Flint Creek (SWEP)"/>
    <n v="10659.53372120208"/>
    <n v="480"/>
    <n v="3591026.64"/>
    <n v="38278669562.815002"/>
  </r>
  <r>
    <x v="12"/>
    <s v="Foothills Generating Project"/>
    <n v="11815.596742938669"/>
    <n v="380"/>
    <n v="22976.54"/>
    <n v="271481531.18800008"/>
  </r>
  <r>
    <x v="12"/>
    <s v="Fore River"/>
    <n v="7499.7231175350644"/>
    <n v="816.7"/>
    <n v="3463358"/>
    <n v="25974226056.900005"/>
  </r>
  <r>
    <x v="12"/>
    <s v="Forked River-Gt"/>
    <n v="12155.871763785781"/>
    <n v="86"/>
    <n v="8438.9500000000007"/>
    <n v="102582794.02100003"/>
  </r>
  <r>
    <x v="12"/>
    <s v="Formosa Utility Venture LTD"/>
    <n v="10661.722172542626"/>
    <n v="709.7"/>
    <n v="4231337"/>
    <n v="45113339512.400002"/>
  </r>
  <r>
    <x v="12"/>
    <s v="Forney"/>
    <n v="7507.5095492959972"/>
    <n v="88.1"/>
    <n v="423501.9"/>
    <n v="3179444558.3949986"/>
  </r>
  <r>
    <x v="12"/>
    <s v="Fort Churchill"/>
    <n v="10591.379520381461"/>
    <n v="226"/>
    <n v="932463.12"/>
    <n v="9876070792.6790009"/>
  </r>
  <r>
    <x v="12"/>
    <s v="Fort Martin (MONG)"/>
    <n v="9528.1900060814332"/>
    <n v="1061"/>
    <n v="6882772.4099999992"/>
    <n v="65580363291.095016"/>
  </r>
  <r>
    <x v="12"/>
    <s v="Fort St. Vrain"/>
    <n v="7621.4404151081362"/>
    <n v="737"/>
    <n v="4051089"/>
    <n v="30875133429.800003"/>
  </r>
  <r>
    <x v="12"/>
    <s v="Fortistar North Tonawanda"/>
    <n v="8902.8651939376068"/>
    <n v="58.04"/>
    <n v="25675.01"/>
    <n v="228581152.88299999"/>
  </r>
  <r>
    <x v="12"/>
    <s v="Foster Wheeler Martinez Incor"/>
    <n v="9786.1600876982302"/>
    <n v="103.5"/>
    <n v="791122"/>
    <n v="7742046540.8999996"/>
  </r>
  <r>
    <x v="12"/>
    <s v="Fountain Valley"/>
    <n v="11510.969546321428"/>
    <n v="252"/>
    <n v="432857.56"/>
    <n v="4982610191.0550003"/>
  </r>
  <r>
    <x v="12"/>
    <s v="Four Corners (AZPS)"/>
    <n v="10105.976783481354"/>
    <n v="1997.5"/>
    <n v="14554571.300000003"/>
    <n v="147088159651.32407"/>
  </r>
  <r>
    <x v="12"/>
    <s v="Fox Energy Center (Kaukauna)"/>
    <n v="9469.9331027142107"/>
    <n v="550"/>
    <n v="1879"/>
    <n v="17794004.300000001"/>
  </r>
  <r>
    <x v="12"/>
    <s v="Fox Lake"/>
    <n v="13401.863182644916"/>
    <n v="85.99"/>
    <n v="67912.320000000007"/>
    <n v="910151621.05600011"/>
  </r>
  <r>
    <x v="12"/>
    <s v="Framingham"/>
    <n v="19048.167738862841"/>
    <n v="26.9"/>
    <n v="136.47999999999999"/>
    <n v="2599693.9330000002"/>
  </r>
  <r>
    <x v="12"/>
    <s v="Frank Knutson"/>
    <n v="13545.72417712654"/>
    <n v="150"/>
    <n v="220748.4"/>
    <n v="2990196938.9420004"/>
  </r>
  <r>
    <x v="12"/>
    <s v="Frank M Tait"/>
    <n v="10531.910638297872"/>
    <n v="10"/>
    <n v="47"/>
    <n v="494999.8"/>
  </r>
  <r>
    <x v="12"/>
    <s v="Frank M Tait"/>
    <n v="14284.49354292775"/>
    <n v="275.14285714285717"/>
    <n v="17448.62"/>
    <n v="249244699.72299999"/>
  </r>
  <r>
    <x v="12"/>
    <s v="Franklin Drive"/>
    <n v="16524.331466286709"/>
    <n v="20.5"/>
    <n v="610.59"/>
    <n v="10089591.550000003"/>
  </r>
  <r>
    <x v="12"/>
    <s v="Franklin Fine Paper Division"/>
    <n v="17205.746259003969"/>
    <n v="57.7"/>
    <n v="73821.649999999994"/>
    <n v="1270156578.3210001"/>
  </r>
  <r>
    <x v="12"/>
    <s v="Franklin Heating Station"/>
    <n v="12003.304720430106"/>
    <n v="6"/>
    <n v="279"/>
    <n v="3348922.0169999995"/>
  </r>
  <r>
    <x v="12"/>
    <s v="Franklin Heating Station"/>
    <n v="13586.94961869034"/>
    <n v="11.24"/>
    <n v="18582.009999999998"/>
    <n v="252472833.68400005"/>
  </r>
  <r>
    <x v="12"/>
    <s v="Frederickson Power"/>
    <n v="7082.4679944352274"/>
    <n v="276.5"/>
    <n v="899228"/>
    <n v="6368753529.7000008"/>
  </r>
  <r>
    <x v="12"/>
    <s v="Fredonia (PSPL)"/>
    <n v="11612.409548397187"/>
    <n v="310.85000000000002"/>
    <n v="37614.69"/>
    <n v="436797185.31600022"/>
  </r>
  <r>
    <x v="12"/>
    <s v="Freedom Power Project"/>
    <n v="10054.511245819116"/>
    <n v="50"/>
    <n v="7417.69"/>
    <n v="74581247.523000002"/>
  </r>
  <r>
    <x v="12"/>
    <s v="Freestone Power"/>
    <n v="7934.4326656180574"/>
    <n v="1029.2"/>
    <n v="4210652"/>
    <n v="33409134772.350006"/>
  </r>
  <r>
    <x v="12"/>
    <s v="French Island"/>
    <n v="15612.199229974647"/>
    <n v="167.2"/>
    <n v="10649"/>
    <n v="166254309.60000002"/>
  </r>
  <r>
    <x v="12"/>
    <s v="Fresno Cogeneration Partners"/>
    <n v="10795.374171588404"/>
    <n v="101.4"/>
    <n v="51225.14"/>
    <n v="552994553.29200006"/>
  </r>
  <r>
    <x v="12"/>
    <s v="Front Range Power Project"/>
    <n v="7720.4097998766147"/>
    <n v="497.2"/>
    <n v="2757249"/>
    <n v="21287092200.299995"/>
  </r>
  <r>
    <x v="12"/>
    <s v="Frontera Plant"/>
    <n v="7392.5838149140027"/>
    <n v="524"/>
    <n v="2309132"/>
    <n v="17070451849.700001"/>
  </r>
  <r>
    <x v="12"/>
    <s v="Fulton (AREC)"/>
    <n v="13806.8"/>
    <n v="172"/>
    <n v="37391.89"/>
    <n v="516262346.85199994"/>
  </r>
  <r>
    <x v="12"/>
    <s v="G.E. Turner"/>
    <n v="14881.957829598223"/>
    <n v="201"/>
    <n v="39624"/>
    <n v="589682697.03999996"/>
  </r>
  <r>
    <x v="12"/>
    <s v="Gadsby"/>
    <n v="11433.412186830428"/>
    <n v="120"/>
    <n v="324015.75"/>
    <n v="3704605624.7750015"/>
  </r>
  <r>
    <x v="12"/>
    <s v="Gadsby"/>
    <n v="13722.740597327995"/>
    <n v="235"/>
    <n v="323032.90999999997"/>
    <n v="4432896828.3299999"/>
  </r>
  <r>
    <x v="12"/>
    <s v="Galion Generating Station"/>
    <n v="20738.716689774701"/>
    <n v="33"/>
    <n v="230.8"/>
    <n v="4786495.8120000008"/>
  </r>
  <r>
    <x v="12"/>
    <s v="Gallagher"/>
    <n v="10295.401637600309"/>
    <n v="536.66666666666663"/>
    <n v="3010925.18"/>
    <n v="30998684028.864006"/>
  </r>
  <r>
    <x v="12"/>
    <s v="Gallatin (TVA)"/>
    <n v="10587.264986485397"/>
    <n v="976"/>
    <n v="7317755.0699999975"/>
    <n v="77475012032.286972"/>
  </r>
  <r>
    <x v="12"/>
    <s v="Gallatin (TVA)"/>
    <n v="14003.027617316615"/>
    <n v="707.42499999999995"/>
    <n v="122791.22"/>
    <n v="1719448844.8240004"/>
  </r>
  <r>
    <x v="12"/>
    <s v="Garden City (SUNC)"/>
    <n v="11372.374783216583"/>
    <n v="108.7"/>
    <n v="42127.3"/>
    <n v="479087444.20499998"/>
  </r>
  <r>
    <x v="12"/>
    <s v="Garden City (SUNC)"/>
    <n v="15479.076774672418"/>
    <n v="139.5"/>
    <n v="11774.99"/>
    <n v="182265974.23099998"/>
  </r>
  <r>
    <x v="12"/>
    <s v="Gardner (NEVP)"/>
    <n v="12125.218013772395"/>
    <n v="585.83333333333337"/>
    <n v="3800042.35"/>
    <n v="46076341955.317986"/>
  </r>
  <r>
    <x v="12"/>
    <s v="Gary Works"/>
    <n v="11923.806148503088"/>
    <n v="161"/>
    <n v="755257"/>
    <n v="9005538060.2999973"/>
  </r>
  <r>
    <x v="12"/>
    <s v="Gaston (ALAP)"/>
    <n v="10316.609262478754"/>
    <n v="1859.8333333333333"/>
    <n v="12193263.819999991"/>
    <n v="125793138465.25899"/>
  </r>
  <r>
    <x v="12"/>
    <s v="Gaston (ALAP)"/>
    <n v="15618.008319185061"/>
    <n v="20"/>
    <n v="589"/>
    <n v="9199006.9000000004"/>
  </r>
  <r>
    <x v="12"/>
    <s v="Gates Peaker"/>
    <n v="10747.339949450665"/>
    <n v="46.5"/>
    <n v="8918.02"/>
    <n v="95844992.616000026"/>
  </r>
  <r>
    <x v="12"/>
    <s v="Gavin"/>
    <n v="9886.5930429238215"/>
    <n v="2511.6666666666665"/>
    <n v="18872228.150000002"/>
    <n v="186582039532.26114"/>
  </r>
  <r>
    <x v="12"/>
    <s v="GE Co. Aircraft Engines"/>
    <n v="9284.7921624948722"/>
    <n v="56.7"/>
    <n v="1608.42"/>
    <n v="14933845.410000004"/>
  </r>
  <r>
    <x v="12"/>
    <s v="Geismar"/>
    <n v="12987.459348413629"/>
    <n v="80.900000000000006"/>
    <n v="605691"/>
    <n v="7866387240.1999998"/>
  </r>
  <r>
    <x v="12"/>
    <s v="General Electric Plastic"/>
    <n v="12290.487636890362"/>
    <n v="102"/>
    <n v="554367"/>
    <n v="6813440759.7999992"/>
  </r>
  <r>
    <x v="12"/>
    <s v="Genoa"/>
    <n v="9555.9423307963643"/>
    <n v="380"/>
    <n v="2248396.6800000002"/>
    <n v="21485549010.834007"/>
  </r>
  <r>
    <x v="12"/>
    <s v="Gentleman"/>
    <n v="11662.457544862009"/>
    <n v="1306.6666666666667"/>
    <n v="8929715.2699999996"/>
    <n v="104142425224.08099"/>
  </r>
  <r>
    <x v="12"/>
    <s v="George M Sullivan"/>
    <n v="10369.027887353326"/>
    <n v="156.69999999999999"/>
    <n v="958750"/>
    <n v="9941305487.0000019"/>
  </r>
  <r>
    <x v="12"/>
    <s v="George M Sullivan"/>
    <n v="13052.882127525467"/>
    <n v="86.5"/>
    <n v="234808"/>
    <n v="3064921146.5999999"/>
  </r>
  <r>
    <x v="12"/>
    <s v="George Neal North"/>
    <n v="10627.272595695273"/>
    <n v="950.01"/>
    <n v="6229285.9000000004"/>
    <n v="66200319335.820969"/>
  </r>
  <r>
    <x v="12"/>
    <s v="George Neal South"/>
    <n v="10483.289435579913"/>
    <n v="632.01"/>
    <n v="4536637.37"/>
    <n v="47558882613.978043"/>
  </r>
  <r>
    <x v="12"/>
    <s v="Georgetown (IP&amp;L)"/>
    <n v="13392.349194720517"/>
    <n v="287"/>
    <n v="54043.97"/>
    <n v="723775718.10899973"/>
  </r>
  <r>
    <x v="12"/>
    <s v="Georgia Gulf Corp. Plaquemine Division"/>
    <n v="12421.106872347194"/>
    <n v="270"/>
    <n v="1791559.95"/>
    <n v="22253157607.166996"/>
  </r>
  <r>
    <x v="12"/>
    <s v="Gerald Andrus"/>
    <n v="11082.345615757615"/>
    <n v="741"/>
    <n v="1324797.42"/>
    <n v="14681862879.303999"/>
  </r>
  <r>
    <x v="12"/>
    <s v="Germantown"/>
    <n v="13958.975480497669"/>
    <n v="345"/>
    <n v="80409.34"/>
    <n v="1122432005.4630003"/>
  </r>
  <r>
    <x v="12"/>
    <s v="GF Weaton Power Station"/>
    <n v="13110.8080518892"/>
    <n v="120"/>
    <n v="517592.07"/>
    <n v="6786050278.9499989"/>
  </r>
  <r>
    <x v="12"/>
    <s v="Ghent"/>
    <n v="10213.077961348637"/>
    <n v="1782.1666666666667"/>
    <n v="11802166.779999999"/>
    <n v="120536449436.979"/>
  </r>
  <r>
    <x v="12"/>
    <s v="Gibbons Creek"/>
    <n v="9958.4691206171992"/>
    <n v="462"/>
    <n v="3449584.07"/>
    <n v="34352576440.067997"/>
  </r>
  <r>
    <x v="12"/>
    <s v="Gibson (PSI)"/>
    <n v="9293.5571994028924"/>
    <n v="3104.0833333333335"/>
    <n v="23483191.239999998"/>
    <n v="218242381013.45691"/>
  </r>
  <r>
    <x v="12"/>
    <s v="Gibson City (AMGE)"/>
    <n v="11766.348039931794"/>
    <n v="219.11111111111111"/>
    <n v="41304.43"/>
    <n v="486002298.97100002"/>
  </r>
  <r>
    <x v="12"/>
    <s v="Gila River Power Station"/>
    <n v="7176.1964980472494"/>
    <n v="2040"/>
    <n v="6945839"/>
    <n v="49844705507.800011"/>
  </r>
  <r>
    <x v="12"/>
    <s v="Gilbert (RRI)"/>
    <n v="12852.249250459363"/>
    <n v="268.25"/>
    <n v="12517"/>
    <n v="160871603.86799985"/>
  </r>
  <r>
    <x v="12"/>
    <s v="Gilbert (RRI)"/>
    <n v="12856.464655285621"/>
    <n v="384"/>
    <n v="30460"/>
    <n v="391607913.40000004"/>
  </r>
  <r>
    <x v="12"/>
    <s v="Gilroy (CPN)"/>
    <n v="10749.745110663156"/>
    <n v="46.1"/>
    <n v="25667.08"/>
    <n v="275914567.73500007"/>
  </r>
  <r>
    <x v="12"/>
    <s v="Gilroy (GLRYEC)"/>
    <n v="9769.9645357761419"/>
    <n v="134.1"/>
    <n v="87676.02"/>
    <n v="856591606.03799975"/>
  </r>
  <r>
    <x v="12"/>
    <s v="Gilroy Energy Co."/>
    <n v="9278.7070421871831"/>
    <n v="130"/>
    <n v="621847.43000000005"/>
    <n v="5769940127.9070015"/>
  </r>
  <r>
    <x v="12"/>
    <s v="Gleason Generating Facility"/>
    <n v="11717.617407279215"/>
    <n v="513.88888888888891"/>
    <n v="66103.839999999997"/>
    <n v="774579506.27199996"/>
  </r>
  <r>
    <x v="12"/>
    <s v="Glen Gardner"/>
    <n v="18934.427950562716"/>
    <n v="197.6"/>
    <n v="5221.97"/>
    <n v="98875014.724999994"/>
  </r>
  <r>
    <x v="12"/>
    <s v="Glen Lyn"/>
    <n v="10542.300722989599"/>
    <n v="315"/>
    <n v="1529742.62"/>
    <n v="16127006728.814005"/>
  </r>
  <r>
    <x v="12"/>
    <s v="Glenarm"/>
    <n v="11833.198595302563"/>
    <n v="60.6"/>
    <n v="34598.910000000003"/>
    <n v="409415773.21099985"/>
  </r>
  <r>
    <x v="12"/>
    <s v="Glendive"/>
    <n v="11677.18532339531"/>
    <n v="44.6"/>
    <n v="8752.91"/>
    <n v="102209352.18900004"/>
  </r>
  <r>
    <x v="12"/>
    <s v="Glenwood (KEYGEN)"/>
    <n v="11903.331999906284"/>
    <n v="195.3"/>
    <n v="211277.65"/>
    <n v="2514908012.1099997"/>
  </r>
  <r>
    <x v="12"/>
    <s v="Glenwood (KEYGEN)"/>
    <n v="15449.184280345267"/>
    <n v="71.86363636363636"/>
    <n v="3094.47"/>
    <n v="47807037.280000016"/>
  </r>
  <r>
    <x v="12"/>
    <s v="Glenwood Gas"/>
    <n v="10015.012157641846"/>
    <n v="94.75"/>
    <n v="126979.23"/>
    <n v="1271698532.2180002"/>
  </r>
  <r>
    <x v="12"/>
    <s v="Goldendale"/>
    <n v="7147.5271559053454"/>
    <n v="240.2"/>
    <n v="718654"/>
    <n v="5136598980.6999998"/>
  </r>
  <r>
    <x v="12"/>
    <s v="Goose Creek Energy Center"/>
    <n v="13604.1566776974"/>
    <n v="512.26666666666654"/>
    <n v="112932.94"/>
    <n v="1536357409.8329997"/>
  </r>
  <r>
    <x v="12"/>
    <s v="Goose Haven [Solano County Peaker II]"/>
    <n v="10799.06486236005"/>
    <n v="46.1"/>
    <n v="14339.95"/>
    <n v="154858050.17300001"/>
  </r>
  <r>
    <x v="12"/>
    <s v="Gordon Evans"/>
    <n v="10975.617073170733"/>
    <n v="2.9"/>
    <n v="41"/>
    <n v="450000.3"/>
  </r>
  <r>
    <x v="12"/>
    <s v="Gordon Evans"/>
    <n v="11859.297301351295"/>
    <n v="450.08333333333331"/>
    <n v="510346.9"/>
    <n v="6052355613.9229994"/>
  </r>
  <r>
    <x v="12"/>
    <s v="Gordon Evans"/>
    <n v="12689.255126155074"/>
    <n v="263.81818181818181"/>
    <n v="63656.97"/>
    <n v="807759532.88799977"/>
  </r>
  <r>
    <x v="12"/>
    <s v="Gordonsville Energy L.P."/>
    <n v="8201.7267527746008"/>
    <n v="294"/>
    <n v="443397"/>
    <n v="3636621036.9999995"/>
  </r>
  <r>
    <x v="12"/>
    <s v="Gorgas"/>
    <n v="10079.747001127304"/>
    <n v="1138.4166666666667"/>
    <n v="7410530.1300000008"/>
    <n v="74696268854.631042"/>
  </r>
  <r>
    <x v="12"/>
    <s v="Gowanus"/>
    <n v="15433.883240495614"/>
    <n v="716.16666666666663"/>
    <n v="55306.17"/>
    <n v="853588970.25900126"/>
  </r>
  <r>
    <x v="12"/>
    <s v="Graham"/>
    <n v="12026.742180274794"/>
    <n v="630"/>
    <n v="787870.78"/>
    <n v="9475518742.432003"/>
  </r>
  <r>
    <x v="12"/>
    <s v="Grainger"/>
    <n v="11074.477752773428"/>
    <n v="170"/>
    <n v="859766"/>
    <n v="9521459439.5909996"/>
  </r>
  <r>
    <x v="12"/>
    <s v="Grand River Dam (GRDA)"/>
    <n v="11724.993145206807"/>
    <n v="1010"/>
    <n v="7018459.7299999995"/>
    <n v="82291392224.160004"/>
  </r>
  <r>
    <x v="12"/>
    <s v="Grand Tower"/>
    <n v="8480.4803941748469"/>
    <n v="551"/>
    <n v="498459"/>
    <n v="4227171776.8000002"/>
  </r>
  <r>
    <x v="12"/>
    <s v="Grant Town Facility (American Bituminous)"/>
    <n v="13525.965081396882"/>
    <n v="80"/>
    <n v="401551"/>
    <n v="5431364804.3999996"/>
  </r>
  <r>
    <x v="12"/>
    <s v="Grapeland Peaker"/>
    <n v="12268.579426074302"/>
    <n v="45"/>
    <n v="4562.96"/>
    <n v="55981037.177999996"/>
  </r>
  <r>
    <x v="12"/>
    <s v="Gravel Neck"/>
    <n v="12921.395815183469"/>
    <n v="396.27272727272725"/>
    <n v="103790.93"/>
    <n v="1341123688.5560002"/>
  </r>
  <r>
    <x v="12"/>
    <s v="Grays Ferry Cogeneration Partnership"/>
    <n v="21314.395020026179"/>
    <n v="150"/>
    <n v="270917.89"/>
    <n v="5774450925.4520006"/>
  </r>
  <r>
    <x v="12"/>
    <s v="Grayson"/>
    <n v="11789.285771964504"/>
    <n v="128"/>
    <n v="23777"/>
    <n v="280313847.80000001"/>
  </r>
  <r>
    <x v="12"/>
    <s v="Grayson"/>
    <n v="12335.537192474676"/>
    <n v="68"/>
    <n v="4837"/>
    <n v="59666993.400000006"/>
  </r>
  <r>
    <x v="12"/>
    <s v="Grayson"/>
    <n v="13654.071303871468"/>
    <n v="101.66666666666667"/>
    <n v="172157.23"/>
    <n v="2350647093.8970003"/>
  </r>
  <r>
    <x v="12"/>
    <s v="Greater Des Moines Energy Center"/>
    <n v="7492.7503697346974"/>
    <n v="540"/>
    <n v="1101195"/>
    <n v="8250979243.4000006"/>
  </r>
  <r>
    <x v="12"/>
    <s v="Green"/>
    <n v="11163.55851022099"/>
    <n v="464"/>
    <n v="3426502.03"/>
    <n v="38251955897.295998"/>
  </r>
  <r>
    <x v="12"/>
    <s v="Green Bay Mill"/>
    <n v="9104.5910834533333"/>
    <n v="101.1"/>
    <n v="527702.84"/>
    <n v="4804518571.7770004"/>
  </r>
  <r>
    <x v="12"/>
    <s v="Green Country Energy Project"/>
    <n v="7265.0624007750521"/>
    <n v="722.99"/>
    <n v="3060126.03"/>
    <n v="22232006562.186028"/>
  </r>
  <r>
    <x v="12"/>
    <s v="Green Power 2"/>
    <n v="12260.727473112862"/>
    <n v="605"/>
    <n v="3253228"/>
    <n v="39886941915.900009"/>
  </r>
  <r>
    <x v="12"/>
    <s v="Green River (KUC)"/>
    <n v="11614.389855142972"/>
    <n v="217"/>
    <n v="1266731.1100000001"/>
    <n v="14712308953.177998"/>
  </r>
  <r>
    <x v="12"/>
    <s v="Green River Wy Plt."/>
    <n v="13142.8"/>
    <n v="30"/>
    <n v="233071"/>
    <n v="3063205538.7999997"/>
  </r>
  <r>
    <x v="12"/>
    <s v="Greene County (ALAP)"/>
    <n v="11248.75762327257"/>
    <n v="497"/>
    <n v="3625563.92"/>
    <n v="40783089783.761978"/>
  </r>
  <r>
    <x v="12"/>
    <s v="Greene County (ALAP)"/>
    <n v="13703.234976487036"/>
    <n v="884"/>
    <n v="351740.07"/>
    <n v="4819976829.855998"/>
  </r>
  <r>
    <x v="12"/>
    <s v="Greenleaf Unit Two"/>
    <n v="10476.38880823259"/>
    <n v="49.5"/>
    <n v="24788.31"/>
    <n v="259691973.45900002"/>
  </r>
  <r>
    <x v="12"/>
    <s v="Greens Bayou"/>
    <n v="13607.343413704197"/>
    <n v="406"/>
    <n v="190280.4"/>
    <n v="2589210747.697"/>
  </r>
  <r>
    <x v="12"/>
    <s v="Greens Bayou"/>
    <n v="17059.274621436769"/>
    <n v="354"/>
    <n v="36520.980000000003"/>
    <n v="623021427.26399982"/>
  </r>
  <r>
    <x v="12"/>
    <s v="Greenville Electric Generating Station"/>
    <n v="11635.408393891148"/>
    <n v="227.16666666666666"/>
    <n v="49725.21"/>
    <n v="578573125.82200003"/>
  </r>
  <r>
    <x v="12"/>
    <s v="Greenwood"/>
    <n v="12412.011974183626"/>
    <n v="279"/>
    <n v="107604.58"/>
    <n v="1335589335.437"/>
  </r>
  <r>
    <x v="12"/>
    <s v="Greenwood"/>
    <n v="13619.6864173826"/>
    <n v="785"/>
    <n v="353316.07"/>
    <n v="4812054079.6219997"/>
  </r>
  <r>
    <x v="12"/>
    <s v="Greenwood Energy Center"/>
    <n v="13600.645460392325"/>
    <n v="232"/>
    <n v="37316"/>
    <n v="507521686"/>
  </r>
  <r>
    <x v="12"/>
    <s v="Gregory Power Facility"/>
    <n v="11196.88983070951"/>
    <n v="432.01"/>
    <n v="2815988"/>
    <n v="31530307400.60001"/>
  </r>
  <r>
    <x v="12"/>
    <s v="Griffith Energy Project"/>
    <n v="7368.0135243702407"/>
    <n v="540"/>
    <n v="1967892"/>
    <n v="14499454870.500002"/>
  </r>
  <r>
    <x v="12"/>
    <s v="Groton Generating Station"/>
    <n v="8614.5313367348699"/>
    <n v="96.13"/>
    <n v="74201.7"/>
    <n v="639212869.88899982"/>
  </r>
  <r>
    <x v="12"/>
    <s v="Guadalupe Generating Station"/>
    <n v="7601.8814034745528"/>
    <n v="1058.4000000000001"/>
    <n v="4193692"/>
    <n v="31879949226.700005"/>
  </r>
  <r>
    <x v="12"/>
    <s v="H. L. Culbreath Bayside"/>
    <n v="7352.324802153973"/>
    <n v="1841"/>
    <n v="7611980"/>
    <n v="55965749347.5"/>
  </r>
  <r>
    <x v="12"/>
    <s v="H.M. Down"/>
    <n v="15831.710257765862"/>
    <n v="23"/>
    <n v="52072.45"/>
    <n v="824395940.81199992"/>
  </r>
  <r>
    <x v="12"/>
    <s v="Hagood"/>
    <n v="14282.189899483059"/>
    <n v="99"/>
    <n v="29003.07"/>
    <n v="414227353.40800011"/>
  </r>
  <r>
    <x v="12"/>
    <s v="Hal C Weaver Power Plant"/>
    <n v="12337.29140211248"/>
    <n v="103.43"/>
    <n v="337234"/>
    <n v="4160554128.6999998"/>
  </r>
  <r>
    <x v="12"/>
    <s v="Hamilton (AMP)"/>
    <n v="12766.652156639171"/>
    <n v="32"/>
    <n v="561.29"/>
    <n v="7165794.1890000002"/>
  </r>
  <r>
    <x v="12"/>
    <s v="Hamilton (HAMI)"/>
    <n v="14648.211247889909"/>
    <n v="69.666666666666671"/>
    <n v="375683.62"/>
    <n v="5503093028.1319981"/>
  </r>
  <r>
    <x v="12"/>
    <s v="Hamlet Peaker"/>
    <n v="10937.035324075034"/>
    <n v="280"/>
    <n v="1445.19"/>
    <n v="15806094.079999998"/>
  </r>
  <r>
    <x v="12"/>
    <s v="Hammond (GPCO)"/>
    <n v="10575.849650467175"/>
    <n v="818"/>
    <n v="4781515.1900000004"/>
    <n v="50568585750.86499"/>
  </r>
  <r>
    <x v="12"/>
    <s v="Hancock (DETED)"/>
    <n v="13365.441251388376"/>
    <n v="64.666666666666671"/>
    <n v="135.05000000000001"/>
    <n v="1805002.8410000005"/>
  </r>
  <r>
    <x v="12"/>
    <s v="Handley"/>
    <n v="12677.506085810744"/>
    <n v="1048.0999999999999"/>
    <n v="309406.27"/>
    <n v="3922499870.9130025"/>
  </r>
  <r>
    <x v="12"/>
    <s v="Handsome Lake Energy"/>
    <n v="13495.723917101895"/>
    <n v="280"/>
    <n v="131048.11"/>
    <n v="1768589112.418"/>
  </r>
  <r>
    <x v="12"/>
    <s v="Hanford"/>
    <n v="12884.449532880282"/>
    <n v="24.78"/>
    <n v="214399"/>
    <n v="2762413095.3999996"/>
  </r>
  <r>
    <x v="12"/>
    <s v="Hanford Peaker"/>
    <n v="11372.201352674605"/>
    <n v="93.516666666666666"/>
    <n v="34374.86"/>
    <n v="390917829.39000016"/>
  </r>
  <r>
    <x v="12"/>
    <s v="Hanging Rock Energy Facility"/>
    <n v="7885.8449401643902"/>
    <n v="1048"/>
    <n v="1625537"/>
    <n v="12818732726.500002"/>
  </r>
  <r>
    <x v="12"/>
    <s v="Harbor Beach"/>
    <n v="11883.590603835135"/>
    <n v="103"/>
    <n v="73797.13"/>
    <n v="876974880.65799999"/>
  </r>
  <r>
    <x v="12"/>
    <s v="Harbor Cogeneration Co."/>
    <n v="10514.062465434277"/>
    <n v="94.9"/>
    <n v="91854"/>
    <n v="965758693.70000017"/>
  </r>
  <r>
    <x v="12"/>
    <s v="Harbor Generating Station"/>
    <n v="10369.871588558713"/>
    <n v="240"/>
    <n v="152780"/>
    <n v="1584308981.3000002"/>
  </r>
  <r>
    <x v="12"/>
    <s v="Harbor Generating Station"/>
    <n v="11308.061079310846"/>
    <n v="203.66666666666666"/>
    <n v="80853.63"/>
    <n v="914297786.52399993"/>
  </r>
  <r>
    <x v="12"/>
    <s v="Hardee Power Station - SEC1"/>
    <n v="9066.1681054820583"/>
    <n v="255"/>
    <n v="557820"/>
    <n v="5057289892.6000013"/>
  </r>
  <r>
    <x v="12"/>
    <s v="Hardee Power Station - SEC1"/>
    <n v="12607.651184841123"/>
    <n v="162.91666666666666"/>
    <n v="31832.959999999999"/>
    <n v="401338855.86100006"/>
  </r>
  <r>
    <x v="12"/>
    <s v="Hardin Generating Station"/>
    <n v="12119.266595319334"/>
    <n v="109.8"/>
    <n v="759832.17"/>
    <n v="9208608635.9300022"/>
  </r>
  <r>
    <x v="12"/>
    <s v="Harding Street"/>
    <n v="9749.978098580923"/>
    <n v="679.66666666666663"/>
    <n v="3779951.55"/>
    <n v="36854444826.197014"/>
  </r>
  <r>
    <x v="12"/>
    <s v="Harding Street"/>
    <n v="11061.248979591835"/>
    <n v="3"/>
    <n v="49"/>
    <n v="542001.19999999995"/>
  </r>
  <r>
    <x v="12"/>
    <s v="Harding Street"/>
    <n v="12906.739090152016"/>
    <n v="419.6"/>
    <n v="76875.039999999994"/>
    <n v="992206083.82499969"/>
  </r>
  <r>
    <x v="12"/>
    <s v="Hargis-Hebert"/>
    <n v="12339.846320200189"/>
    <n v="93.341666666666654"/>
    <n v="154315.46"/>
    <n v="1904229061.2309995"/>
  </r>
  <r>
    <x v="12"/>
    <s v="Harlee Branch"/>
    <n v="9318.0291492124652"/>
    <n v="1623"/>
    <n v="10351240.889999999"/>
    <n v="96453164343.539963"/>
  </r>
  <r>
    <x v="12"/>
    <s v="Harlem River Yard"/>
    <n v="11530.016721110769"/>
    <n v="68.25"/>
    <n v="88310.76"/>
    <n v="1018224539.454"/>
  </r>
  <r>
    <x v="12"/>
    <s v="Harquahala Valley"/>
    <n v="9486.4203040150569"/>
    <n v="1333.2"/>
    <n v="3007705.02"/>
    <n v="28532353970.216015"/>
  </r>
  <r>
    <x v="12"/>
    <s v="Harrington"/>
    <n v="11016.208345518446"/>
    <n v="1012.0833333333334"/>
    <n v="7314375.540000001"/>
    <n v="80576684866.003998"/>
  </r>
  <r>
    <x v="12"/>
    <s v="Harrison"/>
    <n v="9688.9253401733549"/>
    <n v="1866.3333333333333"/>
    <n v="13691848.199999999"/>
    <n v="132659294978.78693"/>
  </r>
  <r>
    <x v="12"/>
    <s v="Harrison County Power Project"/>
    <n v="7804.8850863760026"/>
    <n v="508.6"/>
    <n v="1217873"/>
    <n v="9505358814.8000011"/>
  </r>
  <r>
    <x v="12"/>
    <s v="Harry Allen"/>
    <n v="12637.483531742426"/>
    <n v="120.7"/>
    <n v="63819.32"/>
    <n v="806515605.50699997"/>
  </r>
  <r>
    <x v="12"/>
    <s v="Harry D. Mattison [Tontitown]"/>
    <n v="13165.163763254339"/>
    <n v="166"/>
    <n v="67154.429999999993"/>
    <n v="884099068.37800002"/>
  </r>
  <r>
    <x v="12"/>
    <s v="Harry L. Oswald"/>
    <n v="8619.0597694140579"/>
    <n v="476"/>
    <n v="301753"/>
    <n v="2600827142.6000004"/>
  </r>
  <r>
    <x v="12"/>
    <s v="Hartwell Energy Limited Partne"/>
    <n v="13469.121316815028"/>
    <n v="284.24888888888887"/>
    <n v="202488.88"/>
    <n v="2727347290.026"/>
  </r>
  <r>
    <x v="12"/>
    <s v="Harvey Couch"/>
    <n v="15797.361697251023"/>
    <n v="142.5"/>
    <n v="27643.759999999998"/>
    <n v="436698475.3919999"/>
  </r>
  <r>
    <x v="12"/>
    <s v="Hatfields Ferry Power Station"/>
    <n v="9489.8468213206052"/>
    <n v="1662.5"/>
    <n v="10447032.029999996"/>
    <n v="99140733702.130005"/>
  </r>
  <r>
    <x v="12"/>
    <s v="Havana"/>
    <n v="11611.407390167351"/>
    <n v="553"/>
    <n v="3538398.08"/>
    <n v="41085781615.465965"/>
  </r>
  <r>
    <x v="12"/>
    <s v="Hawesville Mill"/>
    <n v="14064.149525853869"/>
    <n v="60"/>
    <n v="368030"/>
    <n v="5176028949.999999"/>
  </r>
  <r>
    <x v="12"/>
    <s v="Hawkeye Energy Greenport"/>
    <n v="11005.796109706647"/>
    <n v="52.76"/>
    <n v="72997.58"/>
    <n v="803396481.98199975"/>
  </r>
  <r>
    <x v="12"/>
    <s v="Hawthorn"/>
    <n v="8624.8628205919194"/>
    <n v="292"/>
    <n v="372787"/>
    <n v="3215236736.2999997"/>
  </r>
  <r>
    <x v="12"/>
    <s v="Hawthorn"/>
    <n v="11097.43002631074"/>
    <n v="563"/>
    <n v="3713939.55"/>
    <n v="41215184278.072998"/>
  </r>
  <r>
    <x v="12"/>
    <s v="Hawthorn"/>
    <n v="14196.519021731032"/>
    <n v="160"/>
    <n v="58364.93"/>
    <n v="828578838.94700015"/>
  </r>
  <r>
    <x v="12"/>
    <s v="Hay Road"/>
    <n v="8119.7579111513851"/>
    <n v="1087"/>
    <n v="1576907"/>
    <n v="12804103088.399998"/>
  </r>
  <r>
    <x v="12"/>
    <s v="Hayden"/>
    <n v="11619.788962027465"/>
    <n v="446"/>
    <n v="3606499.28"/>
    <n v="41906760525.304001"/>
  </r>
  <r>
    <x v="12"/>
    <s v="Haynes Generating Station"/>
    <n v="8267.8852444300828"/>
    <n v="530"/>
    <n v="2506545"/>
    <n v="20723826420.000004"/>
  </r>
  <r>
    <x v="12"/>
    <s v="Haynes Generating Station"/>
    <n v="10701.746186410948"/>
    <n v="825.75"/>
    <n v="1630356.71"/>
    <n v="17447663703.731998"/>
  </r>
  <r>
    <x v="12"/>
    <s v="Hays Energy Project"/>
    <n v="7344.267524243628"/>
    <n v="907"/>
    <n v="3693857"/>
    <n v="27128674004.299995"/>
  </r>
  <r>
    <x v="12"/>
    <s v="Hazleton"/>
    <n v="12605.746641283346"/>
    <n v="97.63636363636364"/>
    <n v="11332.9"/>
    <n v="142859666.11100003"/>
  </r>
  <r>
    <x v="12"/>
    <s v="Healy"/>
    <n v="13593.424615363041"/>
    <n v="25"/>
    <n v="213903"/>
    <n v="2907674305.5000005"/>
  </r>
  <r>
    <x v="12"/>
    <s v="Heard County Power LLC"/>
    <n v="11672.354589242934"/>
    <n v="528"/>
    <n v="47056.89"/>
    <n v="549264705.94699991"/>
  </r>
  <r>
    <x v="12"/>
    <s v="Hell Gate"/>
    <n v="11305.780316983319"/>
    <n v="78"/>
    <n v="99224.78"/>
    <n v="1121813564.681"/>
  </r>
  <r>
    <x v="12"/>
    <s v="Henderson 1"/>
    <n v="15193.39503405026"/>
    <n v="26"/>
    <n v="5233.4399999999996"/>
    <n v="79513721.306999981"/>
  </r>
  <r>
    <x v="12"/>
    <s v="Henderson II"/>
    <n v="10884.72067388793"/>
    <n v="312"/>
    <n v="2209242.12"/>
    <n v="24046983377.188"/>
  </r>
  <r>
    <x v="12"/>
    <s v="Hennepin"/>
    <n v="10929.114640136311"/>
    <n v="305"/>
    <n v="2036900.98"/>
    <n v="22261524321.026001"/>
  </r>
  <r>
    <x v="12"/>
    <s v="Henrietta"/>
    <n v="11052.915266378102"/>
    <n v="97.66"/>
    <n v="20292.96"/>
    <n v="224296367.38400015"/>
  </r>
  <r>
    <x v="12"/>
    <s v="Henry County (PSI)"/>
    <n v="10381.222785501926"/>
    <n v="148.5"/>
    <n v="86253.97"/>
    <n v="895421678.70399964"/>
  </r>
  <r>
    <x v="12"/>
    <s v="Henry D King"/>
    <n v="15984.152018587642"/>
    <n v="61.777777777777779"/>
    <n v="8693.9500000000007"/>
    <n v="138965418.44200003"/>
  </r>
  <r>
    <x v="12"/>
    <s v="Herbert A Wagner"/>
    <n v="11120.398886039608"/>
    <n v="920.75"/>
    <n v="2996238.49"/>
    <n v="33319367166.504997"/>
  </r>
  <r>
    <x v="12"/>
    <s v="Herbert A Wagner"/>
    <n v="17625.541283826307"/>
    <n v="17"/>
    <n v="1589"/>
    <n v="28006985.100000001"/>
  </r>
  <r>
    <x v="12"/>
    <s v="Hermiston Generating Co."/>
    <n v="7612.7874925685446"/>
    <n v="486"/>
    <n v="3417904"/>
    <n v="26019776822"/>
  </r>
  <r>
    <x v="12"/>
    <s v="Hermiston Power Partnership"/>
    <n v="7215.9573093010758"/>
    <n v="579"/>
    <n v="3078085"/>
    <n v="22211329954.400002"/>
  </r>
  <r>
    <x v="12"/>
    <s v="Heskett"/>
    <n v="12876.899457203692"/>
    <n v="73.5"/>
    <n v="487204.86"/>
    <n v="6273687997.2810001"/>
  </r>
  <r>
    <x v="12"/>
    <s v="Hidalgo Energy Facility"/>
    <n v="7360.9696862388291"/>
    <n v="518"/>
    <n v="1842038"/>
    <n v="13559185878.9"/>
  </r>
  <r>
    <x v="12"/>
    <s v="Higgins"/>
    <n v="17075.072302471115"/>
    <n v="132"/>
    <n v="41092.980000000003"/>
    <n v="701665604.6239996"/>
  </r>
  <r>
    <x v="12"/>
    <s v="High Bridge"/>
    <n v="12226.618089231395"/>
    <n v="271.10000000000002"/>
    <n v="754115.07"/>
    <n v="9220276956.223999"/>
  </r>
  <r>
    <x v="12"/>
    <s v="High Desert"/>
    <n v="7087.6057349513103"/>
    <n v="807"/>
    <n v="4518068"/>
    <n v="32022284667.699997"/>
  </r>
  <r>
    <x v="12"/>
    <s v="Hillburn"/>
    <n v="18009.397065340556"/>
    <n v="47"/>
    <n v="794.3"/>
    <n v="14304864.089000003"/>
  </r>
  <r>
    <x v="12"/>
    <s v="Hilton Head"/>
    <n v="26584.961223122202"/>
    <n v="103.33333333333333"/>
    <n v="686.44"/>
    <n v="18248980.782000005"/>
  </r>
  <r>
    <x v="12"/>
    <s v="Hinds Energy Facility"/>
    <n v="7199.4922176582686"/>
    <n v="530"/>
    <n v="1298825"/>
    <n v="9350880479.6000004"/>
  </r>
  <r>
    <x v="12"/>
    <s v="Hines Energy Complex"/>
    <n v="7079.7731936993068"/>
    <n v="1685.0666666666668"/>
    <n v="7901954.9699999988"/>
    <n v="55944048974.425003"/>
  </r>
  <r>
    <x v="12"/>
    <s v="Hog Bayou Energy Center"/>
    <n v="7828.7498396472247"/>
    <n v="245"/>
    <n v="99780"/>
    <n v="781152659.00000012"/>
  </r>
  <r>
    <x v="12"/>
    <s v="Holcomb"/>
    <n v="10518.915775798543"/>
    <n v="360"/>
    <n v="2858795"/>
    <n v="30071423825.273994"/>
  </r>
  <r>
    <x v="12"/>
    <s v="Holden Power Plant"/>
    <n v="13856.343731246216"/>
    <n v="218.77777777777777"/>
    <n v="48513.55"/>
    <n v="672220424.42299986"/>
  </r>
  <r>
    <x v="12"/>
    <s v="Holland Energy"/>
    <n v="7273.8906842087727"/>
    <n v="541"/>
    <n v="840036"/>
    <n v="6110330034.8000002"/>
  </r>
  <r>
    <x v="12"/>
    <s v="Holly Street"/>
    <n v="11684.284672102458"/>
    <n v="391"/>
    <n v="390598.84"/>
    <n v="4563868039.1530008"/>
  </r>
  <r>
    <x v="12"/>
    <s v="Holtsville"/>
    <n v="15128.305127910096"/>
    <n v="574.92499999999995"/>
    <n v="79870.55"/>
    <n v="1208306051.1339998"/>
  </r>
  <r>
    <x v="12"/>
    <s v="Homer City"/>
    <n v="9756.9059962099891"/>
    <n v="1862.8333333333333"/>
    <n v="13564839.489999998"/>
    <n v="132350863757.60704"/>
  </r>
  <r>
    <x v="12"/>
    <s v="Honolulu"/>
    <n v="12574.327070876625"/>
    <n v="100.3"/>
    <n v="172765"/>
    <n v="2172403616.4000001"/>
  </r>
  <r>
    <x v="12"/>
    <s v="Hoosier Energy Bedford"/>
    <n v="10771.271637703303"/>
    <n v="206.8"/>
    <n v="61980.03"/>
    <n v="667603739.24299979"/>
  </r>
  <r>
    <x v="12"/>
    <s v="Hoot Lake"/>
    <n v="12524.43195498233"/>
    <n v="143.87"/>
    <n v="955527.05"/>
    <n v="11967433518.869999"/>
  </r>
  <r>
    <x v="12"/>
    <s v="Hopewell Cogeneration"/>
    <n v="9366.7126298035255"/>
    <n v="399"/>
    <n v="835975"/>
    <n v="7830337590.7000027"/>
  </r>
  <r>
    <x v="12"/>
    <s v="Horseshoe Lake"/>
    <n v="10580.383472910069"/>
    <n v="78.590909090909093"/>
    <n v="26737.98"/>
    <n v="282898081.69099998"/>
  </r>
  <r>
    <x v="12"/>
    <s v="Horseshoe Lake"/>
    <n v="10771.116075237933"/>
    <n v="234"/>
    <n v="346421"/>
    <n v="3731340801.9000001"/>
  </r>
  <r>
    <x v="12"/>
    <s v="Horseshoe Lake"/>
    <n v="12289.976713163107"/>
    <n v="556"/>
    <n v="841417.11"/>
    <n v="10340996687.957001"/>
  </r>
  <r>
    <x v="12"/>
    <s v="Hot Spring Energy Facility (Duke)"/>
    <n v="7178.177847284599"/>
    <n v="520"/>
    <n v="1035390"/>
    <n v="7432213561.3000011"/>
  </r>
  <r>
    <x v="12"/>
    <s v="Hot Spring Power"/>
    <n v="7118.715994245591"/>
    <n v="700"/>
    <n v="1661335"/>
    <n v="11826572036.299999"/>
  </r>
  <r>
    <x v="12"/>
    <s v="Houma"/>
    <n v="14707.994964650097"/>
    <n v="38.6"/>
    <n v="13918"/>
    <n v="204705873.91800004"/>
  </r>
  <r>
    <x v="12"/>
    <s v="Houston Chemical Complex"/>
    <n v="10107.960498184439"/>
    <n v="222"/>
    <n v="1808808"/>
    <n v="18283359812.799999"/>
  </r>
  <r>
    <x v="12"/>
    <s v="Hudson (PSEGF)"/>
    <n v="11861.51569087443"/>
    <n v="816.90909090909088"/>
    <n v="2169654.48"/>
    <n v="25735390658.296001"/>
  </r>
  <r>
    <x v="12"/>
    <s v="Hudson Avenue"/>
    <n v="18011.174384372916"/>
    <n v="44.45"/>
    <n v="1335.63"/>
    <n v="24056264.842999998"/>
  </r>
  <r>
    <x v="12"/>
    <s v="Hugo (WEFA)"/>
    <n v="11660.683465448335"/>
    <n v="450"/>
    <n v="2962943.78"/>
    <n v="34549949544.498985"/>
  </r>
  <r>
    <x v="12"/>
    <s v="Humboldt Bay"/>
    <n v="12805.951153981779"/>
    <n v="105"/>
    <n v="476757.96"/>
    <n v="6105339148.0319996"/>
  </r>
  <r>
    <x v="12"/>
    <s v="Hunlock Creek"/>
    <n v="13146.055608284611"/>
    <n v="46"/>
    <n v="259972.63"/>
    <n v="3417614650.612"/>
  </r>
  <r>
    <x v="12"/>
    <s v="Hunlock Creek 4"/>
    <n v="10285.209272471993"/>
    <n v="44"/>
    <n v="12898.61"/>
    <n v="132664903.17399998"/>
  </r>
  <r>
    <x v="12"/>
    <s v="Hunter"/>
    <n v="10557.844734716102"/>
    <n v="1281.6666666666667"/>
    <n v="9635917.2600000054"/>
    <n v="101734518307.65106"/>
  </r>
  <r>
    <x v="12"/>
    <s v="Hunterstown CC"/>
    <n v="7379.2718299229091"/>
    <n v="810"/>
    <n v="1192471"/>
    <n v="8799567658.3000011"/>
  </r>
  <r>
    <x v="12"/>
    <s v="Huntington"/>
    <n v="9888.9017386840587"/>
    <n v="895.01"/>
    <n v="7120087.1499999994"/>
    <n v="70409842197.217026"/>
  </r>
  <r>
    <x v="12"/>
    <s v="Huntley"/>
    <n v="10933.37239294444"/>
    <n v="484.5"/>
    <n v="2708527.82"/>
    <n v="29613343292.709988"/>
  </r>
  <r>
    <x v="12"/>
    <s v="Huron"/>
    <n v="19220.230476597106"/>
    <n v="49"/>
    <n v="7002.98"/>
    <n v="134598889.623"/>
  </r>
  <r>
    <x v="12"/>
    <s v="Hutchings"/>
    <n v="11611.046026088501"/>
    <n v="318.16666666666669"/>
    <n v="636348.47"/>
    <n v="7388671373.8009977"/>
  </r>
  <r>
    <x v="12"/>
    <s v="Hutchings"/>
    <n v="14191.8"/>
    <n v="33"/>
    <n v="27.21"/>
    <n v="386158.87799999997"/>
  </r>
  <r>
    <x v="12"/>
    <s v="Hutchinson (KPL)"/>
    <n v="12102.483786557052"/>
    <n v="219.8"/>
    <n v="186481.12"/>
    <n v="2256884731.2989998"/>
  </r>
  <r>
    <x v="12"/>
    <s v="Hutchinson (KPL)"/>
    <n v="12176.476470588235"/>
    <n v="2.7"/>
    <n v="17"/>
    <n v="207000.1"/>
  </r>
  <r>
    <x v="12"/>
    <s v="Hutchinson (KPL)"/>
    <n v="16855.05798600032"/>
    <n v="239"/>
    <n v="13226.02"/>
    <n v="222925334.02399996"/>
  </r>
  <r>
    <x v="12"/>
    <s v="Hutchinson Plant 2"/>
    <n v="13852.353272499855"/>
    <n v="51"/>
    <n v="20059.13"/>
    <n v="277866155.09900004"/>
  </r>
  <r>
    <x v="12"/>
    <s v="Hutsonville"/>
    <n v="12896.35630934809"/>
    <n v="156"/>
    <n v="840768.48"/>
    <n v="10842849891.749002"/>
  </r>
  <r>
    <x v="12"/>
    <s v="Hutsonville"/>
    <n v="15200"/>
    <n v="3"/>
    <n v="25"/>
    <n v="380000"/>
  </r>
  <r>
    <x v="12"/>
    <s v="Iatan"/>
    <n v="10310.269718561587"/>
    <n v="651"/>
    <n v="4192094.09"/>
    <n v="43221620753.487991"/>
  </r>
  <r>
    <x v="12"/>
    <s v="Indeck Oswego Energy Center"/>
    <n v="9446.7138887391156"/>
    <n v="54.6"/>
    <n v="24110.54"/>
    <n v="227765373.083"/>
  </r>
  <r>
    <x v="12"/>
    <s v="Indeck-Silver Springs Energy C"/>
    <n v="10243.991589697705"/>
    <n v="62"/>
    <n v="12472.56"/>
    <n v="127768799.74200001"/>
  </r>
  <r>
    <x v="12"/>
    <s v="Independence"/>
    <n v="11314.361520062121"/>
    <n v="1678"/>
    <n v="11923866.649999999"/>
    <n v="134910937995.11201"/>
  </r>
  <r>
    <x v="12"/>
    <s v="Independence Station (Sithe)"/>
    <n v="7702.2389890113636"/>
    <n v="1043.2"/>
    <n v="2355615"/>
    <n v="18143509696.100002"/>
  </r>
  <r>
    <x v="12"/>
    <s v="Indian River (NRG)"/>
    <n v="10664.215989412607"/>
    <n v="743.66666666666663"/>
    <n v="3811442.39"/>
    <n v="40646044878.163002"/>
  </r>
  <r>
    <x v="12"/>
    <s v="Indian River (NRG)"/>
    <n v="14548.264136360332"/>
    <n v="21"/>
    <n v="825.46"/>
    <n v="12009010.114"/>
  </r>
  <r>
    <x v="12"/>
    <s v="Indian River (REINR)"/>
    <n v="12128.490924336766"/>
    <n v="495.2"/>
    <n v="252360.73"/>
    <n v="3060754823.4640012"/>
  </r>
  <r>
    <x v="12"/>
    <s v="Indian River (REINR)"/>
    <n v="15054.181297052857"/>
    <n v="339.41666666666669"/>
    <n v="29840.11"/>
    <n v="449218425.86399996"/>
  </r>
  <r>
    <x v="12"/>
    <s v="Indiana University of Pennsylvania"/>
    <n v="7620.0641591959566"/>
    <n v="24"/>
    <n v="128948"/>
    <n v="982592033.20000017"/>
  </r>
  <r>
    <x v="12"/>
    <s v="Indiantown Cogeneration Facility"/>
    <n v="8839.9020399464953"/>
    <n v="330"/>
    <n v="2390798"/>
    <n v="21134420117.299999"/>
  </r>
  <r>
    <x v="12"/>
    <s v="Indigo Energy Facility"/>
    <n v="11513.923550038859"/>
    <n v="149.69999999999999"/>
    <n v="77448.11"/>
    <n v="891731617.63499999"/>
  </r>
  <r>
    <x v="12"/>
    <s v="Ingleside"/>
    <n v="6869.3456049565966"/>
    <n v="508"/>
    <n v="2768835"/>
    <n v="19020084538.099998"/>
  </r>
  <r>
    <x v="12"/>
    <s v="Intercession City"/>
    <n v="14118.471461154792"/>
    <n v="1147.75"/>
    <n v="864078.12999999942"/>
    <n v="12199462418.612991"/>
  </r>
  <r>
    <x v="12"/>
    <s v="Intermountain Generating"/>
    <n v="10619.30381488863"/>
    <n v="1660"/>
    <n v="14406788.079999998"/>
    <n v="152990059618.23602"/>
  </r>
  <r>
    <x v="12"/>
    <s v="International Paper - Augusta Mill"/>
    <n v="13142.8"/>
    <n v="79.62"/>
    <n v="452451.05"/>
    <n v="5946473659.9399996"/>
  </r>
  <r>
    <x v="12"/>
    <s v="Interstate"/>
    <n v="14105.841538828941"/>
    <n v="134"/>
    <n v="17503.310000000001"/>
    <n v="246898917.26500002"/>
  </r>
  <r>
    <x v="12"/>
    <s v="Inver Hills"/>
    <n v="18204.75898199826"/>
    <n v="423.13"/>
    <n v="131184.06"/>
    <n v="2388174194.5799985"/>
  </r>
  <r>
    <x v="12"/>
    <s v="Irvington"/>
    <n v="11351.604591584601"/>
    <n v="356.25"/>
    <n v="1077626.23"/>
    <n v="12232786860.480003"/>
  </r>
  <r>
    <x v="12"/>
    <s v="Irvington"/>
    <n v="19783.206965174126"/>
    <n v="49"/>
    <n v="1206"/>
    <n v="23858547.599999994"/>
  </r>
  <r>
    <x v="12"/>
    <s v="ISG Cleveland Works"/>
    <n v="17562.543894115399"/>
    <n v="45"/>
    <n v="120119.45"/>
    <n v="2109603113.1619999"/>
  </r>
  <r>
    <x v="12"/>
    <s v="ISG Indiana Harbor Works"/>
    <n v="16781.341304892732"/>
    <n v="41.3"/>
    <n v="223369.01"/>
    <n v="3748431593.7459979"/>
  </r>
  <r>
    <x v="12"/>
    <s v="Island Street"/>
    <n v="11475.202036759219"/>
    <n v="52"/>
    <n v="37907.769999999997"/>
    <n v="434999319.51300001"/>
  </r>
  <r>
    <x v="12"/>
    <s v="J Robert Massengale"/>
    <n v="8620.7643677208762"/>
    <n v="66"/>
    <n v="196769.03"/>
    <n v="1696299442.4950001"/>
  </r>
  <r>
    <x v="12"/>
    <s v="J T Deely"/>
    <n v="12973.83499154419"/>
    <n v="824"/>
    <n v="5213075.08"/>
    <n v="67633575886.451035"/>
  </r>
  <r>
    <x v="12"/>
    <s v="J. C. Weadock"/>
    <n v="10683.329935290743"/>
    <n v="297.08333333333331"/>
    <n v="1837293.53"/>
    <n v="19628412968.965"/>
  </r>
  <r>
    <x v="12"/>
    <s v="J. C. Weadock"/>
    <n v="14251.84851851852"/>
    <n v="17"/>
    <n v="270"/>
    <n v="3847999.1"/>
  </r>
  <r>
    <x v="12"/>
    <s v="J. E. Corette"/>
    <n v="12515.094932772352"/>
    <n v="158"/>
    <n v="1185876.6599999999"/>
    <n v="14841358978.459"/>
  </r>
  <r>
    <x v="12"/>
    <s v="J. H. Campbell (CEC)"/>
    <n v="10459.724342221127"/>
    <n v="1440"/>
    <n v="8800197.5599999987"/>
    <n v="92047640634.686951"/>
  </r>
  <r>
    <x v="12"/>
    <s v="J. H. Campbell (CEC)"/>
    <n v="22071.4"/>
    <n v="17"/>
    <n v="14"/>
    <n v="308999.59999999998"/>
  </r>
  <r>
    <x v="12"/>
    <s v="J. R. Whiting (CEC)"/>
    <n v="11778.545917431209"/>
    <n v="328"/>
    <n v="2400620.42"/>
    <n v="28275817847.292995"/>
  </r>
  <r>
    <x v="12"/>
    <s v="J.D. Kennedy"/>
    <n v="11564.939389429064"/>
    <n v="379.3"/>
    <n v="106039.44"/>
    <n v="1226339696.4889998"/>
  </r>
  <r>
    <x v="12"/>
    <s v="J.K. Smith"/>
    <n v="15486.285143630685"/>
    <n v="833.5"/>
    <n v="354607.03"/>
    <n v="5491545580.5160007"/>
  </r>
  <r>
    <x v="12"/>
    <s v="J.K. Spruce"/>
    <n v="10889.11227027002"/>
    <n v="595"/>
    <n v="4081907.89"/>
    <n v="44448353291.111008"/>
  </r>
  <r>
    <x v="12"/>
    <s v="J.P. Madgett"/>
    <n v="10714.032387895251"/>
    <n v="368"/>
    <n v="2484872.4"/>
    <n v="26623003373.387005"/>
  </r>
  <r>
    <x v="12"/>
    <s v="Jack County Generating"/>
    <n v="7188.4749077133811"/>
    <n v="550"/>
    <n v="3566335"/>
    <n v="25636509660"/>
  </r>
  <r>
    <x v="12"/>
    <s v="Jack Watson"/>
    <n v="10286.558715965582"/>
    <n v="953.66666666666663"/>
    <n v="5277223.51"/>
    <n v="54284469492.888985"/>
  </r>
  <r>
    <x v="12"/>
    <s v="Jack Watson"/>
    <n v="15247.016013925151"/>
    <n v="41.2"/>
    <n v="1149"/>
    <n v="17518821.399999999"/>
  </r>
  <r>
    <x v="12"/>
    <s v="Jackson (KMPOW)"/>
    <n v="8726.5147946637153"/>
    <n v="450"/>
    <n v="683172"/>
    <n v="5961710565.2999992"/>
  </r>
  <r>
    <x v="12"/>
    <s v="James De Young"/>
    <n v="15934.150768031384"/>
    <n v="27"/>
    <n v="106349.17"/>
    <n v="1694583708.8350003"/>
  </r>
  <r>
    <x v="12"/>
    <s v="James River (SPCIUT)"/>
    <n v="11271.297239465699"/>
    <n v="212.33333333333334"/>
    <n v="1486713.28"/>
    <n v="16757187288.740995"/>
  </r>
  <r>
    <x v="12"/>
    <s v="James River (SPCIUT)"/>
    <n v="12941.644495142822"/>
    <n v="155"/>
    <n v="24394.82"/>
    <n v="315709087.963"/>
  </r>
  <r>
    <x v="12"/>
    <s v="Jasper County"/>
    <n v="7493.5767060150774"/>
    <n v="875"/>
    <n v="2189415"/>
    <n v="16406549243.800001"/>
  </r>
  <r>
    <x v="12"/>
    <s v="Jefferies"/>
    <n v="11774.209486369982"/>
    <n v="375"/>
    <n v="1978650.32"/>
    <n v="23297043367.953003"/>
  </r>
  <r>
    <x v="12"/>
    <s v="Jeffrey Energy Center"/>
    <n v="11037.132684952201"/>
    <n v="2190"/>
    <n v="14889734.089999994"/>
    <n v="164339970794.98596"/>
  </r>
  <r>
    <x v="12"/>
    <s v="Jim Bridger"/>
    <n v="10338.654792353414"/>
    <n v="2075.8333333333335"/>
    <n v="15127663.540000014"/>
    <n v="156399691154.93115"/>
  </r>
  <r>
    <x v="12"/>
    <s v="John R. Kelly"/>
    <n v="9086.4198182641139"/>
    <n v="118"/>
    <n v="203262"/>
    <n v="1846923865.1000004"/>
  </r>
  <r>
    <x v="12"/>
    <s v="John R. Kelly"/>
    <n v="16921.838875750407"/>
    <n v="23"/>
    <n v="5497"/>
    <n v="93019348.299999982"/>
  </r>
  <r>
    <x v="12"/>
    <s v="John R. Kelly"/>
    <n v="18820.705329515338"/>
    <n v="45"/>
    <n v="701.94"/>
    <n v="13211005.898999998"/>
  </r>
  <r>
    <x v="12"/>
    <s v="John S Rainey Generating Station"/>
    <n v="7578.4378081918703"/>
    <n v="515"/>
    <n v="842738"/>
    <n v="6386637521.6000004"/>
  </r>
  <r>
    <x v="12"/>
    <s v="John S Rainey Generating Station"/>
    <n v="13026.026878969838"/>
    <n v="548.66666666666663"/>
    <n v="250033.95"/>
    <n v="3256948953.355001"/>
  </r>
  <r>
    <x v="12"/>
    <s v="John Sevier"/>
    <n v="9896.5947318178423"/>
    <n v="697.16666666666663"/>
    <n v="4813482.57"/>
    <n v="47637086243.959015"/>
  </r>
  <r>
    <x v="12"/>
    <s v="Johnsonburg Plant"/>
    <n v="7190.1730989915723"/>
    <n v="49"/>
    <n v="86967"/>
    <n v="625307783.9000001"/>
  </r>
  <r>
    <x v="12"/>
    <s v="Johnsonville (TVA)"/>
    <n v="11664.941712354408"/>
    <n v="1238.6666666666667"/>
    <n v="7802271.4999999972"/>
    <n v="91013042271.463959"/>
  </r>
  <r>
    <x v="12"/>
    <s v="Johnsonville (TVA)"/>
    <n v="14243.880850561118"/>
    <n v="1143.3333333333333"/>
    <n v="36822.28"/>
    <n v="524492168.9659996"/>
  </r>
  <r>
    <x v="12"/>
    <s v="Johnston"/>
    <n v="12880.282863880604"/>
    <n v="762.03"/>
    <n v="5732608.1099999985"/>
    <n v="73837614004.575958"/>
  </r>
  <r>
    <x v="12"/>
    <s v="Joliet 29"/>
    <n v="10742.475378470255"/>
    <n v="1044"/>
    <n v="5381183.1499999994"/>
    <n v="57807227495.914001"/>
  </r>
  <r>
    <x v="12"/>
    <s v="Joliet 9"/>
    <n v="11955.509359118194"/>
    <n v="314"/>
    <n v="1692508.49"/>
    <n v="20234801092.582001"/>
  </r>
  <r>
    <x v="12"/>
    <s v="Jones Station"/>
    <n v="10769.011016656221"/>
    <n v="486"/>
    <n v="1844438.33"/>
    <n v="19862776695.313004"/>
  </r>
  <r>
    <x v="12"/>
    <s v="Jones Street"/>
    <n v="16740.971646341466"/>
    <n v="129.4"/>
    <n v="656"/>
    <n v="10982077.400000002"/>
  </r>
  <r>
    <x v="12"/>
    <s v="Jonesboro Northwest"/>
    <n v="10709.328071505743"/>
    <n v="108.4"/>
    <n v="24212.880000000001"/>
    <n v="259303675.47599998"/>
  </r>
  <r>
    <x v="12"/>
    <s v="Joppa Steam"/>
    <n v="11090.570365336265"/>
    <n v="974.16666666666663"/>
    <n v="8088094.7099999953"/>
    <n v="89701583502.758957"/>
  </r>
  <r>
    <x v="12"/>
    <s v="Judson Large"/>
    <n v="11689.482316892962"/>
    <n v="142.30000000000001"/>
    <n v="461940.2"/>
    <n v="5399841799.3619986"/>
  </r>
  <r>
    <x v="12"/>
    <s v="K Street Jet"/>
    <n v="13640.330216453389"/>
    <n v="68"/>
    <n v="1091.69"/>
    <n v="14891012.094000001"/>
  </r>
  <r>
    <x v="12"/>
    <s v="Kahe"/>
    <n v="10222.811645116994"/>
    <n v="582.1"/>
    <n v="3324884.93"/>
    <n v="33989672381.078003"/>
  </r>
  <r>
    <x v="12"/>
    <s v="Kalaeloa Cogeneration Plant"/>
    <n v="8697.1701587072403"/>
    <n v="180"/>
    <n v="1412727"/>
    <n v="12286727106.800003"/>
  </r>
  <r>
    <x v="12"/>
    <s v="Kalamazoo River Generating Station"/>
    <n v="14260.091964123743"/>
    <n v="70"/>
    <n v="2370.37"/>
    <n v="33801694.188999996"/>
  </r>
  <r>
    <x v="12"/>
    <s v="Kalkaska CT #1"/>
    <n v="10792.267885128555"/>
    <n v="53.9"/>
    <n v="22664.639999999999"/>
    <n v="244602866.40000004"/>
  </r>
  <r>
    <x v="12"/>
    <s v="Kammer"/>
    <n v="9575.5028932766691"/>
    <n v="630"/>
    <n v="4062901.46"/>
    <n v="38904324685.328003"/>
  </r>
  <r>
    <x v="12"/>
    <s v="Kanawha River"/>
    <n v="9668.0378746326587"/>
    <n v="381.81818181818181"/>
    <n v="2199737.48"/>
    <n v="21267145270.889"/>
  </r>
  <r>
    <x v="12"/>
    <s v="Kapaia Power Station"/>
    <n v="8665.9092029413096"/>
    <n v="27.5"/>
    <n v="220310"/>
    <n v="1909186456.5"/>
  </r>
  <r>
    <x v="12"/>
    <s v="Kearny (PSEGF)"/>
    <n v="10628.563552291729"/>
    <n v="522.33333333333337"/>
    <n v="245152.67"/>
    <n v="2605620733.1090021"/>
  </r>
  <r>
    <x v="12"/>
    <s v="Kemper County"/>
    <n v="12967.550655392"/>
    <n v="335.4"/>
    <n v="60707.18"/>
    <n v="787223431.79600012"/>
  </r>
  <r>
    <x v="12"/>
    <s v="Kendall County Project"/>
    <n v="7425.7901660717334"/>
    <n v="1260"/>
    <n v="1445821"/>
    <n v="10736363363.699999"/>
  </r>
  <r>
    <x v="12"/>
    <s v="Kendall Square"/>
    <n v="9234.8216825454419"/>
    <n v="248.1"/>
    <n v="1378150"/>
    <n v="12726969501.800001"/>
  </r>
  <r>
    <x v="12"/>
    <s v="Kendall Square"/>
    <n v="14967.86875"/>
    <n v="20.399999999999999"/>
    <n v="560"/>
    <n v="8382006.5"/>
  </r>
  <r>
    <x v="12"/>
    <s v="Kenilworth Energy Facility"/>
    <n v="11893.971194491149"/>
    <n v="27.5"/>
    <n v="158401.09"/>
    <n v="1884018001.6359999"/>
  </r>
  <r>
    <x v="12"/>
    <s v="Kennecott Utah Copper"/>
    <n v="12739.305393343951"/>
    <n v="156.80000000000001"/>
    <n v="754718.6"/>
    <n v="9614590731.4369965"/>
  </r>
  <r>
    <x v="12"/>
    <s v="Kennedy International Airport"/>
    <n v="8503.1155282746204"/>
    <n v="127"/>
    <n v="594341.81999999995"/>
    <n v="5053757158.7449989"/>
  </r>
  <r>
    <x v="12"/>
    <s v="Kern River Cogeneration Compan"/>
    <n v="6800.4899746465535"/>
    <n v="308"/>
    <n v="1256634"/>
    <n v="8545726918.7999973"/>
  </r>
  <r>
    <x v="12"/>
    <s v="Kettle Falls"/>
    <n v="12024.57175989086"/>
    <n v="60.2"/>
    <n v="1466"/>
    <n v="17628022.199999999"/>
  </r>
  <r>
    <x v="12"/>
    <s v="Keystone (RRI)"/>
    <n v="9443.7631176929826"/>
    <n v="1700.04"/>
    <n v="12280143.800000008"/>
    <n v="115970769098.40623"/>
  </r>
  <r>
    <x v="12"/>
    <s v="Keystone (RRI)"/>
    <n v="10513.97981022669"/>
    <n v="12"/>
    <n v="1897"/>
    <n v="19945019.700000033"/>
  </r>
  <r>
    <x v="12"/>
    <s v="Kiamichi Energy Facility"/>
    <n v="7435.0194512937314"/>
    <n v="1048"/>
    <n v="5417834.9999999991"/>
    <n v="40281708608.899963"/>
  </r>
  <r>
    <x v="12"/>
    <s v="Killen"/>
    <n v="10239.728967254583"/>
    <n v="615"/>
    <n v="4188284.97"/>
    <n v="42886902930.425995"/>
  </r>
  <r>
    <x v="12"/>
    <s v="Killen"/>
    <n v="15390.886363636364"/>
    <n v="24"/>
    <n v="110"/>
    <n v="1692997.5"/>
  </r>
  <r>
    <x v="12"/>
    <s v="Kincaid"/>
    <n v="11620.252845277621"/>
    <n v="1119.3333333333333"/>
    <n v="6453764.2599999998"/>
    <n v="74994372505.016022"/>
  </r>
  <r>
    <x v="12"/>
    <s v="King"/>
    <n v="11138.618039825482"/>
    <n v="583"/>
    <n v="768190.58"/>
    <n v="8556581452.4119997"/>
  </r>
  <r>
    <x v="12"/>
    <s v="King City Peaking"/>
    <n v="10709.210509563205"/>
    <n v="44.5"/>
    <n v="18262.7"/>
    <n v="195579098.77299994"/>
  </r>
  <r>
    <x v="12"/>
    <s v="Kings River Conservation District Peaker Plant"/>
    <n v="10459.749487835064"/>
    <n v="90"/>
    <n v="122315.09"/>
    <n v="1279385199.9819999"/>
  </r>
  <r>
    <x v="12"/>
    <s v="Kingston"/>
    <n v="10547.458926451862"/>
    <n v="1421.5833333333333"/>
    <n v="10114263.41"/>
    <n v="106679777888.28995"/>
  </r>
  <r>
    <x v="12"/>
    <s v="Kinmundy"/>
    <n v="12179.806616897196"/>
    <n v="212.66666666666666"/>
    <n v="18454.419999999998"/>
    <n v="224771266.82699993"/>
  </r>
  <r>
    <x v="12"/>
    <s v="Kitty Hawk"/>
    <n v="22409.1"/>
    <n v="56"/>
    <n v="44"/>
    <n v="986000.4"/>
  </r>
  <r>
    <x v="12"/>
    <s v="Klamath Cogeneration"/>
    <n v="7451.4613748796737"/>
    <n v="500"/>
    <n v="2433973"/>
    <n v="18136655797.000004"/>
  </r>
  <r>
    <x v="12"/>
    <s v="Klamath Peaking"/>
    <n v="10864.457314823003"/>
    <n v="105.6"/>
    <n v="24750.533693999998"/>
    <n v="268901116.83755147"/>
  </r>
  <r>
    <x v="12"/>
    <s v="Knox Lee"/>
    <n v="11691.218496549969"/>
    <n v="427.5"/>
    <n v="377615.61"/>
    <n v="4414786604.2179995"/>
  </r>
  <r>
    <x v="12"/>
    <s v="Kodak Park Site"/>
    <n v="16145.425966563162"/>
    <n v="206.4"/>
    <n v="574900.88"/>
    <n v="9282019596.1520119"/>
  </r>
  <r>
    <x v="12"/>
    <s v="Kyger Creek"/>
    <n v="9736.883440237918"/>
    <n v="1023.06"/>
    <n v="6863936.3600000003"/>
    <n v="66833348278.530937"/>
  </r>
  <r>
    <x v="12"/>
    <s v="Kyrene"/>
    <n v="7710.4370299129205"/>
    <n v="260"/>
    <n v="822454"/>
    <n v="6341479777.000001"/>
  </r>
  <r>
    <x v="12"/>
    <s v="Kyrene"/>
    <n v="17020.628394197007"/>
    <n v="187"/>
    <n v="5411"/>
    <n v="92098620.240999997"/>
  </r>
  <r>
    <x v="12"/>
    <s v="La Barge"/>
    <n v="6758.8120429865867"/>
    <n v="109.8"/>
    <n v="669004.98"/>
    <n v="4521678915.6420002"/>
  </r>
  <r>
    <x v="12"/>
    <s v="La Paloma"/>
    <n v="7395.7699599966918"/>
    <n v="960"/>
    <n v="5970006"/>
    <n v="44152791035.800011"/>
  </r>
  <r>
    <x v="12"/>
    <s v="Labadie"/>
    <n v="9617.8681099608857"/>
    <n v="2430"/>
    <n v="18965130.360000003"/>
    <n v="182404122490.69504"/>
  </r>
  <r>
    <x v="12"/>
    <s v="Lacygne"/>
    <n v="10649.902307457129"/>
    <n v="1432"/>
    <n v="10236772.65"/>
    <n v="109020628666.14903"/>
  </r>
  <r>
    <x v="12"/>
    <s v="Ladysmith (DOMGEN)"/>
    <n v="11103.234586291426"/>
    <n v="356"/>
    <n v="192942.34"/>
    <n v="2142284062.6479998"/>
  </r>
  <r>
    <x v="12"/>
    <s v="Lagoon Creek II"/>
    <n v="13339.402081178736"/>
    <n v="1094.1666666666665"/>
    <n v="290628.09000000003"/>
    <n v="3876804948.5950012"/>
  </r>
  <r>
    <x v="12"/>
    <s v="Lake"/>
    <n v="11117.034596021442"/>
    <n v="48"/>
    <n v="7553.99"/>
    <n v="83977968.168000013"/>
  </r>
  <r>
    <x v="12"/>
    <s v="Lake Catherine"/>
    <n v="13804.380183328622"/>
    <n v="750"/>
    <n v="37939.519999999997"/>
    <n v="523731558.05299985"/>
  </r>
  <r>
    <x v="12"/>
    <s v="Lake Creek (TXUGEN)"/>
    <n v="12877.534617472218"/>
    <n v="295.25"/>
    <n v="71355.47"/>
    <n v="918882535.07100034"/>
  </r>
  <r>
    <x v="12"/>
    <s v="Lake Hubbard"/>
    <n v="12223.069650687616"/>
    <n v="844.25"/>
    <n v="568187.69999999995"/>
    <n v="6944997831.763999"/>
  </r>
  <r>
    <x v="12"/>
    <s v="Lake Road (DTEES)"/>
    <n v="7368.7934206408163"/>
    <n v="839"/>
    <n v="3567424.02"/>
    <n v="26287610647.212013"/>
  </r>
  <r>
    <x v="12"/>
    <s v="Lake Road (UTIL)"/>
    <n v="11670.130131978169"/>
    <n v="157.6"/>
    <n v="980170.43"/>
    <n v="11438716469.616999"/>
  </r>
  <r>
    <x v="12"/>
    <s v="Lake Road (UTIL)"/>
    <n v="15547.022166859408"/>
    <n v="111.2"/>
    <n v="6053"/>
    <n v="94106125.175999999"/>
  </r>
  <r>
    <x v="12"/>
    <s v="Lake Shore"/>
    <n v="11361.330663948856"/>
    <n v="245"/>
    <n v="1220154.07"/>
    <n v="13862573850.233"/>
  </r>
  <r>
    <x v="12"/>
    <s v="Lake Shore"/>
    <n v="13340.227272727272"/>
    <n v="4"/>
    <n v="44"/>
    <n v="586970"/>
  </r>
  <r>
    <x v="12"/>
    <s v="Lake Side Power Plant"/>
    <n v="6775.5345771645652"/>
    <n v="500"/>
    <n v="1274402.53"/>
    <n v="8634758407.241003"/>
  </r>
  <r>
    <x v="12"/>
    <s v="Lakefield Junction Generation Facility"/>
    <n v="12781.851496858126"/>
    <n v="502.15"/>
    <n v="366307.26"/>
    <n v="4682084999.5409985"/>
  </r>
  <r>
    <x v="12"/>
    <s v="Lakeside (SPRIL)"/>
    <n v="13455.215938575715"/>
    <n v="78"/>
    <n v="268861.09999999998"/>
    <n v="3617584157.9829988"/>
  </r>
  <r>
    <x v="12"/>
    <s v="Lakewood Cogeneration L/P"/>
    <n v="8577.6896536215972"/>
    <n v="224.2"/>
    <n v="246811"/>
    <n v="2117068161.1000001"/>
  </r>
  <r>
    <x v="12"/>
    <s v="Lamar Power Project"/>
    <n v="7847.9694022973672"/>
    <n v="11.44"/>
    <n v="43731.78"/>
    <n v="343205671.34799993"/>
  </r>
  <r>
    <x v="12"/>
    <s v="Lambie [Solano County Peaker]"/>
    <n v="10616.059315180211"/>
    <n v="44.2"/>
    <n v="14395.32"/>
    <n v="152821570.98100001"/>
  </r>
  <r>
    <x v="12"/>
    <s v="Lange"/>
    <n v="10673.204511565604"/>
    <n v="39.200000000000003"/>
    <n v="31026.48"/>
    <n v="331151966.31399995"/>
  </r>
  <r>
    <x v="12"/>
    <s v="Lansing"/>
    <n v="11578.947368421053"/>
    <n v="2"/>
    <n v="19"/>
    <n v="220000"/>
  </r>
  <r>
    <x v="12"/>
    <s v="Lansing"/>
    <n v="12852.27561452394"/>
    <n v="284.34249999999997"/>
    <n v="1500163.7"/>
    <n v="19280517339.304008"/>
  </r>
  <r>
    <x v="12"/>
    <s v="Lansing Smith (GUPC)"/>
    <n v="7453.5443091218349"/>
    <n v="531"/>
    <n v="2315126"/>
    <n v="17255894222.199997"/>
  </r>
  <r>
    <x v="12"/>
    <s v="Lansing Smith (GUPC)"/>
    <n v="11483.43478805192"/>
    <n v="343.5"/>
    <n v="2358560.41"/>
    <n v="27084374661.916"/>
  </r>
  <r>
    <x v="12"/>
    <s v="Lansing Smith (GUPC)"/>
    <n v="18001.735077519381"/>
    <n v="40"/>
    <n v="516"/>
    <n v="9288895.3000000007"/>
  </r>
  <r>
    <x v="12"/>
    <s v="Laramie River"/>
    <n v="11841.631318596734"/>
    <n v="1657.5"/>
    <n v="12328540.430000002"/>
    <n v="145990030468.47406"/>
  </r>
  <r>
    <x v="12"/>
    <s v="Laredo"/>
    <n v="11951.159463457105"/>
    <n v="175"/>
    <n v="796937.57"/>
    <n v="9524327981.4900074"/>
  </r>
  <r>
    <x v="12"/>
    <s v="Larkspur Energy Facility"/>
    <n v="11663.645286471292"/>
    <n v="99.8"/>
    <n v="45819.6"/>
    <n v="534423561.56800002"/>
  </r>
  <r>
    <x v="12"/>
    <s v="Larsen Memorial"/>
    <n v="11496.069431923532"/>
    <n v="124"/>
    <n v="125124"/>
    <n v="1438434191.5999999"/>
  </r>
  <r>
    <x v="12"/>
    <s v="Larsen Memorial"/>
    <n v="19690.110769230771"/>
    <n v="27"/>
    <n v="130"/>
    <n v="2559714.4"/>
  </r>
  <r>
    <x v="12"/>
    <s v="Las Vegas Cogeneration LP II"/>
    <n v="8666.2854687937761"/>
    <n v="236"/>
    <n v="642500"/>
    <n v="5568088413.7000008"/>
  </r>
  <r>
    <x v="12"/>
    <s v="Lawrence Energy Center (KPL)"/>
    <n v="11893.726735580032"/>
    <n v="533"/>
    <n v="3541775.75"/>
    <n v="42124912929.204018"/>
  </r>
  <r>
    <x v="12"/>
    <s v="Lawrenceburg"/>
    <n v="7285.5450830744903"/>
    <n v="944"/>
    <n v="971959"/>
    <n v="7081251113.3999987"/>
  </r>
  <r>
    <x v="12"/>
    <s v="Lee County (SEELDEV)"/>
    <n v="15249.027949805039"/>
    <n v="100"/>
    <n v="8047.82"/>
    <n v="122721432.11499998"/>
  </r>
  <r>
    <x v="12"/>
    <s v="Lee Energy Facility"/>
    <n v="14180.069384964958"/>
    <n v="596.66666666666663"/>
    <n v="43015.76"/>
    <n v="609966461.44700027"/>
  </r>
  <r>
    <x v="12"/>
    <s v="Lee Station (DUPC)"/>
    <n v="10515.656154003726"/>
    <n v="372"/>
    <n v="1516159.14"/>
    <n v="15943408190.989994"/>
  </r>
  <r>
    <x v="12"/>
    <s v="Lee Station (DUPC)"/>
    <n v="11641.315941057903"/>
    <n v="90"/>
    <n v="28848.65"/>
    <n v="335836249.12300009"/>
  </r>
  <r>
    <x v="12"/>
    <s v="Leland Olds"/>
    <n v="10814.917182663396"/>
    <n v="632.16666666666663"/>
    <n v="4420689.5199999996"/>
    <n v="47809391049.067993"/>
  </r>
  <r>
    <x v="12"/>
    <s v="Leon Creek"/>
    <n v="11184.241838311755"/>
    <n v="180"/>
    <n v="112020.39"/>
    <n v="1252863132.5819998"/>
  </r>
  <r>
    <x v="12"/>
    <s v="Leon Creek"/>
    <n v="11891.692967006247"/>
    <n v="99.333333333333329"/>
    <n v="5510.74"/>
    <n v="65532028.101000004"/>
  </r>
  <r>
    <x v="12"/>
    <s v="Lewis &amp; Clark"/>
    <n v="14643.773478160414"/>
    <n v="52.3"/>
    <n v="314902.44"/>
    <n v="4611359999.0800009"/>
  </r>
  <r>
    <x v="12"/>
    <s v="Lewis Creek"/>
    <n v="12083.850616586451"/>
    <n v="440.83333333333331"/>
    <n v="1749594.89"/>
    <n v="21141843290.303001"/>
  </r>
  <r>
    <x v="12"/>
    <s v="Liberty Electric Power Plant"/>
    <n v="7285.2769791820328"/>
    <n v="535"/>
    <n v="1667886"/>
    <n v="12151011479.700005"/>
  </r>
  <r>
    <x v="12"/>
    <s v="Lieberman"/>
    <n v="12631.426939157154"/>
    <n v="243.54545454545453"/>
    <n v="131516.03"/>
    <n v="1661235124.2730005"/>
  </r>
  <r>
    <x v="12"/>
    <s v="Lime Creek (IPL)"/>
    <n v="14173.939201031437"/>
    <n v="80.36"/>
    <n v="31970.97"/>
    <n v="453154584.97800004"/>
  </r>
  <r>
    <x v="12"/>
    <s v="Limestone (TEGE)"/>
    <n v="9642.1703627193256"/>
    <n v="1614"/>
    <n v="13552110.309999999"/>
    <n v="130671756383.38499"/>
  </r>
  <r>
    <x v="12"/>
    <s v="Limon Generating Station"/>
    <n v="13235.221838136609"/>
    <n v="129.54545454545453"/>
    <n v="132217.04999999999"/>
    <n v="1749921987.5339999"/>
  </r>
  <r>
    <x v="12"/>
    <s v="Lincoln Combustion"/>
    <n v="13891.72276602859"/>
    <n v="870.81818181818187"/>
    <n v="153108.82999999999"/>
    <n v="2126945419.391001"/>
  </r>
  <r>
    <x v="12"/>
    <s v="Lincoln Energy Center"/>
    <n v="13218.913429597173"/>
    <n v="575.22400000000027"/>
    <n v="19544.89"/>
    <n v="258362208.90099949"/>
  </r>
  <r>
    <x v="12"/>
    <s v="Linden Cogen Plant (ECOAST)"/>
    <n v="8064.067052757714"/>
    <n v="819"/>
    <n v="5110696.08"/>
    <n v="41212995875.386002"/>
  </r>
  <r>
    <x v="12"/>
    <s v="Linden Combined Cycle"/>
    <n v="7627.3658727273714"/>
    <n v="1044"/>
    <n v="1691817"/>
    <n v="12904107248.700003"/>
  </r>
  <r>
    <x v="12"/>
    <s v="Linden Combined Cycle"/>
    <n v="12793.949269666369"/>
    <n v="656"/>
    <n v="326250.21000000002"/>
    <n v="4174028635.9579997"/>
  </r>
  <r>
    <x v="12"/>
    <s v="Little Gypsy"/>
    <n v="11894.326107165138"/>
    <n v="992.08333333333337"/>
    <n v="1367520.48"/>
    <n v="16265734547.347"/>
  </r>
  <r>
    <x v="12"/>
    <s v="Livingston Generating Station"/>
    <n v="16082.761895750866"/>
    <n v="136"/>
    <n v="15959.27"/>
    <n v="256669139.43999994"/>
  </r>
  <r>
    <x v="12"/>
    <s v="Lockport Energy Assoc. L.P."/>
    <n v="8274.5243158689154"/>
    <n v="228.2"/>
    <n v="874540"/>
    <n v="7236402495.2000017"/>
  </r>
  <r>
    <x v="12"/>
    <s v="Lone Peak Partners Power Compa"/>
    <n v="13172.722874414816"/>
    <n v="1.77"/>
    <n v="14739"/>
    <n v="194152762.44599998"/>
  </r>
  <r>
    <x v="12"/>
    <s v="Lone Star"/>
    <n v="11016.729131983793"/>
    <n v="50"/>
    <n v="7351.13"/>
    <n v="80985408.024000019"/>
  </r>
  <r>
    <x v="12"/>
    <s v="Long Beach"/>
    <n v="17561.366546433903"/>
    <n v="220"/>
    <n v="23945.22"/>
    <n v="420510785.45500004"/>
  </r>
  <r>
    <x v="12"/>
    <s v="Lordsburg (PNM)"/>
    <n v="11132.985292505766"/>
    <n v="86"/>
    <n v="84336.8"/>
    <n v="938920354.01700032"/>
  </r>
  <r>
    <x v="12"/>
    <s v="Los Esteros"/>
    <n v="10621.630033159416"/>
    <n v="159.54545454545453"/>
    <n v="63632"/>
    <n v="675875562.26999998"/>
  </r>
  <r>
    <x v="12"/>
    <s v="Los Medanos Energy Center"/>
    <n v="7329.4775484160446"/>
    <n v="538"/>
    <n v="3476895"/>
    <n v="25483823840.700005"/>
  </r>
  <r>
    <x v="12"/>
    <s v="Lost Nation"/>
    <n v="20463.596759783377"/>
    <n v="18.100000000000001"/>
    <n v="326.83"/>
    <n v="6688117.3290000008"/>
  </r>
  <r>
    <x v="12"/>
    <s v="Lost Pines I"/>
    <n v="7222.7599612399881"/>
    <n v="524"/>
    <n v="3247161"/>
    <n v="23453464458.5"/>
  </r>
  <r>
    <x v="12"/>
    <s v="Louisa (MIDAM)"/>
    <n v="10515.827529641434"/>
    <n v="700"/>
    <n v="3707349.52"/>
    <n v="38985848144.418953"/>
  </r>
  <r>
    <x v="12"/>
    <s v="Louisa (ODEC)"/>
    <n v="12422.143325013993"/>
    <n v="540.9"/>
    <n v="221171.4"/>
    <n v="2747422830.1939998"/>
  </r>
  <r>
    <x v="12"/>
    <s v="Louisiana Tech University Powe"/>
    <n v="13112.412130101744"/>
    <n v="7.4"/>
    <n v="42951"/>
    <n v="563191213.39999998"/>
  </r>
  <r>
    <x v="12"/>
    <s v="Loveridge Road Power Plant"/>
    <n v="11511.728535424432"/>
    <n v="19.04"/>
    <n v="156728"/>
    <n v="1804210189.9000003"/>
  </r>
  <r>
    <x v="12"/>
    <s v="Lovett"/>
    <n v="12557.080740826847"/>
    <n v="259.83333333333331"/>
    <n v="1260354.1599999999"/>
    <n v="15826368949.156998"/>
  </r>
  <r>
    <x v="12"/>
    <s v="Low Moor"/>
    <n v="16147.941908006815"/>
    <n v="72"/>
    <n v="1174"/>
    <n v="18957683.800000001"/>
  </r>
  <r>
    <x v="12"/>
    <s v="Lowell Cogeneration Plant"/>
    <n v="13026.131400551518"/>
    <n v="28"/>
    <n v="1479.56"/>
    <n v="19272942.975000001"/>
  </r>
  <r>
    <x v="12"/>
    <s v="Lower Mount Bethel Energy"/>
    <n v="7876.3534179661119"/>
    <n v="640.1"/>
    <n v="1221355"/>
    <n v="9619823628.8000011"/>
  </r>
  <r>
    <x v="12"/>
    <s v="Lowman (Tombigbee)"/>
    <n v="12011.044466167788"/>
    <n v="536.16666666666663"/>
    <n v="3549841.82"/>
    <n v="42637307947.881989"/>
  </r>
  <r>
    <x v="12"/>
    <s v="Luke Mill"/>
    <n v="9522.7996228957363"/>
    <n v="28"/>
    <n v="213476.77"/>
    <n v="2032896504.8529997"/>
  </r>
  <r>
    <x v="12"/>
    <s v="Luna Energy Facility"/>
    <n v="7056.2160307354416"/>
    <n v="519.96"/>
    <n v="2630445.9290999994"/>
    <n v="18560994732.898197"/>
  </r>
  <r>
    <x v="12"/>
    <s v="Maalaea"/>
    <n v="8827.3342223956442"/>
    <n v="97.4"/>
    <n v="672687.01"/>
    <n v="5938033064.3340006"/>
  </r>
  <r>
    <x v="12"/>
    <s v="Maalaea"/>
    <n v="10384.703588736227"/>
    <n v="92.7"/>
    <n v="187873.1"/>
    <n v="1951006455.7970002"/>
  </r>
  <r>
    <x v="12"/>
    <s v="Mad River"/>
    <n v="20850.075723154961"/>
    <n v="60"/>
    <n v="642.66999999999996"/>
    <n v="13399718.164999999"/>
  </r>
  <r>
    <x v="12"/>
    <s v="Maddox"/>
    <n v="10595.799179244301"/>
    <n v="118"/>
    <n v="469993.69"/>
    <n v="4979958754.7520008"/>
  </r>
  <r>
    <x v="12"/>
    <s v="Maddox"/>
    <n v="12386.287998914817"/>
    <n v="77"/>
    <n v="46075"/>
    <n v="570698219.55000019"/>
  </r>
  <r>
    <x v="12"/>
    <s v="Madison Generating Station"/>
    <n v="14755.320945547299"/>
    <n v="689.33333333333337"/>
    <n v="178712.16"/>
    <n v="2636955277.6720004"/>
  </r>
  <r>
    <x v="12"/>
    <s v="Magic Valley Power Plant"/>
    <n v="7324.0192266930062"/>
    <n v="666"/>
    <n v="2940126"/>
    <n v="21533539352.900002"/>
  </r>
  <r>
    <x v="12"/>
    <s v="Magnolia (MAGNEN)"/>
    <n v="7254.1989317400976"/>
    <n v="943.2"/>
    <n v="2299563.9900000002"/>
    <n v="16681494639.725998"/>
  </r>
  <r>
    <x v="12"/>
    <s v="Magnolia Power Project"/>
    <n v="7453.2751525295926"/>
    <n v="254"/>
    <n v="1418905"/>
    <n v="10575489380.300001"/>
  </r>
  <r>
    <x v="12"/>
    <s v="Maine Independence Station"/>
    <n v="7271.3528361477547"/>
    <n v="540"/>
    <n v="1903233"/>
    <n v="13839078672.4"/>
  </r>
  <r>
    <x v="12"/>
    <s v="Malburg Generating Station"/>
    <n v="8416.9769639556143"/>
    <n v="134"/>
    <n v="683720.9"/>
    <n v="5754863065.0750008"/>
  </r>
  <r>
    <x v="12"/>
    <s v="Manchester Street"/>
    <n v="8059.5436351530252"/>
    <n v="510"/>
    <n v="1349912.03"/>
    <n v="10879674909.403"/>
  </r>
  <r>
    <x v="12"/>
    <s v="Manchief Power Station"/>
    <n v="11266.274252720679"/>
    <n v="305.45454545454544"/>
    <n v="320842.21000000002"/>
    <n v="3614696329.7090015"/>
  </r>
  <r>
    <x v="12"/>
    <s v="Mandalay"/>
    <n v="10500.918520075689"/>
    <n v="390.90909090909093"/>
    <n v="442183.83"/>
    <n v="4643336369.7250004"/>
  </r>
  <r>
    <x v="12"/>
    <s v="Mandalay"/>
    <n v="10505.249828814658"/>
    <n v="130"/>
    <n v="43228"/>
    <n v="454120939.60000002"/>
  </r>
  <r>
    <x v="12"/>
    <s v="Manitowoc"/>
    <n v="11034.539534883723"/>
    <n v="10"/>
    <n v="43"/>
    <n v="474485.2"/>
  </r>
  <r>
    <x v="12"/>
    <s v="Manitowoc"/>
    <n v="14260.86276465666"/>
    <n v="126.8"/>
    <n v="615886.17000000004"/>
    <n v="8783068149.0200024"/>
  </r>
  <r>
    <x v="12"/>
    <s v="Mankato Energy Center"/>
    <n v="7900.5907541066108"/>
    <n v="290"/>
    <n v="699543"/>
    <n v="5526802957.9000006"/>
  </r>
  <r>
    <x v="12"/>
    <s v="Mansfield (FIRGEN)"/>
    <n v="9491.5189039104916"/>
    <n v="2330.834166666667"/>
    <n v="17854640.09"/>
    <n v="169467653936.75311"/>
  </r>
  <r>
    <x v="12"/>
    <s v="Mansfield Mill"/>
    <n v="16385.603820327215"/>
    <n v="25.93"/>
    <n v="118393"/>
    <n v="1939940793.0999999"/>
  </r>
  <r>
    <x v="12"/>
    <s v="March Point Cogeneration Compa"/>
    <n v="12444.11499644075"/>
    <n v="154.19999999999999"/>
    <n v="1004425"/>
    <n v="12499180205.300001"/>
  </r>
  <r>
    <x v="12"/>
    <s v="Marion (SIPC)"/>
    <n v="14599.585447798772"/>
    <n v="279.98"/>
    <n v="1758324.71"/>
    <n v="25670811848.620995"/>
  </r>
  <r>
    <x v="12"/>
    <s v="Marion (SIPC)"/>
    <n v="15001.296265303292"/>
    <n v="97.777777777777771"/>
    <n v="12551.22"/>
    <n v="188284569.71099997"/>
  </r>
  <r>
    <x v="12"/>
    <s v="Marshall (DUPC)"/>
    <n v="9370.0268332260985"/>
    <n v="2110"/>
    <n v="15100171.650000002"/>
    <n v="141489013546.82004"/>
  </r>
  <r>
    <x v="12"/>
    <s v="Marshall (MARSH)"/>
    <n v="10218.827673076921"/>
    <n v="15.3"/>
    <n v="3276"/>
    <n v="33476879.456999995"/>
  </r>
  <r>
    <x v="12"/>
    <s v="Marshall (MARSH)"/>
    <n v="13719.77535325222"/>
    <n v="26"/>
    <n v="94520.99"/>
    <n v="1296806748.9669995"/>
  </r>
  <r>
    <x v="12"/>
    <s v="Marshall (MARSH)"/>
    <n v="21836.757142857146"/>
    <n v="17"/>
    <n v="49"/>
    <n v="1070001.1000000001"/>
  </r>
  <r>
    <x v="12"/>
    <s v="Marshall County (CINSOLU)"/>
    <n v="12931.00981744845"/>
    <n v="477.52727272727265"/>
    <n v="117485.72"/>
    <n v="1519208998.7299998"/>
  </r>
  <r>
    <x v="12"/>
    <s v="Marshalltown"/>
    <n v="12247.277873426538"/>
    <n v="185.08"/>
    <n v="54619.98"/>
    <n v="668946072.50100005"/>
  </r>
  <r>
    <x v="12"/>
    <s v="Martin Lake"/>
    <n v="11117.938316030531"/>
    <n v="2187.5"/>
    <n v="18027973.16"/>
    <n v="200433893555.93402"/>
  </r>
  <r>
    <x v="12"/>
    <s v="Martins Creek"/>
    <n v="11765.057630419613"/>
    <n v="1530.4166666666667"/>
    <n v="1518586.08"/>
    <n v="17866252747.953011"/>
  </r>
  <r>
    <x v="12"/>
    <s v="Massachusetts Institue of Tech"/>
    <n v="8265.6480363001465"/>
    <n v="23"/>
    <n v="230122.49"/>
    <n v="1902111507.5769999"/>
  </r>
  <r>
    <x v="12"/>
    <s v="Massena Energy Facility"/>
    <n v="14879.733577615434"/>
    <n v="91"/>
    <n v="7816.1"/>
    <n v="116301485.616"/>
  </r>
  <r>
    <x v="12"/>
    <s v="Masspower"/>
    <n v="8824.8601705114561"/>
    <n v="270"/>
    <n v="376397"/>
    <n v="3321650893.6000004"/>
  </r>
  <r>
    <x v="12"/>
    <s v="Maury A. McWilliams"/>
    <n v="7950.1892714662144"/>
    <n v="698"/>
    <n v="1069809"/>
    <n v="8505184034.3179998"/>
  </r>
  <r>
    <x v="12"/>
    <s v="McCartney Generating Station"/>
    <n v="13114.662624454742"/>
    <n v="102.72727272727273"/>
    <n v="41384.519999999997"/>
    <n v="542744017.67499971"/>
  </r>
  <r>
    <x v="12"/>
    <s v="McClain Energy Facility"/>
    <n v="7656.7632557008619"/>
    <n v="461"/>
    <n v="2660957"/>
    <n v="20374317782.599998"/>
  </r>
  <r>
    <x v="12"/>
    <s v="McClure (MID)"/>
    <n v="17404.271096142067"/>
    <n v="122"/>
    <n v="9798"/>
    <n v="170527048.19999999"/>
  </r>
  <r>
    <x v="12"/>
    <s v="McDonough"/>
    <n v="10053.517563336747"/>
    <n v="517"/>
    <n v="3773632.65"/>
    <n v="37938282124.355988"/>
  </r>
  <r>
    <x v="12"/>
    <s v="McDonough"/>
    <n v="17038.777151335311"/>
    <n v="80"/>
    <n v="1348"/>
    <n v="22968271.599999998"/>
  </r>
  <r>
    <x v="12"/>
    <s v="McIntosh (LALW)"/>
    <n v="7570.9529695253404"/>
    <n v="368"/>
    <n v="1336914"/>
    <n v="10121713018.300001"/>
  </r>
  <r>
    <x v="12"/>
    <s v="McIntosh (LALW)"/>
    <n v="11049.818587007238"/>
    <n v="521.33333333333337"/>
    <n v="2682146.37"/>
    <n v="29637230812.299992"/>
  </r>
  <r>
    <x v="12"/>
    <s v="McIntosh (LALW)"/>
    <n v="12268.287804878049"/>
    <n v="5"/>
    <n v="123"/>
    <n v="1508999.4"/>
  </r>
  <r>
    <x v="12"/>
    <s v="McIntosh (LALW)"/>
    <n v="16713.929585798818"/>
    <n v="19"/>
    <n v="507"/>
    <n v="8473962.3000000007"/>
  </r>
  <r>
    <x v="12"/>
    <s v="McIntosh (SAEP)"/>
    <n v="11613.34277172544"/>
    <n v="156.5"/>
    <n v="693215.92"/>
    <n v="8050554093.7770014"/>
  </r>
  <r>
    <x v="12"/>
    <s v="McIntosh (SAEP)"/>
    <n v="15406.032246084544"/>
    <n v="703.5"/>
    <n v="46103.83"/>
    <n v="710277091.648"/>
  </r>
  <r>
    <x v="12"/>
    <s v="Mcintosh CC"/>
    <n v="7295.01195996965"/>
    <n v="1442"/>
    <n v="5523509"/>
    <n v="40294064216"/>
  </r>
  <r>
    <x v="12"/>
    <s v="McIntosh-CAES"/>
    <n v="11888.375604320658"/>
    <n v="220"/>
    <n v="17711.21"/>
    <n v="210557516.88700005"/>
  </r>
  <r>
    <x v="12"/>
    <s v="McKee Run"/>
    <n v="12876.28205605223"/>
    <n v="109.55555555555556"/>
    <n v="19657.38"/>
    <n v="253113969.36300001"/>
  </r>
  <r>
    <x v="12"/>
    <s v="McManus"/>
    <n v="13756.927680892704"/>
    <n v="522"/>
    <n v="6161.94"/>
    <n v="84769362.953999981"/>
  </r>
  <r>
    <x v="12"/>
    <s v="McManus"/>
    <n v="15846.805555555555"/>
    <n v="2"/>
    <n v="18"/>
    <n v="285242.5"/>
  </r>
  <r>
    <x v="12"/>
    <s v="McManus"/>
    <n v="16788.744370939723"/>
    <n v="81.333333333333329"/>
    <n v="15296.07"/>
    <n v="256801809.10999995"/>
  </r>
  <r>
    <x v="12"/>
    <s v="McMeekin"/>
    <n v="9228.7635466122883"/>
    <n v="239.58333333333334"/>
    <n v="1549514.34"/>
    <n v="14300101455.945"/>
  </r>
  <r>
    <x v="12"/>
    <s v="McPherson 2"/>
    <n v="14076.941430059989"/>
    <n v="180"/>
    <n v="5096.01"/>
    <n v="71736234.297000006"/>
  </r>
  <r>
    <x v="12"/>
    <s v="McPherson 3"/>
    <n v="14574.665637537431"/>
    <n v="99.9"/>
    <n v="26056.98"/>
    <n v="379771771.02400011"/>
  </r>
  <r>
    <x v="12"/>
    <s v="Mead Coated Board Inc."/>
    <n v="18536.227546631977"/>
    <n v="25"/>
    <n v="20094.580000000002"/>
    <n v="372477707.33400005"/>
  </r>
  <r>
    <x v="12"/>
    <s v="Mead-Fine Paper Division"/>
    <n v="13142.8"/>
    <n v="56.75"/>
    <n v="378623.05"/>
    <n v="4976167021.54"/>
  </r>
  <r>
    <x v="12"/>
    <s v="Medical Area Total Energy Plan"/>
    <n v="9143.5976589099664"/>
    <n v="22"/>
    <n v="78126"/>
    <n v="714352710.70000005"/>
  </r>
  <r>
    <x v="12"/>
    <s v="Medical Area Total Energy Plan"/>
    <n v="10833.587783694937"/>
    <n v="40.26"/>
    <n v="9126"/>
    <n v="98867322.113999993"/>
  </r>
  <r>
    <x v="12"/>
    <s v="Medical Area Total Energy Plan"/>
    <n v="11144.572159535683"/>
    <n v="25"/>
    <n v="178844"/>
    <n v="1993139863.2999997"/>
  </r>
  <r>
    <x v="12"/>
    <s v="Mehoopany"/>
    <n v="11661.453255541355"/>
    <n v="60"/>
    <n v="332469.59000000003"/>
    <n v="3877078582.6739998"/>
  </r>
  <r>
    <x v="12"/>
    <s v="MEPI GT Facility (MIELPO)"/>
    <n v="15168.646562643815"/>
    <n v="193.14285714285714"/>
    <n v="15970.85"/>
    <n v="242256178.95499998"/>
  </r>
  <r>
    <x v="12"/>
    <s v="Meramec"/>
    <n v="11438.582118227125"/>
    <n v="848"/>
    <n v="5904898.2299999995"/>
    <n v="67543663303.628998"/>
  </r>
  <r>
    <x v="12"/>
    <s v="Meramec"/>
    <n v="14112.544186528497"/>
    <n v="117"/>
    <n v="4825"/>
    <n v="68093025.700000003"/>
  </r>
  <r>
    <x v="12"/>
    <s v="Mercer"/>
    <n v="10699.040071144183"/>
    <n v="621"/>
    <n v="2982003.52"/>
    <n v="31904575152.773006"/>
  </r>
  <r>
    <x v="12"/>
    <s v="Mercer"/>
    <n v="19886.323125926931"/>
    <n v="129"/>
    <n v="593.36"/>
    <n v="11799748.690000003"/>
  </r>
  <r>
    <x v="12"/>
    <s v="Meredosia"/>
    <n v="10872.271712758429"/>
    <n v="277"/>
    <n v="1595704.37"/>
    <n v="17348931483.876011"/>
  </r>
  <r>
    <x v="12"/>
    <s v="Merom"/>
    <n v="10615.314775978746"/>
    <n v="932.5"/>
    <n v="6568645.2100000009"/>
    <n v="69728236555.875031"/>
  </r>
  <r>
    <x v="12"/>
    <s v="Merrimack"/>
    <n v="11054.205913517197"/>
    <n v="434"/>
    <n v="3287446.43"/>
    <n v="36340109766.876999"/>
  </r>
  <r>
    <x v="12"/>
    <s v="Merrimack"/>
    <n v="17896.817677970386"/>
    <n v="40.869999999999997"/>
    <n v="751.67"/>
    <n v="13452500.944"/>
  </r>
  <r>
    <x v="12"/>
    <s v="Mesquite Power"/>
    <n v="7188.9029042376596"/>
    <n v="1160"/>
    <n v="7866746"/>
    <n v="56553273166.299995"/>
  </r>
  <r>
    <x v="12"/>
    <s v="Metcalf Energy Center"/>
    <n v="7093.4330043015962"/>
    <n v="596.9"/>
    <n v="2935887"/>
    <n v="20825517742.700001"/>
  </r>
  <r>
    <x v="12"/>
    <s v="Miami Fort"/>
    <n v="10073.907878808757"/>
    <n v="1099.6666666666667"/>
    <n v="7040905.6399999987"/>
    <n v="70929434800.744995"/>
  </r>
  <r>
    <x v="12"/>
    <s v="Michigan City"/>
    <n v="10956.295818888244"/>
    <n v="589"/>
    <n v="3100185.49"/>
    <n v="33966549321.865005"/>
  </r>
  <r>
    <x v="12"/>
    <s v="Michigan Power, L.P."/>
    <n v="10226.903307101153"/>
    <n v="143"/>
    <n v="672974.88"/>
    <n v="6882449025.868001"/>
  </r>
  <r>
    <x v="12"/>
    <s v="Michoud"/>
    <n v="11583.398603500156"/>
    <n v="804.75"/>
    <n v="2044667.61"/>
    <n v="23684199938.296001"/>
  </r>
  <r>
    <x v="12"/>
    <s v="Mickleton"/>
    <n v="17129.294356095194"/>
    <n v="79"/>
    <n v="2946.01"/>
    <n v="50463072.466000006"/>
  </r>
  <r>
    <x v="12"/>
    <s v="Mid Georgia Cogen"/>
    <n v="8341.459799764476"/>
    <n v="360"/>
    <n v="274277"/>
    <n v="2287870569.500001"/>
  </r>
  <r>
    <x v="12"/>
    <s v="Middle Station"/>
    <n v="16044.703047410074"/>
    <n v="69"/>
    <n v="5450.53"/>
    <n v="87452135.301000029"/>
  </r>
  <r>
    <x v="12"/>
    <s v="Middletown (NRG)"/>
    <n v="12345.047284802451"/>
    <n v="716.08333333333337"/>
    <n v="534320.79"/>
    <n v="6596215417.8030014"/>
  </r>
  <r>
    <x v="12"/>
    <s v="Middletown (NRG)"/>
    <n v="13284.271189888115"/>
    <n v="22.1"/>
    <n v="8097.4"/>
    <n v="107568057.53300002"/>
  </r>
  <r>
    <x v="12"/>
    <s v="Midland Cogeneration Venture (MCV)"/>
    <n v="9175.2886597938159"/>
    <n v="5.21"/>
    <n v="97"/>
    <n v="890003"/>
  </r>
  <r>
    <x v="12"/>
    <s v="Midland Cogeneration Venture (MCV)"/>
    <n v="9376.203418727333"/>
    <n v="2023.4"/>
    <n v="5964939"/>
    <n v="55928481444.299995"/>
  </r>
  <r>
    <x v="12"/>
    <s v="Midlothian Project"/>
    <n v="7492.1541483561359"/>
    <n v="1410.6"/>
    <n v="6695530.0199999996"/>
    <n v="50163943014.786041"/>
  </r>
  <r>
    <x v="12"/>
    <s v="Midway Sunset Cogen"/>
    <n v="13643.138621229009"/>
    <n v="251.33333333333334"/>
    <n v="1867336.95"/>
    <n v="25476336861.392982"/>
  </r>
  <r>
    <x v="12"/>
    <s v="Milagro Cogeneration Plant"/>
    <n v="8734.108916362733"/>
    <n v="60.8"/>
    <n v="855700.27"/>
    <n v="7473779357.9409981"/>
  </r>
  <r>
    <x v="12"/>
    <s v="Milford (CPVI)"/>
    <n v="7461.5747856738917"/>
    <n v="544"/>
    <n v="2731935"/>
    <n v="20384537312.100002"/>
  </r>
  <r>
    <x v="12"/>
    <s v="Milford Power Limited Partners (MILPWR)"/>
    <n v="8306.4917053670088"/>
    <n v="169.8"/>
    <n v="218129"/>
    <n v="1811886729.2000003"/>
  </r>
  <r>
    <x v="12"/>
    <s v="Mill Creek (LGEC)"/>
    <n v="10129.132040189499"/>
    <n v="1491"/>
    <n v="10508211.540000001"/>
    <n v="106439062194.90305"/>
  </r>
  <r>
    <x v="12"/>
    <s v="Mill Creek Station"/>
    <n v="13137.1082318109"/>
    <n v="646.79999999999995"/>
    <n v="179597.42"/>
    <n v="2359390744.6939998"/>
  </r>
  <r>
    <x v="12"/>
    <s v="Millcreek Power Generation Plant"/>
    <n v="10074.038835212032"/>
    <n v="43"/>
    <n v="39047.449999999997"/>
    <n v="393365527.71600002"/>
  </r>
  <r>
    <x v="12"/>
    <s v="Millennium Power Partners, LP"/>
    <n v="7175.6754936399502"/>
    <n v="351"/>
    <n v="1937799"/>
    <n v="13905016795.900002"/>
  </r>
  <r>
    <x v="12"/>
    <s v="Miller (ALAP)"/>
    <n v="10585.374845803306"/>
    <n v="2688.9749999999999"/>
    <n v="21840802.260000009"/>
    <n v="231193078855.16809"/>
  </r>
  <r>
    <x v="12"/>
    <s v="Milton L.Kapp"/>
    <n v="11544.537956673286"/>
    <n v="232.66"/>
    <n v="1148282.3500000001"/>
    <n v="13256389174.553001"/>
  </r>
  <r>
    <x v="12"/>
    <s v="Minnesota River Station"/>
    <n v="12195.840775257591"/>
    <n v="49"/>
    <n v="10305.219999999999"/>
    <n v="125680822.27400003"/>
  </r>
  <r>
    <x v="12"/>
    <s v="Mira Loma Peaker"/>
    <n v="14525.948370125026"/>
    <n v="46"/>
    <n v="3514.38"/>
    <n v="51049702.432999991"/>
  </r>
  <r>
    <x v="12"/>
    <s v="Miramar (SDG)"/>
    <n v="10928.279170043439"/>
    <n v="46"/>
    <n v="7403.52"/>
    <n v="80907733.401000008"/>
  </r>
  <r>
    <x v="12"/>
    <s v="MIrant Wichita Falls"/>
    <n v="9181.3035683445942"/>
    <n v="79"/>
    <n v="39374"/>
    <n v="361504646.70000005"/>
  </r>
  <r>
    <x v="12"/>
    <s v="Mississippi Baptist Medical Ce"/>
    <n v="14917.627380952383"/>
    <n v="4"/>
    <n v="11676"/>
    <n v="174178217.30000001"/>
  </r>
  <r>
    <x v="12"/>
    <s v="Missouri Avenue"/>
    <n v="18404.476928167056"/>
    <n v="72"/>
    <n v="3536.26"/>
    <n v="65083015.58200004"/>
  </r>
  <r>
    <x v="12"/>
    <s v="Mistersky"/>
    <n v="14199.696392306039"/>
    <n v="30"/>
    <n v="325.97000000000003"/>
    <n v="4628675.0329999998"/>
  </r>
  <r>
    <x v="12"/>
    <s v="Mistersky"/>
    <n v="16712.716318117269"/>
    <n v="104.83333333333333"/>
    <n v="118395.46"/>
    <n v="1978709736.3330004"/>
  </r>
  <r>
    <x v="12"/>
    <s v="Mitchell (GPCO)"/>
    <n v="11874.390897370406"/>
    <n v="155"/>
    <n v="557996.44999999995"/>
    <n v="6625867966.6450005"/>
  </r>
  <r>
    <x v="12"/>
    <s v="Mitchell (GPCO)"/>
    <n v="16366.634597439652"/>
    <n v="120"/>
    <n v="1556.04"/>
    <n v="25467138.098999996"/>
  </r>
  <r>
    <x v="12"/>
    <s v="Mitchell (NIPS)"/>
    <n v="17572.168556701035"/>
    <n v="17"/>
    <n v="194"/>
    <n v="3409000.7"/>
  </r>
  <r>
    <x v="12"/>
    <s v="Mitchell (OPC)"/>
    <n v="9655.491006676355"/>
    <n v="1466.6666666666667"/>
    <n v="8881679.3599999994"/>
    <n v="85756975184.662994"/>
  </r>
  <r>
    <x v="12"/>
    <s v="Mitchell Power Station"/>
    <n v="9845.8046966459624"/>
    <n v="351.77777777777777"/>
    <n v="943271.44"/>
    <n v="9287266374.1639996"/>
  </r>
  <r>
    <x v="12"/>
    <s v="MMSD - Jones Island Wastewater"/>
    <n v="11763.769891984481"/>
    <n v="30"/>
    <n v="57214"/>
    <n v="673052330.60000002"/>
  </r>
  <r>
    <x v="12"/>
    <s v="Monroe (ARCLHTP)"/>
    <n v="12281.485999684983"/>
    <n v="388.4"/>
    <n v="16062.71"/>
    <n v="197273947.98199996"/>
  </r>
  <r>
    <x v="12"/>
    <s v="Monroe (DETED)"/>
    <n v="9690.3369918513217"/>
    <n v="3045"/>
    <n v="20728329.850000001"/>
    <n v="200864501524.75098"/>
  </r>
  <r>
    <x v="12"/>
    <s v="Montauk"/>
    <n v="11147.745250714966"/>
    <n v="6.6"/>
    <n v="3147"/>
    <n v="35081954.303999998"/>
  </r>
  <r>
    <x v="12"/>
    <s v="Monticello (TXUGEN)"/>
    <n v="10904.880348085624"/>
    <n v="1880"/>
    <n v="15416196.929999998"/>
    <n v="168111782944.1749"/>
  </r>
  <r>
    <x v="12"/>
    <s v="Montour"/>
    <n v="8963.0525236658741"/>
    <n v="1476.1666666666667"/>
    <n v="10173252.039999997"/>
    <n v="91183392371.010971"/>
  </r>
  <r>
    <x v="12"/>
    <s v="Montpelier Electric Generating (DPLPM)"/>
    <n v="12573.577320247125"/>
    <n v="231.08333333333334"/>
    <n v="51992.63"/>
    <n v="653733353.38800025"/>
  </r>
  <r>
    <x v="12"/>
    <s v="Montrose"/>
    <n v="11821.291755406681"/>
    <n v="510"/>
    <n v="3100181.66"/>
    <n v="36648151897.621002"/>
  </r>
  <r>
    <x v="12"/>
    <s v="Montville"/>
    <n v="10781.549514563108"/>
    <n v="5.4"/>
    <n v="618"/>
    <n v="6662997.6000000015"/>
  </r>
  <r>
    <x v="12"/>
    <s v="Montville"/>
    <n v="12923.482795661759"/>
    <n v="315.25"/>
    <n v="90846.04"/>
    <n v="1174047234.994"/>
  </r>
  <r>
    <x v="12"/>
    <s v="Moore County"/>
    <n v="13982.304844644319"/>
    <n v="48"/>
    <n v="25536.240000000002"/>
    <n v="357055492.26600009"/>
  </r>
  <r>
    <x v="12"/>
    <s v="Mooreland"/>
    <n v="11376.904341856825"/>
    <n v="278.36363636363637"/>
    <n v="265476.05"/>
    <n v="3020295625.9039993"/>
  </r>
  <r>
    <x v="12"/>
    <s v="Morehead"/>
    <n v="20030.010584518172"/>
    <n v="18"/>
    <n v="633"/>
    <n v="12678996.700000003"/>
  </r>
  <r>
    <x v="12"/>
    <s v="Morgan City"/>
    <n v="19507.542633154251"/>
    <n v="36"/>
    <n v="24292.69"/>
    <n v="473890685.84899992"/>
  </r>
  <r>
    <x v="12"/>
    <s v="Morgan Creek"/>
    <n v="13387.000544865414"/>
    <n v="345.33333333333331"/>
    <n v="9943.74"/>
    <n v="133116852.79800001"/>
  </r>
  <r>
    <x v="12"/>
    <s v="Morgan Creek"/>
    <n v="13839.715838001708"/>
    <n v="480"/>
    <n v="143968.92000000001"/>
    <n v="1992488942.3040011"/>
  </r>
  <r>
    <x v="12"/>
    <s v="Morgan Energy Center"/>
    <n v="7878.2159420120561"/>
    <n v="809"/>
    <n v="2910674"/>
    <n v="22930918308.799999"/>
  </r>
  <r>
    <x v="12"/>
    <s v="Morgantown"/>
    <n v="9336.7591015461985"/>
    <n v="1088.3333333333333"/>
    <n v="7049454.3000000007"/>
    <n v="65819056596.458992"/>
  </r>
  <r>
    <x v="12"/>
    <s v="Morgantown"/>
    <n v="14349.273754553542"/>
    <n v="300"/>
    <n v="98286.04"/>
    <n v="1410333294.2109995"/>
  </r>
  <r>
    <x v="12"/>
    <s v="Morris Cogeneration Plant"/>
    <n v="13037.423701670057"/>
    <n v="157"/>
    <n v="539443"/>
    <n v="7032946953.9000006"/>
  </r>
  <r>
    <x v="12"/>
    <s v="Morro Bay"/>
    <n v="9987.8660056091594"/>
    <n v="951"/>
    <n v="678689.32"/>
    <n v="6778657987.5979958"/>
  </r>
  <r>
    <x v="12"/>
    <s v="Morrow (SOMI)"/>
    <n v="12660.701193556033"/>
    <n v="400"/>
    <n v="2669524.4300000002"/>
    <n v="33798051137.127991"/>
  </r>
  <r>
    <x v="12"/>
    <s v="Moselle"/>
    <n v="12469.291893259944"/>
    <n v="157.33333333333334"/>
    <n v="270753.09999999998"/>
    <n v="3376099434.9049988"/>
  </r>
  <r>
    <x v="12"/>
    <s v="Moselle"/>
    <n v="12728.943916209164"/>
    <n v="140.16666666666666"/>
    <n v="15287.59"/>
    <n v="194594875.72400007"/>
  </r>
  <r>
    <x v="12"/>
    <s v="Moss Landing (WGPO)"/>
    <n v="7139.4761779356186"/>
    <n v="1060"/>
    <n v="6553966.0000000028"/>
    <n v="46791884128.000015"/>
  </r>
  <r>
    <x v="12"/>
    <s v="Moss Landing (WGPO)"/>
    <n v="9983.9452039332282"/>
    <n v="1509"/>
    <n v="1020434.5"/>
    <n v="10187962132.203001"/>
  </r>
  <r>
    <x v="12"/>
    <s v="Motiva Port Arthur Refinery"/>
    <n v="15430.716501720723"/>
    <n v="125.36"/>
    <n v="622123"/>
    <n v="9599803642.2000008"/>
  </r>
  <r>
    <x v="12"/>
    <s v="Mount Poso Cogeneration"/>
    <n v="11705.591893811594"/>
    <n v="52.29"/>
    <n v="416731"/>
    <n v="4878083015.499999"/>
  </r>
  <r>
    <x v="12"/>
    <s v="Mount Storm (VIEP)"/>
    <n v="10266.776232885582"/>
    <n v="1608"/>
    <n v="10155900.280000001"/>
    <n v="104268355618.26004"/>
  </r>
  <r>
    <x v="12"/>
    <s v="Mount Storm (VIEP)"/>
    <n v="16414.991999999998"/>
    <n v="16"/>
    <n v="200"/>
    <n v="3282998.4"/>
  </r>
  <r>
    <x v="12"/>
    <s v="Mount Tom"/>
    <n v="10220.751375814352"/>
    <n v="145.74"/>
    <n v="1112825.6499999999"/>
    <n v="11373914293.278999"/>
  </r>
  <r>
    <x v="12"/>
    <s v="Mountain"/>
    <n v="16499.741796663395"/>
    <n v="54"/>
    <n v="10540.65"/>
    <n v="173918003.36900002"/>
  </r>
  <r>
    <x v="12"/>
    <s v="Mountain Creek"/>
    <n v="12708.182491353014"/>
    <n v="826.72727272727275"/>
    <n v="422019.76"/>
    <n v="5363104125.0370016"/>
  </r>
  <r>
    <x v="12"/>
    <s v="Mountain Home Generation Station"/>
    <n v="11484.55418909638"/>
    <n v="98"/>
    <n v="37872.01"/>
    <n v="434943151.09500003"/>
  </r>
  <r>
    <x v="12"/>
    <s v="Mountaineer"/>
    <n v="9982.8462245160081"/>
    <n v="1300"/>
    <n v="9634069.3100000005"/>
    <n v="96175432438.059052"/>
  </r>
  <r>
    <x v="12"/>
    <s v="Mountainview Power"/>
    <n v="7370.9359583269861"/>
    <n v="1100"/>
    <n v="6308447"/>
    <n v="46499158833.5"/>
  </r>
  <r>
    <x v="12"/>
    <s v="Mt. Carmel Inc"/>
    <n v="15448.641017631942"/>
    <n v="43"/>
    <n v="302950.78999999998"/>
    <n v="4680178000.7180004"/>
  </r>
  <r>
    <x v="12"/>
    <s v="Mulberry Cogeneration Facility"/>
    <n v="9280.7321588085051"/>
    <n v="120"/>
    <n v="1409935.57"/>
    <n v="13085234386.347"/>
  </r>
  <r>
    <x v="12"/>
    <s v="Murray Energy Facility"/>
    <n v="7735.7333506474188"/>
    <n v="1246"/>
    <n v="1802001"/>
    <n v="13939799233.599998"/>
  </r>
  <r>
    <x v="12"/>
    <s v="Murray Gill"/>
    <n v="13514.911792000286"/>
    <n v="234.7"/>
    <n v="158537.14000000001"/>
    <n v="2142615462.8560004"/>
  </r>
  <r>
    <x v="12"/>
    <s v="Muscatine (MPW)"/>
    <n v="12802.516716268408"/>
    <n v="239.95"/>
    <n v="1796190.35"/>
    <n v="22995756981.475006"/>
  </r>
  <r>
    <x v="12"/>
    <s v="Muskingum River"/>
    <n v="9288.0829067898849"/>
    <n v="1425"/>
    <n v="8449464.2599999998"/>
    <n v="78479324564.838043"/>
  </r>
  <r>
    <x v="12"/>
    <s v="Muskogee"/>
    <n v="10556.260688442515"/>
    <n v="1483.7833333333331"/>
    <n v="8639583.4899999984"/>
    <n v="91201695560.003967"/>
  </r>
  <r>
    <x v="12"/>
    <s v="Mustang"/>
    <n v="10507.134251164134"/>
    <n v="413.59090909090907"/>
    <n v="977291.6"/>
    <n v="10268534043.734999"/>
  </r>
  <r>
    <x v="12"/>
    <s v="Mustang"/>
    <n v="14280.673991100202"/>
    <n v="64"/>
    <n v="6517"/>
    <n v="93067152.400000021"/>
  </r>
  <r>
    <x v="12"/>
    <s v="Mustang Station"/>
    <n v="8097.4401732379447"/>
    <n v="486"/>
    <n v="2388045"/>
    <n v="19337051518.500008"/>
  </r>
  <r>
    <x v="12"/>
    <s v="Mustang Station Unit 4 &amp; 5"/>
    <n v="11565.521826709317"/>
    <n v="168"/>
    <n v="29436.32"/>
    <n v="340446401.458"/>
  </r>
  <r>
    <x v="12"/>
    <s v="Myrtle Beach"/>
    <n v="26246.048577908656"/>
    <n v="68.333333333333329"/>
    <n v="1093.46"/>
    <n v="28699004.278000001"/>
  </r>
  <r>
    <x v="12"/>
    <s v="Mystic"/>
    <n v="7393.5619037249553"/>
    <n v="1450"/>
    <n v="8518573"/>
    <n v="62982596806.900002"/>
  </r>
  <r>
    <x v="12"/>
    <s v="Mystic"/>
    <n v="13372.002611501259"/>
    <n v="560"/>
    <n v="916239.65"/>
    <n v="12251958992.560999"/>
  </r>
  <r>
    <x v="12"/>
    <s v="Mystic"/>
    <n v="18352.905882352941"/>
    <n v="11.54"/>
    <n v="34"/>
    <n v="623998.80000000005"/>
  </r>
  <r>
    <x v="12"/>
    <s v="Naniwa"/>
    <n v="16680.337907751451"/>
    <n v="350"/>
    <n v="43980.53"/>
    <n v="733610101.76199985"/>
  </r>
  <r>
    <x v="12"/>
    <s v="Napoleon"/>
    <n v="14728.538031014667"/>
    <n v="33"/>
    <n v="381.11"/>
    <n v="5613193.1289999997"/>
  </r>
  <r>
    <x v="12"/>
    <s v="Narrows Gas Turbines"/>
    <n v="15759.339343521164"/>
    <n v="378"/>
    <n v="116308.4"/>
    <n v="1832943544.1019969"/>
  </r>
  <r>
    <x v="12"/>
    <s v="National Park"/>
    <n v="16993.63753871567"/>
    <n v="21"/>
    <n v="48.43"/>
    <n v="823001.86599999992"/>
  </r>
  <r>
    <x v="12"/>
    <s v="Natrium Plant"/>
    <n v="13541.409855347631"/>
    <n v="123"/>
    <n v="315727.98"/>
    <n v="4275401979.9809995"/>
  </r>
  <r>
    <x v="12"/>
    <s v="Naughton"/>
    <n v="11411.317284141178"/>
    <n v="700.02"/>
    <n v="5212426.18"/>
    <n v="59480648960.143974"/>
  </r>
  <r>
    <x v="12"/>
    <s v="Navajo (SRP)"/>
    <n v="11191.519830535888"/>
    <n v="2250"/>
    <n v="17575290.400000002"/>
    <n v="196694211039.02704"/>
  </r>
  <r>
    <x v="12"/>
    <s v="Naval Submarine Base - Kings Bay"/>
    <n v="9714.6732106663585"/>
    <n v="30"/>
    <n v="3789.12"/>
    <n v="36810062.556000113"/>
  </r>
  <r>
    <x v="12"/>
    <s v="Nearman Creek (KACY)"/>
    <n v="12806.976829649182"/>
    <n v="229"/>
    <n v="1637187.08"/>
    <n v="20967416999.361004"/>
  </r>
  <r>
    <x v="12"/>
    <s v="Nearman Creek (KACY)"/>
    <n v="15960.512788742199"/>
    <n v="80"/>
    <n v="21258.15"/>
    <n v="339290974.94"/>
  </r>
  <r>
    <x v="12"/>
    <s v="Nebo Power Station"/>
    <n v="7747.3076648927154"/>
    <n v="140"/>
    <n v="659628.15"/>
    <n v="5110342222.4740019"/>
  </r>
  <r>
    <x v="12"/>
    <s v="Nebraska City - OPPD"/>
    <n v="10342.504976617935"/>
    <n v="652.6"/>
    <n v="4202281"/>
    <n v="43462112155.646988"/>
  </r>
  <r>
    <x v="12"/>
    <s v="Neenah"/>
    <n v="12024.210147387421"/>
    <n v="360.2"/>
    <n v="100776.58"/>
    <n v="1211758775.8550003"/>
  </r>
  <r>
    <x v="12"/>
    <s v="Neil Simpson 2"/>
    <n v="10543.122068353649"/>
    <n v="39.200000000000003"/>
    <n v="52963.67"/>
    <n v="558402437.99800003"/>
  </r>
  <r>
    <x v="12"/>
    <s v="Neil Simpson 2"/>
    <n v="12822.424706280222"/>
    <n v="80"/>
    <n v="679706.53"/>
    <n v="8715485803.2919998"/>
  </r>
  <r>
    <x v="12"/>
    <s v="Neil Simpson Gas Turbine 2"/>
    <n v="10736.546479681947"/>
    <n v="39.200000000000003"/>
    <n v="19732.45"/>
    <n v="211858366.58300003"/>
  </r>
  <r>
    <x v="12"/>
    <s v="Nelson (EGULF)"/>
    <n v="11850.712999338086"/>
    <n v="1266.1766666666667"/>
    <n v="5397960.6100000022"/>
    <n v="63969681970.841972"/>
  </r>
  <r>
    <x v="12"/>
    <s v="Neosho"/>
    <n v="12916.3"/>
    <n v="66"/>
    <n v="8749.76"/>
    <n v="113014525.088"/>
  </r>
  <r>
    <x v="12"/>
    <s v="Nevada Sun Peak Project"/>
    <n v="11851.7674212399"/>
    <n v="222.06"/>
    <n v="21921"/>
    <n v="259802593.64099985"/>
  </r>
  <r>
    <x v="12"/>
    <s v="New Boston"/>
    <n v="11482.3"/>
    <n v="354.9"/>
    <n v="13014.65"/>
    <n v="149438115.69499999"/>
  </r>
  <r>
    <x v="12"/>
    <s v="New Boston"/>
    <n v="16134.245092152445"/>
    <n v="18.7"/>
    <n v="239.82"/>
    <n v="3869314.6579999994"/>
  </r>
  <r>
    <x v="12"/>
    <s v="New Castle"/>
    <n v="10712.335616438357"/>
    <n v="5"/>
    <n v="73"/>
    <n v="782000.5"/>
  </r>
  <r>
    <x v="12"/>
    <s v="New Castle"/>
    <n v="10743.408116848957"/>
    <n v="321.58333333333331"/>
    <n v="1424822.25"/>
    <n v="15307446925.716995"/>
  </r>
  <r>
    <x v="12"/>
    <s v="New Haven Harbor"/>
    <n v="12640.272505196937"/>
    <n v="454.6"/>
    <n v="545465.30000000005"/>
    <n v="6894830034.1289997"/>
  </r>
  <r>
    <x v="12"/>
    <s v="New Madrid - ASEC"/>
    <n v="9847.2426113706169"/>
    <n v="1111.6666666666667"/>
    <n v="7563925.8800000008"/>
    <n v="74483813234.785004"/>
  </r>
  <r>
    <x v="12"/>
    <s v="New York University Central Pl"/>
    <n v="8762.6503752626832"/>
    <n v="1.8"/>
    <n v="6662"/>
    <n v="58376776.799999997"/>
  </r>
  <r>
    <x v="12"/>
    <s v="New York University Central Pl"/>
    <n v="13113.082341330097"/>
    <n v="4.2"/>
    <n v="22128.959999999999"/>
    <n v="290178874.60800004"/>
  </r>
  <r>
    <x v="12"/>
    <s v="Newark Bay Cogeneration Projec"/>
    <n v="9519.7209673036159"/>
    <n v="135"/>
    <n v="70356.399999999994"/>
    <n v="669773296.26400006"/>
  </r>
  <r>
    <x v="12"/>
    <s v="Newgulf Plant"/>
    <n v="12359.376546665866"/>
    <n v="94"/>
    <n v="10145.209999999999"/>
    <n v="125388470.535"/>
  </r>
  <r>
    <x v="12"/>
    <s v="Newington (COEDDE)"/>
    <n v="7266.2291178524165"/>
    <n v="538"/>
    <n v="2891659"/>
    <n v="21011456824.700001"/>
  </r>
  <r>
    <x v="12"/>
    <s v="Newington (PSNH)"/>
    <n v="13883.122161320294"/>
    <n v="400.2"/>
    <n v="310006.62"/>
    <n v="4303859776.2779989"/>
  </r>
  <r>
    <x v="12"/>
    <s v="Newman"/>
    <n v="9827.1519712637873"/>
    <n v="227"/>
    <n v="1149212"/>
    <n v="11293480971.199999"/>
  </r>
  <r>
    <x v="12"/>
    <s v="Newman"/>
    <n v="11067.524319653749"/>
    <n v="256"/>
    <n v="961395.02"/>
    <n v="10640262764.644003"/>
  </r>
  <r>
    <x v="12"/>
    <s v="Newton"/>
    <n v="11249.986436196878"/>
    <n v="1083.5833333333333"/>
    <n v="8268605.8599999994"/>
    <n v="93021703771.258011"/>
  </r>
  <r>
    <x v="12"/>
    <s v="Niagara Falls (PDI)"/>
    <n v="13106.983084679907"/>
    <n v="52.7"/>
    <n v="178988.75"/>
    <n v="2346002518.5980005"/>
  </r>
  <r>
    <x v="12"/>
    <s v="Nichols Station"/>
    <n v="11499.852791865755"/>
    <n v="448.08333333333331"/>
    <n v="1242280.72"/>
    <n v="14286045406.173"/>
  </r>
  <r>
    <x v="12"/>
    <s v="Niles (ORION)"/>
    <n v="10524.007692582756"/>
    <n v="216"/>
    <n v="1195815.54"/>
    <n v="12584771941.870003"/>
  </r>
  <r>
    <x v="12"/>
    <s v="Niles (ORION)"/>
    <n v="24445.9"/>
    <n v="30"/>
    <n v="14.89"/>
    <n v="363999.45100000006"/>
  </r>
  <r>
    <x v="12"/>
    <s v="Ninemile Point (ELA)"/>
    <n v="15125.645456116277"/>
    <n v="1568.25"/>
    <n v="4186178.09"/>
    <n v="63318645605.502014"/>
  </r>
  <r>
    <x v="12"/>
    <s v="Nixon"/>
    <n v="11095.873155191503"/>
    <n v="208"/>
    <n v="1494025.67"/>
    <n v="16577519324.919998"/>
  </r>
  <r>
    <x v="12"/>
    <s v="Nixon"/>
    <n v="13423.756998157853"/>
    <n v="61.333333333333336"/>
    <n v="7035.28"/>
    <n v="94439889.133999974"/>
  </r>
  <r>
    <x v="12"/>
    <s v="Noblesville (PSI)"/>
    <n v="9484.4876226133092"/>
    <n v="309"/>
    <n v="404116"/>
    <n v="3832833200.0999999"/>
  </r>
  <r>
    <x v="12"/>
    <s v="Nodaway Power Plant"/>
    <n v="12791.895886518592"/>
    <n v="227.4"/>
    <n v="8421.82"/>
    <n v="107731044.61500001"/>
  </r>
  <r>
    <x v="12"/>
    <s v="North East Cogeneration"/>
    <n v="10779.733545258596"/>
    <n v="86"/>
    <n v="22199.65"/>
    <n v="239306311.79800001"/>
  </r>
  <r>
    <x v="12"/>
    <s v="North Lake"/>
    <n v="11635.863816103363"/>
    <n v="715"/>
    <n v="192116.18"/>
    <n v="2235437707.3500004"/>
  </r>
  <r>
    <x v="12"/>
    <s v="North Loop"/>
    <n v="17503.650162067679"/>
    <n v="99"/>
    <n v="6488.03"/>
    <n v="113564207.36099996"/>
  </r>
  <r>
    <x v="12"/>
    <s v="North Main Street"/>
    <n v="14501.025557519717"/>
    <n v="18.8"/>
    <n v="147.08000000000001"/>
    <n v="2132810.8390000002"/>
  </r>
  <r>
    <x v="12"/>
    <s v="North Omaha"/>
    <n v="11190.958494660279"/>
    <n v="662.8"/>
    <n v="3353966.5"/>
    <n v="37534099893.981003"/>
  </r>
  <r>
    <x v="12"/>
    <s v="North Pole"/>
    <n v="9896.3853207056673"/>
    <n v="130"/>
    <n v="545469"/>
    <n v="5398171404.5"/>
  </r>
  <r>
    <x v="12"/>
    <s v="North Shore Towers"/>
    <n v="12132.29387050078"/>
    <n v="6.6"/>
    <n v="24378.99"/>
    <n v="295773070.9459998"/>
  </r>
  <r>
    <x v="12"/>
    <s v="North Valmy"/>
    <n v="10662.676844593381"/>
    <n v="477.33333333333331"/>
    <n v="3377690.07"/>
    <n v="36015217697.601997"/>
  </r>
  <r>
    <x v="12"/>
    <s v="Northampton Generating Compan"/>
    <n v="11284.185099935554"/>
    <n v="112"/>
    <n v="829729.7"/>
    <n v="9362823517.7139969"/>
  </r>
  <r>
    <x v="12"/>
    <s v="Northeast (KCPL)"/>
    <n v="16945.201838831799"/>
    <n v="2"/>
    <n v="3698"/>
    <n v="62663356.399999991"/>
  </r>
  <r>
    <x v="12"/>
    <s v="Northeastern"/>
    <n v="7905.4177087444996"/>
    <n v="446"/>
    <n v="2943972.51"/>
    <n v="23273332414.610992"/>
  </r>
  <r>
    <x v="12"/>
    <s v="Northeastern"/>
    <n v="10522.826303626483"/>
    <n v="1226.3333333333333"/>
    <n v="7590741.2299999977"/>
    <n v="79876051479.066025"/>
  </r>
  <r>
    <x v="12"/>
    <s v="Northeastern Power Cogeneration"/>
    <n v="14101.062664800038"/>
    <n v="50.01"/>
    <n v="426879.46"/>
    <n v="6019454015.7760019"/>
  </r>
  <r>
    <x v="12"/>
    <s v="Northern Neck"/>
    <n v="16384.469629156018"/>
    <n v="76"/>
    <n v="1564"/>
    <n v="25625310.500000011"/>
  </r>
  <r>
    <x v="12"/>
    <s v="Northport"/>
    <n v="10303.326415171641"/>
    <n v="1487.116666666667"/>
    <n v="5791690.4000000004"/>
    <n v="59673676686.81601"/>
  </r>
  <r>
    <x v="12"/>
    <s v="Northport"/>
    <n v="21770.387638991844"/>
    <n v="18.100000000000001"/>
    <n v="107.92"/>
    <n v="2349460.2339999997"/>
  </r>
  <r>
    <x v="12"/>
    <s v="Northside"/>
    <n v="11007.20695046308"/>
    <n v="940.25"/>
    <n v="4495995.1100000003"/>
    <n v="49488348624.040024"/>
  </r>
  <r>
    <x v="12"/>
    <s v="Northside"/>
    <n v="18228.452809888979"/>
    <n v="246.4"/>
    <n v="8737"/>
    <n v="159261992.20000002"/>
  </r>
  <r>
    <x v="12"/>
    <s v="Norwalk Harbor"/>
    <n v="13226.305938841208"/>
    <n v="336"/>
    <n v="288079.59999999998"/>
    <n v="3810228924.3389993"/>
  </r>
  <r>
    <x v="12"/>
    <s v="Norwalk Harbor"/>
    <n v="21171.026029567049"/>
    <n v="17"/>
    <n v="151.52000000000001"/>
    <n v="3207833.8639999996"/>
  </r>
  <r>
    <x v="12"/>
    <s v="NRG Energy Center Dover"/>
    <n v="10151.497530679811"/>
    <n v="104.4"/>
    <n v="18479.580000000002"/>
    <n v="187595410.73800004"/>
  </r>
  <r>
    <x v="12"/>
    <s v="NRG Rockford I"/>
    <n v="11679.064132712352"/>
    <n v="273"/>
    <n v="32381.01"/>
    <n v="378179892.472"/>
  </r>
  <r>
    <x v="12"/>
    <s v="Nucla"/>
    <n v="11923.334559151261"/>
    <n v="100"/>
    <n v="724467.3"/>
    <n v="8638065995.0650043"/>
  </r>
  <r>
    <x v="12"/>
    <s v="O.W. Sommers"/>
    <n v="12458.158044191245"/>
    <n v="826"/>
    <n v="1364162.93"/>
    <n v="16994957379.966997"/>
  </r>
  <r>
    <x v="12"/>
    <s v="Oak Creek South"/>
    <n v="11307.837591108457"/>
    <n v="1116.9166666666667"/>
    <n v="5673501.5200000005"/>
    <n v="64155033761.066971"/>
  </r>
  <r>
    <x v="12"/>
    <s v="Oak Creek South"/>
    <n v="18826.773170731707"/>
    <n v="19"/>
    <n v="123"/>
    <n v="2315693.1"/>
  </r>
  <r>
    <x v="12"/>
    <s v="Oakland (DUENNO)"/>
    <n v="13684.59682442357"/>
    <n v="155"/>
    <n v="24006.98"/>
    <n v="328525842.27200013"/>
  </r>
  <r>
    <x v="12"/>
    <s v="Ocean Peaking Power"/>
    <n v="11252.419134772972"/>
    <n v="328.47500000000002"/>
    <n v="136708.85999999999"/>
    <n v="1538305392.1569991"/>
  </r>
  <r>
    <x v="12"/>
    <s v="Ocean State Power"/>
    <n v="8722.2454724832805"/>
    <n v="238.9"/>
    <n v="692797"/>
    <n v="6042745496.5999994"/>
  </r>
  <r>
    <x v="12"/>
    <s v="Ocean State Power II"/>
    <n v="8780.8798673196852"/>
    <n v="238.9"/>
    <n v="715856"/>
    <n v="6285845538.3000002"/>
  </r>
  <r>
    <x v="12"/>
    <s v="Ocotillo"/>
    <n v="12215.897869597355"/>
    <n v="210"/>
    <n v="167353.81"/>
    <n v="2044377051.0480003"/>
  </r>
  <r>
    <x v="12"/>
    <s v="Ocotillo"/>
    <n v="16600.613577106513"/>
    <n v="124"/>
    <n v="9435"/>
    <n v="156626789.09999993"/>
  </r>
  <r>
    <x v="12"/>
    <s v="Odessa Ector Generating Station"/>
    <n v="7092.5367343067874"/>
    <n v="1100"/>
    <n v="4607916"/>
    <n v="32681813498.599995"/>
  </r>
  <r>
    <x v="12"/>
    <s v="Ogdensburg Energy Facility (AG-Energy L/P)"/>
    <n v="8129.3"/>
    <m/>
    <n v="848.3"/>
    <n v="6896085.1899999995"/>
  </r>
  <r>
    <x v="12"/>
    <s v="Oklaunion"/>
    <n v="10555.135906307234"/>
    <n v="690"/>
    <n v="4216287.88"/>
    <n v="44503491593.516006"/>
  </r>
  <r>
    <x v="12"/>
    <s v="Olean Energy Center"/>
    <n v="8929.3397442680507"/>
    <n v="86.9"/>
    <n v="231193.64"/>
    <n v="2064406558.2739999"/>
  </r>
  <r>
    <x v="12"/>
    <s v="Oleander Power Facility"/>
    <n v="11903.946288239704"/>
    <n v="665.29166666666652"/>
    <n v="509129.86"/>
    <n v="6060654507.1789999"/>
  </r>
  <r>
    <x v="12"/>
    <s v="Olive"/>
    <n v="14525.5"/>
    <n v="44"/>
    <n v="1921.22"/>
    <n v="27906681.109999999"/>
  </r>
  <r>
    <x v="12"/>
    <s v="Oneta Energy Center"/>
    <n v="7581.1521705852638"/>
    <n v="1170.8"/>
    <n v="1925817"/>
    <n v="14599911729.700001"/>
  </r>
  <r>
    <x v="12"/>
    <s v="Onondaga Cogeneration"/>
    <n v="9070.8370165310334"/>
    <n v="105.8"/>
    <n v="7737.57"/>
    <n v="70186236.374000028"/>
  </r>
  <r>
    <x v="12"/>
    <s v="Ontelaunee Energy Center"/>
    <n v="7129.9567162556586"/>
    <n v="602"/>
    <n v="1149852"/>
    <n v="8198394990.1000013"/>
  </r>
  <r>
    <x v="12"/>
    <s v="Opryland Usa"/>
    <n v="13228.292528706688"/>
    <n v="3.2"/>
    <n v="39712"/>
    <n v="525321952.89999998"/>
  </r>
  <r>
    <x v="12"/>
    <s v="Orange Cogen"/>
    <n v="10961.039881346152"/>
    <n v="89.833333333333329"/>
    <n v="233563.43"/>
    <n v="2560098071.0540004"/>
  </r>
  <r>
    <x v="12"/>
    <s v="Orange Cogeneration L.P."/>
    <n v="9284.3845258350138"/>
    <n v="128.4"/>
    <n v="1087396.51"/>
    <n v="10095807330.890999"/>
  </r>
  <r>
    <x v="12"/>
    <s v="Orlando CoGen Limited L. P."/>
    <n v="8459.9809073138804"/>
    <n v="130"/>
    <n v="910637.45"/>
    <n v="7703975440.4849977"/>
  </r>
  <r>
    <x v="12"/>
    <s v="Ormond Beach"/>
    <n v="10552.623594146173"/>
    <n v="1326.5"/>
    <n v="987367.41"/>
    <n v="10419316626.856998"/>
  </r>
  <r>
    <x v="12"/>
    <s v="Oro Grande Plant"/>
    <n v="11532.221150388599"/>
    <n v="22.56"/>
    <n v="139605"/>
    <n v="1609955733.7000003"/>
  </r>
  <r>
    <x v="12"/>
    <s v="Osawatomie"/>
    <n v="14149.654932597197"/>
    <n v="90"/>
    <n v="9132.41"/>
    <n v="129220450.20299996"/>
  </r>
  <r>
    <x v="12"/>
    <s v="Osprey Energy Center"/>
    <n v="7336.2946294553958"/>
    <n v="542.5"/>
    <n v="2228787"/>
    <n v="16351038098.300003"/>
  </r>
  <r>
    <x v="12"/>
    <s v="Oswego Harbor"/>
    <n v="12003.358073744901"/>
    <n v="1043.5833333333333"/>
    <n v="242883.51"/>
    <n v="2915417740.7380004"/>
  </r>
  <r>
    <x v="12"/>
    <s v="Ottumwa Generating Station"/>
    <n v="11921.477115068481"/>
    <n v="730.61"/>
    <n v="3813775.1"/>
    <n v="45465832576.668007"/>
  </r>
  <r>
    <x v="12"/>
    <s v="Ouachita Power Plant"/>
    <n v="7342.6800550596445"/>
    <n v="858"/>
    <n v="1597177"/>
    <n v="11727559702.299997"/>
  </r>
  <r>
    <x v="12"/>
    <s v="Oxnard Wastewater Treatment Pl"/>
    <n v="15108.803328797436"/>
    <n v="1.2"/>
    <n v="6195.03"/>
    <n v="93599489.885999978"/>
  </r>
  <r>
    <x v="12"/>
    <s v="Oyster Creek Unit 8"/>
    <n v="11143.817506074771"/>
    <n v="430"/>
    <n v="2531784"/>
    <n v="28213738860.800007"/>
  </r>
  <r>
    <x v="12"/>
    <s v="P H Glatfelter Company"/>
    <n v="13875.968868627313"/>
    <n v="21.7"/>
    <n v="149888.54"/>
    <n v="2079848714.8039999"/>
  </r>
  <r>
    <x v="12"/>
    <s v="P.L. Bartow"/>
    <n v="12799.155796294332"/>
    <n v="443.33333333333331"/>
    <n v="1467893.97"/>
    <n v="18787803614.470997"/>
  </r>
  <r>
    <x v="12"/>
    <s v="P.L. Bartow"/>
    <n v="14815.221565007589"/>
    <n v="226"/>
    <n v="54709"/>
    <n v="810525956.60000014"/>
  </r>
  <r>
    <x v="12"/>
    <s v="Paddys Run"/>
    <n v="10729.771553229695"/>
    <n v="194.125"/>
    <n v="76383.679999999993"/>
    <n v="819579436.79499996"/>
  </r>
  <r>
    <x v="12"/>
    <s v="Palomar Energy"/>
    <n v="7041.2944305771261"/>
    <n v="528"/>
    <n v="3352807"/>
    <n v="23608101255.900002"/>
  </r>
  <r>
    <x v="12"/>
    <s v="Panda Brandywine Cogeneration Facility"/>
    <n v="8232.8676103798389"/>
    <n v="230"/>
    <n v="563554"/>
    <n v="4639665473.3000002"/>
  </r>
  <r>
    <x v="12"/>
    <s v="Panda-Rosemary Limited Partner"/>
    <n v="9681.9171850607654"/>
    <n v="198"/>
    <n v="101210"/>
    <n v="979906838.30000007"/>
  </r>
  <r>
    <x v="12"/>
    <s v="Paradise (TVA)"/>
    <n v="10301.167574649418"/>
    <n v="1435.9166666666667"/>
    <n v="9676746.2600000016"/>
    <n v="99681784801.62204"/>
  </r>
  <r>
    <x v="12"/>
    <s v="Paris (WEP)"/>
    <n v="14679.063514080468"/>
    <n v="358.33333333333331"/>
    <n v="98511.29"/>
    <n v="1446053482.7639999"/>
  </r>
  <r>
    <x v="12"/>
    <s v="Parish"/>
    <n v="10570.751702963844"/>
    <n v="3517.6666666666665"/>
    <n v="20052986.579999994"/>
    <n v="211975142040.04605"/>
  </r>
  <r>
    <x v="12"/>
    <s v="Parish"/>
    <n v="17072.103448275862"/>
    <n v="13"/>
    <n v="87"/>
    <n v="1485273"/>
  </r>
  <r>
    <x v="12"/>
    <s v="Parr Steam"/>
    <n v="16340.454873150658"/>
    <n v="81"/>
    <n v="11423"/>
    <n v="186657016.01599997"/>
  </r>
  <r>
    <x v="12"/>
    <s v="Pasadena Power Plant"/>
    <n v="8016.7897505202736"/>
    <n v="815"/>
    <n v="3599090"/>
    <n v="28853147823.200012"/>
  </r>
  <r>
    <x v="12"/>
    <s v="Pastoria Power Project"/>
    <n v="7274.0352432623713"/>
    <n v="744"/>
    <n v="4843618"/>
    <n v="35232648036.900002"/>
  </r>
  <r>
    <x v="12"/>
    <s v="Pawnee"/>
    <n v="10694.038002779804"/>
    <n v="505"/>
    <n v="3736618.63"/>
    <n v="39959541631.115005"/>
  </r>
  <r>
    <x v="12"/>
    <s v="Pawtucket Power Assoc."/>
    <n v="9305.3710329081005"/>
    <n v="69"/>
    <n v="33526.699999999997"/>
    <n v="311978383.009"/>
  </r>
  <r>
    <x v="12"/>
    <s v="Payne Creek Generating Facility"/>
    <n v="10138.986194314321"/>
    <n v="572"/>
    <n v="717487"/>
    <n v="7274590787.5999985"/>
  </r>
  <r>
    <x v="12"/>
    <s v="Payne Creek Generating Facility"/>
    <n v="12519.334126146312"/>
    <n v="281.81818181818181"/>
    <n v="251458.63"/>
    <n v="3148094607.8729987"/>
  </r>
  <r>
    <x v="12"/>
    <s v="PCS Phosphate Company Inc e k a Texasgulf Inc"/>
    <n v="13142.8"/>
    <n v="37.51"/>
    <n v="217868"/>
    <n v="2863395550.3999996"/>
  </r>
  <r>
    <x v="12"/>
    <s v="Pea Ridge"/>
    <n v="10982.635549016908"/>
    <n v="13.8"/>
    <n v="49836.99"/>
    <n v="547341498.03000009"/>
  </r>
  <r>
    <x v="12"/>
    <s v="Pebbly Beach"/>
    <n v="10518.796193581136"/>
    <n v="9.1999999999999993"/>
    <n v="30988.97"/>
    <n v="325966659.67900002"/>
  </r>
  <r>
    <x v="12"/>
    <s v="Pedricktown Cogeneration Plant"/>
    <n v="10039.657924104866"/>
    <n v="126.5"/>
    <n v="135012.6"/>
    <n v="1355480319.4440007"/>
  </r>
  <r>
    <x v="12"/>
    <s v="Peno Creek"/>
    <n v="11979.301870904921"/>
    <n v="204"/>
    <n v="153955.98000000001"/>
    <n v="1844285159.2510006"/>
  </r>
  <r>
    <x v="12"/>
    <s v="Pensacola Florida"/>
    <n v="8788.6629934652774"/>
    <n v="76"/>
    <n v="331001"/>
    <n v="2909056239.5000005"/>
  </r>
  <r>
    <x v="12"/>
    <s v="Pensacola Florida Plant"/>
    <n v="9459.3951149721925"/>
    <n v="100"/>
    <n v="309988"/>
    <n v="2932298972.9000001"/>
  </r>
  <r>
    <x v="12"/>
    <s v="Pensacola Florida Plant"/>
    <n v="11051.91186435953"/>
    <n v="16"/>
    <n v="44121.05"/>
    <n v="487621955.96300006"/>
  </r>
  <r>
    <x v="12"/>
    <s v="Permian Basin"/>
    <n v="11648.054389870744"/>
    <n v="400"/>
    <n v="101962"/>
    <n v="1187658921.7000008"/>
  </r>
  <r>
    <x v="12"/>
    <s v="Permian Basin"/>
    <n v="13792.861533524234"/>
    <n v="525.4545454545455"/>
    <n v="309465.21000000002"/>
    <n v="4268410790.9729996"/>
  </r>
  <r>
    <x v="12"/>
    <s v="Perryman"/>
    <n v="12524.654014292513"/>
    <n v="289"/>
    <n v="50637.69"/>
    <n v="634219547.33299983"/>
  </r>
  <r>
    <x v="12"/>
    <s v="Perryville Power Station"/>
    <n v="7525.8242259933395"/>
    <n v="757.5"/>
    <n v="2450851"/>
    <n v="18444673830.100002"/>
  </r>
  <r>
    <x v="12"/>
    <s v="Pete 1 (IP&amp;L)"/>
    <n v="10693.317866273404"/>
    <n v="1694"/>
    <n v="11920616.75"/>
    <n v="127470944069.77301"/>
  </r>
  <r>
    <x v="12"/>
    <s v="Pete 1 (IP&amp;L)"/>
    <n v="12080.62833251353"/>
    <n v="8"/>
    <n v="60.99"/>
    <n v="736797.52200000023"/>
  </r>
  <r>
    <x v="12"/>
    <s v="Phelps Dodge Tyrone Inc"/>
    <n v="10666.7"/>
    <n v="43.5"/>
    <n v="62.96"/>
    <n v="671575.43200000003"/>
  </r>
  <r>
    <x v="12"/>
    <s v="Picway"/>
    <n v="14053.07909153014"/>
    <n v="100"/>
    <n v="347958.27"/>
    <n v="4889885088.8619995"/>
  </r>
  <r>
    <x v="12"/>
    <s v="Pierce"/>
    <n v="14366.250097749022"/>
    <n v="84"/>
    <n v="8179.11"/>
    <n v="117503139.837"/>
  </r>
  <r>
    <x v="12"/>
    <s v="Pinckneyville"/>
    <n v="12581.890413099514"/>
    <n v="275"/>
    <n v="169021.26"/>
    <n v="2126606970.8040006"/>
  </r>
  <r>
    <x v="12"/>
    <s v="Pine Bluff Energy Center (SKYSER)"/>
    <n v="9462.2040980985767"/>
    <n v="230"/>
    <n v="841317"/>
    <n v="7960713165.1999998"/>
  </r>
  <r>
    <x v="12"/>
    <s v="Piney Creek Project"/>
    <n v="13349.073842998729"/>
    <n v="32.51"/>
    <n v="266258.34999999998"/>
    <n v="3554302375.4650002"/>
  </r>
  <r>
    <x v="12"/>
    <s v="Pirkey"/>
    <n v="10904.183104054424"/>
    <n v="675.01"/>
    <n v="4834266.46"/>
    <n v="52713726653.62899"/>
  </r>
  <r>
    <x v="12"/>
    <s v="Pittsburg (MIR)"/>
    <n v="12024.483121449941"/>
    <n v="1049.8"/>
    <n v="192236.24"/>
    <n v="2311541423.211"/>
  </r>
  <r>
    <x v="12"/>
    <s v="Plant 31 (Paper Mill)"/>
    <n v="14188.4"/>
    <n v="58"/>
    <n v="316838.96999999997"/>
    <n v="4495438041.948"/>
  </r>
  <r>
    <x v="12"/>
    <s v="Plant Franklin"/>
    <n v="7262.8724903117582"/>
    <n v="1226.01"/>
    <n v="3716876"/>
    <n v="26995196450.300007"/>
  </r>
  <r>
    <x v="12"/>
    <s v="Plant Harris"/>
    <n v="7204.5663328668725"/>
    <n v="1131.8"/>
    <n v="3352908"/>
    <n v="24156248094"/>
  </r>
  <r>
    <x v="12"/>
    <s v="Plant Kraft (Port Wentworth)"/>
    <n v="9333.2999999999993"/>
    <n v="20.3"/>
    <n v="12"/>
    <n v="111999.6"/>
  </r>
  <r>
    <x v="12"/>
    <s v="Plant Kraft (Port Wentworth)"/>
    <n v="12601.108740413141"/>
    <n v="268.08333333333331"/>
    <n v="1278621.71"/>
    <n v="16112051205.562996"/>
  </r>
  <r>
    <x v="12"/>
    <s v="Plant No 2 (FREEP)"/>
    <n v="11215.441780102714"/>
    <n v="45"/>
    <n v="52436.3"/>
    <n v="588096269.81400001"/>
  </r>
  <r>
    <x v="12"/>
    <s v="Plant No 2 (WGPO)"/>
    <n v="10843.273640511494"/>
    <n v="47"/>
    <n v="109778.42"/>
    <n v="1190357447.8829997"/>
  </r>
  <r>
    <x v="12"/>
    <s v="Plant X (SWPS)"/>
    <n v="11414.845761103759"/>
    <n v="417.5"/>
    <n v="1327311.21"/>
    <n v="15151052739.134001"/>
  </r>
  <r>
    <x v="12"/>
    <s v="Platte"/>
    <n v="13095.440295746903"/>
    <n v="100"/>
    <n v="608048.29"/>
    <n v="7962660078.6259995"/>
  </r>
  <r>
    <x v="12"/>
    <s v="Pleasant Hill (MIDAM)"/>
    <n v="16087.513623574654"/>
    <n v="100"/>
    <n v="13139.87"/>
    <n v="211387837.63699991"/>
  </r>
  <r>
    <x v="12"/>
    <s v="Pleasant Prairie"/>
    <n v="11668.037953920122"/>
    <n v="1182.5833333333333"/>
    <n v="7924013.9899999993"/>
    <n v="92457695982.71402"/>
  </r>
  <r>
    <x v="12"/>
    <s v="Pleasant Valley Station"/>
    <n v="11503.78452434588"/>
    <n v="472.9"/>
    <n v="242507.94"/>
    <n v="2789759087.2029991"/>
  </r>
  <r>
    <x v="12"/>
    <s v="Pleasants"/>
    <n v="9274.988716371181"/>
    <n v="1245.8525"/>
    <n v="7875542.1199999973"/>
    <n v="73045564298.305939"/>
  </r>
  <r>
    <x v="12"/>
    <s v="Pleasants County"/>
    <n v="10382.922200403546"/>
    <n v="309.5"/>
    <n v="17390.810000000001"/>
    <n v="180567427.23199999"/>
  </r>
  <r>
    <x v="12"/>
    <s v="Plymouth NC"/>
    <n v="12738.673276928983"/>
    <n v="47.5"/>
    <n v="191562.04"/>
    <n v="2440246239.822001"/>
  </r>
  <r>
    <x v="12"/>
    <s v="Point Beach"/>
    <n v="12242.5"/>
    <n v="18"/>
    <n v="65"/>
    <n v="795762.5"/>
  </r>
  <r>
    <x v="12"/>
    <s v="Polk"/>
    <n v="11344.929895932044"/>
    <n v="260"/>
    <n v="1162615.3"/>
    <n v="13189789074.438004"/>
  </r>
  <r>
    <x v="12"/>
    <s v="Polk"/>
    <n v="11853.483528883733"/>
    <n v="622.66666666666663"/>
    <n v="271393.81"/>
    <n v="3216962056.6760015"/>
  </r>
  <r>
    <x v="12"/>
    <s v="Ponca"/>
    <n v="17806"/>
    <n v="36.299999999999997"/>
    <n v="209.66"/>
    <n v="3733205.96"/>
  </r>
  <r>
    <x v="12"/>
    <s v="Ponca City Repower"/>
    <n v="8850.051182373858"/>
    <n v="54.9"/>
    <n v="57072.05"/>
    <n v="505090563.58299994"/>
  </r>
  <r>
    <x v="12"/>
    <s v="Ponca City Repower"/>
    <n v="10411.280887442295"/>
    <n v="44.1"/>
    <n v="24572.639999999999"/>
    <n v="255832657.18600005"/>
  </r>
  <r>
    <x v="12"/>
    <s v="Port Allen"/>
    <n v="9294.2994190206609"/>
    <n v="43.3"/>
    <n v="180953.08"/>
    <n v="1681832106.3139992"/>
  </r>
  <r>
    <x v="12"/>
    <s v="Port Allen"/>
    <n v="14437.718134272063"/>
    <n v="50.1"/>
    <n v="59655"/>
    <n v="861282075.29999995"/>
  </r>
  <r>
    <x v="12"/>
    <s v="Port Hudson Pulp &amp; Printing Pa"/>
    <n v="11543.902768490554"/>
    <n v="58"/>
    <n v="569480"/>
    <n v="6574021748.6000004"/>
  </r>
  <r>
    <x v="12"/>
    <s v="Port Jefferson"/>
    <n v="10180.189311763126"/>
    <n v="352.45"/>
    <n v="1520603.65"/>
    <n v="15480033025.157997"/>
  </r>
  <r>
    <x v="12"/>
    <s v="Port Jefferson"/>
    <n v="10743.959551056096"/>
    <n v="96.833333333333329"/>
    <n v="107927.96"/>
    <n v="1159573636.6680002"/>
  </r>
  <r>
    <x v="12"/>
    <s v="Port of Stockton District Ener"/>
    <n v="13270.898440110641"/>
    <n v="22"/>
    <n v="142446"/>
    <n v="1890386399.2000003"/>
  </r>
  <r>
    <x v="12"/>
    <s v="Port Washington (WEP)"/>
    <n v="7312.2799800890552"/>
    <n v="539"/>
    <n v="1817091"/>
    <n v="13287078141.300001"/>
  </r>
  <r>
    <x v="12"/>
    <s v="Port Wentworth"/>
    <n v="11465.958226212766"/>
    <n v="43.2"/>
    <n v="191583.97"/>
    <n v="2196693796.8319998"/>
  </r>
  <r>
    <x v="12"/>
    <s v="Port Westward Generation Plant"/>
    <n v="7667.3576881498248"/>
    <n v="371.1"/>
    <n v="1493961.78"/>
    <n v="11454739339.684998"/>
  </r>
  <r>
    <x v="12"/>
    <s v="Portland (RRI)"/>
    <n v="10284.182163557312"/>
    <n v="380.75"/>
    <n v="2248019.67"/>
    <n v="23119043793.539993"/>
  </r>
  <r>
    <x v="12"/>
    <s v="Portland (RRI)"/>
    <n v="12861.032331702912"/>
    <n v="198"/>
    <n v="16310.74"/>
    <n v="209772954.49399996"/>
  </r>
  <r>
    <x v="12"/>
    <s v="Portside Energy Corp."/>
    <n v="15188.671566623139"/>
    <n v="55"/>
    <n v="26917.45"/>
    <n v="408840307.46100003"/>
  </r>
  <r>
    <x v="12"/>
    <s v="Possum Point"/>
    <n v="7915.0440424857388"/>
    <n v="613"/>
    <n v="2413045"/>
    <n v="19099357451.5"/>
  </r>
  <r>
    <x v="12"/>
    <s v="Possum Point"/>
    <n v="11181.062608326793"/>
    <n v="912.11111111111109"/>
    <n v="739598.89"/>
    <n v="8269501494.1390009"/>
  </r>
  <r>
    <x v="12"/>
    <s v="Possum Point"/>
    <n v="16536.906549059764"/>
    <n v="96"/>
    <n v="1289.04"/>
    <n v="21316734.017999999"/>
  </r>
  <r>
    <x v="12"/>
    <s v="Potomac River"/>
    <n v="11891.672776468891"/>
    <n v="443"/>
    <n v="1458720.65"/>
    <n v="17346628642.078003"/>
  </r>
  <r>
    <x v="12"/>
    <s v="Potrero"/>
    <n v="11367.499445768013"/>
    <n v="206"/>
    <n v="467739.15"/>
    <n v="5317024528.3890018"/>
  </r>
  <r>
    <x v="12"/>
    <s v="Potrero"/>
    <n v="14286.738064548186"/>
    <n v="156"/>
    <n v="18112.05"/>
    <n v="258762114.16199997"/>
  </r>
  <r>
    <x v="12"/>
    <s v="Potter Station 2"/>
    <n v="11360.488583413447"/>
    <n v="101.4"/>
    <n v="6272.19"/>
    <n v="71255142.887999982"/>
  </r>
  <r>
    <x v="12"/>
    <s v="Pouch Terminal"/>
    <n v="10410.676796750458"/>
    <n v="46"/>
    <n v="144798.21"/>
    <n v="1507447365.0580001"/>
  </r>
  <r>
    <x v="12"/>
    <s v="Power and Utilities"/>
    <n v="7884.6036346148594"/>
    <n v="587"/>
    <n v="2852902"/>
    <n v="22494001478.400002"/>
  </r>
  <r>
    <x v="12"/>
    <s v="Power Plant (NOTRE)"/>
    <n v="8745.3354928900353"/>
    <n v="21.1"/>
    <n v="78833"/>
    <n v="689421032.91100013"/>
  </r>
  <r>
    <x v="12"/>
    <s v="Power Plant (NOTRE)"/>
    <n v="12528.420388349516"/>
    <n v="2"/>
    <n v="206"/>
    <n v="2580854.6"/>
  </r>
  <r>
    <x v="12"/>
    <s v="Power Station #4"/>
    <n v="16437.143044847533"/>
    <n v="190"/>
    <n v="214014"/>
    <n v="3517778731.5999999"/>
  </r>
  <r>
    <x v="12"/>
    <s v="Powerhouse A"/>
    <n v="14188.4"/>
    <n v="52.5"/>
    <n v="36868.01"/>
    <n v="523098073.08399999"/>
  </r>
  <r>
    <x v="12"/>
    <s v="Powerlane Plant"/>
    <n v="15054.724587648816"/>
    <n v="56.428571428571431"/>
    <n v="8916.5499999999993"/>
    <n v="134236204.52200004"/>
  </r>
  <r>
    <x v="12"/>
    <s v="Powerton Generating Station"/>
    <n v="10638.7649534705"/>
    <n v="1409.8333333333333"/>
    <n v="8261337.0600000015"/>
    <n v="87890423182.735031"/>
  </r>
  <r>
    <x v="12"/>
    <s v="PPG - Riverside"/>
    <n v="14188.4"/>
    <n v="168"/>
    <n v="338294.01"/>
    <n v="4799850731.4840002"/>
  </r>
  <r>
    <x v="12"/>
    <s v="PPG- Powerhouse C"/>
    <n v="13599.58455246445"/>
    <n v="335.2"/>
    <n v="1945689"/>
    <n v="26460562068.300003"/>
  </r>
  <r>
    <x v="12"/>
    <s v="PPL Brunner Island"/>
    <n v="8763.9754685759472"/>
    <n v="1483.8333333333333"/>
    <n v="10433100.759999998"/>
    <n v="91435439121.821045"/>
  </r>
  <r>
    <x v="12"/>
    <s v="PPL Brunner Island"/>
    <n v="11442.528935897439"/>
    <n v="8.3000000000000007"/>
    <n v="234"/>
    <n v="2677551.7710000006"/>
  </r>
  <r>
    <x v="12"/>
    <s v="PPL University Park"/>
    <n v="10534.866936035181"/>
    <n v="525"/>
    <n v="313666.95"/>
    <n v="3304439580.4820004"/>
  </r>
  <r>
    <x v="12"/>
    <s v="PPL Wallingford"/>
    <n v="10474.366833802838"/>
    <n v="245"/>
    <n v="266676.76"/>
    <n v="2793270210.2899995"/>
  </r>
  <r>
    <x v="12"/>
    <s v="Prairie Creek"/>
    <n v="11609.758550920113"/>
    <n v="24.22"/>
    <n v="156736.70000000001"/>
    <n v="1819675243.0680006"/>
  </r>
  <r>
    <x v="12"/>
    <s v="Presque Isle"/>
    <n v="11747.736062063428"/>
    <n v="570.91666666666663"/>
    <n v="3673687.15"/>
    <n v="43157507012.794014"/>
  </r>
  <r>
    <x v="12"/>
    <s v="Prime Energy"/>
    <n v="10125.606312594273"/>
    <n v="72"/>
    <n v="9606.51"/>
    <n v="97271738.298000008"/>
  </r>
  <r>
    <x v="12"/>
    <s v="Procter &amp; Gamble"/>
    <n v="10182.907839626201"/>
    <n v="116.8"/>
    <n v="592571.11"/>
    <n v="6034097001.5550003"/>
  </r>
  <r>
    <x v="12"/>
    <s v="Procter &amp; Gamble"/>
    <n v="11209.542393744297"/>
    <n v="41.3"/>
    <n v="34052.76"/>
    <n v="381715856.8440001"/>
  </r>
  <r>
    <x v="12"/>
    <s v="Pryor Power Plant"/>
    <n v="9265.9"/>
    <n v="65.099999999999994"/>
    <n v="3774"/>
    <n v="34969506.600000001"/>
  </r>
  <r>
    <x v="12"/>
    <s v="Pryor Power Plant"/>
    <n v="16558.255163188471"/>
    <n v="61.5"/>
    <n v="3992.01"/>
    <n v="66100720.194000013"/>
  </r>
  <r>
    <x v="12"/>
    <s v="Pulliam"/>
    <n v="12224.274066625356"/>
    <n v="381.24166666666662"/>
    <n v="2261855.69"/>
    <n v="27649543853.716"/>
  </r>
  <r>
    <x v="12"/>
    <s v="Pulliam"/>
    <n v="13125.533122330136"/>
    <n v="96.1"/>
    <n v="58717.91"/>
    <n v="770703872.579"/>
  </r>
  <r>
    <x v="12"/>
    <s v="Purdue University"/>
    <n v="12975.802447861026"/>
    <n v="41.4"/>
    <n v="64587"/>
    <n v="838068152.70000005"/>
  </r>
  <r>
    <x v="12"/>
    <s v="Pyramid Generating Project"/>
    <n v="10577.133837971975"/>
    <n v="152"/>
    <n v="78530.12"/>
    <n v="830623589.55199969"/>
  </r>
  <r>
    <x v="12"/>
    <s v="Quail Run Energy Center"/>
    <n v="8794.4791882438985"/>
    <n v="263"/>
    <n v="302209"/>
    <n v="2657770761.0000005"/>
  </r>
  <r>
    <x v="12"/>
    <s v="Quindaro"/>
    <n v="12154.713750108691"/>
    <n v="207"/>
    <n v="1168648.58"/>
    <n v="14204588964.370996"/>
  </r>
  <r>
    <x v="12"/>
    <s v="Quindaro"/>
    <n v="19165.197768818129"/>
    <n v="106"/>
    <n v="878.01"/>
    <n v="16827235.293000005"/>
  </r>
  <r>
    <x v="12"/>
    <s v="R Paul Smith"/>
    <n v="11038.554253768325"/>
    <n v="116"/>
    <n v="666735.77"/>
    <n v="7359798970.073"/>
  </r>
  <r>
    <x v="12"/>
    <s v="R.W. Miller"/>
    <n v="11178.504265426483"/>
    <n v="283"/>
    <n v="287480.28000000003"/>
    <n v="3213599536.2060003"/>
  </r>
  <r>
    <x v="12"/>
    <s v="R.W. Miller"/>
    <n v="14617.968774772555"/>
    <n v="208"/>
    <n v="55166.9"/>
    <n v="806428021.60100007"/>
  </r>
  <r>
    <x v="12"/>
    <s v="Raccoon Creek Energy Center"/>
    <n v="13241.93760460074"/>
    <n v="370.22222222222223"/>
    <n v="47613.19"/>
    <n v="630490891.13599992"/>
  </r>
  <r>
    <x v="12"/>
    <s v="Randolph Road Diesel"/>
    <n v="12000"/>
    <n v="36"/>
    <n v="2"/>
    <n v="24000"/>
  </r>
  <r>
    <x v="12"/>
    <s v="Rapids Energy Center"/>
    <n v="17624.974429282382"/>
    <n v="29.43"/>
    <n v="124580"/>
    <n v="2195719314.3999991"/>
  </r>
  <r>
    <x v="12"/>
    <s v="Rathdrum"/>
    <n v="11230.202280665615"/>
    <n v="154"/>
    <n v="18108.310000000001"/>
    <n v="203359984.26099998"/>
  </r>
  <r>
    <x v="12"/>
    <s v="Rathdrum Power LLC"/>
    <n v="6952.6563930884859"/>
    <n v="256"/>
    <n v="1275784"/>
    <n v="8870087783.8000011"/>
  </r>
  <r>
    <x v="12"/>
    <s v="Ratts"/>
    <n v="10705.166066491744"/>
    <n v="250"/>
    <n v="1715074.98"/>
    <n v="18360162477.385006"/>
  </r>
  <r>
    <x v="12"/>
    <s v="Ravenswood"/>
    <n v="7862.201760897341"/>
    <n v="242"/>
    <n v="1231200.1100000001"/>
    <n v="9679943672.8590012"/>
  </r>
  <r>
    <x v="12"/>
    <s v="Ravenswood"/>
    <n v="11592.408017876041"/>
    <n v="1603.5"/>
    <n v="3086528.76"/>
    <n v="35780300744.828995"/>
  </r>
  <r>
    <x v="12"/>
    <s v="Ravenswood"/>
    <n v="18322.797807256538"/>
    <n v="367.4666666666667"/>
    <n v="27564.1"/>
    <n v="505051431.03899992"/>
  </r>
  <r>
    <x v="12"/>
    <s v="Rawhide"/>
    <n v="10250.888114296988"/>
    <n v="274"/>
    <n v="2252695.19"/>
    <n v="23092126348.304993"/>
  </r>
  <r>
    <x v="12"/>
    <s v="Rawhide"/>
    <n v="13860.791169936812"/>
    <n v="226.3"/>
    <n v="88652.479999999996"/>
    <n v="1228793511.9769998"/>
  </r>
  <r>
    <x v="12"/>
    <s v="Ray Olinger"/>
    <n v="11930.712918340116"/>
    <n v="230"/>
    <n v="268145.75"/>
    <n v="3199169963.5229993"/>
  </r>
  <r>
    <x v="12"/>
    <s v="Ray Olinger"/>
    <n v="13217.311691437164"/>
    <n v="81"/>
    <n v="18432.55"/>
    <n v="243628758.61800009"/>
  </r>
  <r>
    <x v="12"/>
    <s v="Redbud Power Plant"/>
    <n v="7150.6260102553852"/>
    <n v="1286"/>
    <n v="2960786"/>
    <n v="21171473382.400002"/>
  </r>
  <r>
    <x v="12"/>
    <s v="Redding Power"/>
    <n v="8954.8628642722033"/>
    <n v="39.700000000000003"/>
    <n v="187154"/>
    <n v="1675938404.5"/>
  </r>
  <r>
    <x v="12"/>
    <s v="Redding Power"/>
    <n v="12824.072703770235"/>
    <n v="72.599999999999994"/>
    <n v="2433.0100000000002"/>
    <n v="31201097.129000019"/>
  </r>
  <r>
    <x v="12"/>
    <s v="Redhawk 1 &amp; 2"/>
    <n v="7509.2034779483756"/>
    <n v="1055"/>
    <n v="4201845"/>
    <n v="31552509087.799992"/>
  </r>
  <r>
    <x v="12"/>
    <s v="Reeves"/>
    <n v="13211.056418150969"/>
    <n v="138.6"/>
    <n v="65553.070000000007"/>
    <n v="866025306.15299988"/>
  </r>
  <r>
    <x v="12"/>
    <s v="Reid"/>
    <n v="13707.334367686955"/>
    <n v="65"/>
    <n v="224624.34"/>
    <n v="3079000935.5009995"/>
  </r>
  <r>
    <x v="12"/>
    <s v="Reliant Energy Aurora LP"/>
    <n v="11120.891810389001"/>
    <n v="791.5454545454545"/>
    <n v="179337.7"/>
    <n v="1994395159.2239997"/>
  </r>
  <r>
    <x v="12"/>
    <s v="Reliant Energy Choctaw County"/>
    <n v="8430.5600079049673"/>
    <n v="726"/>
    <n v="184694"/>
    <n v="1557073850.1000001"/>
  </r>
  <r>
    <x v="12"/>
    <s v="Reliant Energy Osceola"/>
    <n v="11583.383997510271"/>
    <n v="420.72727272727275"/>
    <n v="288882.86"/>
    <n v="3346241097.6789999"/>
  </r>
  <r>
    <x v="12"/>
    <s v="Reliant Energy Shelby County LP"/>
    <n v="9569.7173649116812"/>
    <n v="465.71428571428572"/>
    <n v="62243.91"/>
    <n v="595656626.38699985"/>
  </r>
  <r>
    <x v="12"/>
    <s v="Remington Marsh Run"/>
    <n v="11614.458291093213"/>
    <n v="521.6"/>
    <n v="261641.07"/>
    <n v="3038819294.7519999"/>
  </r>
  <r>
    <x v="12"/>
    <s v="Renaissance Power Project"/>
    <n v="11582.184742556934"/>
    <n v="720"/>
    <n v="341196.03"/>
    <n v="3951795452.8869982"/>
  </r>
  <r>
    <x v="12"/>
    <s v="Rensselaer (COTE)"/>
    <n v="11276.216839645889"/>
    <n v="74.599999999999994"/>
    <n v="13918.82"/>
    <n v="156951632.472"/>
  </r>
  <r>
    <x v="12"/>
    <s v="Rex Brown"/>
    <n v="18232.968382531082"/>
    <n v="274.11111111111109"/>
    <n v="188800.66"/>
    <n v="3442396464.381001"/>
  </r>
  <r>
    <x v="12"/>
    <s v="Rex Brown"/>
    <n v="22000"/>
    <n v="9"/>
    <n v="5"/>
    <n v="110000"/>
  </r>
  <r>
    <x v="12"/>
    <s v="Richard M. Flynn"/>
    <n v="11834.018417118563"/>
    <n v="164.5"/>
    <n v="556167.24"/>
    <n v="6581693361.158"/>
  </r>
  <r>
    <x v="12"/>
    <s v="Richland Peaking"/>
    <n v="16060.74504121738"/>
    <n v="432"/>
    <n v="46232.92"/>
    <n v="742535140.6309998"/>
  </r>
  <r>
    <x v="12"/>
    <s v="Richmond (EXGEN)"/>
    <n v="14838.132208488983"/>
    <n v="105.6"/>
    <n v="1595.48"/>
    <n v="23673943.176000003"/>
  </r>
  <r>
    <x v="12"/>
    <s v="Richmond (IMPA)"/>
    <n v="13896.828894703818"/>
    <n v="83.571428571428569"/>
    <n v="2247.09"/>
    <n v="31227425.241000004"/>
  </r>
  <r>
    <x v="12"/>
    <s v="Richmond Cogeneration Project"/>
    <n v="11650.69284306897"/>
    <n v="104"/>
    <n v="788187"/>
    <n v="9182924639.9000015"/>
  </r>
  <r>
    <x v="12"/>
    <s v="Richmond Plant (CPLC)"/>
    <n v="12396.680251392569"/>
    <n v="541"/>
    <n v="650628.61"/>
    <n v="8065634840.5779972"/>
  </r>
  <r>
    <x v="12"/>
    <s v="Richmond Plant (CPLC)"/>
    <n v="12427.393142746461"/>
    <n v="855.75"/>
    <n v="1087517.03"/>
    <n v="13515001681.241999"/>
  </r>
  <r>
    <x v="12"/>
    <s v="Rio Bravo Jasmin"/>
    <n v="12459.327635329731"/>
    <n v="33"/>
    <n v="271873"/>
    <n v="3387354782.2000003"/>
  </r>
  <r>
    <x v="12"/>
    <s v="Rio Bravo Poso"/>
    <n v="12019.587132791021"/>
    <n v="33"/>
    <n v="281141"/>
    <n v="3379198746.1000004"/>
  </r>
  <r>
    <x v="12"/>
    <s v="Rio Grande"/>
    <n v="11732.346834771975"/>
    <n v="217.58333333333334"/>
    <n v="639457.88"/>
    <n v="7502341634.3879976"/>
  </r>
  <r>
    <x v="12"/>
    <s v="Rio Nogales"/>
    <n v="7598.6480813339786"/>
    <n v="726"/>
    <n v="2574914"/>
    <n v="19565865325.700001"/>
  </r>
  <r>
    <x v="12"/>
    <s v="Rio Pinar"/>
    <n v="17629.578152929495"/>
    <n v="16"/>
    <n v="1007"/>
    <n v="17752985.199999999"/>
  </r>
  <r>
    <x v="12"/>
    <s v="Ripon"/>
    <n v="11500.350571790041"/>
    <n v="95"/>
    <n v="30684.34"/>
    <n v="352880667.06400001"/>
  </r>
  <r>
    <x v="12"/>
    <s v="River Road Gen Stat"/>
    <n v="7273.0863167176894"/>
    <n v="248"/>
    <n v="1521879"/>
    <n v="11068757330.6"/>
  </r>
  <r>
    <x v="12"/>
    <s v="River Rouge"/>
    <n v="10328.245444421169"/>
    <n v="206"/>
    <n v="1079439.01"/>
    <n v="11148711037.562996"/>
  </r>
  <r>
    <x v="12"/>
    <s v="River Street (NYPA)"/>
    <n v="10621.91209061396"/>
    <n v="46"/>
    <n v="111855.61"/>
    <n v="1188120456.2619998"/>
  </r>
  <r>
    <x v="12"/>
    <s v="Riverbend"/>
    <n v="10479.088251250998"/>
    <n v="464"/>
    <n v="2223422.5099999998"/>
    <n v="23299440702.108002"/>
  </r>
  <r>
    <x v="12"/>
    <s v="Riverbend"/>
    <n v="14980.103075429502"/>
    <n v="70"/>
    <n v="1153.6600000000001"/>
    <n v="17281945.714000002"/>
  </r>
  <r>
    <x v="12"/>
    <s v="Riverdale Mill"/>
    <n v="10689.597802700846"/>
    <n v="40"/>
    <n v="30583"/>
    <n v="326919969.59999996"/>
  </r>
  <r>
    <x v="12"/>
    <s v="Riverdale Mill"/>
    <n v="14188.4"/>
    <n v="39"/>
    <n v="336462"/>
    <n v="4773857440.8000002"/>
  </r>
  <r>
    <x v="12"/>
    <s v="Riverside (CPS)"/>
    <n v="13481.760747115624"/>
    <n v="79"/>
    <n v="24663.919999999998"/>
    <n v="332513068.52599996"/>
  </r>
  <r>
    <x v="12"/>
    <s v="Riverside (CPS)"/>
    <n v="18446.147035555867"/>
    <n v="171"/>
    <n v="12825.17"/>
    <n v="236574971.57600003"/>
  </r>
  <r>
    <x v="12"/>
    <s v="Riverside (DYNOPE)"/>
    <n v="11541.656377418332"/>
    <n v="950"/>
    <n v="60735.47"/>
    <n v="700987924.66099977"/>
  </r>
  <r>
    <x v="12"/>
    <s v="Riverside (MIDAM)"/>
    <n v="11004.083663527039"/>
    <n v="130.01"/>
    <n v="709282.66"/>
    <n v="7805005731.7290039"/>
  </r>
  <r>
    <x v="12"/>
    <s v="Riverside (NSP)"/>
    <n v="12531.047149547048"/>
    <n v="381.25"/>
    <n v="2166220.2799999998"/>
    <n v="27145008464.985004"/>
  </r>
  <r>
    <x v="12"/>
    <s v="Riverside (PSOK)"/>
    <n v="10965.919197012854"/>
    <n v="831.33333333333337"/>
    <n v="2061105.72"/>
    <n v="22601918782.021"/>
  </r>
  <r>
    <x v="12"/>
    <s v="Riverside Energy Center"/>
    <n v="7217.0633033590266"/>
    <n v="577.9"/>
    <n v="1348233.59"/>
    <n v="9730287166.7450008"/>
  </r>
  <r>
    <x v="12"/>
    <s v="Riverside Energy Resource Center"/>
    <n v="11049.655341686695"/>
    <n v="100"/>
    <n v="35916.089999999997"/>
    <n v="396860415.72100008"/>
  </r>
  <r>
    <x v="12"/>
    <s v="Riverton (EMDE)"/>
    <n v="12464.913020540725"/>
    <n v="168"/>
    <n v="98325.64"/>
    <n v="1225620550.289"/>
  </r>
  <r>
    <x v="12"/>
    <s v="Riverton (EMDE)"/>
    <n v="13536.911045507441"/>
    <n v="92"/>
    <n v="524100.05"/>
    <n v="7094695755.7960014"/>
  </r>
  <r>
    <x v="12"/>
    <s v="Rivesville"/>
    <n v="13906.244956020071"/>
    <n v="114"/>
    <n v="246135"/>
    <n v="3422813602.25"/>
  </r>
  <r>
    <x v="12"/>
    <s v="Robert Mone Plant"/>
    <n v="11327.711431217402"/>
    <n v="515.66666666666663"/>
    <n v="157910.74"/>
    <n v="1788767294.6099989"/>
  </r>
  <r>
    <x v="12"/>
    <s v="Robins"/>
    <n v="13736.935650220552"/>
    <n v="178.25"/>
    <n v="43523.77"/>
    <n v="597883227.74499965"/>
  </r>
  <r>
    <x v="12"/>
    <s v="Robinson"/>
    <n v="9857.9947349924296"/>
    <n v="184"/>
    <n v="1175968.1100000001"/>
    <n v="11592687436.899"/>
  </r>
  <r>
    <x v="12"/>
    <s v="Robinson"/>
    <n v="17150.1701986755"/>
    <n v="18"/>
    <n v="151"/>
    <n v="2589675.7000000002"/>
  </r>
  <r>
    <x v="12"/>
    <s v="Rochester 7 (Russell Station)"/>
    <n v="11482.797327763239"/>
    <n v="253.08333333333334"/>
    <n v="1219129.25"/>
    <n v="13999014094.098001"/>
  </r>
  <r>
    <x v="12"/>
    <s v="Rock River"/>
    <n v="15136.762470786307"/>
    <n v="164.77"/>
    <n v="14933.06"/>
    <n v="226038182.18200016"/>
  </r>
  <r>
    <x v="12"/>
    <s v="Rock River"/>
    <n v="16132.473525251402"/>
    <n v="131.29750000000001"/>
    <n v="30208.03"/>
    <n v="487330244.22500008"/>
  </r>
  <r>
    <x v="12"/>
    <s v="Rock Springs Generating"/>
    <n v="11818.029484493783"/>
    <n v="589.98333333333335"/>
    <n v="130252.94"/>
    <n v="1539333085.3619998"/>
  </r>
  <r>
    <x v="12"/>
    <s v="Rockford II"/>
    <n v="10932.91275004365"/>
    <n v="170"/>
    <n v="31844.44"/>
    <n v="348152484.09399998"/>
  </r>
  <r>
    <x v="12"/>
    <s v="Rockgen Energy Center"/>
    <n v="12454.359658974798"/>
    <n v="399.63636363636363"/>
    <n v="86613.54"/>
    <n v="1078716178.497"/>
  </r>
  <r>
    <x v="12"/>
    <s v="Rockingham Power Plant"/>
    <n v="11494.400226939921"/>
    <n v="810"/>
    <n v="300775.64"/>
    <n v="3457235584.6740003"/>
  </r>
  <r>
    <x v="12"/>
    <s v="Rockport (INMI)"/>
    <n v="9369.3029578955448"/>
    <n v="2275"/>
    <n v="16113994.32"/>
    <n v="150976894645.888"/>
  </r>
  <r>
    <x v="12"/>
    <s v="Rockwood"/>
    <n v="15311.750785669383"/>
    <n v="50"/>
    <n v="3182"/>
    <n v="48721990.999999978"/>
  </r>
  <r>
    <x v="12"/>
    <s v="Rocky Mountain Energy Center"/>
    <n v="7678.30583311598"/>
    <n v="512"/>
    <n v="3220560"/>
    <n v="24728444633.900002"/>
  </r>
  <r>
    <x v="12"/>
    <s v="Rocky Road Power, LLC"/>
    <n v="12382.38724092064"/>
    <n v="340.67"/>
    <n v="63383.57"/>
    <n v="784839908.45200026"/>
  </r>
  <r>
    <x v="12"/>
    <s v="Rodemacher"/>
    <n v="10336.658406517456"/>
    <n v="926.33333333333337"/>
    <n v="3968573.75"/>
    <n v="41021791214.822006"/>
  </r>
  <r>
    <x v="12"/>
    <s v="Rokeby"/>
    <n v="12000"/>
    <n v="3"/>
    <n v="19"/>
    <n v="228000"/>
  </r>
  <r>
    <x v="12"/>
    <s v="Rokeby"/>
    <n v="12882.842165512811"/>
    <n v="229.81666666666669"/>
    <n v="38569.339999999997"/>
    <n v="496882719.64799982"/>
  </r>
  <r>
    <x v="12"/>
    <s v="Rolling Hills"/>
    <n v="11557.201764321951"/>
    <n v="765"/>
    <n v="33752.910000000003"/>
    <n v="390089191.00300008"/>
  </r>
  <r>
    <x v="12"/>
    <s v="Roseton"/>
    <n v="10575.93665954654"/>
    <n v="1074.1500000000001"/>
    <n v="1068595.76"/>
    <n v="11301401072.419996"/>
  </r>
  <r>
    <x v="12"/>
    <s v="Roseville Energy Park"/>
    <n v="8277.8202178095489"/>
    <n v="120"/>
    <n v="118393.34"/>
    <n v="980038783.50599992"/>
  </r>
  <r>
    <x v="12"/>
    <s v="Rowan County Energy Complex"/>
    <n v="7209.12669080661"/>
    <n v="553.79999999999995"/>
    <n v="692628"/>
    <n v="4993243001.6000004"/>
  </r>
  <r>
    <x v="12"/>
    <s v="Rowan County Energy Complex"/>
    <n v="11526.245086586605"/>
    <n v="513.38333333333333"/>
    <n v="218891.82"/>
    <n v="2523000764.7689996"/>
  </r>
  <r>
    <x v="12"/>
    <s v="Roxboro (CPLC)"/>
    <n v="9560.9807572532991"/>
    <n v="1061"/>
    <n v="7044130.1899999985"/>
    <n v="67348793198.17701"/>
  </r>
  <r>
    <x v="12"/>
    <s v="Roxboro (PRIVPO)"/>
    <n v="12319.915392754456"/>
    <n v="56"/>
    <n v="130425"/>
    <n v="1606824965.0999999"/>
  </r>
  <r>
    <x v="12"/>
    <s v="RS Cogen"/>
    <n v="9170.6261759012559"/>
    <n v="432.4"/>
    <n v="2901753"/>
    <n v="26610892017.799995"/>
  </r>
  <r>
    <x v="12"/>
    <s v="Rumford (CPN)"/>
    <n v="7578.4513548541809"/>
    <n v="256"/>
    <n v="658927"/>
    <n v="4993646215.9000006"/>
  </r>
  <r>
    <x v="12"/>
    <s v="Rumford Cogeneration Co"/>
    <n v="8470.971545071101"/>
    <n v="95.02"/>
    <n v="701780"/>
    <n v="5944758410.8999977"/>
  </r>
  <r>
    <x v="12"/>
    <s v="Rush Island"/>
    <n v="9595.4326507853275"/>
    <n v="1107.3333333333333"/>
    <n v="7017562.0800000001"/>
    <n v="67336544311.344994"/>
  </r>
  <r>
    <x v="12"/>
    <s v="S. D. Warren Co. #1 Muskegon"/>
    <n v="12788.331479463697"/>
    <n v="37.299999999999997"/>
    <n v="132911"/>
    <n v="1699709925.2669995"/>
  </r>
  <r>
    <x v="12"/>
    <s v="S.O. Purdom"/>
    <n v="7608.9501332826394"/>
    <n v="262"/>
    <n v="1404534"/>
    <n v="10687029166.499998"/>
  </r>
  <r>
    <x v="12"/>
    <s v="S.O. Purdom"/>
    <n v="12061.849185900652"/>
    <n v="50"/>
    <n v="45455.14"/>
    <n v="548273043.40400016"/>
  </r>
  <r>
    <x v="12"/>
    <s v="S.O. Purdom"/>
    <n v="12242.5"/>
    <n v="20"/>
    <n v="247"/>
    <n v="3023897.5"/>
  </r>
  <r>
    <x v="12"/>
    <s v="Sabine"/>
    <n v="11034.430463350249"/>
    <n v="1687.5"/>
    <n v="4496344.8499999996"/>
    <n v="49614604586.568001"/>
  </r>
  <r>
    <x v="12"/>
    <s v="Sabine Cogeneration Facility"/>
    <n v="16337.069280943993"/>
    <n v="101"/>
    <n v="487466.9"/>
    <n v="7963780517.4669981"/>
  </r>
  <r>
    <x v="12"/>
    <s v="Sabine River Works Cogen"/>
    <n v="6970.2569150140935"/>
    <n v="425"/>
    <n v="2834470"/>
    <n v="19756984117.899998"/>
  </r>
  <r>
    <x v="12"/>
    <s v="Saguaro"/>
    <n v="12878.887712747086"/>
    <n v="197.5"/>
    <n v="98198.76"/>
    <n v="1264690803.5709999"/>
  </r>
  <r>
    <x v="12"/>
    <s v="Saguaro"/>
    <n v="14063.185798080976"/>
    <n v="195.81818181818181"/>
    <n v="23086.880000000001"/>
    <n v="324675082.93799973"/>
  </r>
  <r>
    <x v="12"/>
    <s v="Saguaro Power Co."/>
    <n v="9986.7946017004197"/>
    <n v="105"/>
    <n v="632903"/>
    <n v="6320672263.8000011"/>
  </r>
  <r>
    <x v="12"/>
    <s v="Saint Marys Hospital Power Pl"/>
    <n v="9265.9"/>
    <n v="7.2"/>
    <n v="40350"/>
    <n v="373879065"/>
  </r>
  <r>
    <x v="12"/>
    <s v="Saint Marys Hospital Power Pl"/>
    <n v="15013.61768707483"/>
    <n v="5.2"/>
    <n v="147"/>
    <n v="2207001.7999999998"/>
  </r>
  <r>
    <x v="12"/>
    <s v="Salem (PSEGN)"/>
    <n v="21719.122460486178"/>
    <n v="46"/>
    <n v="324.57"/>
    <n v="7049375.5769999987"/>
  </r>
  <r>
    <x v="12"/>
    <s v="Salem Harbor"/>
    <n v="10855.689489120936"/>
    <n v="555.30727272727279"/>
    <n v="1878664.18"/>
    <n v="20394194992.414001"/>
  </r>
  <r>
    <x v="12"/>
    <s v="Salinas River Cogeneration Com"/>
    <n v="13989.147811381812"/>
    <n v="35"/>
    <n v="169872.48"/>
    <n v="2376371231.8060007"/>
  </r>
  <r>
    <x v="12"/>
    <s v="Salt Valley Generating Station"/>
    <n v="9714.0366026811334"/>
    <n v="122.1"/>
    <n v="200386.96"/>
    <n v="1946566264.1400001"/>
  </r>
  <r>
    <x v="12"/>
    <s v="Sam Bertron"/>
    <n v="11245.516897308871"/>
    <n v="678.5"/>
    <n v="291795.40000000002"/>
    <n v="3281390101.2570014"/>
  </r>
  <r>
    <x v="12"/>
    <s v="Sam Bertron"/>
    <n v="19365.038056737587"/>
    <n v="36"/>
    <n v="141"/>
    <n v="2730470.3659999999"/>
  </r>
  <r>
    <x v="12"/>
    <s v="Sam Rayburn"/>
    <n v="8694.3942944099181"/>
    <n v="178.4"/>
    <n v="625930"/>
    <n v="5442082220.6999998"/>
  </r>
  <r>
    <x v="12"/>
    <s v="Sam Rayburn"/>
    <n v="10337.582802547771"/>
    <n v="3.2"/>
    <n v="157"/>
    <n v="1623000.5"/>
  </r>
  <r>
    <x v="12"/>
    <s v="Sam Rayburn"/>
    <n v="12242.5"/>
    <n v="27"/>
    <n v="363"/>
    <n v="4444027.5"/>
  </r>
  <r>
    <x v="12"/>
    <s v="Sam Rayburn"/>
    <n v="19908.3"/>
    <n v="22"/>
    <n v="545"/>
    <n v="10850023.5"/>
  </r>
  <r>
    <x v="12"/>
    <s v="Sammis"/>
    <n v="9802.8584229390581"/>
    <n v="13"/>
    <n v="558"/>
    <n v="5469994.9999999944"/>
  </r>
  <r>
    <x v="12"/>
    <s v="Sammis"/>
    <n v="9960.4156373265232"/>
    <n v="2155"/>
    <n v="15341522.389999995"/>
    <n v="152807939513.75092"/>
  </r>
  <r>
    <x v="12"/>
    <s v="San Juan (PNM)"/>
    <n v="10043.468264729894"/>
    <n v="1600.8341666666668"/>
    <n v="11175728.48"/>
    <n v="112243074324.11806"/>
  </r>
  <r>
    <x v="12"/>
    <s v="San Miguel (SMIG)"/>
    <n v="12115.704101051429"/>
    <n v="391"/>
    <n v="2721200.45"/>
    <n v="32969259451.847996"/>
  </r>
  <r>
    <x v="12"/>
    <s v="Sandersville Energy Facility"/>
    <n v="13886.716753417944"/>
    <n v="624"/>
    <n v="73672.31"/>
    <n v="1023066501.5400003"/>
  </r>
  <r>
    <x v="12"/>
    <s v="Sandhill Power Project"/>
    <n v="7919.0477066354115"/>
    <n v="255"/>
    <n v="1646620"/>
    <n v="13039662334.700001"/>
  </r>
  <r>
    <x v="12"/>
    <s v="Sandhill Power Project"/>
    <n v="11411.76445336737"/>
    <n v="177.375"/>
    <n v="183895.9"/>
    <n v="2098576694.7400005"/>
  </r>
  <r>
    <x v="12"/>
    <s v="Sandow 4 &amp; 5"/>
    <n v="11209.194996446429"/>
    <n v="545"/>
    <n v="4435945.3099999996"/>
    <n v="49723375973.362"/>
  </r>
  <r>
    <x v="12"/>
    <s v="Santa Rosa (CPN)"/>
    <n v="8737.0481566820272"/>
    <n v="247.9"/>
    <n v="3906"/>
    <n v="34126910.100000001"/>
  </r>
  <r>
    <x v="12"/>
    <s v="Santan"/>
    <n v="7522.6036992613108"/>
    <n v="1233"/>
    <n v="4222789.01"/>
    <n v="31766368227.826008"/>
  </r>
  <r>
    <x v="12"/>
    <s v="Saranac Facility"/>
    <n v="7793.4535328197053"/>
    <n v="240.01"/>
    <n v="2045052"/>
    <n v="15938017734.200005"/>
  </r>
  <r>
    <x v="12"/>
    <s v="Sargent Canyon Cogeneration Co"/>
    <n v="14272.427731821443"/>
    <n v="34"/>
    <n v="167075.25"/>
    <n v="2384569431.4010005"/>
  </r>
  <r>
    <x v="12"/>
    <s v="Sarpy County"/>
    <n v="12551.278698604732"/>
    <n v="329.43333333333339"/>
    <n v="196294.09"/>
    <n v="2463741830.4790001"/>
  </r>
  <r>
    <x v="12"/>
    <s v="Savannah River Mill"/>
    <n v="9276.5831093831694"/>
    <n v="84.6"/>
    <n v="615762"/>
    <n v="5712167368.5999994"/>
  </r>
  <r>
    <x v="12"/>
    <s v="Savannah River Mill"/>
    <n v="21769.373407241092"/>
    <n v="49.4"/>
    <n v="21378"/>
    <n v="465385664.70000005"/>
  </r>
  <r>
    <x v="12"/>
    <s v="Sayreville"/>
    <n v="16523.74844064884"/>
    <n v="304"/>
    <n v="17784.32"/>
    <n v="293863629.86799997"/>
  </r>
  <r>
    <x v="12"/>
    <s v="Sayreville Cogeneration Facility"/>
    <n v="8594.0962823113859"/>
    <n v="137.5"/>
    <n v="395797"/>
    <n v="3401517526.2499995"/>
  </r>
  <r>
    <x v="12"/>
    <s v="Scattergood Generating Station"/>
    <n v="11362.067896617553"/>
    <n v="624.83333333333337"/>
    <n v="1399743.97"/>
    <n v="15903986025.021002"/>
  </r>
  <r>
    <x v="12"/>
    <s v="Schahfer"/>
    <n v="12246.299594111"/>
    <n v="1589.0833333333333"/>
    <n v="9791152.2200000025"/>
    <n v="119905383457.66505"/>
  </r>
  <r>
    <x v="12"/>
    <s v="Schahfer"/>
    <n v="14155.753226007582"/>
    <n v="142"/>
    <n v="27826.19"/>
    <n v="393900678.8599999"/>
  </r>
  <r>
    <x v="12"/>
    <s v="Scherer"/>
    <n v="10662.766728581213"/>
    <n v="2759.72"/>
    <n v="19953898.186816007"/>
    <n v="212763761691.87872"/>
  </r>
  <r>
    <x v="12"/>
    <s v="Schiller Station"/>
    <n v="11363.238103782891"/>
    <n v="96.6"/>
    <n v="662920.61"/>
    <n v="7532924735.3349972"/>
  </r>
  <r>
    <x v="12"/>
    <s v="Schiller Station"/>
    <n v="22448.139070659501"/>
    <n v="18"/>
    <n v="526.61"/>
    <n v="11821414.516000001"/>
  </r>
  <r>
    <x v="12"/>
    <s v="Scholz"/>
    <n v="13604.351145594705"/>
    <n v="92"/>
    <n v="410498.58"/>
    <n v="5584566827.0879993"/>
  </r>
  <r>
    <x v="12"/>
    <s v="Schuylkill"/>
    <n v="10990.294737860198"/>
    <n v="175"/>
    <n v="82197.17"/>
    <n v="903371124.9180001"/>
  </r>
  <r>
    <x v="12"/>
    <s v="Schuylkill"/>
    <n v="14069.116085271316"/>
    <n v="38"/>
    <n v="1548"/>
    <n v="21778991.699999999"/>
  </r>
  <r>
    <x v="12"/>
    <s v="Schuylkill"/>
    <n v="18600"/>
    <n v="2.7"/>
    <n v="5"/>
    <n v="93000"/>
  </r>
  <r>
    <x v="12"/>
    <s v="Scott-SD Warren (Westbrook)"/>
    <n v="11174.158031412922"/>
    <n v="15"/>
    <n v="94554.72"/>
    <n v="1056569383.8960001"/>
  </r>
  <r>
    <x v="12"/>
    <s v="Selkirk Cogen Partners LP"/>
    <n v="9210.699122235379"/>
    <n v="382.01"/>
    <n v="1859838"/>
    <n v="17130408234.100002"/>
  </r>
  <r>
    <x v="12"/>
    <s v="Seminole (OKGE)"/>
    <n v="11475.569270714217"/>
    <n v="1482.25"/>
    <n v="3605136.8"/>
    <n v="41370997078.800987"/>
  </r>
  <r>
    <x v="12"/>
    <s v="Seminole (OKGE)"/>
    <n v="12467.508384458079"/>
    <n v="16"/>
    <n v="2445"/>
    <n v="30483058.000000004"/>
  </r>
  <r>
    <x v="12"/>
    <s v="Seminole Generating Station"/>
    <n v="10228.559911015798"/>
    <n v="1330"/>
    <n v="9411920.320000004"/>
    <n v="96270390870.827026"/>
  </r>
  <r>
    <x v="12"/>
    <s v="Seminole Kraft Corporation"/>
    <n v="14188.4"/>
    <n v="16"/>
    <n v="119981"/>
    <n v="1702338420.3999999"/>
  </r>
  <r>
    <x v="12"/>
    <s v="Sewaren"/>
    <n v="15079.640893700433"/>
    <n v="376.2"/>
    <n v="132014.93"/>
    <n v="1990737737.007"/>
  </r>
  <r>
    <x v="12"/>
    <s v="Sewaren"/>
    <n v="19860.731496588905"/>
    <n v="129"/>
    <n v="419.22"/>
    <n v="8326015.8580000019"/>
  </r>
  <r>
    <x v="12"/>
    <s v="Sewell Creek Energy Center"/>
    <n v="12184.702004451967"/>
    <n v="475.59375"/>
    <n v="144259.88"/>
    <n v="1757763648.9980001"/>
  </r>
  <r>
    <x v="12"/>
    <s v="Shady Hills"/>
    <n v="12219.125428170664"/>
    <n v="480"/>
    <n v="981081.35"/>
    <n v="11987956070.889004"/>
  </r>
  <r>
    <x v="12"/>
    <s v="Shawnee (TVA)"/>
    <n v="10863.851800101771"/>
    <n v="1336.3333333333333"/>
    <n v="9585419.6999999993"/>
    <n v="104134579062.57597"/>
  </r>
  <r>
    <x v="12"/>
    <s v="Shawville"/>
    <n v="10205.822095575048"/>
    <n v="603"/>
    <n v="3417214.57"/>
    <n v="34875483963.826981"/>
  </r>
  <r>
    <x v="12"/>
    <s v="Shawville"/>
    <n v="12242.5"/>
    <n v="6"/>
    <n v="6.99"/>
    <n v="85575.074999999997"/>
  </r>
  <r>
    <x v="12"/>
    <s v="Sheboygan Falls"/>
    <n v="11964.964246802789"/>
    <n v="354"/>
    <n v="35318.239999999998"/>
    <n v="422581478.86000007"/>
  </r>
  <r>
    <x v="12"/>
    <s v="Sheldon (NPPD)"/>
    <n v="12019.95937118734"/>
    <n v="225"/>
    <n v="1525755.54"/>
    <n v="18339519601.164001"/>
  </r>
  <r>
    <x v="12"/>
    <s v="Shell Deer Park"/>
    <n v="12696.754791130188"/>
    <n v="150"/>
    <n v="1148706"/>
    <n v="14584838409.099995"/>
  </r>
  <r>
    <x v="12"/>
    <s v="Shell Deer Park"/>
    <n v="14188.4"/>
    <n v="100"/>
    <n v="292361"/>
    <n v="4148134812.4000001"/>
  </r>
  <r>
    <x v="12"/>
    <s v="Sherburne"/>
    <n v="11258.71229394426"/>
    <n v="2122.4333333333329"/>
    <n v="15803229.780000003"/>
    <n v="177924017408.11206"/>
  </r>
  <r>
    <x v="12"/>
    <s v="Sherman Avenue"/>
    <n v="14046.246460528952"/>
    <n v="96"/>
    <n v="47056.89"/>
    <n v="660972674.60600019"/>
  </r>
  <r>
    <x v="12"/>
    <s v="Shiras"/>
    <n v="14405.452703386247"/>
    <n v="41"/>
    <n v="286958.81"/>
    <n v="4133771565.2750006"/>
  </r>
  <r>
    <x v="12"/>
    <s v="Shoemaker"/>
    <n v="19646.767077898887"/>
    <n v="42"/>
    <n v="1147.77"/>
    <n v="22549969.849000003"/>
  </r>
  <r>
    <x v="12"/>
    <s v="Shoreham (KEYGEN)"/>
    <n v="15697.129807075291"/>
    <n v="88.6"/>
    <n v="3132.31"/>
    <n v="49168276.666000001"/>
  </r>
  <r>
    <x v="12"/>
    <s v="Shoreham (PPLGL)"/>
    <n v="10395.434909494448"/>
    <n v="78"/>
    <n v="40180.959999999999"/>
    <n v="417698554.28100002"/>
  </r>
  <r>
    <x v="12"/>
    <s v="Sibley (UTIL)"/>
    <n v="10552.409205121678"/>
    <n v="508.3"/>
    <n v="3044665.35"/>
    <n v="32128554665.855015"/>
  </r>
  <r>
    <x v="12"/>
    <s v="Sikeston"/>
    <n v="11586.010036312513"/>
    <n v="233"/>
    <n v="1999107.14"/>
    <n v="23161675387.704002"/>
  </r>
  <r>
    <x v="12"/>
    <s v="Silas Ray"/>
    <n v="13617.080361491995"/>
    <n v="95.666666666666671"/>
    <n v="42340.08"/>
    <n v="576548271.87199998"/>
  </r>
  <r>
    <x v="12"/>
    <s v="Silver Creek Generating Station"/>
    <n v="12402.511272149148"/>
    <n v="187.875"/>
    <n v="26814.23"/>
    <n v="332563789.82899982"/>
  </r>
  <r>
    <x v="12"/>
    <s v="Silver Lake (RPU)"/>
    <n v="12241.874222904187"/>
    <n v="59.22"/>
    <n v="204851.51"/>
    <n v="2507766419.7919993"/>
  </r>
  <r>
    <x v="12"/>
    <s v="Silverhawk"/>
    <n v="7468.7904213746506"/>
    <n v="570"/>
    <n v="2889329"/>
    <n v="21579792759.399998"/>
  </r>
  <r>
    <x v="12"/>
    <s v="Sim Gideon"/>
    <n v="11721.233259320959"/>
    <n v="619"/>
    <n v="980835.99"/>
    <n v="11496607427.927"/>
  </r>
  <r>
    <x v="12"/>
    <s v="Sims"/>
    <n v="11204.660871473441"/>
    <n v="72.72"/>
    <n v="441567.56"/>
    <n v="4947614761.644001"/>
  </r>
  <r>
    <x v="12"/>
    <s v="Sinclair Oil Refinery"/>
    <n v="6307.7"/>
    <n v="1.1000000000000001"/>
    <n v="39"/>
    <n v="246000.3"/>
  </r>
  <r>
    <x v="12"/>
    <s v="Sinclair Oil Refinery"/>
    <n v="14487.104708186613"/>
    <n v="2.1"/>
    <n v="3333.98"/>
    <n v="48299717.355000004"/>
  </r>
  <r>
    <x v="12"/>
    <s v="Sioux"/>
    <n v="9451.0402304011459"/>
    <n v="1007"/>
    <n v="6662334.0400000019"/>
    <n v="62965987040.411018"/>
  </r>
  <r>
    <x v="12"/>
    <s v="Sloss Industries Corp"/>
    <n v="18819.794829103994"/>
    <n v="16"/>
    <n v="52254"/>
    <n v="983409559.00000012"/>
  </r>
  <r>
    <x v="12"/>
    <s v="Smarr Energy Center"/>
    <n v="12549.779696202044"/>
    <n v="241.5"/>
    <n v="38168.129999999997"/>
    <n v="479001622.91600007"/>
  </r>
  <r>
    <x v="12"/>
    <s v="Smeco CT"/>
    <n v="12932.948651628254"/>
    <n v="93"/>
    <n v="15102.66"/>
    <n v="195321926.28299996"/>
  </r>
  <r>
    <x v="12"/>
    <s v="Smith (OMU)"/>
    <n v="12055.576377309135"/>
    <n v="409.29"/>
    <n v="2188498.52"/>
    <n v="26383611059.488003"/>
  </r>
  <r>
    <x v="12"/>
    <s v="Snowflake Paper Mill"/>
    <n v="10722.135039905128"/>
    <n v="73"/>
    <n v="381154"/>
    <n v="4086784658.999999"/>
  </r>
  <r>
    <x v="12"/>
    <s v="Solway Power Plant"/>
    <n v="12514.496345720634"/>
    <n v="48.88"/>
    <n v="51364.71"/>
    <n v="642803475.5940001"/>
  </r>
  <r>
    <x v="12"/>
    <s v="Somerset Station"/>
    <n v="7943.4140284795603"/>
    <n v="23"/>
    <n v="217.7"/>
    <n v="1729281.2340000002"/>
  </r>
  <r>
    <x v="12"/>
    <s v="Sooner"/>
    <n v="10471.87829892252"/>
    <n v="1040.3"/>
    <n v="6468954.1399999997"/>
    <n v="67742100475.390991"/>
  </r>
  <r>
    <x v="12"/>
    <s v="South Bay"/>
    <n v="11529.292400505123"/>
    <n v="623.09090909090912"/>
    <n v="742889.77"/>
    <n v="8564993379.6739988"/>
  </r>
  <r>
    <x v="12"/>
    <s v="South Bay"/>
    <n v="14951.179299363053"/>
    <n v="14"/>
    <n v="1884"/>
    <n v="28168021.799999993"/>
  </r>
  <r>
    <x v="12"/>
    <s v="South Fond Du Lac"/>
    <n v="18258.121986741346"/>
    <n v="370.73"/>
    <n v="59725.54"/>
    <n v="1090476195.0439997"/>
  </r>
  <r>
    <x v="12"/>
    <s v="South Meadow"/>
    <n v="14593.409509601601"/>
    <n v="189.06"/>
    <n v="5141.33"/>
    <n v="75029534.113999993"/>
  </r>
  <r>
    <x v="12"/>
    <s v="South Point Power Plant"/>
    <n v="7397.0511417495518"/>
    <n v="586"/>
    <n v="2115788"/>
    <n v="15650592041.1"/>
  </r>
  <r>
    <x v="12"/>
    <s v="Southampton (KEYGEN)"/>
    <n v="20285.127171077154"/>
    <n v="9.4"/>
    <n v="2683"/>
    <n v="54424996.200000003"/>
  </r>
  <r>
    <x v="12"/>
    <s v="Southaven"/>
    <n v="7148.6399183204885"/>
    <n v="816"/>
    <n v="2224339.9500000002"/>
    <n v="15901005358.485001"/>
  </r>
  <r>
    <x v="12"/>
    <s v="Southeast Chicago Energy Project"/>
    <n v="13190.015195785862"/>
    <n v="205.71428571428572"/>
    <n v="11543.99"/>
    <n v="152265403.52000001"/>
  </r>
  <r>
    <x v="12"/>
    <s v="Southeast Missouri State Unive"/>
    <n v="10691.86511627907"/>
    <n v="1"/>
    <n v="344"/>
    <n v="3678001.6"/>
  </r>
  <r>
    <x v="12"/>
    <s v="Southeast Missouri State Unive"/>
    <n v="14585.331265638641"/>
    <n v="6.2"/>
    <n v="17185"/>
    <n v="250648917.80000004"/>
  </r>
  <r>
    <x v="12"/>
    <s v="Southold"/>
    <n v="19940.556564939674"/>
    <n v="14.4"/>
    <n v="2818"/>
    <n v="56192488.399999999"/>
  </r>
  <r>
    <x v="12"/>
    <s v="Southport (PRIVPO)"/>
    <n v="14810.745859805045"/>
    <n v="107"/>
    <n v="179122"/>
    <n v="2652930419.8999991"/>
  </r>
  <r>
    <x v="12"/>
    <s v="Southwest II"/>
    <n v="10691.581125260285"/>
    <n v="178"/>
    <n v="1330668.31"/>
    <n v="14226948187.178003"/>
  </r>
  <r>
    <x v="12"/>
    <s v="Southwest II"/>
    <n v="15615.316956641815"/>
    <n v="148"/>
    <n v="3621"/>
    <n v="56543062.70000001"/>
  </r>
  <r>
    <x v="12"/>
    <s v="Southwest Texas State Universi"/>
    <n v="10564.767644661777"/>
    <n v="6"/>
    <n v="7362"/>
    <n v="77777819.400000006"/>
  </r>
  <r>
    <x v="12"/>
    <s v="Southwestern"/>
    <n v="11542.194982923438"/>
    <n v="441.08333333333331"/>
    <n v="666047.43999999994"/>
    <n v="7687649420.3569994"/>
  </r>
  <r>
    <x v="12"/>
    <s v="Sowega Power"/>
    <n v="10598.756507022912"/>
    <n v="98"/>
    <n v="33438.410000000003"/>
    <n v="354405565.57200003"/>
  </r>
  <r>
    <x v="12"/>
    <s v="SP Newsprint Cogen GA"/>
    <n v="21188.828256670375"/>
    <n v="86"/>
    <n v="207597"/>
    <n v="4398737179.5999994"/>
  </r>
  <r>
    <x v="12"/>
    <s v="Sp Newsprint Cogen OR"/>
    <n v="10482.631246155152"/>
    <n v="47.3"/>
    <n v="294225"/>
    <n v="3084252178.3999996"/>
  </r>
  <r>
    <x v="12"/>
    <s v="Spencer (GARLNDPL)"/>
    <n v="14745.088536288618"/>
    <n v="141.36363636363637"/>
    <n v="75063.91"/>
    <n v="1106823998.8300006"/>
  </r>
  <r>
    <x v="12"/>
    <s v="Spindle Hill Energy"/>
    <n v="10676.245481463564"/>
    <n v="314"/>
    <n v="443547.27"/>
    <n v="4735419537.1529999"/>
  </r>
  <r>
    <x v="12"/>
    <s v="Sporn"/>
    <n v="9778.8978108061419"/>
    <n v="987.5"/>
    <n v="6131260.5699999975"/>
    <n v="59956970565.454994"/>
  </r>
  <r>
    <x v="12"/>
    <s v="Spring Creek Power"/>
    <n v="11764.911430333526"/>
    <n v="356"/>
    <n v="96119.33"/>
    <n v="1130835404.1930003"/>
  </r>
  <r>
    <x v="12"/>
    <s v="Springerville"/>
    <n v="10192.414230294244"/>
    <n v="1166.6666666666667"/>
    <n v="8926461.1000000034"/>
    <n v="90982189141.808044"/>
  </r>
  <r>
    <x v="12"/>
    <s v="Spurlock"/>
    <n v="10237.788165402069"/>
    <n v="850"/>
    <n v="5927397.0600000005"/>
    <n v="60683435472.507027"/>
  </r>
  <r>
    <x v="12"/>
    <s v="St Francis"/>
    <n v="7428.7428588308703"/>
    <n v="517.72"/>
    <n v="812451"/>
    <n v="6035489564.3999996"/>
  </r>
  <r>
    <x v="12"/>
    <s v="St. Clair"/>
    <n v="10519.062549635884"/>
    <n v="1629.5"/>
    <n v="8973080.4200000018"/>
    <n v="94388394200.893051"/>
  </r>
  <r>
    <x v="12"/>
    <s v="St. Clair"/>
    <n v="16197.002380952383"/>
    <n v="23"/>
    <n v="42"/>
    <n v="680274.1"/>
  </r>
  <r>
    <x v="12"/>
    <s v="St. Johns River Power"/>
    <n v="10463.083878652986"/>
    <n v="1020.8"/>
    <n v="7713240.9759999998"/>
    <n v="80704287308.151215"/>
  </r>
  <r>
    <x v="12"/>
    <s v="Stanton Energy Center I"/>
    <n v="10354.578803867515"/>
    <n v="851.83333333333337"/>
    <n v="6164932.6400000015"/>
    <n v="63835280841.415016"/>
  </r>
  <r>
    <x v="12"/>
    <s v="Stanton Energy Center II"/>
    <n v="7316.9010694748004"/>
    <n v="640"/>
    <n v="2581454"/>
    <n v="18888243533.400002"/>
  </r>
  <r>
    <x v="12"/>
    <s v="Starrett City Cogen Facility"/>
    <n v="10182.941255755413"/>
    <n v="6"/>
    <n v="1883.01"/>
    <n v="19174580.214000002"/>
  </r>
  <r>
    <x v="12"/>
    <s v="Starrett City Cogen Facility"/>
    <n v="16365.101901479253"/>
    <n v="12"/>
    <n v="69630"/>
    <n v="1139502045.4000003"/>
  </r>
  <r>
    <x v="12"/>
    <s v="Stateline (DOMENE)"/>
    <n v="10562.289554558034"/>
    <n v="246.91666666666666"/>
    <n v="3165304.36"/>
    <n v="33432861178.625"/>
  </r>
  <r>
    <x v="12"/>
    <s v="Stateline (EMDE)"/>
    <n v="7343.5387917758362"/>
    <n v="500"/>
    <n v="1973988"/>
    <n v="14496057452.5"/>
  </r>
  <r>
    <x v="12"/>
    <s v="Stateline (EMDE)"/>
    <n v="13499.345006779391"/>
    <n v="89"/>
    <n v="6099.37"/>
    <n v="82337499.954000011"/>
  </r>
  <r>
    <x v="12"/>
    <s v="Sterling Energy Facility"/>
    <n v="9514.9169452760634"/>
    <n v="64.099999999999994"/>
    <n v="6226.16"/>
    <n v="59241395.28800001"/>
  </r>
  <r>
    <x v="12"/>
    <s v="Sterlington (ELA)"/>
    <n v="12957.511399498599"/>
    <n v="203"/>
    <n v="47467"/>
    <n v="615054193.60000002"/>
  </r>
  <r>
    <x v="12"/>
    <s v="Sterlington (NRG)"/>
    <n v="16165.715714989776"/>
    <n v="180"/>
    <n v="142.03"/>
    <n v="2296016.6029999978"/>
  </r>
  <r>
    <x v="12"/>
    <s v="STIG - Lodi"/>
    <n v="9439.1733451951113"/>
    <n v="49.9"/>
    <n v="70658.33"/>
    <n v="666956225.15200007"/>
  </r>
  <r>
    <x v="12"/>
    <s v="Stock Island"/>
    <n v="10178.742943394936"/>
    <n v="23.4"/>
    <n v="10523.97"/>
    <n v="107120785.374"/>
  </r>
  <r>
    <x v="12"/>
    <s v="Stock Island"/>
    <n v="14707.438543126445"/>
    <n v="87.909090909090907"/>
    <n v="6978.78"/>
    <n v="102639977.95599997"/>
  </r>
  <r>
    <x v="12"/>
    <s v="Stockton CoGen"/>
    <n v="15786.105122132143"/>
    <n v="53.7"/>
    <n v="370705"/>
    <n v="5851988099.2999964"/>
  </r>
  <r>
    <x v="12"/>
    <s v="Stone Container Corp (SSCC)"/>
    <n v="10131.943491239639"/>
    <n v="34"/>
    <n v="243297.02"/>
    <n v="2465071658.2270002"/>
  </r>
  <r>
    <x v="12"/>
    <s v="Stony Brook"/>
    <n v="9058.6602866209269"/>
    <n v="366"/>
    <n v="223431"/>
    <n v="2023985526.5000002"/>
  </r>
  <r>
    <x v="12"/>
    <s v="Stony Brook"/>
    <n v="12768.995722029022"/>
    <n v="162.27272727272728"/>
    <n v="9420.1200000000008"/>
    <n v="120285471.98100004"/>
  </r>
  <r>
    <x v="12"/>
    <s v="Stony Brook Cogeneration Plant"/>
    <n v="12741.230883534896"/>
    <n v="47.1"/>
    <n v="244435.62"/>
    <n v="3114410670.5799999"/>
  </r>
  <r>
    <x v="12"/>
    <s v="Streeter Station"/>
    <n v="12269.647737991017"/>
    <n v="35.770000000000003"/>
    <n v="100015.96"/>
    <n v="1227160597.3770001"/>
  </r>
  <r>
    <x v="12"/>
    <s v="Stryker Creek"/>
    <n v="11783.060346585828"/>
    <n v="618.75"/>
    <n v="754046.42"/>
    <n v="8884974470.9870033"/>
  </r>
  <r>
    <x v="12"/>
    <s v="Stuart (DP&amp;L)"/>
    <n v="9155.5668701464128"/>
    <n v="2338.25"/>
    <n v="15212180.569999998"/>
    <n v="139276136449.37695"/>
  </r>
  <r>
    <x v="12"/>
    <s v="Stuart (DP&amp;L)"/>
    <n v="11495.222857142859"/>
    <n v="8.8000000000000007"/>
    <n v="105"/>
    <n v="1206998.3999999999"/>
  </r>
  <r>
    <x v="12"/>
    <s v="Sugar Creek"/>
    <n v="7924.9856890694609"/>
    <n v="547.1"/>
    <n v="262869"/>
    <n v="2083233063.1000001"/>
  </r>
  <r>
    <x v="12"/>
    <s v="Sumpter Township"/>
    <n v="13236.347389370017"/>
    <n v="340"/>
    <n v="62645.99"/>
    <n v="829204086.19100022"/>
  </r>
  <r>
    <x v="12"/>
    <s v="Sunbury"/>
    <n v="9452.6465517241395"/>
    <n v="5.5"/>
    <n v="174"/>
    <n v="1644760.5"/>
  </r>
  <r>
    <x v="12"/>
    <s v="Sunbury"/>
    <n v="12550.72544550698"/>
    <n v="134"/>
    <n v="174876.61"/>
    <n v="2194828318.9510002"/>
  </r>
  <r>
    <x v="12"/>
    <s v="Sunbury"/>
    <n v="20281.885906040268"/>
    <n v="47.3"/>
    <n v="149"/>
    <n v="3022001"/>
  </r>
  <r>
    <x v="12"/>
    <s v="Sundance (AZPS)"/>
    <n v="11326.721407870287"/>
    <n v="440"/>
    <n v="136555.62"/>
    <n v="1546727464.4189999"/>
  </r>
  <r>
    <x v="12"/>
    <s v="Sunrise (NEVP)"/>
    <n v="10757.803162732611"/>
    <n v="80"/>
    <n v="67820.149999999994"/>
    <n v="729595824.16700006"/>
  </r>
  <r>
    <x v="12"/>
    <s v="Sunrise Power Project"/>
    <n v="7365.6041836562772"/>
    <n v="574"/>
    <n v="3661797"/>
    <n v="26971347302.900005"/>
  </r>
  <r>
    <x v="12"/>
    <s v="Sutter Power Plant"/>
    <n v="7355.2037131789139"/>
    <n v="555"/>
    <n v="2668953"/>
    <n v="19630693015.900002"/>
  </r>
  <r>
    <x v="12"/>
    <s v="Sutton"/>
    <n v="10550.731052935555"/>
    <n v="588.33333333333337"/>
    <n v="3019305.4"/>
    <n v="31855879242.076004"/>
  </r>
  <r>
    <x v="12"/>
    <s v="Sutton"/>
    <n v="13873.845620890166"/>
    <n v="69.5"/>
    <n v="2049.96"/>
    <n v="28440828.569000006"/>
  </r>
  <r>
    <x v="12"/>
    <s v="Suwannee River"/>
    <n v="11599.132478309155"/>
    <n v="126.83333333333333"/>
    <n v="301990.28999999998"/>
    <n v="3502825380.8730001"/>
  </r>
  <r>
    <x v="12"/>
    <s v="Suwannee River"/>
    <n v="14620.211713183588"/>
    <n v="199"/>
    <n v="117481.98"/>
    <n v="1717611420.0839999"/>
  </r>
  <r>
    <x v="12"/>
    <s v="Suwannee River Chem Complex"/>
    <n v="10714.930345159455"/>
    <n v="27.3"/>
    <n v="114295"/>
    <n v="1224662963.8"/>
  </r>
  <r>
    <x v="12"/>
    <s v="Sweatt"/>
    <n v="10665.6573003416"/>
    <n v="93.6"/>
    <n v="24666.38"/>
    <n v="263083155.92000005"/>
  </r>
  <r>
    <x v="12"/>
    <s v="Sweeny Cogeneration Facility"/>
    <n v="12887.883864625572"/>
    <n v="470"/>
    <n v="3433533.77"/>
    <n v="44250984473.030006"/>
  </r>
  <r>
    <x v="12"/>
    <s v="Sweetwater Generating Plant"/>
    <n v="10778.509682565689"/>
    <n v="265.8"/>
    <n v="224350.04"/>
    <n v="2418159078.4239998"/>
  </r>
  <r>
    <x v="12"/>
    <s v="Sycamore Cogeneration Co."/>
    <n v="6733.1628404222729"/>
    <n v="312"/>
    <n v="2670617"/>
    <n v="17981699145.400009"/>
  </r>
  <r>
    <x v="12"/>
    <s v="Syl Laskin"/>
    <n v="14658.534418492649"/>
    <n v="110"/>
    <n v="586269.37"/>
    <n v="8593849738.6530018"/>
  </r>
  <r>
    <x v="12"/>
    <s v="Sylvarena"/>
    <n v="15833.599778816138"/>
    <n v="141"/>
    <n v="99776.72"/>
    <n v="1579824651.7229998"/>
  </r>
  <r>
    <x v="12"/>
    <s v="Syracuse Cogeneration Facility"/>
    <n v="8472.3007744673687"/>
    <n v="101.4"/>
    <n v="67239.759999999995"/>
    <n v="569675470.72299993"/>
  </r>
  <r>
    <x v="12"/>
    <s v="T B Simon Power Plant"/>
    <n v="8889.1485081507253"/>
    <n v="61"/>
    <n v="147901"/>
    <n v="1314713953.5040004"/>
  </r>
  <r>
    <x v="12"/>
    <s v="T.C. Ferguson"/>
    <n v="11261.280597997151"/>
    <n v="420"/>
    <n v="765427.06"/>
    <n v="8619688899.960001"/>
  </r>
  <r>
    <x v="12"/>
    <s v="T.H. Wharton"/>
    <n v="9376.6738837207722"/>
    <n v="664"/>
    <n v="1168704"/>
    <n v="10958556274.600002"/>
  </r>
  <r>
    <x v="12"/>
    <s v="T.H. Wharton"/>
    <n v="14553.398955834245"/>
    <n v="361"/>
    <n v="34346.080000000002"/>
    <n v="499852204.80899948"/>
  </r>
  <r>
    <x v="12"/>
    <s v="T.J. Labbe"/>
    <n v="12476.817601309222"/>
    <n v="93.341666666666654"/>
    <n v="84923.91"/>
    <n v="1059580135.0600003"/>
  </r>
  <r>
    <x v="12"/>
    <s v="Taconite Harbor Energy Center"/>
    <n v="11466.437723274545"/>
    <n v="204.23"/>
    <n v="1491184.89"/>
    <n v="17098578675.073002"/>
  </r>
  <r>
    <x v="12"/>
    <s v="Taft Project"/>
    <n v="6788.0272476311557"/>
    <n v="865"/>
    <n v="4356342"/>
    <n v="29570968196.000004"/>
  </r>
  <r>
    <x v="12"/>
    <s v="Tait Generating Station"/>
    <n v="13997.704909006865"/>
    <n v="322.35000000000002"/>
    <n v="62021.71"/>
    <n v="868161594.53200018"/>
  </r>
  <r>
    <x v="12"/>
    <s v="Talbot County Energy"/>
    <n v="13560.329492849234"/>
    <n v="469.02083333333331"/>
    <n v="170604.1"/>
    <n v="2313447808.8310003"/>
  </r>
  <r>
    <x v="12"/>
    <s v="Tanners Creek"/>
    <n v="9752.0925554938713"/>
    <n v="953.33333333333337"/>
    <n v="6022267.1900000013"/>
    <n v="58729707030.794006"/>
  </r>
  <r>
    <x v="12"/>
    <s v="Tasley"/>
    <n v="13594.643625447812"/>
    <n v="33"/>
    <n v="912.77"/>
    <n v="12408782.862"/>
  </r>
  <r>
    <x v="12"/>
    <s v="Teche"/>
    <n v="10905.939982033828"/>
    <n v="422"/>
    <n v="1151474.99"/>
    <n v="12557917131.753002"/>
  </r>
  <r>
    <x v="12"/>
    <s v="Tecumseh Energy Center"/>
    <n v="12416.192844371306"/>
    <n v="214"/>
    <n v="1429908.04"/>
    <n v="17754013974.356998"/>
  </r>
  <r>
    <x v="12"/>
    <s v="Tecumseh Energy Center"/>
    <n v="18102.520634920635"/>
    <n v="38"/>
    <n v="252"/>
    <n v="4561835.2"/>
  </r>
  <r>
    <x v="12"/>
    <s v="Tenaska Central Alabama Generating Station"/>
    <n v="7232.6569352966017"/>
    <n v="800"/>
    <n v="665761"/>
    <n v="4815220913.9000006"/>
  </r>
  <r>
    <x v="12"/>
    <s v="Tenaska Frontier Generation Station"/>
    <n v="7186.0382267734076"/>
    <n v="836"/>
    <n v="4625410"/>
    <n v="33238373074.499989"/>
  </r>
  <r>
    <x v="12"/>
    <s v="Tenaska Gateway Generating Station"/>
    <n v="7373.7669685003239"/>
    <n v="816"/>
    <n v="3899278"/>
    <n v="28752367317.400005"/>
  </r>
  <r>
    <x v="12"/>
    <s v="Tenaska Georgia"/>
    <n v="11427.134223144478"/>
    <n v="937.5"/>
    <n v="139031"/>
    <n v="1588725898.178"/>
  </r>
  <r>
    <x v="12"/>
    <s v="Tenaska Lindsay Hill Generating Station"/>
    <n v="7397.031286371086"/>
    <n v="940.8"/>
    <n v="908517"/>
    <n v="6720328673.1999998"/>
  </r>
  <r>
    <x v="12"/>
    <s v="Tenaska Paris Generating Station"/>
    <n v="8460.0839327212507"/>
    <n v="263"/>
    <n v="515943"/>
    <n v="4364921084.5"/>
  </r>
  <r>
    <x v="12"/>
    <s v="Tenaska Virginia Generating"/>
    <n v="7424.5239968878132"/>
    <n v="913.9"/>
    <n v="2051291"/>
    <n v="15229859254.099998"/>
  </r>
  <r>
    <x v="12"/>
    <s v="Tenaska Washington Partners LP"/>
    <n v="8664.2446002714769"/>
    <n v="300.8"/>
    <n v="714610"/>
    <n v="6191555833.8000002"/>
  </r>
  <r>
    <x v="12"/>
    <s v="Tennessee Eastman"/>
    <n v="8928.3319843199824"/>
    <n v="194.3"/>
    <n v="714689.98"/>
    <n v="6380989407.3070087"/>
  </r>
  <r>
    <x v="12"/>
    <s v="TES Filer City Station"/>
    <n v="13403.983356158582"/>
    <n v="60"/>
    <n v="484113"/>
    <n v="6489042594.5"/>
  </r>
  <r>
    <x v="12"/>
    <s v="Tesoro Hawaii"/>
    <n v="10080.502655315831"/>
    <n v="20"/>
    <n v="153880"/>
    <n v="1551187748.6000001"/>
  </r>
  <r>
    <x v="12"/>
    <s v="Texaco Los Angeles Plant"/>
    <n v="9722.027367147768"/>
    <n v="50"/>
    <n v="339776"/>
    <n v="3303311570.6999998"/>
  </r>
  <r>
    <x v="12"/>
    <s v="Texaco Los Angeles Plant"/>
    <n v="14969.492146475981"/>
    <n v="21.4"/>
    <n v="77965"/>
    <n v="1167096455.1999998"/>
  </r>
  <r>
    <x v="12"/>
    <s v="Texas City (CPN)"/>
    <n v="11389.606579714085"/>
    <n v="484"/>
    <n v="1544520"/>
    <n v="17591475154.5"/>
  </r>
  <r>
    <x v="12"/>
    <s v="Texas Petrochemicals Corp"/>
    <n v="14188.4"/>
    <n v="35"/>
    <n v="257167"/>
    <n v="3648788262.7999997"/>
  </r>
  <r>
    <x v="12"/>
    <s v="The Dow Chemical Co. Texas"/>
    <n v="7603.4065862214939"/>
    <n v="1349.26"/>
    <n v="4698521"/>
    <n v="35724765516.900002"/>
  </r>
  <r>
    <x v="12"/>
    <s v="Theodore Cogen"/>
    <n v="10455.957229577201"/>
    <n v="249.7"/>
    <n v="1112776"/>
    <n v="11635138262.1"/>
  </r>
  <r>
    <x v="12"/>
    <s v="Thermo Cogen Fort Lupton"/>
    <n v="9075.6556107053275"/>
    <n v="271.8"/>
    <n v="1003127"/>
    <n v="9104035185.8000031"/>
  </r>
  <r>
    <x v="12"/>
    <s v="Thetford"/>
    <n v="17529.707008433092"/>
    <n v="234"/>
    <n v="13429.25"/>
    <n v="235410817.84300008"/>
  </r>
  <r>
    <x v="12"/>
    <s v="Thilmany Pulp &amp; Paper"/>
    <n v="10042.334280629237"/>
    <n v="44.6"/>
    <n v="194014"/>
    <n v="1948353443.1220007"/>
  </r>
  <r>
    <x v="12"/>
    <s v="Thomas Fitzhugh"/>
    <n v="9944.516497425082"/>
    <n v="164"/>
    <n v="106696.59"/>
    <n v="1061045999.474"/>
  </r>
  <r>
    <x v="12"/>
    <s v="Thomas Hill"/>
    <n v="10682.136534465655"/>
    <n v="1120"/>
    <n v="7538094.0999999978"/>
    <n v="80522950385.849976"/>
  </r>
  <r>
    <x v="12"/>
    <s v="Tiger Bay"/>
    <n v="7497.9507421989783"/>
    <n v="223"/>
    <n v="850850"/>
    <n v="6379631389.000001"/>
  </r>
  <r>
    <x v="12"/>
    <s v="Tilton"/>
    <n v="12707.885854931696"/>
    <n v="188"/>
    <n v="80981.440000000002"/>
    <n v="1029102895.8879999"/>
  </r>
  <r>
    <x v="12"/>
    <s v="Titus"/>
    <n v="10496.172324845113"/>
    <n v="249"/>
    <n v="1375915.19"/>
    <n v="14441842938.612003"/>
  </r>
  <r>
    <x v="12"/>
    <s v="Titus"/>
    <n v="28862.6"/>
    <n v="39"/>
    <n v="262"/>
    <n v="7562001.1999999993"/>
  </r>
  <r>
    <x v="12"/>
    <s v="Tiverton Power Plant (CPN)"/>
    <n v="7335.2306032325887"/>
    <n v="284.66000000000003"/>
    <n v="1211042"/>
    <n v="8883272340.2000008"/>
  </r>
  <r>
    <x v="12"/>
    <s v="Tolk"/>
    <n v="10391.746765574771"/>
    <n v="1080"/>
    <n v="7184719.9499999993"/>
    <n v="74661790301.973022"/>
  </r>
  <r>
    <x v="12"/>
    <s v="Tolna"/>
    <n v="16563.817382307396"/>
    <n v="54"/>
    <n v="5127.34"/>
    <n v="84928323.417000011"/>
  </r>
  <r>
    <x v="12"/>
    <s v="Tom G Smith"/>
    <n v="15967.421710625791"/>
    <n v="24"/>
    <n v="4431.01"/>
    <n v="70751805.273999989"/>
  </r>
  <r>
    <x v="12"/>
    <s v="Torrington (NRG)"/>
    <n v="16080.291886576324"/>
    <n v="21"/>
    <n v="462.69"/>
    <n v="7440190.2529999996"/>
  </r>
  <r>
    <x v="12"/>
    <s v="Tracy &amp; Clark Mountain"/>
    <n v="12031.481358949417"/>
    <n v="217.16666666666666"/>
    <n v="628304.77"/>
    <n v="7559437127.9940014"/>
  </r>
  <r>
    <x v="12"/>
    <s v="Tracy &amp; Clark Mountain"/>
    <n v="14043.434696726055"/>
    <n v="138"/>
    <n v="73407.56"/>
    <n v="1030894275.1059997"/>
  </r>
  <r>
    <x v="12"/>
    <s v="Tracy Peaker"/>
    <n v="12897.988748456535"/>
    <n v="175.84"/>
    <n v="13289.91"/>
    <n v="171413109.648"/>
  </r>
  <r>
    <x v="12"/>
    <s v="Tradinghouse Creek"/>
    <n v="11795.460207243199"/>
    <n v="1178.5"/>
    <n v="397387.22"/>
    <n v="4687365140.3769979"/>
  </r>
  <r>
    <x v="12"/>
    <s v="TransCanada Power Castleton"/>
    <n v="9416.5892121741908"/>
    <n v="72"/>
    <n v="222034.36"/>
    <n v="2090806359.1080005"/>
  </r>
  <r>
    <x v="12"/>
    <s v="Trigen Syracuse"/>
    <n v="11524.53889779668"/>
    <n v="11"/>
    <n v="24660.06"/>
    <n v="284195820.69199997"/>
  </r>
  <r>
    <x v="12"/>
    <s v="Trigen-Nassau Energy Corporati"/>
    <n v="9750.3977873587719"/>
    <n v="57"/>
    <n v="446801.31"/>
    <n v="4356490504.4130011"/>
  </r>
  <r>
    <x v="12"/>
    <s v="Trimble County (LGEC)"/>
    <n v="9153.5056713811027"/>
    <n v="515"/>
    <n v="3661236.94"/>
    <n v="33513153094.559994"/>
  </r>
  <r>
    <x v="12"/>
    <s v="Trimble County (LGEC)"/>
    <n v="12187.220101039835"/>
    <n v="1035"/>
    <n v="672542.62"/>
    <n v="8196424937.2699947"/>
  </r>
  <r>
    <x v="12"/>
    <s v="Trinidad (TXUGEN)"/>
    <n v="13452.568669233591"/>
    <n v="240"/>
    <n v="70668.3"/>
    <n v="950670158.48800027"/>
  </r>
  <r>
    <x v="12"/>
    <s v="Tropicana Products Incorporat"/>
    <n v="10470.639349070248"/>
    <n v="40.700000000000003"/>
    <n v="196396"/>
    <n v="2056391685.6000006"/>
  </r>
  <r>
    <x v="12"/>
    <s v="Troy Energy"/>
    <n v="11271.623576401866"/>
    <n v="591.5"/>
    <n v="81631.710000000006"/>
    <n v="920121907.01800001"/>
  </r>
  <r>
    <x v="12"/>
    <s v="Tulsa (PSOK)"/>
    <n v="13216.813366439632"/>
    <n v="337.91666666666669"/>
    <n v="387491.22"/>
    <n v="5121399135.8739996"/>
  </r>
  <r>
    <x v="12"/>
    <s v="Tunnel"/>
    <n v="14971.61814980244"/>
    <n v="20.76"/>
    <n v="116.42"/>
    <n v="1742995.7850000001"/>
  </r>
  <r>
    <x v="12"/>
    <s v="Twin Oaks Power One"/>
    <n v="10830.555250738948"/>
    <n v="307"/>
    <n v="2323532.67"/>
    <n v="25165148959.331985"/>
  </r>
  <r>
    <x v="12"/>
    <s v="Ty Cooke"/>
    <n v="13470.396981456912"/>
    <n v="78.239999999999995"/>
    <n v="102984.45"/>
    <n v="1387241424.4170003"/>
  </r>
  <r>
    <x v="12"/>
    <s v="Tyrone (KUC)"/>
    <n v="12796.153848624652"/>
    <n v="73"/>
    <n v="392211.93"/>
    <n v="5018804197.5460024"/>
  </r>
  <r>
    <x v="12"/>
    <s v="UC Santa Cruz Cogeneration"/>
    <n v="12450.525636770328"/>
    <n v="2.77"/>
    <n v="13859"/>
    <n v="172551834.79999998"/>
  </r>
  <r>
    <x v="12"/>
    <s v="UNC-Chapel Hill Power Plant"/>
    <n v="12794.855063402387"/>
    <n v="30"/>
    <n v="39825"/>
    <n v="509555102.90000004"/>
  </r>
  <r>
    <x v="12"/>
    <s v="Union Power Partners"/>
    <n v="7470.7938529678931"/>
    <n v="2062"/>
    <n v="3702307"/>
    <n v="27659172377.400002"/>
  </r>
  <r>
    <x v="12"/>
    <s v="Unionville - ASEC"/>
    <n v="14997.047286821706"/>
    <n v="45"/>
    <n v="129"/>
    <n v="1934619.1"/>
  </r>
  <r>
    <x v="12"/>
    <s v="United Cogen Inc."/>
    <n v="9509.5540760020831"/>
    <n v="29"/>
    <n v="211310"/>
    <n v="2009463871.8000002"/>
  </r>
  <r>
    <x v="12"/>
    <s v="United Technologies"/>
    <n v="11730.683528594551"/>
    <n v="29"/>
    <n v="139828.93"/>
    <n v="1640288925.9720004"/>
  </r>
  <r>
    <x v="12"/>
    <s v="University of Alaska Fairbanks"/>
    <n v="7607.6079982330666"/>
    <n v="12.82"/>
    <n v="54670.95"/>
    <n v="415915156.49100006"/>
  </r>
  <r>
    <x v="12"/>
    <s v="University of Alaska Fairbanks"/>
    <n v="11298.248439306359"/>
    <n v="9.6"/>
    <n v="865"/>
    <n v="9772984.9000000004"/>
  </r>
  <r>
    <x v="12"/>
    <s v="University of Colorado"/>
    <n v="15331.05606453472"/>
    <n v="33"/>
    <n v="27768"/>
    <n v="425712764.80000007"/>
  </r>
  <r>
    <x v="12"/>
    <s v="University of Florida Project"/>
    <n v="10804.530614433063"/>
    <n v="41"/>
    <n v="314586.75"/>
    <n v="3398962171.2700005"/>
  </r>
  <r>
    <x v="12"/>
    <s v="University of Illinois Abbott Power Plant"/>
    <n v="11808.282538597856"/>
    <n v="26"/>
    <n v="172678"/>
    <n v="2039030612.2000005"/>
  </r>
  <r>
    <x v="12"/>
    <s v="University of Illinois Abbott Power Plant"/>
    <n v="13709.904816425873"/>
    <n v="59"/>
    <n v="123510.05"/>
    <n v="1693311029.3720005"/>
  </r>
  <r>
    <x v="12"/>
    <s v="University of Illinois Cogen"/>
    <n v="10568.07414433496"/>
    <n v="36.5"/>
    <n v="54828.99"/>
    <n v="579436831.579"/>
  </r>
  <r>
    <x v="12"/>
    <s v="University of Illinois Cogen"/>
    <n v="11440.394889415509"/>
    <n v="23.4"/>
    <n v="140110.98000000001"/>
    <n v="1602924939.5429988"/>
  </r>
  <r>
    <x v="12"/>
    <s v="University of Iowa - Main Powe"/>
    <n v="10720.19635244096"/>
    <n v="21"/>
    <n v="46713.98"/>
    <n v="500783038.00400001"/>
  </r>
  <r>
    <x v="12"/>
    <s v="University of Iowa - Main Powe"/>
    <n v="13820.357142857143"/>
    <n v="1.7"/>
    <n v="28"/>
    <n v="386970"/>
  </r>
  <r>
    <x v="12"/>
    <s v="University of Missouri-Columbia"/>
    <n v="7782.8697805778829"/>
    <n v="0.75"/>
    <n v="9206"/>
    <n v="71649099.199999988"/>
  </r>
  <r>
    <x v="12"/>
    <s v="University of Northern Iowa"/>
    <n v="14862.497722603954"/>
    <n v="7.5"/>
    <n v="28234"/>
    <n v="419627760.70000005"/>
  </r>
  <r>
    <x v="12"/>
    <s v="University of Oklahoma"/>
    <n v="7607.541666666667"/>
    <n v="1.8"/>
    <n v="288"/>
    <n v="2190972"/>
  </r>
  <r>
    <x v="12"/>
    <s v="University of Oklahoma"/>
    <n v="14208.542503531024"/>
    <n v="16.8"/>
    <n v="13169"/>
    <n v="187112296.22900006"/>
  </r>
  <r>
    <x v="12"/>
    <s v="University Park Energy"/>
    <n v="10559.201236030303"/>
    <n v="336"/>
    <n v="326877.09999999998"/>
    <n v="3451561078.3500009"/>
  </r>
  <r>
    <x v="12"/>
    <s v="Urquhart - SCEG"/>
    <n v="8079.6921877096456"/>
    <n v="510"/>
    <n v="916735"/>
    <n v="7406936617.7000017"/>
  </r>
  <r>
    <x v="12"/>
    <s v="Urquhart - SCEG"/>
    <n v="10636.948788387781"/>
    <n v="94"/>
    <n v="705760.05"/>
    <n v="7507133508.7399998"/>
  </r>
  <r>
    <x v="12"/>
    <s v="Urquhart - SCEG"/>
    <n v="10820.772301956855"/>
    <n v="93.666666666666671"/>
    <n v="30699.75"/>
    <n v="332195004.47699994"/>
  </r>
  <r>
    <x v="12"/>
    <s v="UW-Madison - Charter St. Plant"/>
    <n v="13978.845959865399"/>
    <n v="7.1"/>
    <n v="48736"/>
    <n v="681273036.70000005"/>
  </r>
  <r>
    <x v="12"/>
    <s v="V.H. Braunig"/>
    <n v="11405.236002715706"/>
    <n v="832.08333333333337"/>
    <n v="871081.15"/>
    <n v="9934886093.2670002"/>
  </r>
  <r>
    <x v="12"/>
    <s v="Valero Refinery Paulsboro"/>
    <n v="15548.80031526411"/>
    <n v="43.6"/>
    <n v="290648.37"/>
    <n v="4519233467.0869999"/>
  </r>
  <r>
    <x v="12"/>
    <s v="Valley (TXUGEN)"/>
    <n v="12722.063845875951"/>
    <n v="1007.5"/>
    <n v="232819.47"/>
    <n v="2961944161.9030008"/>
  </r>
  <r>
    <x v="12"/>
    <s v="Valley (WEP)"/>
    <n v="7529.4"/>
    <n v="3"/>
    <n v="17"/>
    <n v="127999.8"/>
  </r>
  <r>
    <x v="12"/>
    <s v="Valley Generating Station"/>
    <n v="7229.875483073467"/>
    <n v="533"/>
    <n v="3085452"/>
    <n v="22307433768.999996"/>
  </r>
  <r>
    <x v="12"/>
    <s v="Valley Generating Station"/>
    <n v="10627.378670411004"/>
    <n v="47"/>
    <n v="3048.16"/>
    <n v="32393950.568000004"/>
  </r>
  <r>
    <x v="12"/>
    <s v="Valmont (PSCO)"/>
    <n v="10692.827306511903"/>
    <n v="186"/>
    <n v="1334816.33"/>
    <n v="14272960502.602005"/>
  </r>
  <r>
    <x v="12"/>
    <s v="Valmont (PSCO)"/>
    <n v="13265.561306964746"/>
    <n v="53"/>
    <n v="5815"/>
    <n v="77139239"/>
  </r>
  <r>
    <x v="12"/>
    <s v="Valmont CT"/>
    <n v="10848.886915167821"/>
    <n v="76.875"/>
    <n v="16678.93"/>
    <n v="180947825.43600002"/>
  </r>
  <r>
    <x v="12"/>
    <s v="Van Sant"/>
    <n v="8072.0801761779367"/>
    <n v="40"/>
    <n v="3023.08"/>
    <n v="24402544.138999995"/>
  </r>
  <r>
    <x v="12"/>
    <s v="Vanderbilt University Power Pl"/>
    <n v="17099.098068168692"/>
    <n v="11"/>
    <n v="43275"/>
    <n v="739963468.90000021"/>
  </r>
  <r>
    <x v="12"/>
    <s v="Vanderbilt University Power Pl"/>
    <n v="18245.665161290326"/>
    <n v="10"/>
    <n v="38440"/>
    <n v="701363368.80000019"/>
  </r>
  <r>
    <x v="12"/>
    <s v="Vandolah Power Project"/>
    <n v="10954.015324600869"/>
    <n v="510"/>
    <n v="203411.04"/>
    <n v="2228167649.3530002"/>
  </r>
  <r>
    <x v="12"/>
    <s v="Venice (UNIEL)"/>
    <n v="10902.739713616813"/>
    <n v="486.5"/>
    <n v="292706.43"/>
    <n v="3191302018.7919998"/>
  </r>
  <r>
    <x v="12"/>
    <s v="Vermilion (DMG)"/>
    <n v="11795.283162284668"/>
    <n v="169.58333333333334"/>
    <n v="811448.39"/>
    <n v="9571263531.630003"/>
  </r>
  <r>
    <x v="12"/>
    <s v="Vermillion Generating Station, LLC"/>
    <n v="14923.267655561382"/>
    <n v="646.36363636363637"/>
    <n v="111893.61"/>
    <n v="1669818290.9769995"/>
  </r>
  <r>
    <x v="12"/>
    <s v="Vernon Boulevard"/>
    <n v="10628.532296875417"/>
    <n v="68.25"/>
    <n v="110791.12"/>
    <n v="1177546997.1269999"/>
  </r>
  <r>
    <x v="12"/>
    <s v="Vero Beach Municipal"/>
    <n v="10403.782159034619"/>
    <n v="53"/>
    <n v="47259.27"/>
    <n v="491675150.07499999"/>
  </r>
  <r>
    <x v="12"/>
    <s v="Vero Beach Municipal"/>
    <n v="13308.825593057496"/>
    <n v="83"/>
    <n v="28039.439999999999"/>
    <n v="373172016.68700004"/>
  </r>
  <r>
    <x v="12"/>
    <s v="Victor J. Daniel"/>
    <n v="7778.8166142671726"/>
    <n v="1144"/>
    <n v="3299014"/>
    <n v="25662424913.900002"/>
  </r>
  <r>
    <x v="12"/>
    <s v="Victor J. Daniel"/>
    <n v="11054.023358455541"/>
    <n v="1012"/>
    <n v="6998088.5800000001"/>
    <n v="77357034627.860962"/>
  </r>
  <r>
    <x v="12"/>
    <s v="Vienna"/>
    <n v="14313.650461886282"/>
    <n v="156"/>
    <n v="29935.94"/>
    <n v="428492581.40799999"/>
  </r>
  <r>
    <x v="12"/>
    <s v="W. N. Clark"/>
    <n v="13265.39595941082"/>
    <n v="42.5"/>
    <n v="240064"/>
    <n v="3184544015.599999"/>
  </r>
  <r>
    <x v="12"/>
    <s v="W.B. Tuttle"/>
    <n v="12715.763753309309"/>
    <n v="318"/>
    <n v="20631.18"/>
    <n v="262341210.83199996"/>
  </r>
  <r>
    <x v="12"/>
    <s v="W.F. Wyman"/>
    <n v="10611.780395952201"/>
    <n v="233.08"/>
    <n v="115641.66706499997"/>
    <n v="1227163975.5155981"/>
  </r>
  <r>
    <x v="12"/>
    <s v="W.H. Zimmer"/>
    <n v="8579.681619211442"/>
    <n v="1300"/>
    <n v="8334757.540000001"/>
    <n v="71509566066.521988"/>
  </r>
  <r>
    <x v="12"/>
    <s v="Wabash River"/>
    <n v="10168.819849547779"/>
    <n v="668"/>
    <n v="4213305.76"/>
    <n v="42844347244.501991"/>
  </r>
  <r>
    <x v="12"/>
    <s v="Wabash River"/>
    <n v="10558.485639296106"/>
    <n v="8"/>
    <n v="1103.01"/>
    <n v="11646115.244999999"/>
  </r>
  <r>
    <x v="12"/>
    <s v="Wabash River"/>
    <n v="18581.434196489969"/>
    <n v="290"/>
    <n v="80711.5"/>
    <n v="1499735426.1500001"/>
  </r>
  <r>
    <x v="12"/>
    <s v="Wading River"/>
    <n v="13589.447065942517"/>
    <n v="275.38181818181818"/>
    <n v="94825.17"/>
    <n v="1288621628.2340004"/>
  </r>
  <r>
    <x v="12"/>
    <s v="Waiau - HIEC"/>
    <n v="11226.615756041303"/>
    <n v="354.2"/>
    <n v="1330374.02"/>
    <n v="14935597934.360008"/>
  </r>
  <r>
    <x v="12"/>
    <s v="Waiau - HIEC"/>
    <n v="14886.166330595983"/>
    <n v="102.4"/>
    <n v="12299"/>
    <n v="183084959.69999999"/>
  </r>
  <r>
    <x v="12"/>
    <s v="Walnut (TID)"/>
    <n v="21200.459797297295"/>
    <n v="49.8"/>
    <n v="592"/>
    <n v="12550672.199999999"/>
  </r>
  <r>
    <x v="12"/>
    <s v="Walnut Energy Center [Turlock]"/>
    <n v="7888.5105694478743"/>
    <n v="261"/>
    <n v="1356665"/>
    <n v="10702066191.700001"/>
  </r>
  <r>
    <x v="12"/>
    <s v="Walton County Power"/>
    <n v="10919.901323559139"/>
    <n v="418"/>
    <n v="87276.04"/>
    <n v="953045744.71100032"/>
  </r>
  <r>
    <x v="12"/>
    <s v="Wansley"/>
    <n v="9652.3227987422324"/>
    <n v="1703.9358333333337"/>
    <n v="12895856.230000006"/>
    <n v="124474967098.13112"/>
  </r>
  <r>
    <x v="12"/>
    <s v="Wansley"/>
    <n v="14954.414444444441"/>
    <n v="60"/>
    <n v="540"/>
    <n v="8075383.799999998"/>
  </r>
  <r>
    <x v="12"/>
    <s v="Wansley 6 &amp; 7"/>
    <n v="7342.6242750402998"/>
    <n v="1165"/>
    <n v="2530451"/>
    <n v="18580150939.400002"/>
  </r>
  <r>
    <x v="12"/>
    <s v="Wansley 9"/>
    <n v="7289.0017534236658"/>
    <n v="503"/>
    <n v="884213"/>
    <n v="6445030107.3999996"/>
  </r>
  <r>
    <x v="12"/>
    <s v="Warren Beasley"/>
    <n v="10298.793382828857"/>
    <n v="49"/>
    <n v="47138.27"/>
    <n v="485467303.15399998"/>
  </r>
  <r>
    <x v="12"/>
    <s v="Warren Peaking Power Project"/>
    <n v="12955.582138594618"/>
    <n v="320"/>
    <n v="3519.04"/>
    <n v="45591211.769000009"/>
  </r>
  <r>
    <x v="12"/>
    <s v="Warrick"/>
    <n v="11427.579338710751"/>
    <n v="693"/>
    <n v="5292300.4800000004"/>
    <n v="60478183619.496994"/>
  </r>
  <r>
    <x v="12"/>
    <s v="Washington County"/>
    <n v="9999.8465509324142"/>
    <n v="107"/>
    <n v="838415"/>
    <n v="8384021346"/>
  </r>
  <r>
    <x v="12"/>
    <s v="Washington County Power"/>
    <n v="11212.345845004098"/>
    <n v="479.84"/>
    <n v="79714.880000000005"/>
    <n v="893790803.55300033"/>
  </r>
  <r>
    <x v="12"/>
    <s v="Washington Energy Facility"/>
    <n v="7573.0307986826147"/>
    <n v="700"/>
    <n v="672545"/>
    <n v="5093203998.499999"/>
  </r>
  <r>
    <x v="12"/>
    <s v="Wateree (SOCG)"/>
    <n v="8913.3103767734137"/>
    <n v="680.41666666666663"/>
    <n v="4359495.79"/>
    <n v="38857539062.507011"/>
  </r>
  <r>
    <x v="12"/>
    <s v="Waterford Energy Center"/>
    <n v="7542.1825996243824"/>
    <n v="733"/>
    <n v="595286"/>
    <n v="4489755711"/>
  </r>
  <r>
    <x v="12"/>
    <s v="Waterford ST"/>
    <n v="15353.078501498438"/>
    <n v="650.75"/>
    <n v="573688.96"/>
    <n v="8807891638.3229961"/>
  </r>
  <r>
    <x v="12"/>
    <s v="Waters River"/>
    <n v="12978.19859297794"/>
    <n v="65.599999999999994"/>
    <n v="1685.83"/>
    <n v="21879036.534000002"/>
  </r>
  <r>
    <x v="12"/>
    <s v="Watson Cogeneration Co."/>
    <n v="7334.670234871568"/>
    <n v="398"/>
    <n v="3027825"/>
    <n v="22208097903.900005"/>
  </r>
  <r>
    <x v="12"/>
    <s v="Waukegan (MIDGEN)"/>
    <n v="10968.110644215873"/>
    <n v="789"/>
    <n v="4741224.21"/>
    <n v="52002271724.314987"/>
  </r>
  <r>
    <x v="12"/>
    <s v="Waukegan (MIDGEN)"/>
    <n v="20178.119955307266"/>
    <n v="143.69999999999999"/>
    <n v="313.25"/>
    <n v="6320796.0760000013"/>
  </r>
  <r>
    <x v="12"/>
    <s v="Wauna Mill"/>
    <n v="11266.105081341517"/>
    <n v="26"/>
    <n v="169778"/>
    <n v="1912736788.5"/>
  </r>
  <r>
    <x v="12"/>
    <s v="Waupun Correctional Institutio"/>
    <n v="9208.4289179699972"/>
    <n v="1.1000000000000001"/>
    <n v="3133"/>
    <n v="28850007.800000001"/>
  </r>
  <r>
    <x v="12"/>
    <s v="Wayne County (CP&amp;L)"/>
    <n v="12584.837618740896"/>
    <n v="603.27272727272725"/>
    <n v="201808.11"/>
    <n v="2539722294.4950004"/>
  </r>
  <r>
    <x v="12"/>
    <s v="Wayne Lee"/>
    <n v="9872.8025861397309"/>
    <n v="418"/>
    <n v="2311987.2200000002"/>
    <n v="22825793404.73801"/>
  </r>
  <r>
    <x v="12"/>
    <s v="Wayne Lee"/>
    <n v="13999.278698385675"/>
    <n v="87.6"/>
    <n v="1950.04"/>
    <n v="27299153.433000002"/>
  </r>
  <r>
    <x v="12"/>
    <s v="Weatherspoon"/>
    <n v="12455.542411003982"/>
    <n v="180"/>
    <n v="939653.28"/>
    <n v="11703891280.679001"/>
  </r>
  <r>
    <x v="12"/>
    <s v="Weatherspoon"/>
    <n v="15613.783397596082"/>
    <n v="167"/>
    <n v="884.39"/>
    <n v="13808673.898999998"/>
  </r>
  <r>
    <x v="12"/>
    <s v="Welsh (SWEP)"/>
    <n v="11019.771570659605"/>
    <n v="1540"/>
    <n v="10435268.560000002"/>
    <n v="114994275809.68602"/>
  </r>
  <r>
    <x v="12"/>
    <s v="Werner"/>
    <n v="16974.895251657355"/>
    <n v="292"/>
    <n v="19125.41"/>
    <n v="324651831.3950001"/>
  </r>
  <r>
    <x v="12"/>
    <s v="West Babylon"/>
    <n v="14021.364364776102"/>
    <n v="63"/>
    <n v="1266.6400000000001"/>
    <n v="17760020.959000003"/>
  </r>
  <r>
    <x v="12"/>
    <s v="West Campus"/>
    <n v="9143.5290132026093"/>
    <n v="168"/>
    <n v="243100.36"/>
    <n v="2222795194.7799988"/>
  </r>
  <r>
    <x v="12"/>
    <s v="West Gardner"/>
    <n v="13376.736661518953"/>
    <n v="351"/>
    <n v="92429.34"/>
    <n v="1236402940.9780002"/>
  </r>
  <r>
    <x v="12"/>
    <s v="West Georgia Generating Facility"/>
    <n v="11591.884699134835"/>
    <n v="624.66666666666663"/>
    <n v="270790.57"/>
    <n v="3138973065.0530005"/>
  </r>
  <r>
    <x v="12"/>
    <s v="West Group Generator Building"/>
    <n v="8000"/>
    <n v="11.2"/>
    <n v="3.01"/>
    <n v="24080"/>
  </r>
  <r>
    <x v="12"/>
    <s v="West Lorain"/>
    <n v="13597.085217700071"/>
    <n v="456.11111111111109"/>
    <n v="70349.539999999994"/>
    <n v="956548690.40599978"/>
  </r>
  <r>
    <x v="12"/>
    <s v="West Marinette (MGE)"/>
    <n v="14016.850316720176"/>
    <n v="88"/>
    <n v="40155.32"/>
    <n v="562851109.86000001"/>
  </r>
  <r>
    <x v="12"/>
    <s v="West Marinette (WPS)"/>
    <n v="13646.574046823222"/>
    <n v="104"/>
    <n v="72338.89"/>
    <n v="987178018.8499999"/>
  </r>
  <r>
    <x v="12"/>
    <s v="West Medway"/>
    <n v="15707.691944237524"/>
    <n v="154.76666666666665"/>
    <n v="469.85"/>
    <n v="7380259.0600000005"/>
  </r>
  <r>
    <x v="12"/>
    <s v="West Phoenix (AZPS)"/>
    <n v="8337.0048313284296"/>
    <n v="950"/>
    <n v="2033935"/>
    <n v="16956925921.60799"/>
  </r>
  <r>
    <x v="12"/>
    <s v="West Phoenix (AZPS)"/>
    <n v="17196.283308077866"/>
    <n v="110"/>
    <n v="8579"/>
    <n v="147526914.5"/>
  </r>
  <r>
    <x v="12"/>
    <s v="West Point Facility"/>
    <n v="15317.203552954479"/>
    <n v="59.5"/>
    <n v="167607.26999999999"/>
    <n v="2567274671.5450006"/>
  </r>
  <r>
    <x v="12"/>
    <s v="West Springfield (COEDMA)"/>
    <n v="10862.744128082131"/>
    <n v="117.52"/>
    <n v="90114.68"/>
    <n v="978892711.02400017"/>
  </r>
  <r>
    <x v="12"/>
    <s v="West Springfield (COEDMA)"/>
    <n v="17443.392751859126"/>
    <n v="101.2"/>
    <n v="68953.13"/>
    <n v="1202776528.0600002"/>
  </r>
  <r>
    <x v="12"/>
    <s v="West Station (CIV)"/>
    <n v="17298.698695526695"/>
    <n v="19"/>
    <n v="173.25"/>
    <n v="2996999.5489999996"/>
  </r>
  <r>
    <x v="12"/>
    <s v="West Station (VMEU)"/>
    <n v="18033.720903976013"/>
    <n v="32"/>
    <n v="3995.46"/>
    <n v="72053010.523000002"/>
  </r>
  <r>
    <x v="12"/>
    <s v="West Valley City"/>
    <n v="11762.381914316054"/>
    <n v="206.5"/>
    <n v="636562.49"/>
    <n v="7487491119.7079945"/>
  </r>
  <r>
    <x v="12"/>
    <s v="Westbrook Power Plant"/>
    <n v="7096.3009174279105"/>
    <n v="553.5"/>
    <n v="2515947"/>
    <n v="17853917004.299999"/>
  </r>
  <r>
    <x v="12"/>
    <s v="Weston 4"/>
    <n v="11560.000753286442"/>
    <n v="424.4"/>
    <n v="2675809.4900000002"/>
    <n v="30932359720.051014"/>
  </r>
  <r>
    <x v="12"/>
    <s v="Weston 4"/>
    <n v="14674.65050088391"/>
    <n v="88"/>
    <n v="76365"/>
    <n v="1120629685.4999998"/>
  </r>
  <r>
    <x v="12"/>
    <s v="Westport"/>
    <n v="17444.088803548249"/>
    <n v="133"/>
    <n v="14882.84"/>
    <n v="259617582.60900003"/>
  </r>
  <r>
    <x v="12"/>
    <s v="Westroads Shopping Center"/>
    <n v="14565.872615783839"/>
    <n v="3.27"/>
    <n v="4501.0600000000004"/>
    <n v="65561866.596000016"/>
  </r>
  <r>
    <x v="12"/>
    <s v="Westward Seafoods Inc."/>
    <n v="10123.555420042094"/>
    <n v="6.6"/>
    <n v="20152.98"/>
    <n v="204019809.90899992"/>
  </r>
  <r>
    <x v="12"/>
    <s v="Westwood Generating Station"/>
    <n v="16874.498447038215"/>
    <n v="30"/>
    <n v="156831.29"/>
    <n v="2646449359.552"/>
  </r>
  <r>
    <x v="12"/>
    <s v="WFEC GenCo LLC"/>
    <n v="10447.398539335694"/>
    <n v="86.25"/>
    <n v="15620.29"/>
    <n v="163191394.92999995"/>
  </r>
  <r>
    <x v="12"/>
    <s v="Wheatland Generating Facility"/>
    <n v="13962.764207204771"/>
    <n v="352"/>
    <n v="22250.26"/>
    <n v="310675133.92900002"/>
  </r>
  <r>
    <x v="12"/>
    <s v="Wheaton"/>
    <n v="18286.298858362901"/>
    <n v="442.6"/>
    <n v="107959"/>
    <n v="1974170538.4500005"/>
  </r>
  <r>
    <x v="12"/>
    <s v="Whelan Energy Center"/>
    <n v="12520.383985146987"/>
    <n v="77"/>
    <n v="498692.12"/>
    <n v="6243816832.7669992"/>
  </r>
  <r>
    <x v="12"/>
    <s v="White Bluff"/>
    <n v="10925.828702107943"/>
    <n v="1588.6666666666667"/>
    <n v="9876176.120000001"/>
    <n v="107905408518.96907"/>
  </r>
  <r>
    <x v="12"/>
    <s v="White Lake"/>
    <n v="17549.062077759034"/>
    <n v="22.4"/>
    <n v="509.78"/>
    <n v="8946160.8660000004"/>
  </r>
  <r>
    <x v="12"/>
    <s v="Whitewater"/>
    <n v="12570.510833991284"/>
    <n v="93.916666666666686"/>
    <n v="399788.95"/>
    <n v="5025551327.2849998"/>
  </r>
  <r>
    <x v="12"/>
    <s v="Whitewater Cogeneration Facility"/>
    <n v="7663.6459777984774"/>
    <n v="261.33999999999997"/>
    <n v="1061819"/>
    <n v="8137404908.5000019"/>
  </r>
  <r>
    <x v="12"/>
    <s v="Whiting Clean Energy"/>
    <n v="11036.708184021809"/>
    <n v="547"/>
    <n v="1152233"/>
    <n v="12716859381"/>
  </r>
  <r>
    <x v="12"/>
    <s v="Whiting Refinery (AMOOIL)"/>
    <n v="14787.839530734298"/>
    <n v="98.6"/>
    <n v="302418.01"/>
    <n v="4472109003.0840006"/>
  </r>
  <r>
    <x v="12"/>
    <s v="Widows Creek"/>
    <n v="10857.188215561782"/>
    <n v="1609.1666666666667"/>
    <n v="10097471.75"/>
    <n v="109630151291.06801"/>
  </r>
  <r>
    <x v="12"/>
    <s v="Wilkes"/>
    <n v="11381.849967905586"/>
    <n v="840"/>
    <n v="1056056.05"/>
    <n v="12019871518.799"/>
  </r>
  <r>
    <x v="12"/>
    <s v="Will County"/>
    <n v="10710.945158375553"/>
    <n v="1035.6666666666667"/>
    <n v="5540946.0799999991"/>
    <n v="59348769588.395988"/>
  </r>
  <r>
    <x v="12"/>
    <s v="Williams-ST"/>
    <n v="8819.9671527626469"/>
    <n v="615"/>
    <n v="3853620.98"/>
    <n v="33988810462.797001"/>
  </r>
  <r>
    <x v="12"/>
    <s v="Williams-ST"/>
    <n v="19858.414591451736"/>
    <n v="46.222222222222221"/>
    <n v="5814.98"/>
    <n v="115476283.68100001"/>
  </r>
  <r>
    <x v="12"/>
    <s v="Willow Glen"/>
    <n v="12570.09261160134"/>
    <n v="1370.625"/>
    <n v="245892.66"/>
    <n v="3090893508.7130003"/>
  </r>
  <r>
    <x v="12"/>
    <s v="Willow Island"/>
    <n v="11599.050657810578"/>
    <n v="243"/>
    <n v="672504.39"/>
    <n v="7800412487.2100019"/>
  </r>
  <r>
    <x v="12"/>
    <s v="Wilmington Hydrogen Plant"/>
    <n v="14188.4"/>
    <n v="24"/>
    <n v="186376"/>
    <n v="2644377238.4000001"/>
  </r>
  <r>
    <x v="12"/>
    <s v="Wilson (GPCO)"/>
    <n v="21605.423494345723"/>
    <n v="402"/>
    <n v="3714"/>
    <n v="80242542.85800001"/>
  </r>
  <r>
    <x v="12"/>
    <s v="Winyah"/>
    <n v="10994.351234826654"/>
    <n v="1155"/>
    <n v="7643000.3100000015"/>
    <n v="84029829896.029022"/>
  </r>
  <r>
    <x v="12"/>
    <s v="Wise County Power LP"/>
    <n v="7613.7509535740282"/>
    <n v="720"/>
    <n v="2554023"/>
    <n v="19445695051.700001"/>
  </r>
  <r>
    <x v="12"/>
    <s v="Wolf Hills"/>
    <n v="12165.896572653532"/>
    <n v="280"/>
    <n v="195221.29"/>
    <n v="2375042022.920001"/>
  </r>
  <r>
    <x v="12"/>
    <s v="Wolfskill"/>
    <n v="10890.278444293303"/>
    <n v="46.1"/>
    <n v="20113.560000000001"/>
    <n v="219042268.90600002"/>
  </r>
  <r>
    <x v="12"/>
    <s v="Wood River (DMG)"/>
    <n v="10267.38142577181"/>
    <n v="518.51666666666677"/>
    <n v="3158267.11"/>
    <n v="32427133062.840012"/>
  </r>
  <r>
    <x v="12"/>
    <s v="Woodland"/>
    <n v="8917.2601403928256"/>
    <n v="58"/>
    <n v="378082"/>
    <n v="3371455548.4000001"/>
  </r>
  <r>
    <x v="12"/>
    <s v="Woodland"/>
    <n v="10621.431557568538"/>
    <n v="49.6"/>
    <n v="57572.94"/>
    <n v="611507041.778"/>
  </r>
  <r>
    <x v="12"/>
    <s v="Woodland Road"/>
    <n v="16463.642694145336"/>
    <n v="21"/>
    <n v="140.22999999999999"/>
    <n v="2308696.6150000002"/>
  </r>
  <r>
    <x v="12"/>
    <s v="Woodsdale"/>
    <n v="19760.764037579105"/>
    <n v="517"/>
    <n v="74305.119999999995"/>
    <n v="1468325943.1039999"/>
  </r>
  <r>
    <x v="12"/>
    <s v="Worthington Plant"/>
    <n v="11390.920847208085"/>
    <n v="144.5"/>
    <n v="35949.61"/>
    <n v="409499161.9980002"/>
  </r>
  <r>
    <x v="12"/>
    <s v="Wright (FRE)"/>
    <n v="11830.981113828375"/>
    <n v="120"/>
    <n v="566570.41"/>
    <n v="6703083820.3639994"/>
  </r>
  <r>
    <x v="12"/>
    <s v="Wright (FRE)"/>
    <n v="13993.024664102235"/>
    <n v="40"/>
    <n v="548.53"/>
    <n v="7675593.8189999983"/>
  </r>
  <r>
    <x v="12"/>
    <s v="Wyandotte (WYAN)"/>
    <n v="15435.420261000449"/>
    <n v="43"/>
    <n v="172623.46"/>
    <n v="2664515652.0080004"/>
  </r>
  <r>
    <x v="12"/>
    <s v="Wygen I"/>
    <n v="12211.447365948592"/>
    <n v="80"/>
    <n v="728082.79"/>
    <n v="8890944668.1380024"/>
  </r>
  <r>
    <x v="12"/>
    <s v="Wyodak"/>
    <n v="11775.888318125444"/>
    <n v="335"/>
    <n v="2829401.98"/>
    <n v="33318721723.563"/>
  </r>
  <r>
    <x v="12"/>
    <s v="Yates"/>
    <n v="10453.307008743795"/>
    <n v="1295"/>
    <n v="7532318.1400000015"/>
    <n v="78737634004.950043"/>
  </r>
  <r>
    <x v="12"/>
    <s v="Yellowstone Energy Ltd Partner"/>
    <n v="18082.76150919652"/>
    <n v="65"/>
    <n v="411623"/>
    <n v="7443280540.6999989"/>
  </r>
  <r>
    <x v="12"/>
    <s v="Yerkes Energy Center"/>
    <n v="9990.9599628371252"/>
    <n v="57.4"/>
    <n v="20811.09"/>
    <n v="207922766.97300008"/>
  </r>
  <r>
    <x v="12"/>
    <s v="Yorktown"/>
    <n v="10493.713780320561"/>
    <n v="935.58333333333337"/>
    <n v="2824452.22"/>
    <n v="29638993182.871002"/>
  </r>
  <r>
    <x v="12"/>
    <s v="Young"/>
    <n v="10839.949993484432"/>
    <n v="667.08333333333337"/>
    <n v="4506284.72"/>
    <n v="48847901021.202988"/>
  </r>
  <r>
    <x v="12"/>
    <s v="Yucca"/>
    <n v="10932.094205475056"/>
    <n v="75"/>
    <n v="302061"/>
    <n v="3302159307.8000007"/>
  </r>
  <r>
    <x v="12"/>
    <s v="Yucca"/>
    <n v="17465.862787928294"/>
    <n v="189"/>
    <n v="16501.07"/>
    <n v="288205424.47399992"/>
  </r>
  <r>
    <x v="12"/>
    <s v="Yuma Axis (AZPS)"/>
    <n v="12330.042436794982"/>
    <n v="75"/>
    <n v="301908.78000000003"/>
    <n v="3722548069.4410005"/>
  </r>
  <r>
    <x v="12"/>
    <s v="Zeeland Generating Plant"/>
    <n v="7610.0554930480912"/>
    <n v="542"/>
    <n v="807548"/>
    <n v="6145485093.3000002"/>
  </r>
  <r>
    <x v="12"/>
    <s v="Zeeland Generating Plant"/>
    <n v="11648.740456055762"/>
    <n v="298"/>
    <n v="106585.65"/>
    <n v="1241588573.1899998"/>
  </r>
  <r>
    <x v="12"/>
    <s v="Zion Energy Center"/>
    <n v="12024.201182688517"/>
    <n v="442.66666666666669"/>
    <n v="190980.97"/>
    <n v="2296393605.3450003"/>
  </r>
  <r>
    <x v="12"/>
    <s v="Zuni"/>
    <n v="18672.77603576253"/>
    <n v="87.5"/>
    <n v="10178.25"/>
    <n v="190056182.685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8" dataOnRows="1" applyNumberFormats="0" applyBorderFormats="0" applyFontFormats="0" applyPatternFormats="0" applyAlignmentFormats="0" applyWidthHeightFormats="1" dataCaption="Data" updatedVersion="2" asteriskTotals="1" showMemberPropertyTips="0" useAutoFormatting="1" rowGrandTotals="0" colGrandTotals="0" itemPrintTitles="1" createdVersion="1" indent="0" compact="0" compactData="0" gridDropZones="1">
  <location ref="A9:C35" firstHeaderRow="1" firstDataRow="1" firstDataCol="2"/>
  <pivotFields count="6">
    <pivotField axis="axisRow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2">
    <field x="0"/>
    <field x="-2"/>
  </rowFields>
  <rowItems count="26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</rowItems>
  <colItems count="1">
    <i/>
  </colItems>
  <dataFields count="2">
    <dataField name="Sum of btu" fld="5" baseField="0" baseItem="0"/>
    <dataField name="Sum of Net Generation MWh" fld="4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Q49"/>
  <sheetViews>
    <sheetView tabSelected="1" workbookViewId="0">
      <pane xSplit="3" ySplit="8" topLeftCell="D9" activePane="bottomRight" state="frozen"/>
      <selection pane="topRight" activeCell="D1" sqref="D1"/>
      <selection pane="bottomLeft" activeCell="A12" sqref="A12"/>
      <selection pane="bottomRight" sqref="A1:A2"/>
    </sheetView>
  </sheetViews>
  <sheetFormatPr defaultRowHeight="13.2" x14ac:dyDescent="0.25"/>
  <cols>
    <col min="2" max="2" width="25.33203125" bestFit="1" customWidth="1"/>
    <col min="3" max="3" width="12.44140625" bestFit="1" customWidth="1"/>
    <col min="4" max="4" width="3.5546875" customWidth="1"/>
    <col min="5" max="5" width="10.33203125" customWidth="1"/>
    <col min="6" max="6" width="10.33203125" style="46" bestFit="1" customWidth="1"/>
    <col min="7" max="7" width="9.6640625" customWidth="1"/>
    <col min="8" max="8" width="6" customWidth="1"/>
    <col min="9" max="9" width="11.5546875" customWidth="1"/>
    <col min="10" max="10" width="6" customWidth="1"/>
    <col min="11" max="11" width="9" customWidth="1"/>
    <col min="12" max="12" width="2.44140625" customWidth="1"/>
    <col min="15" max="15" width="19.5546875" customWidth="1"/>
  </cols>
  <sheetData>
    <row r="1" spans="1:13" x14ac:dyDescent="0.25">
      <c r="A1" s="46" t="s">
        <v>12</v>
      </c>
    </row>
    <row r="2" spans="1:13" x14ac:dyDescent="0.25">
      <c r="A2" s="46" t="s">
        <v>13</v>
      </c>
    </row>
    <row r="3" spans="1:13" s="1" customFormat="1" ht="79.2" x14ac:dyDescent="0.25">
      <c r="A3" s="1" t="s">
        <v>0</v>
      </c>
      <c r="E3" s="2" t="s">
        <v>10</v>
      </c>
      <c r="F3" s="3" t="s">
        <v>11</v>
      </c>
      <c r="G3" s="3" t="s">
        <v>1</v>
      </c>
      <c r="I3" s="3" t="s">
        <v>7</v>
      </c>
      <c r="K3" s="4" t="s">
        <v>8</v>
      </c>
      <c r="M3" s="4" t="s">
        <v>9</v>
      </c>
    </row>
    <row r="4" spans="1:13" x14ac:dyDescent="0.25">
      <c r="A4">
        <v>1990</v>
      </c>
      <c r="E4" s="5">
        <v>10379.709999999999</v>
      </c>
      <c r="F4" s="6"/>
    </row>
    <row r="5" spans="1:13" x14ac:dyDescent="0.25">
      <c r="A5">
        <v>1991</v>
      </c>
      <c r="E5" s="5">
        <v>10388.469999999999</v>
      </c>
      <c r="F5" s="6"/>
    </row>
    <row r="6" spans="1:13" x14ac:dyDescent="0.25">
      <c r="A6">
        <v>1992</v>
      </c>
      <c r="E6" s="5">
        <v>10333.790000000001</v>
      </c>
      <c r="F6" s="6"/>
    </row>
    <row r="7" spans="1:13" x14ac:dyDescent="0.25">
      <c r="A7">
        <v>1993</v>
      </c>
      <c r="E7" s="5">
        <v>10313.4</v>
      </c>
      <c r="F7" s="6"/>
    </row>
    <row r="8" spans="1:13" x14ac:dyDescent="0.25">
      <c r="A8">
        <v>1994</v>
      </c>
      <c r="E8" s="5">
        <v>10323.26</v>
      </c>
      <c r="F8" s="6"/>
    </row>
    <row r="9" spans="1:13" x14ac:dyDescent="0.25">
      <c r="A9" s="7" t="s">
        <v>0</v>
      </c>
      <c r="B9" s="7" t="s">
        <v>2</v>
      </c>
      <c r="C9" s="8" t="s">
        <v>3</v>
      </c>
      <c r="F9" s="6"/>
    </row>
    <row r="10" spans="1:13" x14ac:dyDescent="0.25">
      <c r="A10" s="7">
        <v>1995</v>
      </c>
      <c r="B10" s="7" t="s">
        <v>4</v>
      </c>
      <c r="C10" s="9">
        <v>20417669312680.254</v>
      </c>
      <c r="E10" s="10"/>
      <c r="F10" s="11"/>
      <c r="G10" s="12"/>
      <c r="H10" s="12"/>
      <c r="I10" s="10"/>
      <c r="J10" s="13"/>
    </row>
    <row r="11" spans="1:13" x14ac:dyDescent="0.25">
      <c r="A11" s="14"/>
      <c r="B11" s="15" t="s">
        <v>5</v>
      </c>
      <c r="C11" s="16">
        <v>1965450312</v>
      </c>
      <c r="E11" s="10"/>
      <c r="F11" s="5">
        <f>GETPIVOTDATA("Sum of btu",$A$9,"Year",1995)/GETPIVOTDATA("Sum of Net Generation MWh",$A$9,"Year",1995)</f>
        <v>10388.290758621963</v>
      </c>
      <c r="I11" s="10"/>
      <c r="J11" s="10"/>
    </row>
    <row r="12" spans="1:13" x14ac:dyDescent="0.25">
      <c r="A12" s="7">
        <v>1996</v>
      </c>
      <c r="B12" s="7" t="s">
        <v>4</v>
      </c>
      <c r="C12" s="9">
        <v>20942739066617.863</v>
      </c>
      <c r="E12" s="10"/>
      <c r="F12" s="5"/>
      <c r="G12" s="12"/>
      <c r="H12" s="12"/>
      <c r="I12" s="10"/>
      <c r="J12" s="13"/>
    </row>
    <row r="13" spans="1:13" x14ac:dyDescent="0.25">
      <c r="A13" s="14"/>
      <c r="B13" s="15" t="s">
        <v>5</v>
      </c>
      <c r="C13" s="16">
        <v>2014181581</v>
      </c>
      <c r="E13" s="10"/>
      <c r="F13" s="5">
        <f>GETPIVOTDATA("Sum of btu",$A$9,"Year",1996)/GETPIVOTDATA("Sum of Net Generation MWh",$A$9,"Year",1996)</f>
        <v>10397.642031966265</v>
      </c>
      <c r="I13" s="10"/>
      <c r="J13" s="10"/>
    </row>
    <row r="14" spans="1:13" x14ac:dyDescent="0.25">
      <c r="A14" s="7">
        <v>1997</v>
      </c>
      <c r="B14" s="7" t="s">
        <v>4</v>
      </c>
      <c r="C14" s="9">
        <v>21777620044106.371</v>
      </c>
      <c r="E14" s="10"/>
      <c r="F14" s="5"/>
      <c r="G14" s="12"/>
      <c r="H14" s="12"/>
      <c r="I14" s="10"/>
      <c r="J14" s="13"/>
    </row>
    <row r="15" spans="1:13" x14ac:dyDescent="0.25">
      <c r="A15" s="14"/>
      <c r="B15" s="15" t="s">
        <v>5</v>
      </c>
      <c r="C15" s="16">
        <v>2093742142</v>
      </c>
      <c r="E15" s="10"/>
      <c r="F15" s="5">
        <f>GETPIVOTDATA("Sum of btu",$A$9,"Year",1997)/GETPIVOTDATA("Sum of Net Generation MWh",$A$9,"Year",1997)</f>
        <v>10401.290401168402</v>
      </c>
      <c r="I15" s="10"/>
      <c r="J15" s="10"/>
    </row>
    <row r="16" spans="1:13" x14ac:dyDescent="0.25">
      <c r="A16" s="7">
        <v>1998</v>
      </c>
      <c r="B16" s="7" t="s">
        <v>4</v>
      </c>
      <c r="C16" s="9">
        <v>22533000311038.023</v>
      </c>
      <c r="E16" s="10"/>
      <c r="F16" s="5"/>
      <c r="G16" s="12"/>
      <c r="H16" s="12"/>
      <c r="I16" s="10"/>
      <c r="J16" s="13"/>
    </row>
    <row r="17" spans="1:12" x14ac:dyDescent="0.25">
      <c r="A17" s="14"/>
      <c r="B17" s="15" t="s">
        <v>5</v>
      </c>
      <c r="C17" s="16">
        <v>2159301214</v>
      </c>
      <c r="E17" s="10"/>
      <c r="F17" s="5">
        <f>GETPIVOTDATA("Sum of btu",$A$9,"Year",1998)/GETPIVOTDATA("Sum of Net Generation MWh",$A$9,"Year",1998)</f>
        <v>10435.32054024864</v>
      </c>
      <c r="I17" s="10"/>
      <c r="J17" s="10"/>
    </row>
    <row r="18" spans="1:12" x14ac:dyDescent="0.25">
      <c r="A18" s="7">
        <v>1999</v>
      </c>
      <c r="B18" s="7" t="s">
        <v>4</v>
      </c>
      <c r="C18" s="9">
        <v>24919186242715.641</v>
      </c>
      <c r="E18" s="10"/>
      <c r="F18" s="5"/>
      <c r="G18" s="12"/>
      <c r="H18" s="12"/>
      <c r="I18" s="10"/>
      <c r="J18" s="13"/>
    </row>
    <row r="19" spans="1:12" x14ac:dyDescent="0.25">
      <c r="A19" s="14"/>
      <c r="B19" s="15" t="s">
        <v>5</v>
      </c>
      <c r="C19" s="16">
        <v>2386367590</v>
      </c>
      <c r="E19" s="10"/>
      <c r="F19" s="5">
        <f>GETPIVOTDATA("Sum of btu",$A$9,"Year",1999)/GETPIVOTDATA("Sum of Net Generation MWh",$A$9,"Year",1999)</f>
        <v>10442.30836319548</v>
      </c>
      <c r="I19" s="10"/>
      <c r="J19" s="10"/>
    </row>
    <row r="20" spans="1:12" x14ac:dyDescent="0.25">
      <c r="A20" s="7">
        <v>2000</v>
      </c>
      <c r="B20" s="7" t="s">
        <v>4</v>
      </c>
      <c r="C20" s="9">
        <v>26415741444240.727</v>
      </c>
      <c r="E20" s="10"/>
      <c r="F20" s="5"/>
      <c r="G20" s="12"/>
      <c r="H20" s="12"/>
      <c r="I20" s="10"/>
      <c r="J20" s="13"/>
    </row>
    <row r="21" spans="1:12" x14ac:dyDescent="0.25">
      <c r="A21" s="14"/>
      <c r="B21" s="15" t="s">
        <v>5</v>
      </c>
      <c r="C21" s="16">
        <v>2521309488</v>
      </c>
      <c r="E21" s="10"/>
      <c r="F21" s="5">
        <f>GETPIVOTDATA("Sum of btu",$A$9,"Year",2000)/GETPIVOTDATA("Sum of Net Generation MWh",$A$9,"Year",2000)</f>
        <v>10476.992836446552</v>
      </c>
      <c r="I21" s="10"/>
      <c r="J21" s="10"/>
      <c r="L21" s="12"/>
    </row>
    <row r="22" spans="1:12" x14ac:dyDescent="0.25">
      <c r="A22" s="7">
        <v>2001</v>
      </c>
      <c r="B22" s="7" t="s">
        <v>4</v>
      </c>
      <c r="C22" s="9">
        <v>26080207592395.207</v>
      </c>
      <c r="E22" s="10"/>
      <c r="F22" s="5"/>
      <c r="G22" s="12"/>
      <c r="H22" s="12"/>
      <c r="I22" s="10"/>
      <c r="J22" s="13"/>
      <c r="L22" s="17"/>
    </row>
    <row r="23" spans="1:12" x14ac:dyDescent="0.25">
      <c r="A23" s="14"/>
      <c r="B23" s="15" t="s">
        <v>5</v>
      </c>
      <c r="C23" s="16">
        <v>2490417833</v>
      </c>
      <c r="E23" s="10"/>
      <c r="F23" s="5">
        <f>GETPIVOTDATA("Sum of btu",$A$9,"Year",2001)/GETPIVOTDATA("Sum of Net Generation MWh",$A$9,"Year",2001)</f>
        <v>10472.221667710492</v>
      </c>
      <c r="I23" s="10"/>
      <c r="J23" s="10"/>
    </row>
    <row r="24" spans="1:12" x14ac:dyDescent="0.25">
      <c r="A24" s="7">
        <v>2002</v>
      </c>
      <c r="B24" s="7" t="s">
        <v>4</v>
      </c>
      <c r="C24" s="9">
        <v>26397119262904.906</v>
      </c>
      <c r="E24" s="10"/>
      <c r="F24" s="5"/>
      <c r="G24" s="12"/>
      <c r="H24" s="12"/>
      <c r="I24" s="10"/>
      <c r="J24" s="13"/>
    </row>
    <row r="25" spans="1:12" x14ac:dyDescent="0.25">
      <c r="A25" s="14"/>
      <c r="B25" s="15" t="s">
        <v>5</v>
      </c>
      <c r="C25" s="16">
        <v>2546884537</v>
      </c>
      <c r="E25" s="10"/>
      <c r="F25" s="5">
        <f>GETPIVOTDATA("Sum of btu",$A$9,"Year",2002)/GETPIVOTDATA("Sum of Net Generation MWh",$A$9,"Year",2002)</f>
        <v>10364.474274125645</v>
      </c>
      <c r="I25" s="10"/>
      <c r="J25" s="10"/>
    </row>
    <row r="26" spans="1:12" x14ac:dyDescent="0.25">
      <c r="A26" s="7">
        <v>2003</v>
      </c>
      <c r="B26" s="7" t="s">
        <v>4</v>
      </c>
      <c r="C26" s="9">
        <v>27229685866033.242</v>
      </c>
      <c r="E26" s="10"/>
      <c r="F26" s="5"/>
      <c r="G26" s="12"/>
      <c r="H26" s="12"/>
      <c r="I26" s="10"/>
      <c r="J26" s="13"/>
    </row>
    <row r="27" spans="1:12" x14ac:dyDescent="0.25">
      <c r="A27" s="14"/>
      <c r="B27" s="15" t="s">
        <v>5</v>
      </c>
      <c r="C27" s="16">
        <v>2626553450</v>
      </c>
      <c r="E27" s="10"/>
      <c r="F27" s="5">
        <f>GETPIVOTDATA("Sum of btu",$A$9,"Year",2003)/GETPIVOTDATA("Sum of Net Generation MWh",$A$9,"Year",2003)</f>
        <v>10367.078524913795</v>
      </c>
      <c r="I27" s="10"/>
      <c r="J27" s="10"/>
    </row>
    <row r="28" spans="1:12" x14ac:dyDescent="0.25">
      <c r="A28" s="7">
        <v>2004</v>
      </c>
      <c r="B28" s="7" t="s">
        <v>4</v>
      </c>
      <c r="C28" s="9">
        <v>27227171165016.863</v>
      </c>
      <c r="E28" s="10"/>
      <c r="F28" s="5"/>
      <c r="G28" s="12"/>
      <c r="H28" s="12"/>
      <c r="I28" s="10"/>
      <c r="J28" s="13"/>
    </row>
    <row r="29" spans="1:12" x14ac:dyDescent="0.25">
      <c r="A29" s="14"/>
      <c r="B29" s="15" t="s">
        <v>5</v>
      </c>
      <c r="C29" s="16">
        <v>2636197041</v>
      </c>
      <c r="E29" s="10"/>
      <c r="F29" s="5">
        <f>GETPIVOTDATA("Sum of btu",$A$9,"Year",2004)/GETPIVOTDATA("Sum of Net Generation MWh",$A$9,"Year",2004)</f>
        <v>10328.200336151149</v>
      </c>
      <c r="I29" s="10"/>
      <c r="J29" s="10"/>
    </row>
    <row r="30" spans="1:12" x14ac:dyDescent="0.25">
      <c r="A30" s="7">
        <v>2005</v>
      </c>
      <c r="B30" s="7" t="s">
        <v>4</v>
      </c>
      <c r="C30" s="9">
        <v>26826466506295.746</v>
      </c>
      <c r="E30" s="10"/>
      <c r="F30" s="5"/>
      <c r="G30" s="12"/>
      <c r="H30" s="12"/>
      <c r="I30" s="10"/>
      <c r="J30" s="13"/>
    </row>
    <row r="31" spans="1:12" x14ac:dyDescent="0.25">
      <c r="A31" s="14"/>
      <c r="B31" s="15" t="s">
        <v>5</v>
      </c>
      <c r="C31" s="16">
        <v>2615544566</v>
      </c>
      <c r="F31" s="5">
        <f>GETPIVOTDATA("Sum of btu",$A$9,"Year",2005)/GETPIVOTDATA("Sum of Net Generation MWh",$A$9,"Year",2005)</f>
        <v>10256.551104125116</v>
      </c>
    </row>
    <row r="32" spans="1:12" x14ac:dyDescent="0.25">
      <c r="A32" s="7">
        <v>2006</v>
      </c>
      <c r="B32" s="7" t="s">
        <v>4</v>
      </c>
      <c r="C32" s="9">
        <v>26391613173657.816</v>
      </c>
      <c r="F32" s="11"/>
    </row>
    <row r="33" spans="1:17" ht="12.75" customHeight="1" x14ac:dyDescent="0.25">
      <c r="A33" s="14"/>
      <c r="B33" s="15" t="s">
        <v>5</v>
      </c>
      <c r="C33" s="16">
        <v>2612052363</v>
      </c>
      <c r="F33" s="5">
        <f>GETPIVOTDATA("Sum of btu",$A$9,"Year",2006)/GETPIVOTDATA("Sum of Net Generation MWh",$A$9,"Year",2006)</f>
        <v>10103.784115317836</v>
      </c>
      <c r="G33" s="18">
        <v>10133.935149418348</v>
      </c>
      <c r="H33" s="19">
        <f>(G33-F33)/F33</f>
        <v>2.98413285125539E-3</v>
      </c>
      <c r="I33" s="50" t="s">
        <v>6</v>
      </c>
      <c r="J33" s="50"/>
      <c r="K33" s="50"/>
      <c r="L33" s="50"/>
      <c r="M33" s="50"/>
      <c r="N33" s="50"/>
      <c r="O33" s="50"/>
    </row>
    <row r="34" spans="1:17" x14ac:dyDescent="0.25">
      <c r="A34" s="7">
        <v>2007</v>
      </c>
      <c r="B34" s="7" t="s">
        <v>4</v>
      </c>
      <c r="C34" s="9">
        <v>27984120487526.719</v>
      </c>
      <c r="F34" s="11"/>
      <c r="H34" s="18"/>
      <c r="I34" s="20"/>
      <c r="J34" s="20"/>
    </row>
    <row r="35" spans="1:17" x14ac:dyDescent="0.25">
      <c r="A35" s="14"/>
      <c r="B35" s="15" t="s">
        <v>5</v>
      </c>
      <c r="C35" s="16">
        <v>2789483864.2594023</v>
      </c>
      <c r="F35" s="5">
        <f>GETPIVOTDATA("Sum of btu",$A$9,"Year",2007)/GETPIVOTDATA("Sum of Net Generation MWh",$A$9,"Year",2007)</f>
        <v>10032.006582320346</v>
      </c>
      <c r="G35" s="21">
        <v>10032</v>
      </c>
      <c r="I35" s="22">
        <v>10133</v>
      </c>
      <c r="J35" s="23">
        <f>(I35-F35)/F35</f>
        <v>1.0067120356324065E-2</v>
      </c>
      <c r="K35" s="51" t="s">
        <v>6</v>
      </c>
      <c r="L35" s="51"/>
      <c r="M35" s="51"/>
      <c r="N35" s="51"/>
      <c r="O35" s="51"/>
      <c r="P35" s="51"/>
      <c r="Q35" s="51"/>
    </row>
    <row r="36" spans="1:17" x14ac:dyDescent="0.25">
      <c r="A36" s="24"/>
      <c r="B36" s="47" t="s">
        <v>4</v>
      </c>
      <c r="C36" s="25">
        <v>14120740873594</v>
      </c>
      <c r="D36" s="25"/>
      <c r="E36" s="25"/>
      <c r="F36" s="26"/>
      <c r="G36" s="27"/>
      <c r="H36" s="27"/>
      <c r="I36" s="28"/>
      <c r="J36" s="29"/>
      <c r="K36" s="29"/>
    </row>
    <row r="37" spans="1:17" x14ac:dyDescent="0.25">
      <c r="A37" s="30">
        <v>2008</v>
      </c>
      <c r="B37" s="48" t="s">
        <v>5</v>
      </c>
      <c r="C37" s="31">
        <v>1392729566</v>
      </c>
      <c r="D37" s="31"/>
      <c r="E37" s="31"/>
      <c r="F37" s="32"/>
      <c r="G37" s="33"/>
      <c r="H37" s="33"/>
      <c r="I37" s="34">
        <f>C36/C37</f>
        <v>10138.896465126094</v>
      </c>
      <c r="J37" s="35"/>
      <c r="K37" s="29"/>
    </row>
    <row r="38" spans="1:17" x14ac:dyDescent="0.25">
      <c r="A38" s="36"/>
      <c r="B38" s="47" t="s">
        <v>4</v>
      </c>
      <c r="C38" s="37">
        <v>12746212464570</v>
      </c>
      <c r="D38" s="37"/>
      <c r="E38" s="37"/>
      <c r="F38" s="38"/>
      <c r="G38" s="39"/>
      <c r="H38" s="39"/>
      <c r="I38" s="40"/>
      <c r="J38" s="29"/>
      <c r="K38" s="29"/>
    </row>
    <row r="39" spans="1:17" x14ac:dyDescent="0.25">
      <c r="A39" s="30">
        <v>2009</v>
      </c>
      <c r="B39" s="48" t="s">
        <v>5</v>
      </c>
      <c r="C39" s="31">
        <v>1267013209</v>
      </c>
      <c r="D39" s="31"/>
      <c r="E39" s="31"/>
      <c r="F39" s="32"/>
      <c r="G39" s="41"/>
      <c r="H39" s="41"/>
      <c r="I39" s="34">
        <f>C38/C39</f>
        <v>10060.047025579193</v>
      </c>
      <c r="J39" s="29"/>
      <c r="K39" s="42"/>
    </row>
    <row r="40" spans="1:17" x14ac:dyDescent="0.25">
      <c r="A40" s="36"/>
      <c r="B40" s="47" t="s">
        <v>4</v>
      </c>
      <c r="C40" s="37">
        <v>13218166074981</v>
      </c>
      <c r="D40" s="37"/>
      <c r="E40" s="37"/>
      <c r="F40" s="43"/>
      <c r="G40" s="37"/>
      <c r="H40" s="37"/>
      <c r="I40" s="44"/>
    </row>
    <row r="41" spans="1:17" x14ac:dyDescent="0.25">
      <c r="A41" s="30">
        <v>2010</v>
      </c>
      <c r="B41" s="49" t="s">
        <v>5</v>
      </c>
      <c r="C41" s="31">
        <v>1315924450</v>
      </c>
      <c r="D41" s="31"/>
      <c r="E41" s="31"/>
      <c r="F41" s="32"/>
      <c r="G41" s="31"/>
      <c r="H41" s="31"/>
      <c r="I41" s="34">
        <f>C40/C41</f>
        <v>10044.775803794055</v>
      </c>
    </row>
    <row r="42" spans="1:17" x14ac:dyDescent="0.25">
      <c r="A42" s="36"/>
      <c r="B42" s="48" t="s">
        <v>4</v>
      </c>
      <c r="C42" s="37">
        <v>12437925844393</v>
      </c>
      <c r="D42" s="37"/>
      <c r="E42" s="37"/>
      <c r="F42" s="43"/>
      <c r="G42" s="37"/>
      <c r="H42" s="37"/>
      <c r="I42" s="44"/>
    </row>
    <row r="43" spans="1:17" x14ac:dyDescent="0.25">
      <c r="A43" s="30">
        <v>2011</v>
      </c>
      <c r="B43" s="49" t="s">
        <v>5</v>
      </c>
      <c r="C43" s="31">
        <v>1238875921</v>
      </c>
      <c r="D43" s="31"/>
      <c r="E43" s="31"/>
      <c r="F43" s="32"/>
      <c r="G43" s="31"/>
      <c r="H43" s="31"/>
      <c r="I43" s="34">
        <f>C42/C43</f>
        <v>10039.686488016745</v>
      </c>
    </row>
    <row r="44" spans="1:17" x14ac:dyDescent="0.25">
      <c r="A44" s="36"/>
      <c r="B44" s="48" t="s">
        <v>4</v>
      </c>
      <c r="C44" s="37">
        <v>12048706095983</v>
      </c>
      <c r="D44" s="37"/>
      <c r="E44" s="37"/>
      <c r="F44" s="43"/>
      <c r="G44" s="37"/>
      <c r="H44" s="37"/>
      <c r="I44" s="44"/>
    </row>
    <row r="45" spans="1:17" x14ac:dyDescent="0.25">
      <c r="A45" s="30">
        <v>2012</v>
      </c>
      <c r="B45" s="49" t="s">
        <v>5</v>
      </c>
      <c r="C45" s="31">
        <v>1213076442</v>
      </c>
      <c r="D45" s="31"/>
      <c r="E45" s="31"/>
      <c r="F45" s="32"/>
      <c r="G45" s="31"/>
      <c r="H45" s="31"/>
      <c r="I45" s="34">
        <f>C44/C45</f>
        <v>9932.3551911685718</v>
      </c>
    </row>
    <row r="46" spans="1:17" x14ac:dyDescent="0.25">
      <c r="A46" s="36"/>
      <c r="B46" s="48" t="s">
        <v>4</v>
      </c>
      <c r="C46" s="37">
        <v>12070427033984</v>
      </c>
      <c r="D46" s="37"/>
      <c r="E46" s="37"/>
      <c r="F46" s="43"/>
      <c r="G46" s="37"/>
      <c r="H46" s="37"/>
      <c r="I46" s="44"/>
    </row>
    <row r="47" spans="1:17" x14ac:dyDescent="0.25">
      <c r="A47" s="30">
        <v>2013</v>
      </c>
      <c r="B47" s="49" t="s">
        <v>5</v>
      </c>
      <c r="C47" s="31">
        <v>1220148440</v>
      </c>
      <c r="D47" s="31"/>
      <c r="E47" s="31"/>
      <c r="F47" s="32"/>
      <c r="G47" s="31"/>
      <c r="H47" s="31"/>
      <c r="I47" s="34">
        <f>C46/C47</f>
        <v>9892.5889984205533</v>
      </c>
    </row>
    <row r="48" spans="1:17" x14ac:dyDescent="0.25">
      <c r="A48" s="36"/>
      <c r="B48" s="48" t="s">
        <v>4</v>
      </c>
      <c r="C48" s="37">
        <v>11999145811649</v>
      </c>
      <c r="D48" s="37"/>
      <c r="E48" s="37"/>
      <c r="F48" s="43"/>
      <c r="G48" s="37"/>
      <c r="H48" s="37"/>
      <c r="I48" s="44"/>
    </row>
    <row r="49" spans="1:13" x14ac:dyDescent="0.25">
      <c r="A49" s="30">
        <v>2014</v>
      </c>
      <c r="B49" s="49" t="s">
        <v>5</v>
      </c>
      <c r="C49" s="31">
        <v>1225012920</v>
      </c>
      <c r="D49" s="31"/>
      <c r="E49" s="31"/>
      <c r="F49" s="32"/>
      <c r="G49" s="31"/>
      <c r="H49" s="31"/>
      <c r="I49" s="34">
        <f>C48/C49</f>
        <v>9795.1177622265404</v>
      </c>
      <c r="K49" s="45">
        <f>($I$49-$E$4)/$E$4</f>
        <v>-5.6320671557631062E-2</v>
      </c>
      <c r="M49" s="45">
        <f>($I$49-$F$23)/$F$23</f>
        <v>-6.4657140286831255E-2</v>
      </c>
    </row>
  </sheetData>
  <mergeCells count="2">
    <mergeCell ref="I33:O33"/>
    <mergeCell ref="K35:Q35"/>
  </mergeCells>
  <pageMargins left="0.54" right="0.25" top="0.98" bottom="0.42" header="0.68" footer="0.18"/>
  <pageSetup scale="77" orientation="landscape" cellComments="asDisplayed" r:id="rId2"/>
  <headerFooter alignWithMargins="0">
    <oddHeader>&amp;C&amp;"Arial,Bold"&amp;12Fossil Industry Average Net Heat Rate</oddHeader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There are comments included in the spreadsheet.  Please remove if unnecessary.  If needed, then make footnotes at the bottom of the page.  KID 4/6   Done (F.S.)</Comments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0718B4D9-5BC9-4729-8006-ED60D20697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4741A-BA93-41FE-BEAE-383E6094A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726313-3B64-44C0-BB5B-CD0121FE3A85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85253b9-0a55-49a1-98ad-b5b6252d707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Industry trend</vt:lpstr>
      <vt:lpstr>'Summary Industry trend'!Print_Area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2016-03-28T20:23:29Z</dcterms:created>
  <dcterms:modified xsi:type="dcterms:W3CDTF">2016-04-13T16:39:57Z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