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92" windowWidth="20376" windowHeight="9972"/>
  </bookViews>
  <sheets>
    <sheet name="Poles Retired_by Type &amp; Height" sheetId="3" r:id="rId1"/>
  </sheets>
  <definedNames>
    <definedName name="_xlnm.Print_Titles" localSheetId="0">'Poles Retired_by Type &amp; Height'!$9:$12</definedName>
  </definedNames>
  <calcPr calcId="145621"/>
</workbook>
</file>

<file path=xl/calcChain.xml><?xml version="1.0" encoding="utf-8"?>
<calcChain xmlns="http://schemas.openxmlformats.org/spreadsheetml/2006/main">
  <c r="D30" i="3" l="1"/>
  <c r="C30" i="3"/>
  <c r="D39" i="3"/>
  <c r="C39" i="3"/>
  <c r="D48" i="3"/>
  <c r="C48" i="3"/>
  <c r="D57" i="3"/>
  <c r="C57" i="3"/>
  <c r="D66" i="3"/>
  <c r="C66" i="3"/>
  <c r="D75" i="3"/>
  <c r="C75" i="3"/>
  <c r="D156" i="3" l="1"/>
  <c r="C156" i="3"/>
  <c r="D148" i="3"/>
  <c r="C148" i="3"/>
  <c r="D139" i="3"/>
  <c r="C139" i="3"/>
  <c r="D131" i="3"/>
  <c r="C131" i="3"/>
  <c r="D123" i="3"/>
  <c r="C123" i="3"/>
  <c r="D116" i="3"/>
  <c r="C116" i="3"/>
  <c r="D108" i="3"/>
  <c r="C108" i="3"/>
  <c r="D100" i="3"/>
  <c r="C100" i="3"/>
  <c r="D92" i="3"/>
  <c r="C92" i="3"/>
  <c r="D83" i="3"/>
  <c r="C83" i="3"/>
  <c r="D21" i="3"/>
  <c r="C21" i="3"/>
  <c r="C157" i="3" l="1"/>
  <c r="D157" i="3"/>
</calcChain>
</file>

<file path=xl/sharedStrings.xml><?xml version="1.0" encoding="utf-8"?>
<sst xmlns="http://schemas.openxmlformats.org/spreadsheetml/2006/main" count="157" uniqueCount="38">
  <si>
    <t>Grand Total</t>
  </si>
  <si>
    <t>Year</t>
  </si>
  <si>
    <t>2006 Total</t>
  </si>
  <si>
    <t>2007 Total</t>
  </si>
  <si>
    <t>2008 Total</t>
  </si>
  <si>
    <t>2009 Total</t>
  </si>
  <si>
    <t>2010 Total</t>
  </si>
  <si>
    <t>2011 Total</t>
  </si>
  <si>
    <t>2012 Total</t>
  </si>
  <si>
    <t>2013 Total</t>
  </si>
  <si>
    <t>2014 Total</t>
  </si>
  <si>
    <t>Retirement Unit</t>
  </si>
  <si>
    <t>Cost</t>
  </si>
  <si>
    <t>2015 Total</t>
  </si>
  <si>
    <t>2005 Total</t>
  </si>
  <si>
    <t>1999 Total</t>
  </si>
  <si>
    <t>Conductors Retired by Type</t>
  </si>
  <si>
    <t>Account 365 for 1999-2015</t>
  </si>
  <si>
    <t>500.002  :COND, PRI, AL, THRU 3/0</t>
  </si>
  <si>
    <t>500.011  :COND, PRI, AL, 343 - 1431</t>
  </si>
  <si>
    <t>500.022  :COND, PRI, CU, THRU 4/0</t>
  </si>
  <si>
    <t>500.031  :COND, PRI, CU, 350 KCM</t>
  </si>
  <si>
    <t>500.040  :COND, SEC, AL, THRU 4/0</t>
  </si>
  <si>
    <t>500.051  :COND, SEC, AL, 336 - 1000</t>
  </si>
  <si>
    <t>500.065  :COND, SEC, CU, THRU 4/0</t>
  </si>
  <si>
    <t>500.071  :COND, SEC, CU, 350 - 1500</t>
  </si>
  <si>
    <t>2000 Total</t>
  </si>
  <si>
    <t>2001 Total</t>
  </si>
  <si>
    <t>2002 Total</t>
  </si>
  <si>
    <t>2003 Total</t>
  </si>
  <si>
    <t>2004 Total</t>
  </si>
  <si>
    <t>Quantity (Feet)</t>
  </si>
  <si>
    <t>Florida Power &amp; Light Company</t>
  </si>
  <si>
    <t>Docket No. 160021-EI</t>
  </si>
  <si>
    <t>OPC's Seventh Set of Interrogatories</t>
  </si>
  <si>
    <t>Interrogatory No. 199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</si>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</sst>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37" fontId="0" fillId="0" borderId="0" xfId="0" applyNumberFormat="1"/>
    <xf numFmtId="39" fontId="0" fillId="0" borderId="0" xfId="0" applyNumberFormat="1"/>
    <xf numFmtId="37" fontId="1" fillId="0" borderId="1" xfId="0" applyNumberFormat="1" applyFont="1" applyBorder="1"/>
    <xf numFmtId="39" fontId="1" fillId="0" borderId="1" xfId="0" applyNumberFormat="1" applyFont="1" applyBorder="1"/>
    <xf numFmtId="37" fontId="1" fillId="0" borderId="2" xfId="0" applyNumberFormat="1" applyFont="1" applyBorder="1"/>
    <xf numFmtId="39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6"/>
  <sheetViews>
    <sheetView tabSelected="1" workbookViewId="0">
      <selection activeCell="D1" sqref="D1"/>
    </sheetView>
  </sheetViews>
  <sheetFormatPr defaultRowHeight="13.2" outlineLevelRow="3" x14ac:dyDescent="0.25"/>
  <cols>
    <col min="1" max="1" width="11.88671875" style="3" customWidth="1"/>
    <col min="2" max="2" width="37" bestFit="1" customWidth="1"/>
    <col min="3" max="3" width="15" customWidth="1"/>
    <col min="4" max="4" width="14" bestFit="1" customWidth="1"/>
    <col min="5" max="20" width="23.109375" bestFit="1" customWidth="1"/>
    <col min="21" max="21" width="23.109375" customWidth="1"/>
    <col min="22" max="22" width="28.44140625" bestFit="1" customWidth="1"/>
    <col min="23" max="23" width="24.5546875" bestFit="1" customWidth="1"/>
  </cols>
  <sheetData>
    <row r="1" spans="1:4" x14ac:dyDescent="0.25">
      <c r="A1" s="15" t="s">
        <v>32</v>
      </c>
    </row>
    <row r="2" spans="1:4" x14ac:dyDescent="0.25">
      <c r="A2" s="15" t="s">
        <v>33</v>
      </c>
    </row>
    <row r="3" spans="1:4" x14ac:dyDescent="0.25">
      <c r="A3" s="15" t="s">
        <v>34</v>
      </c>
    </row>
    <row r="4" spans="1:4" x14ac:dyDescent="0.25">
      <c r="A4" s="15" t="s">
        <v>35</v>
      </c>
    </row>
    <row r="5" spans="1:4" x14ac:dyDescent="0.25">
      <c r="A5" s="15" t="s">
        <v>36</v>
      </c>
    </row>
    <row r="6" spans="1:4" x14ac:dyDescent="0.25">
      <c r="A6" s="15" t="s">
        <v>37</v>
      </c>
    </row>
    <row r="9" spans="1:4" ht="17.399999999999999" x14ac:dyDescent="0.3">
      <c r="A9" s="2" t="s">
        <v>16</v>
      </c>
    </row>
    <row r="10" spans="1:4" x14ac:dyDescent="0.25">
      <c r="A10" s="4" t="s">
        <v>17</v>
      </c>
    </row>
    <row r="12" spans="1:4" x14ac:dyDescent="0.25">
      <c r="A12" s="5" t="s">
        <v>1</v>
      </c>
      <c r="B12" s="1" t="s">
        <v>11</v>
      </c>
      <c r="C12" s="5" t="s">
        <v>31</v>
      </c>
      <c r="D12" s="5" t="s">
        <v>12</v>
      </c>
    </row>
    <row r="13" spans="1:4" outlineLevel="3" x14ac:dyDescent="0.25">
      <c r="A13" s="3">
        <v>1999</v>
      </c>
      <c r="B13" t="s">
        <v>18</v>
      </c>
      <c r="C13" s="6">
        <v>-2521560</v>
      </c>
      <c r="D13" s="7">
        <v>-3102361.9</v>
      </c>
    </row>
    <row r="14" spans="1:4" outlineLevel="3" x14ac:dyDescent="0.25">
      <c r="A14" s="3">
        <v>1999</v>
      </c>
      <c r="B14" t="s">
        <v>19</v>
      </c>
      <c r="C14" s="6">
        <v>-661086</v>
      </c>
      <c r="D14" s="7">
        <v>-1100355.3400000001</v>
      </c>
    </row>
    <row r="15" spans="1:4" outlineLevel="3" x14ac:dyDescent="0.25">
      <c r="A15" s="3">
        <v>1999</v>
      </c>
      <c r="B15" t="s">
        <v>20</v>
      </c>
      <c r="C15" s="6">
        <v>-746274</v>
      </c>
      <c r="D15" s="7">
        <v>-2106675.19</v>
      </c>
    </row>
    <row r="16" spans="1:4" outlineLevel="3" x14ac:dyDescent="0.25">
      <c r="A16" s="3">
        <v>1999</v>
      </c>
      <c r="B16" t="s">
        <v>21</v>
      </c>
      <c r="C16" s="6">
        <v>-53640</v>
      </c>
      <c r="D16" s="7">
        <v>-189453.98</v>
      </c>
    </row>
    <row r="17" spans="1:4" outlineLevel="3" x14ac:dyDescent="0.25">
      <c r="A17" s="3">
        <v>1999</v>
      </c>
      <c r="B17" t="s">
        <v>22</v>
      </c>
      <c r="C17" s="6">
        <v>-1529090</v>
      </c>
      <c r="D17" s="7">
        <v>-690926.96</v>
      </c>
    </row>
    <row r="18" spans="1:4" outlineLevel="3" x14ac:dyDescent="0.25">
      <c r="A18" s="3">
        <v>1999</v>
      </c>
      <c r="B18" t="s">
        <v>23</v>
      </c>
      <c r="C18" s="6">
        <v>-14908</v>
      </c>
      <c r="D18" s="7">
        <v>-14171.19</v>
      </c>
    </row>
    <row r="19" spans="1:4" outlineLevel="3" x14ac:dyDescent="0.25">
      <c r="A19" s="3">
        <v>1999</v>
      </c>
      <c r="B19" t="s">
        <v>24</v>
      </c>
      <c r="C19" s="6">
        <v>-653205</v>
      </c>
      <c r="D19" s="7">
        <v>-821634.76</v>
      </c>
    </row>
    <row r="20" spans="1:4" outlineLevel="3" x14ac:dyDescent="0.25">
      <c r="A20" s="3">
        <v>1999</v>
      </c>
      <c r="B20" t="s">
        <v>25</v>
      </c>
      <c r="C20" s="6">
        <v>-220</v>
      </c>
      <c r="D20" s="7">
        <v>-720.57</v>
      </c>
    </row>
    <row r="21" spans="1:4" outlineLevel="2" x14ac:dyDescent="0.25">
      <c r="A21" s="14"/>
      <c r="B21" s="5" t="s">
        <v>15</v>
      </c>
      <c r="C21" s="8">
        <f>SUBTOTAL(9,C13:C20)</f>
        <v>-6179983</v>
      </c>
      <c r="D21" s="9">
        <f>SUBTOTAL(9,D13:D20)</f>
        <v>-8026299.8900000006</v>
      </c>
    </row>
    <row r="22" spans="1:4" outlineLevel="3" x14ac:dyDescent="0.25">
      <c r="A22" s="3">
        <v>2000</v>
      </c>
      <c r="B22" t="s">
        <v>18</v>
      </c>
      <c r="C22" s="6">
        <v>-3178949</v>
      </c>
      <c r="D22" s="7">
        <v>-3460296.35</v>
      </c>
    </row>
    <row r="23" spans="1:4" outlineLevel="3" x14ac:dyDescent="0.25">
      <c r="A23" s="3">
        <v>2000</v>
      </c>
      <c r="B23" t="s">
        <v>19</v>
      </c>
      <c r="C23" s="6">
        <v>-811216</v>
      </c>
      <c r="D23" s="7">
        <v>-1487955.58</v>
      </c>
    </row>
    <row r="24" spans="1:4" outlineLevel="3" x14ac:dyDescent="0.25">
      <c r="A24" s="3">
        <v>2000</v>
      </c>
      <c r="B24" t="s">
        <v>20</v>
      </c>
      <c r="C24" s="6">
        <v>-995797</v>
      </c>
      <c r="D24" s="7">
        <v>-2719213.43</v>
      </c>
    </row>
    <row r="25" spans="1:4" outlineLevel="3" x14ac:dyDescent="0.25">
      <c r="A25" s="3">
        <v>2000</v>
      </c>
      <c r="B25" t="s">
        <v>21</v>
      </c>
      <c r="C25" s="6">
        <v>-6201</v>
      </c>
      <c r="D25" s="7">
        <v>-9200.9699999999993</v>
      </c>
    </row>
    <row r="26" spans="1:4" outlineLevel="3" x14ac:dyDescent="0.25">
      <c r="A26" s="3">
        <v>2000</v>
      </c>
      <c r="B26" t="s">
        <v>22</v>
      </c>
      <c r="C26" s="6">
        <v>-2192809</v>
      </c>
      <c r="D26" s="7">
        <v>-935979.34</v>
      </c>
    </row>
    <row r="27" spans="1:4" outlineLevel="3" x14ac:dyDescent="0.25">
      <c r="A27" s="3">
        <v>2000</v>
      </c>
      <c r="B27" t="s">
        <v>23</v>
      </c>
      <c r="C27" s="6">
        <v>-16498</v>
      </c>
      <c r="D27" s="7">
        <v>-15830.26</v>
      </c>
    </row>
    <row r="28" spans="1:4" outlineLevel="3" x14ac:dyDescent="0.25">
      <c r="A28" s="3">
        <v>2000</v>
      </c>
      <c r="B28" t="s">
        <v>24</v>
      </c>
      <c r="C28" s="6">
        <v>-654990</v>
      </c>
      <c r="D28" s="7">
        <v>-1068828.54</v>
      </c>
    </row>
    <row r="29" spans="1:4" outlineLevel="3" x14ac:dyDescent="0.25">
      <c r="A29" s="3">
        <v>2000</v>
      </c>
      <c r="B29" t="s">
        <v>25</v>
      </c>
      <c r="C29" s="6">
        <v>-500</v>
      </c>
      <c r="D29" s="7">
        <v>-2479.6999999999998</v>
      </c>
    </row>
    <row r="30" spans="1:4" outlineLevel="2" x14ac:dyDescent="0.25">
      <c r="A30" s="14"/>
      <c r="B30" s="5" t="s">
        <v>26</v>
      </c>
      <c r="C30" s="8">
        <f>SUBTOTAL(9,C22:C29)</f>
        <v>-7856960</v>
      </c>
      <c r="D30" s="9">
        <f>SUBTOTAL(9,D22:D29)</f>
        <v>-9699784.1699999981</v>
      </c>
    </row>
    <row r="31" spans="1:4" outlineLevel="3" x14ac:dyDescent="0.25">
      <c r="A31" s="3">
        <v>2001</v>
      </c>
      <c r="B31" t="s">
        <v>18</v>
      </c>
      <c r="C31" s="6">
        <v>-2047663</v>
      </c>
      <c r="D31" s="7">
        <v>-2295482.63</v>
      </c>
    </row>
    <row r="32" spans="1:4" outlineLevel="3" x14ac:dyDescent="0.25">
      <c r="A32" s="3">
        <v>2001</v>
      </c>
      <c r="B32" t="s">
        <v>19</v>
      </c>
      <c r="C32" s="6">
        <v>-830429</v>
      </c>
      <c r="D32" s="7">
        <v>-1299794.8500000001</v>
      </c>
    </row>
    <row r="33" spans="1:4" outlineLevel="3" x14ac:dyDescent="0.25">
      <c r="A33" s="3">
        <v>2001</v>
      </c>
      <c r="B33" t="s">
        <v>20</v>
      </c>
      <c r="C33" s="6">
        <v>-510170</v>
      </c>
      <c r="D33" s="7">
        <v>-1299231.98</v>
      </c>
    </row>
    <row r="34" spans="1:4" outlineLevel="3" x14ac:dyDescent="0.25">
      <c r="A34" s="3">
        <v>2001</v>
      </c>
      <c r="B34" t="s">
        <v>21</v>
      </c>
      <c r="C34" s="6">
        <v>-3767</v>
      </c>
      <c r="D34" s="7">
        <v>-6724.09</v>
      </c>
    </row>
    <row r="35" spans="1:4" outlineLevel="3" x14ac:dyDescent="0.25">
      <c r="A35" s="3">
        <v>2001</v>
      </c>
      <c r="B35" t="s">
        <v>22</v>
      </c>
      <c r="C35" s="6">
        <v>-1454642</v>
      </c>
      <c r="D35" s="7">
        <v>-667236.06000000006</v>
      </c>
    </row>
    <row r="36" spans="1:4" outlineLevel="3" x14ac:dyDescent="0.25">
      <c r="A36" s="3">
        <v>2001</v>
      </c>
      <c r="B36" t="s">
        <v>23</v>
      </c>
      <c r="C36" s="6">
        <v>-12238</v>
      </c>
      <c r="D36" s="7">
        <v>-10552.19</v>
      </c>
    </row>
    <row r="37" spans="1:4" outlineLevel="3" x14ac:dyDescent="0.25">
      <c r="A37" s="3">
        <v>2001</v>
      </c>
      <c r="B37" t="s">
        <v>24</v>
      </c>
      <c r="C37" s="6">
        <v>-465431</v>
      </c>
      <c r="D37" s="7">
        <v>-510970.95</v>
      </c>
    </row>
    <row r="38" spans="1:4" outlineLevel="3" x14ac:dyDescent="0.25">
      <c r="A38" s="3">
        <v>2001</v>
      </c>
      <c r="B38" t="s">
        <v>25</v>
      </c>
      <c r="C38" s="6">
        <v>-6</v>
      </c>
      <c r="D38" s="7">
        <v>-10.5</v>
      </c>
    </row>
    <row r="39" spans="1:4" outlineLevel="2" x14ac:dyDescent="0.25">
      <c r="A39" s="14"/>
      <c r="B39" s="5" t="s">
        <v>27</v>
      </c>
      <c r="C39" s="8">
        <f>SUBTOTAL(9,C31:C38)</f>
        <v>-5324346</v>
      </c>
      <c r="D39" s="9">
        <f>SUBTOTAL(9,D31:D38)</f>
        <v>-6090003.25</v>
      </c>
    </row>
    <row r="40" spans="1:4" outlineLevel="3" x14ac:dyDescent="0.25">
      <c r="A40" s="3">
        <v>2002</v>
      </c>
      <c r="B40" t="s">
        <v>18</v>
      </c>
      <c r="C40" s="6">
        <v>-2809835</v>
      </c>
      <c r="D40" s="7">
        <v>-2423502.8199999998</v>
      </c>
    </row>
    <row r="41" spans="1:4" outlineLevel="3" x14ac:dyDescent="0.25">
      <c r="A41" s="3">
        <v>2002</v>
      </c>
      <c r="B41" t="s">
        <v>19</v>
      </c>
      <c r="C41" s="6">
        <v>-1077827</v>
      </c>
      <c r="D41" s="7">
        <v>-1351430.6600000001</v>
      </c>
    </row>
    <row r="42" spans="1:4" outlineLevel="3" x14ac:dyDescent="0.25">
      <c r="A42" s="3">
        <v>2002</v>
      </c>
      <c r="B42" t="s">
        <v>20</v>
      </c>
      <c r="C42" s="6">
        <v>-685794</v>
      </c>
      <c r="D42" s="7">
        <v>-914578.1</v>
      </c>
    </row>
    <row r="43" spans="1:4" outlineLevel="3" x14ac:dyDescent="0.25">
      <c r="A43" s="3">
        <v>2002</v>
      </c>
      <c r="B43" t="s">
        <v>21</v>
      </c>
      <c r="C43" s="6">
        <v>-8565</v>
      </c>
      <c r="D43" s="7">
        <v>-20124.170000000002</v>
      </c>
    </row>
    <row r="44" spans="1:4" outlineLevel="3" x14ac:dyDescent="0.25">
      <c r="A44" s="3">
        <v>2002</v>
      </c>
      <c r="B44" t="s">
        <v>22</v>
      </c>
      <c r="C44" s="6">
        <v>-1992091</v>
      </c>
      <c r="D44" s="7">
        <v>-859803.57</v>
      </c>
    </row>
    <row r="45" spans="1:4" outlineLevel="3" x14ac:dyDescent="0.25">
      <c r="A45" s="3">
        <v>2002</v>
      </c>
      <c r="B45" t="s">
        <v>23</v>
      </c>
      <c r="C45" s="6">
        <v>-12125</v>
      </c>
      <c r="D45" s="7">
        <v>-11480.539999999999</v>
      </c>
    </row>
    <row r="46" spans="1:4" outlineLevel="3" x14ac:dyDescent="0.25">
      <c r="A46" s="3">
        <v>2002</v>
      </c>
      <c r="B46" t="s">
        <v>24</v>
      </c>
      <c r="C46" s="6">
        <v>-455291</v>
      </c>
      <c r="D46" s="7">
        <v>-745272.39</v>
      </c>
    </row>
    <row r="47" spans="1:4" outlineLevel="3" x14ac:dyDescent="0.25">
      <c r="A47" s="3">
        <v>2002</v>
      </c>
      <c r="B47" t="s">
        <v>25</v>
      </c>
      <c r="C47" s="6">
        <v>-96</v>
      </c>
      <c r="D47" s="7">
        <v>-235.72000000000003</v>
      </c>
    </row>
    <row r="48" spans="1:4" outlineLevel="2" x14ac:dyDescent="0.25">
      <c r="A48" s="14"/>
      <c r="B48" s="5" t="s">
        <v>28</v>
      </c>
      <c r="C48" s="8">
        <f>SUBTOTAL(9,C40:C47)</f>
        <v>-7041624</v>
      </c>
      <c r="D48" s="9">
        <f>SUBTOTAL(9,D40:D47)</f>
        <v>-6326427.9699999997</v>
      </c>
    </row>
    <row r="49" spans="1:4" outlineLevel="3" x14ac:dyDescent="0.25">
      <c r="A49" s="3">
        <v>2003</v>
      </c>
      <c r="B49" t="s">
        <v>18</v>
      </c>
      <c r="C49" s="6">
        <v>-3076555</v>
      </c>
      <c r="D49" s="7">
        <v>-2642330.8800000004</v>
      </c>
    </row>
    <row r="50" spans="1:4" outlineLevel="3" x14ac:dyDescent="0.25">
      <c r="A50" s="3">
        <v>2003</v>
      </c>
      <c r="B50" t="s">
        <v>19</v>
      </c>
      <c r="C50" s="6">
        <v>-1035466</v>
      </c>
      <c r="D50" s="7">
        <v>-1188377.4099999999</v>
      </c>
    </row>
    <row r="51" spans="1:4" outlineLevel="3" x14ac:dyDescent="0.25">
      <c r="A51" s="3">
        <v>2003</v>
      </c>
      <c r="B51" t="s">
        <v>20</v>
      </c>
      <c r="C51" s="6">
        <v>-753326</v>
      </c>
      <c r="D51" s="7">
        <v>-1391093.05</v>
      </c>
    </row>
    <row r="52" spans="1:4" outlineLevel="3" x14ac:dyDescent="0.25">
      <c r="A52" s="3">
        <v>2003</v>
      </c>
      <c r="B52" t="s">
        <v>21</v>
      </c>
      <c r="C52" s="6">
        <v>-1</v>
      </c>
      <c r="D52" s="7">
        <v>-4.75</v>
      </c>
    </row>
    <row r="53" spans="1:4" outlineLevel="3" x14ac:dyDescent="0.25">
      <c r="A53" s="3">
        <v>2003</v>
      </c>
      <c r="B53" t="s">
        <v>22</v>
      </c>
      <c r="C53" s="6">
        <v>-2103162</v>
      </c>
      <c r="D53" s="7">
        <v>-903500.72</v>
      </c>
    </row>
    <row r="54" spans="1:4" outlineLevel="3" x14ac:dyDescent="0.25">
      <c r="A54" s="3">
        <v>2003</v>
      </c>
      <c r="B54" t="s">
        <v>23</v>
      </c>
      <c r="C54" s="6">
        <v>-10002</v>
      </c>
      <c r="D54" s="7">
        <v>-10929.960000000001</v>
      </c>
    </row>
    <row r="55" spans="1:4" outlineLevel="3" x14ac:dyDescent="0.25">
      <c r="A55" s="3">
        <v>2003</v>
      </c>
      <c r="B55" t="s">
        <v>24</v>
      </c>
      <c r="C55" s="6">
        <v>-200507</v>
      </c>
      <c r="D55" s="7">
        <v>-351811.61</v>
      </c>
    </row>
    <row r="56" spans="1:4" outlineLevel="3" x14ac:dyDescent="0.25">
      <c r="A56" s="3">
        <v>2003</v>
      </c>
      <c r="B56" t="s">
        <v>25</v>
      </c>
      <c r="C56" s="6">
        <v>-320</v>
      </c>
      <c r="D56" s="7">
        <v>-881.84999999999991</v>
      </c>
    </row>
    <row r="57" spans="1:4" outlineLevel="2" x14ac:dyDescent="0.25">
      <c r="A57" s="14"/>
      <c r="B57" s="5" t="s">
        <v>29</v>
      </c>
      <c r="C57" s="8">
        <f>SUBTOTAL(9,C49:C56)</f>
        <v>-7179339</v>
      </c>
      <c r="D57" s="9">
        <f>SUBTOTAL(9,D49:D56)</f>
        <v>-6488930.2299999995</v>
      </c>
    </row>
    <row r="58" spans="1:4" outlineLevel="3" x14ac:dyDescent="0.25">
      <c r="A58" s="3">
        <v>2004</v>
      </c>
      <c r="B58" t="s">
        <v>18</v>
      </c>
      <c r="C58" s="6">
        <v>-2101496</v>
      </c>
      <c r="D58" s="7">
        <v>-1888413.2300000002</v>
      </c>
    </row>
    <row r="59" spans="1:4" outlineLevel="3" x14ac:dyDescent="0.25">
      <c r="A59" s="3">
        <v>2004</v>
      </c>
      <c r="B59" t="s">
        <v>19</v>
      </c>
      <c r="C59" s="6">
        <v>-869923</v>
      </c>
      <c r="D59" s="7">
        <v>-1054004.55</v>
      </c>
    </row>
    <row r="60" spans="1:4" outlineLevel="3" x14ac:dyDescent="0.25">
      <c r="A60" s="3">
        <v>2004</v>
      </c>
      <c r="B60" t="s">
        <v>20</v>
      </c>
      <c r="C60" s="6">
        <v>-511891</v>
      </c>
      <c r="D60" s="7">
        <v>-974604.73</v>
      </c>
    </row>
    <row r="61" spans="1:4" outlineLevel="3" x14ac:dyDescent="0.25">
      <c r="A61" s="3">
        <v>2004</v>
      </c>
      <c r="B61" t="s">
        <v>21</v>
      </c>
      <c r="C61" s="6">
        <v>-12630</v>
      </c>
      <c r="D61" s="7">
        <v>-31683.559999999998</v>
      </c>
    </row>
    <row r="62" spans="1:4" outlineLevel="3" x14ac:dyDescent="0.25">
      <c r="A62" s="3">
        <v>2004</v>
      </c>
      <c r="B62" t="s">
        <v>22</v>
      </c>
      <c r="C62" s="6">
        <v>-1619001</v>
      </c>
      <c r="D62" s="7">
        <v>-741914.49</v>
      </c>
    </row>
    <row r="63" spans="1:4" outlineLevel="3" x14ac:dyDescent="0.25">
      <c r="A63" s="3">
        <v>2004</v>
      </c>
      <c r="B63" t="s">
        <v>23</v>
      </c>
      <c r="C63" s="6">
        <v>-7750</v>
      </c>
      <c r="D63" s="7">
        <v>-6878.119999999999</v>
      </c>
    </row>
    <row r="64" spans="1:4" outlineLevel="3" x14ac:dyDescent="0.25">
      <c r="A64" s="3">
        <v>2004</v>
      </c>
      <c r="B64" t="s">
        <v>24</v>
      </c>
      <c r="C64" s="6">
        <v>-775685</v>
      </c>
      <c r="D64" s="7">
        <v>-272047.37999999995</v>
      </c>
    </row>
    <row r="65" spans="1:4" outlineLevel="3" x14ac:dyDescent="0.25">
      <c r="A65" s="3">
        <v>2004</v>
      </c>
      <c r="B65" t="s">
        <v>25</v>
      </c>
      <c r="C65" s="6">
        <v>-310</v>
      </c>
      <c r="D65" s="7">
        <v>-877.74</v>
      </c>
    </row>
    <row r="66" spans="1:4" outlineLevel="2" x14ac:dyDescent="0.25">
      <c r="A66" s="14"/>
      <c r="B66" s="5" t="s">
        <v>30</v>
      </c>
      <c r="C66" s="8">
        <f>SUBTOTAL(9,C58:C65)</f>
        <v>-5898686</v>
      </c>
      <c r="D66" s="9">
        <f>SUBTOTAL(9,D58:D65)</f>
        <v>-4970423.8000000007</v>
      </c>
    </row>
    <row r="67" spans="1:4" outlineLevel="3" x14ac:dyDescent="0.25">
      <c r="A67" s="3">
        <v>2005</v>
      </c>
      <c r="B67" t="s">
        <v>18</v>
      </c>
      <c r="C67" s="6">
        <v>-3098547</v>
      </c>
      <c r="D67" s="7">
        <v>-2832358.88</v>
      </c>
    </row>
    <row r="68" spans="1:4" outlineLevel="3" x14ac:dyDescent="0.25">
      <c r="A68" s="3">
        <v>2005</v>
      </c>
      <c r="B68" t="s">
        <v>19</v>
      </c>
      <c r="C68" s="6">
        <v>-1334041</v>
      </c>
      <c r="D68" s="7">
        <v>-1757196.64</v>
      </c>
    </row>
    <row r="69" spans="1:4" outlineLevel="3" x14ac:dyDescent="0.25">
      <c r="A69" s="3">
        <v>2005</v>
      </c>
      <c r="B69" t="s">
        <v>20</v>
      </c>
      <c r="C69" s="6">
        <v>-369822</v>
      </c>
      <c r="D69" s="7">
        <v>-610521.82999999996</v>
      </c>
    </row>
    <row r="70" spans="1:4" outlineLevel="3" x14ac:dyDescent="0.25">
      <c r="A70" s="3">
        <v>2005</v>
      </c>
      <c r="B70" t="s">
        <v>21</v>
      </c>
      <c r="C70" s="6">
        <v>-13766</v>
      </c>
      <c r="D70" s="7">
        <v>-16918.469999999998</v>
      </c>
    </row>
    <row r="71" spans="1:4" outlineLevel="3" x14ac:dyDescent="0.25">
      <c r="A71" s="3">
        <v>2005</v>
      </c>
      <c r="B71" t="s">
        <v>22</v>
      </c>
      <c r="C71" s="6">
        <v>-4158495</v>
      </c>
      <c r="D71" s="7">
        <v>-1975768.4700000002</v>
      </c>
    </row>
    <row r="72" spans="1:4" outlineLevel="3" x14ac:dyDescent="0.25">
      <c r="A72" s="3">
        <v>2005</v>
      </c>
      <c r="B72" t="s">
        <v>23</v>
      </c>
      <c r="C72" s="6">
        <v>-3647</v>
      </c>
      <c r="D72" s="7">
        <v>-3666.2700000000004</v>
      </c>
    </row>
    <row r="73" spans="1:4" outlineLevel="3" x14ac:dyDescent="0.25">
      <c r="A73" s="3">
        <v>2005</v>
      </c>
      <c r="B73" t="s">
        <v>24</v>
      </c>
      <c r="C73" s="6">
        <v>-490472</v>
      </c>
      <c r="D73" s="7">
        <v>-167592.19</v>
      </c>
    </row>
    <row r="74" spans="1:4" outlineLevel="3" x14ac:dyDescent="0.25">
      <c r="A74" s="3">
        <v>2005</v>
      </c>
      <c r="B74" t="s">
        <v>25</v>
      </c>
      <c r="C74" s="6">
        <v>-317</v>
      </c>
      <c r="D74" s="7">
        <v>-963.56999999999994</v>
      </c>
    </row>
    <row r="75" spans="1:4" outlineLevel="2" x14ac:dyDescent="0.25">
      <c r="A75" s="14"/>
      <c r="B75" s="5" t="s">
        <v>14</v>
      </c>
      <c r="C75" s="8">
        <f>SUBTOTAL(9,C67:C74)</f>
        <v>-9469107</v>
      </c>
      <c r="D75" s="9">
        <f>SUBTOTAL(9,D67:D74)</f>
        <v>-7364986.3199999994</v>
      </c>
    </row>
    <row r="76" spans="1:4" outlineLevel="3" x14ac:dyDescent="0.25">
      <c r="A76" s="3">
        <v>2006</v>
      </c>
      <c r="B76" t="s">
        <v>18</v>
      </c>
      <c r="C76" s="6">
        <v>-4484171</v>
      </c>
      <c r="D76" s="7">
        <v>-4259333.46</v>
      </c>
    </row>
    <row r="77" spans="1:4" outlineLevel="3" x14ac:dyDescent="0.25">
      <c r="A77" s="3">
        <v>2006</v>
      </c>
      <c r="B77" t="s">
        <v>19</v>
      </c>
      <c r="C77" s="6">
        <v>-1319752</v>
      </c>
      <c r="D77" s="7">
        <v>-2004062.45</v>
      </c>
    </row>
    <row r="78" spans="1:4" outlineLevel="3" x14ac:dyDescent="0.25">
      <c r="A78" s="3">
        <v>2006</v>
      </c>
      <c r="B78" t="s">
        <v>20</v>
      </c>
      <c r="C78" s="6">
        <v>-436723</v>
      </c>
      <c r="D78" s="7">
        <v>-997601.41</v>
      </c>
    </row>
    <row r="79" spans="1:4" outlineLevel="3" x14ac:dyDescent="0.25">
      <c r="A79" s="3">
        <v>2006</v>
      </c>
      <c r="B79" t="s">
        <v>21</v>
      </c>
      <c r="C79" s="6">
        <v>-22497</v>
      </c>
      <c r="D79" s="7">
        <v>-57989.3</v>
      </c>
    </row>
    <row r="80" spans="1:4" outlineLevel="3" x14ac:dyDescent="0.25">
      <c r="A80" s="3">
        <v>2006</v>
      </c>
      <c r="B80" t="s">
        <v>22</v>
      </c>
      <c r="C80" s="6">
        <v>-2246503</v>
      </c>
      <c r="D80" s="7">
        <v>-1275299.5</v>
      </c>
    </row>
    <row r="81" spans="1:4" outlineLevel="3" x14ac:dyDescent="0.25">
      <c r="A81" s="3">
        <v>2006</v>
      </c>
      <c r="B81" t="s">
        <v>23</v>
      </c>
      <c r="C81" s="6">
        <v>-5618</v>
      </c>
      <c r="D81" s="7">
        <v>-6428.4900000000007</v>
      </c>
    </row>
    <row r="82" spans="1:4" outlineLevel="3" x14ac:dyDescent="0.25">
      <c r="A82" s="3">
        <v>2006</v>
      </c>
      <c r="B82" t="s">
        <v>24</v>
      </c>
      <c r="C82" s="6">
        <v>-355992</v>
      </c>
      <c r="D82" s="7">
        <v>-133103.37999999998</v>
      </c>
    </row>
    <row r="83" spans="1:4" outlineLevel="2" x14ac:dyDescent="0.25">
      <c r="A83" s="14"/>
      <c r="B83" s="5" t="s">
        <v>2</v>
      </c>
      <c r="C83" s="8">
        <f>SUBTOTAL(9,C76:C82)</f>
        <v>-8871256</v>
      </c>
      <c r="D83" s="9">
        <f>SUBTOTAL(9,D76:D82)</f>
        <v>-8733817.9900000021</v>
      </c>
    </row>
    <row r="84" spans="1:4" outlineLevel="3" x14ac:dyDescent="0.25">
      <c r="A84" s="3">
        <v>2007</v>
      </c>
      <c r="B84" t="s">
        <v>18</v>
      </c>
      <c r="C84" s="6">
        <v>-1707458</v>
      </c>
      <c r="D84" s="7">
        <v>-1715493.1400000001</v>
      </c>
    </row>
    <row r="85" spans="1:4" outlineLevel="3" x14ac:dyDescent="0.25">
      <c r="A85" s="3">
        <v>2007</v>
      </c>
      <c r="B85" t="s">
        <v>19</v>
      </c>
      <c r="C85" s="6">
        <v>-1179086</v>
      </c>
      <c r="D85" s="7">
        <v>-1839714.04</v>
      </c>
    </row>
    <row r="86" spans="1:4" outlineLevel="3" x14ac:dyDescent="0.25">
      <c r="A86" s="3">
        <v>2007</v>
      </c>
      <c r="B86" t="s">
        <v>20</v>
      </c>
      <c r="C86" s="6">
        <v>-228120</v>
      </c>
      <c r="D86" s="7">
        <v>-538854.06000000006</v>
      </c>
    </row>
    <row r="87" spans="1:4" outlineLevel="3" x14ac:dyDescent="0.25">
      <c r="A87" s="3">
        <v>2007</v>
      </c>
      <c r="B87" t="s">
        <v>21</v>
      </c>
      <c r="C87" s="6">
        <v>-8828</v>
      </c>
      <c r="D87" s="7">
        <v>-30480.03</v>
      </c>
    </row>
    <row r="88" spans="1:4" outlineLevel="3" x14ac:dyDescent="0.25">
      <c r="A88" s="3">
        <v>2007</v>
      </c>
      <c r="B88" t="s">
        <v>22</v>
      </c>
      <c r="C88" s="6">
        <v>-1621938</v>
      </c>
      <c r="D88" s="7">
        <v>-966486.41</v>
      </c>
    </row>
    <row r="89" spans="1:4" outlineLevel="3" x14ac:dyDescent="0.25">
      <c r="A89" s="3">
        <v>2007</v>
      </c>
      <c r="B89" t="s">
        <v>23</v>
      </c>
      <c r="C89" s="6">
        <v>-1619</v>
      </c>
      <c r="D89" s="7">
        <v>-1782.9699999999998</v>
      </c>
    </row>
    <row r="90" spans="1:4" outlineLevel="3" x14ac:dyDescent="0.25">
      <c r="A90" s="3">
        <v>2007</v>
      </c>
      <c r="B90" t="s">
        <v>24</v>
      </c>
      <c r="C90" s="6">
        <v>-111096</v>
      </c>
      <c r="D90" s="7">
        <v>-349061.52</v>
      </c>
    </row>
    <row r="91" spans="1:4" outlineLevel="3" x14ac:dyDescent="0.25">
      <c r="A91" s="3">
        <v>2007</v>
      </c>
      <c r="B91" t="s">
        <v>25</v>
      </c>
      <c r="C91" s="6">
        <v>-100</v>
      </c>
      <c r="D91" s="7">
        <v>-386.61</v>
      </c>
    </row>
    <row r="92" spans="1:4" outlineLevel="2" x14ac:dyDescent="0.25">
      <c r="A92" s="14"/>
      <c r="B92" s="5" t="s">
        <v>3</v>
      </c>
      <c r="C92" s="8">
        <f>SUBTOTAL(9,C84:C91)</f>
        <v>-4858245</v>
      </c>
      <c r="D92" s="9">
        <f>SUBTOTAL(9,D84:D91)</f>
        <v>-5442258.7800000003</v>
      </c>
    </row>
    <row r="93" spans="1:4" outlineLevel="3" x14ac:dyDescent="0.25">
      <c r="A93" s="3">
        <v>2008</v>
      </c>
      <c r="B93" t="s">
        <v>18</v>
      </c>
      <c r="C93" s="6">
        <v>-1630379</v>
      </c>
      <c r="D93" s="7">
        <v>-1682311.5399999998</v>
      </c>
    </row>
    <row r="94" spans="1:4" outlineLevel="3" x14ac:dyDescent="0.25">
      <c r="A94" s="3">
        <v>2008</v>
      </c>
      <c r="B94" t="s">
        <v>19</v>
      </c>
      <c r="C94" s="6">
        <v>-679397</v>
      </c>
      <c r="D94" s="7">
        <v>-1055443.01</v>
      </c>
    </row>
    <row r="95" spans="1:4" outlineLevel="3" x14ac:dyDescent="0.25">
      <c r="A95" s="3">
        <v>2008</v>
      </c>
      <c r="B95" t="s">
        <v>20</v>
      </c>
      <c r="C95" s="6">
        <v>-265227</v>
      </c>
      <c r="D95" s="7">
        <v>-449864.17</v>
      </c>
    </row>
    <row r="96" spans="1:4" outlineLevel="3" x14ac:dyDescent="0.25">
      <c r="A96" s="3">
        <v>2008</v>
      </c>
      <c r="B96" t="s">
        <v>21</v>
      </c>
      <c r="C96" s="6">
        <v>-2089</v>
      </c>
      <c r="D96" s="7">
        <v>-3857.21</v>
      </c>
    </row>
    <row r="97" spans="1:4" outlineLevel="3" x14ac:dyDescent="0.25">
      <c r="A97" s="3">
        <v>2008</v>
      </c>
      <c r="B97" t="s">
        <v>22</v>
      </c>
      <c r="C97" s="6">
        <v>-1384589</v>
      </c>
      <c r="D97" s="7">
        <v>-833351.08</v>
      </c>
    </row>
    <row r="98" spans="1:4" outlineLevel="3" x14ac:dyDescent="0.25">
      <c r="A98" s="3">
        <v>2008</v>
      </c>
      <c r="B98" t="s">
        <v>23</v>
      </c>
      <c r="C98" s="6">
        <v>-6434</v>
      </c>
      <c r="D98" s="7">
        <v>-7214.89</v>
      </c>
    </row>
    <row r="99" spans="1:4" outlineLevel="3" x14ac:dyDescent="0.25">
      <c r="A99" s="3">
        <v>2008</v>
      </c>
      <c r="B99" t="s">
        <v>24</v>
      </c>
      <c r="C99" s="6">
        <v>7778</v>
      </c>
      <c r="D99" s="7">
        <v>742.17</v>
      </c>
    </row>
    <row r="100" spans="1:4" outlineLevel="2" x14ac:dyDescent="0.25">
      <c r="A100" s="14"/>
      <c r="B100" s="5" t="s">
        <v>4</v>
      </c>
      <c r="C100" s="8">
        <f>SUBTOTAL(9,C93:C99)</f>
        <v>-3960337</v>
      </c>
      <c r="D100" s="9">
        <f>SUBTOTAL(9,D93:D99)</f>
        <v>-4031299.73</v>
      </c>
    </row>
    <row r="101" spans="1:4" outlineLevel="3" x14ac:dyDescent="0.25">
      <c r="A101" s="3">
        <v>2009</v>
      </c>
      <c r="B101" t="s">
        <v>18</v>
      </c>
      <c r="C101" s="6">
        <v>-821081</v>
      </c>
      <c r="D101" s="7">
        <v>-884914.64999999991</v>
      </c>
    </row>
    <row r="102" spans="1:4" outlineLevel="3" x14ac:dyDescent="0.25">
      <c r="A102" s="3">
        <v>2009</v>
      </c>
      <c r="B102" t="s">
        <v>19</v>
      </c>
      <c r="C102" s="6">
        <v>-457113</v>
      </c>
      <c r="D102" s="7">
        <v>-704103.40000000014</v>
      </c>
    </row>
    <row r="103" spans="1:4" outlineLevel="3" x14ac:dyDescent="0.25">
      <c r="A103" s="3">
        <v>2009</v>
      </c>
      <c r="B103" t="s">
        <v>20</v>
      </c>
      <c r="C103" s="6">
        <v>-351744</v>
      </c>
      <c r="D103" s="7">
        <v>-756771.43</v>
      </c>
    </row>
    <row r="104" spans="1:4" outlineLevel="3" x14ac:dyDescent="0.25">
      <c r="A104" s="3">
        <v>2009</v>
      </c>
      <c r="B104" t="s">
        <v>21</v>
      </c>
      <c r="C104" s="6">
        <v>-10867</v>
      </c>
      <c r="D104" s="7">
        <v>-19870.259999999998</v>
      </c>
    </row>
    <row r="105" spans="1:4" outlineLevel="3" x14ac:dyDescent="0.25">
      <c r="A105" s="3">
        <v>2009</v>
      </c>
      <c r="B105" t="s">
        <v>22</v>
      </c>
      <c r="C105" s="6">
        <v>-1104960</v>
      </c>
      <c r="D105" s="7">
        <v>-703675.33</v>
      </c>
    </row>
    <row r="106" spans="1:4" outlineLevel="3" x14ac:dyDescent="0.25">
      <c r="A106" s="3">
        <v>2009</v>
      </c>
      <c r="B106" t="s">
        <v>23</v>
      </c>
      <c r="C106" s="6">
        <v>-3144</v>
      </c>
      <c r="D106" s="7">
        <v>-3324.43</v>
      </c>
    </row>
    <row r="107" spans="1:4" outlineLevel="3" x14ac:dyDescent="0.25">
      <c r="A107" s="3">
        <v>2009</v>
      </c>
      <c r="B107" t="s">
        <v>24</v>
      </c>
      <c r="C107" s="6">
        <v>2960</v>
      </c>
      <c r="D107" s="7">
        <v>762.13</v>
      </c>
    </row>
    <row r="108" spans="1:4" outlineLevel="2" x14ac:dyDescent="0.25">
      <c r="A108" s="14"/>
      <c r="B108" s="5" t="s">
        <v>5</v>
      </c>
      <c r="C108" s="8">
        <f>SUBTOTAL(9,C101:C107)</f>
        <v>-2745949</v>
      </c>
      <c r="D108" s="9">
        <f>SUBTOTAL(9,D101:D107)</f>
        <v>-3071897.37</v>
      </c>
    </row>
    <row r="109" spans="1:4" outlineLevel="3" x14ac:dyDescent="0.25">
      <c r="A109" s="3">
        <v>2010</v>
      </c>
      <c r="B109" t="s">
        <v>18</v>
      </c>
      <c r="C109" s="6">
        <v>-903728</v>
      </c>
      <c r="D109" s="7">
        <v>-928413.19</v>
      </c>
    </row>
    <row r="110" spans="1:4" outlineLevel="3" x14ac:dyDescent="0.25">
      <c r="A110" s="3">
        <v>2010</v>
      </c>
      <c r="B110" t="s">
        <v>19</v>
      </c>
      <c r="C110" s="6">
        <v>-624478</v>
      </c>
      <c r="D110" s="7">
        <v>-967841.15000000014</v>
      </c>
    </row>
    <row r="111" spans="1:4" outlineLevel="3" x14ac:dyDescent="0.25">
      <c r="A111" s="3">
        <v>2010</v>
      </c>
      <c r="B111" t="s">
        <v>20</v>
      </c>
      <c r="C111" s="6">
        <v>-144039</v>
      </c>
      <c r="D111" s="7">
        <v>-439424.52</v>
      </c>
    </row>
    <row r="112" spans="1:4" outlineLevel="3" x14ac:dyDescent="0.25">
      <c r="A112" s="3">
        <v>2010</v>
      </c>
      <c r="B112" t="s">
        <v>21</v>
      </c>
      <c r="C112" s="6">
        <v>-30362</v>
      </c>
      <c r="D112" s="7">
        <v>-161760.85</v>
      </c>
    </row>
    <row r="113" spans="1:4" outlineLevel="3" x14ac:dyDescent="0.25">
      <c r="A113" s="3">
        <v>2010</v>
      </c>
      <c r="B113" t="s">
        <v>22</v>
      </c>
      <c r="C113" s="6">
        <v>-1382132</v>
      </c>
      <c r="D113" s="7">
        <v>-847060.22</v>
      </c>
    </row>
    <row r="114" spans="1:4" outlineLevel="3" x14ac:dyDescent="0.25">
      <c r="A114" s="3">
        <v>2010</v>
      </c>
      <c r="B114" t="s">
        <v>23</v>
      </c>
      <c r="C114" s="6">
        <v>-7687</v>
      </c>
      <c r="D114" s="7">
        <v>-7882.31</v>
      </c>
    </row>
    <row r="115" spans="1:4" outlineLevel="3" x14ac:dyDescent="0.25">
      <c r="A115" s="3">
        <v>2010</v>
      </c>
      <c r="B115" t="s">
        <v>25</v>
      </c>
      <c r="C115" s="6">
        <v>-344</v>
      </c>
      <c r="D115" s="7">
        <v>-1361.25</v>
      </c>
    </row>
    <row r="116" spans="1:4" outlineLevel="2" x14ac:dyDescent="0.25">
      <c r="A116" s="14"/>
      <c r="B116" s="5" t="s">
        <v>6</v>
      </c>
      <c r="C116" s="8">
        <f>SUBTOTAL(9,C109:C115)</f>
        <v>-3092770</v>
      </c>
      <c r="D116" s="9">
        <f>SUBTOTAL(9,D109:D115)</f>
        <v>-3353743.4900000007</v>
      </c>
    </row>
    <row r="117" spans="1:4" outlineLevel="3" x14ac:dyDescent="0.25">
      <c r="A117" s="3">
        <v>2011</v>
      </c>
      <c r="B117" t="s">
        <v>18</v>
      </c>
      <c r="C117" s="6">
        <v>-801782</v>
      </c>
      <c r="D117" s="7">
        <v>-966834.80999999982</v>
      </c>
    </row>
    <row r="118" spans="1:4" outlineLevel="3" x14ac:dyDescent="0.25">
      <c r="A118" s="3">
        <v>2011</v>
      </c>
      <c r="B118" t="s">
        <v>19</v>
      </c>
      <c r="C118" s="6">
        <v>-420108</v>
      </c>
      <c r="D118" s="7">
        <v>-740469.26000000013</v>
      </c>
    </row>
    <row r="119" spans="1:4" outlineLevel="3" x14ac:dyDescent="0.25">
      <c r="A119" s="3">
        <v>2011</v>
      </c>
      <c r="B119" t="s">
        <v>20</v>
      </c>
      <c r="C119" s="6">
        <v>-115117</v>
      </c>
      <c r="D119" s="7">
        <v>-756304.81</v>
      </c>
    </row>
    <row r="120" spans="1:4" outlineLevel="3" x14ac:dyDescent="0.25">
      <c r="A120" s="3">
        <v>2011</v>
      </c>
      <c r="B120" t="s">
        <v>21</v>
      </c>
      <c r="C120" s="6">
        <v>-36256</v>
      </c>
      <c r="D120" s="7">
        <v>-179937.86999999997</v>
      </c>
    </row>
    <row r="121" spans="1:4" outlineLevel="3" x14ac:dyDescent="0.25">
      <c r="A121" s="3">
        <v>2011</v>
      </c>
      <c r="B121" t="s">
        <v>22</v>
      </c>
      <c r="C121" s="6">
        <v>-773920</v>
      </c>
      <c r="D121" s="7">
        <v>-578611.95000000007</v>
      </c>
    </row>
    <row r="122" spans="1:4" outlineLevel="3" x14ac:dyDescent="0.25">
      <c r="A122" s="3">
        <v>2011</v>
      </c>
      <c r="B122" t="s">
        <v>23</v>
      </c>
      <c r="C122" s="6">
        <v>-2879</v>
      </c>
      <c r="D122" s="7">
        <v>-3438.47</v>
      </c>
    </row>
    <row r="123" spans="1:4" outlineLevel="2" x14ac:dyDescent="0.25">
      <c r="A123" s="14"/>
      <c r="B123" s="5" t="s">
        <v>7</v>
      </c>
      <c r="C123" s="8">
        <f>SUBTOTAL(9,C117:C122)</f>
        <v>-2150062</v>
      </c>
      <c r="D123" s="9">
        <f>SUBTOTAL(9,D117:D122)</f>
        <v>-3225597.1700000004</v>
      </c>
    </row>
    <row r="124" spans="1:4" outlineLevel="3" x14ac:dyDescent="0.25">
      <c r="A124" s="3">
        <v>2012</v>
      </c>
      <c r="B124" t="s">
        <v>18</v>
      </c>
      <c r="C124" s="6">
        <v>-883407</v>
      </c>
      <c r="D124" s="7">
        <v>-1090934.4100000001</v>
      </c>
    </row>
    <row r="125" spans="1:4" outlineLevel="3" x14ac:dyDescent="0.25">
      <c r="A125" s="3">
        <v>2012</v>
      </c>
      <c r="B125" t="s">
        <v>19</v>
      </c>
      <c r="C125" s="6">
        <v>-516510</v>
      </c>
      <c r="D125" s="7">
        <v>-963761.90999999992</v>
      </c>
    </row>
    <row r="126" spans="1:4" outlineLevel="3" x14ac:dyDescent="0.25">
      <c r="A126" s="3">
        <v>2012</v>
      </c>
      <c r="B126" t="s">
        <v>20</v>
      </c>
      <c r="C126" s="6">
        <v>-216401</v>
      </c>
      <c r="D126" s="7">
        <v>-913660.89000000013</v>
      </c>
    </row>
    <row r="127" spans="1:4" outlineLevel="3" x14ac:dyDescent="0.25">
      <c r="A127" s="3">
        <v>2012</v>
      </c>
      <c r="B127" t="s">
        <v>21</v>
      </c>
      <c r="C127" s="6">
        <v>-1137</v>
      </c>
      <c r="D127" s="7">
        <v>-2833.09</v>
      </c>
    </row>
    <row r="128" spans="1:4" outlineLevel="3" x14ac:dyDescent="0.25">
      <c r="A128" s="3">
        <v>2012</v>
      </c>
      <c r="B128" t="s">
        <v>22</v>
      </c>
      <c r="C128" s="6">
        <v>-834886</v>
      </c>
      <c r="D128" s="7">
        <v>-697322.86999999988</v>
      </c>
    </row>
    <row r="129" spans="1:4" outlineLevel="3" x14ac:dyDescent="0.25">
      <c r="A129" s="3">
        <v>2012</v>
      </c>
      <c r="B129" t="s">
        <v>23</v>
      </c>
      <c r="C129" s="6">
        <v>-2960</v>
      </c>
      <c r="D129" s="7">
        <v>-3976.41</v>
      </c>
    </row>
    <row r="130" spans="1:4" outlineLevel="3" x14ac:dyDescent="0.25">
      <c r="A130" s="3">
        <v>2012</v>
      </c>
      <c r="B130" t="s">
        <v>25</v>
      </c>
      <c r="C130" s="6">
        <v>-60</v>
      </c>
      <c r="D130" s="7">
        <v>-585.34</v>
      </c>
    </row>
    <row r="131" spans="1:4" outlineLevel="2" x14ac:dyDescent="0.25">
      <c r="A131" s="14"/>
      <c r="B131" s="5" t="s">
        <v>8</v>
      </c>
      <c r="C131" s="8">
        <f>SUBTOTAL(9,C124:C130)</f>
        <v>-2455361</v>
      </c>
      <c r="D131" s="9">
        <f>SUBTOTAL(9,D124:D130)</f>
        <v>-3673074.92</v>
      </c>
    </row>
    <row r="132" spans="1:4" outlineLevel="3" x14ac:dyDescent="0.25">
      <c r="A132" s="3">
        <v>2013</v>
      </c>
      <c r="B132" t="s">
        <v>18</v>
      </c>
      <c r="C132" s="6">
        <v>-877123</v>
      </c>
      <c r="D132" s="7">
        <v>-1059126.1299999999</v>
      </c>
    </row>
    <row r="133" spans="1:4" outlineLevel="3" x14ac:dyDescent="0.25">
      <c r="A133" s="3">
        <v>2013</v>
      </c>
      <c r="B133" t="s">
        <v>19</v>
      </c>
      <c r="C133" s="6">
        <v>-597541</v>
      </c>
      <c r="D133" s="7">
        <v>-1127796.73</v>
      </c>
    </row>
    <row r="134" spans="1:4" outlineLevel="3" x14ac:dyDescent="0.25">
      <c r="A134" s="3">
        <v>2013</v>
      </c>
      <c r="B134" t="s">
        <v>20</v>
      </c>
      <c r="C134" s="6">
        <v>-216628</v>
      </c>
      <c r="D134" s="7">
        <v>-606924.84</v>
      </c>
    </row>
    <row r="135" spans="1:4" outlineLevel="3" x14ac:dyDescent="0.25">
      <c r="A135" s="3">
        <v>2013</v>
      </c>
      <c r="B135" t="s">
        <v>21</v>
      </c>
      <c r="C135" s="6">
        <v>-19744</v>
      </c>
      <c r="D135" s="7">
        <v>-108054.32</v>
      </c>
    </row>
    <row r="136" spans="1:4" outlineLevel="3" x14ac:dyDescent="0.25">
      <c r="A136" s="3">
        <v>2013</v>
      </c>
      <c r="B136" t="s">
        <v>22</v>
      </c>
      <c r="C136" s="6">
        <v>-1044345</v>
      </c>
      <c r="D136" s="7">
        <v>-896987.3600000001</v>
      </c>
    </row>
    <row r="137" spans="1:4" outlineLevel="3" x14ac:dyDescent="0.25">
      <c r="A137" s="3">
        <v>2013</v>
      </c>
      <c r="B137" t="s">
        <v>23</v>
      </c>
      <c r="C137" s="6">
        <v>-4245</v>
      </c>
      <c r="D137" s="7">
        <v>-5407.82</v>
      </c>
    </row>
    <row r="138" spans="1:4" outlineLevel="3" x14ac:dyDescent="0.25">
      <c r="A138" s="3">
        <v>2013</v>
      </c>
      <c r="B138" t="s">
        <v>24</v>
      </c>
      <c r="C138" s="6">
        <v>960</v>
      </c>
      <c r="D138" s="7">
        <v>135.03</v>
      </c>
    </row>
    <row r="139" spans="1:4" outlineLevel="2" x14ac:dyDescent="0.25">
      <c r="A139" s="14"/>
      <c r="B139" s="5" t="s">
        <v>9</v>
      </c>
      <c r="C139" s="8">
        <f>SUBTOTAL(9,C132:C138)</f>
        <v>-2758666</v>
      </c>
      <c r="D139" s="9">
        <f>SUBTOTAL(9,D132:D138)</f>
        <v>-3804162.17</v>
      </c>
    </row>
    <row r="140" spans="1:4" outlineLevel="3" x14ac:dyDescent="0.25">
      <c r="A140" s="3">
        <v>2014</v>
      </c>
      <c r="B140" t="s">
        <v>18</v>
      </c>
      <c r="C140" s="6">
        <v>-838100</v>
      </c>
      <c r="D140" s="7">
        <v>-1022880.07</v>
      </c>
    </row>
    <row r="141" spans="1:4" outlineLevel="3" x14ac:dyDescent="0.25">
      <c r="A141" s="3">
        <v>2014</v>
      </c>
      <c r="B141" t="s">
        <v>19</v>
      </c>
      <c r="C141" s="6">
        <v>-808754</v>
      </c>
      <c r="D141" s="7">
        <v>-1465291.8200000003</v>
      </c>
    </row>
    <row r="142" spans="1:4" outlineLevel="3" x14ac:dyDescent="0.25">
      <c r="A142" s="3">
        <v>2014</v>
      </c>
      <c r="B142" t="s">
        <v>20</v>
      </c>
      <c r="C142" s="6">
        <v>-157148</v>
      </c>
      <c r="D142" s="7">
        <v>-698349.52</v>
      </c>
    </row>
    <row r="143" spans="1:4" outlineLevel="3" x14ac:dyDescent="0.25">
      <c r="A143" s="3">
        <v>2014</v>
      </c>
      <c r="B143" t="s">
        <v>21</v>
      </c>
      <c r="C143" s="6">
        <v>-4251</v>
      </c>
      <c r="D143" s="7">
        <v>-24135.360000000001</v>
      </c>
    </row>
    <row r="144" spans="1:4" outlineLevel="3" x14ac:dyDescent="0.25">
      <c r="A144" s="3">
        <v>2014</v>
      </c>
      <c r="B144" t="s">
        <v>22</v>
      </c>
      <c r="C144" s="6">
        <v>-1514839</v>
      </c>
      <c r="D144" s="7">
        <v>-1237416.9100000001</v>
      </c>
    </row>
    <row r="145" spans="1:5" outlineLevel="3" x14ac:dyDescent="0.25">
      <c r="A145" s="3">
        <v>2014</v>
      </c>
      <c r="B145" t="s">
        <v>23</v>
      </c>
      <c r="C145" s="6">
        <v>-3373</v>
      </c>
      <c r="D145" s="7">
        <v>-4879.01</v>
      </c>
    </row>
    <row r="146" spans="1:5" outlineLevel="3" x14ac:dyDescent="0.25">
      <c r="A146" s="3">
        <v>2014</v>
      </c>
      <c r="B146" t="s">
        <v>24</v>
      </c>
      <c r="C146" s="6">
        <v>593</v>
      </c>
      <c r="D146" s="7">
        <v>1526.41</v>
      </c>
    </row>
    <row r="147" spans="1:5" outlineLevel="3" x14ac:dyDescent="0.25">
      <c r="A147" s="3">
        <v>2014</v>
      </c>
      <c r="B147" t="s">
        <v>25</v>
      </c>
      <c r="C147" s="6">
        <v>-195</v>
      </c>
      <c r="D147" s="7">
        <v>-1526.08</v>
      </c>
    </row>
    <row r="148" spans="1:5" outlineLevel="2" x14ac:dyDescent="0.25">
      <c r="A148" s="14"/>
      <c r="B148" s="5" t="s">
        <v>10</v>
      </c>
      <c r="C148" s="8">
        <f>SUBTOTAL(9,C140:C147)</f>
        <v>-3326067</v>
      </c>
      <c r="D148" s="9">
        <f>SUBTOTAL(9,D140:D147)</f>
        <v>-4452952.3599999994</v>
      </c>
    </row>
    <row r="149" spans="1:5" outlineLevel="3" x14ac:dyDescent="0.25">
      <c r="A149" s="3">
        <v>2015</v>
      </c>
      <c r="B149" t="s">
        <v>18</v>
      </c>
      <c r="C149" s="6">
        <v>-1250457</v>
      </c>
      <c r="D149" s="7">
        <v>-1537667.5599999996</v>
      </c>
      <c r="E149" s="7"/>
    </row>
    <row r="150" spans="1:5" outlineLevel="3" x14ac:dyDescent="0.25">
      <c r="A150" s="3">
        <v>2015</v>
      </c>
      <c r="B150" t="s">
        <v>19</v>
      </c>
      <c r="C150" s="6">
        <v>-1208417</v>
      </c>
      <c r="D150" s="7">
        <v>-2432176</v>
      </c>
      <c r="E150" s="7"/>
    </row>
    <row r="151" spans="1:5" outlineLevel="3" x14ac:dyDescent="0.25">
      <c r="A151" s="3">
        <v>2015</v>
      </c>
      <c r="B151" t="s">
        <v>20</v>
      </c>
      <c r="C151" s="6">
        <v>-283330</v>
      </c>
      <c r="D151" s="7">
        <v>-629798.43999999994</v>
      </c>
      <c r="E151" s="7"/>
    </row>
    <row r="152" spans="1:5" outlineLevel="3" x14ac:dyDescent="0.25">
      <c r="A152" s="3">
        <v>2015</v>
      </c>
      <c r="B152" t="s">
        <v>21</v>
      </c>
      <c r="C152" s="6">
        <v>-10257</v>
      </c>
      <c r="D152" s="7">
        <v>-43329.51</v>
      </c>
      <c r="E152" s="7"/>
    </row>
    <row r="153" spans="1:5" outlineLevel="3" x14ac:dyDescent="0.25">
      <c r="A153" s="3">
        <v>2015</v>
      </c>
      <c r="B153" t="s">
        <v>22</v>
      </c>
      <c r="C153" s="6">
        <v>-1122055</v>
      </c>
      <c r="D153" s="7">
        <v>-1108383.6300000001</v>
      </c>
      <c r="E153" s="7"/>
    </row>
    <row r="154" spans="1:5" outlineLevel="3" x14ac:dyDescent="0.25">
      <c r="A154" s="3">
        <v>2015</v>
      </c>
      <c r="B154" t="s">
        <v>23</v>
      </c>
      <c r="C154" s="6">
        <v>-11976</v>
      </c>
      <c r="D154" s="7">
        <v>-14486.27</v>
      </c>
      <c r="E154" s="7"/>
    </row>
    <row r="155" spans="1:5" outlineLevel="3" x14ac:dyDescent="0.25">
      <c r="A155" s="3">
        <v>2015</v>
      </c>
      <c r="B155" t="s">
        <v>25</v>
      </c>
      <c r="C155" s="6">
        <v>-140</v>
      </c>
      <c r="D155" s="7">
        <v>-669.18</v>
      </c>
      <c r="E155" s="7"/>
    </row>
    <row r="156" spans="1:5" outlineLevel="2" x14ac:dyDescent="0.25">
      <c r="A156" s="14"/>
      <c r="B156" s="5" t="s">
        <v>13</v>
      </c>
      <c r="C156" s="8">
        <f>SUBTOTAL(9,C149:C155)</f>
        <v>-3886632</v>
      </c>
      <c r="D156" s="9">
        <f>SUBTOTAL(9,D149:D155)</f>
        <v>-5766510.5899999989</v>
      </c>
      <c r="E156" s="7"/>
    </row>
    <row r="157" spans="1:5" ht="13.8" thickBot="1" x14ac:dyDescent="0.3">
      <c r="A157" s="12" t="s">
        <v>0</v>
      </c>
      <c r="B157" s="13"/>
      <c r="C157" s="10">
        <f>SUBTOTAL(9,C13:C155)</f>
        <v>-87055390</v>
      </c>
      <c r="D157" s="11">
        <f>SUBTOTAL(9,D13:D155)</f>
        <v>-94522170.200000018</v>
      </c>
      <c r="E157" s="7"/>
    </row>
    <row r="158" spans="1:5" ht="13.8" thickTop="1" x14ac:dyDescent="0.25">
      <c r="A158"/>
    </row>
    <row r="159" spans="1:5" x14ac:dyDescent="0.25">
      <c r="A159"/>
    </row>
    <row r="160" spans="1:5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ht="12.75" x14ac:dyDescent="0.2">
      <c r="A165"/>
    </row>
    <row r="166" spans="1:1" x14ac:dyDescent="0.25">
      <c r="A166"/>
    </row>
  </sheetData>
  <pageMargins left="0.5" right="0.5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Poles Retired_by Type &amp; Height</vt:lpstr>
      <vt:lpstr>'Poles Retired_by Type &amp; Height'!Print_Titles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2016-05-11T00:42:38Z</dcterms:created>
  <dcterms:modified xsi:type="dcterms:W3CDTF">2016-05-11T10:36:42Z</dcterms:modified>
</cp:coreProperties>
</file>