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6" windowWidth="19416" windowHeight="11016"/>
  </bookViews>
  <sheets>
    <sheet name="A9 Schedule" sheetId="1" r:id="rId1"/>
    <sheet name="A9.1 Schedule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'A9 Schedule'!$A:$B,'A9 Schedule'!$3:$8</definedName>
    <definedName name="_xlnm.Print_Titles" localSheetId="1">'A9.1 Schedule'!$A:$B,'A9.1 Schedule'!$3:$8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24" i="1" l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3" i="1"/>
  <c r="E13" i="1"/>
  <c r="G12" i="1"/>
  <c r="E12" i="1"/>
  <c r="G11" i="1"/>
  <c r="E11" i="1"/>
</calcChain>
</file>

<file path=xl/sharedStrings.xml><?xml version="1.0" encoding="utf-8"?>
<sst xmlns="http://schemas.openxmlformats.org/spreadsheetml/2006/main" count="145" uniqueCount="80">
  <si>
    <t>FOR THE MONTH OF: February 2013</t>
  </si>
  <si>
    <t>(1)</t>
  </si>
  <si>
    <t>(2)</t>
  </si>
  <si>
    <t>(3)</t>
  </si>
  <si>
    <t>(4)</t>
  </si>
  <si>
    <t>(5)</t>
  </si>
  <si>
    <t>(6)</t>
  </si>
  <si>
    <t>(7)</t>
  </si>
  <si>
    <t>(8)</t>
  </si>
  <si>
    <t>Line No.</t>
  </si>
  <si>
    <t>PURCHASED FROM</t>
  </si>
  <si>
    <t>Type &amp; Schedule</t>
  </si>
  <si>
    <t>Total KWH Purchased (000)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</si>
  <si>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</si>
  <si>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</si>
  <si>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</si>
  <si>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</si>
  <si>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</si>
  <si>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1</t>
  </si>
  <si>
    <t>Estimated</t>
  </si>
  <si>
    <t>2</t>
  </si>
  <si>
    <t>Economy</t>
  </si>
  <si>
    <t>3</t>
  </si>
  <si>
    <t>OS/FCBBS</t>
  </si>
  <si>
    <t>4</t>
  </si>
  <si>
    <t>Total Economy</t>
  </si>
  <si>
    <t>5</t>
  </si>
  <si>
    <t>Total Estimated</t>
  </si>
  <si>
    <t>6</t>
  </si>
  <si>
    <t>7</t>
  </si>
  <si>
    <t>Actual</t>
  </si>
  <si>
    <t>8</t>
  </si>
  <si>
    <t>9</t>
  </si>
  <si>
    <t>EDF Trading North America, LLC. OS</t>
  </si>
  <si>
    <t>OS</t>
  </si>
  <si>
    <t>10</t>
  </si>
  <si>
    <t>Exelon Generation Company, LLC. OS</t>
  </si>
  <si>
    <t>11</t>
  </si>
  <si>
    <t>Florida Power Corporation OS</t>
  </si>
  <si>
    <t>12</t>
  </si>
  <si>
    <t>Jacksonville OS</t>
  </si>
  <si>
    <t>13</t>
  </si>
  <si>
    <t>Seminole Electric Cooporative, Inc. OS</t>
  </si>
  <si>
    <t>14</t>
  </si>
  <si>
    <t>Southern Company Services, Inc. OS</t>
  </si>
  <si>
    <t>15</t>
  </si>
  <si>
    <t>16</t>
  </si>
  <si>
    <t>Total Actual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</si>
  <si>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</si>
  <si>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</si>
  <si>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</si>
  <si>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</si>
  <si>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</si>
  <si>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</si>
  <si>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</si>
  <si>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</si>
  <si>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</si>
  <si>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</si>
  <si>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</si>
  <si>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</si>
  <si>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</si>
  <si>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</si>
  <si>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</si>
  <si>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</si>
  <si>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</si>
  <si>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</si>
  <si>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</si>
  <si>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</si>
  <si>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FOR THE MONTH OF:  February 2013</t>
  </si>
  <si>
    <t>Transaction Cost (cents/KWH)</t>
  </si>
  <si>
    <t>Cost if Generated (cents/KWH)</t>
  </si>
  <si>
    <t>Current Month</t>
  </si>
  <si>
    <t>Estimate</t>
  </si>
  <si>
    <t>Difference</t>
  </si>
  <si>
    <t>Difference (%)</t>
  </si>
  <si>
    <t>Year to Date</t>
  </si>
  <si>
    <t>37</t>
  </si>
  <si>
    <t>STAFF 000650</t>
  </si>
  <si>
    <t>FPL RC-16</t>
  </si>
  <si>
    <t>STAFF 000651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</si>
</sst>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\$#,##0_);\(\$#,##0\)"/>
    <numFmt numFmtId="166" formatCode="#,##0.000_);\(#,##0.000\)"/>
    <numFmt numFmtId="167" formatCode="0.000000"/>
    <numFmt numFmtId="168" formatCode="#,##0.00%_);\(#,##0.00%\)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167" fontId="4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</cellStyleXfs>
  <cellXfs count="24">
    <xf numFmtId="0" fontId="0" fillId="0" borderId="0" xfId="0"/>
    <xf numFmtId="0" fontId="0" fillId="0" borderId="1" xfId="0" applyFill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37" fontId="2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37" fontId="2" fillId="0" borderId="4" xfId="0" applyNumberFormat="1" applyFont="1" applyFill="1" applyBorder="1" applyAlignment="1">
      <alignment horizontal="right"/>
    </xf>
    <xf numFmtId="166" fontId="2" fillId="0" borderId="4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8" fontId="2" fillId="0" borderId="0" xfId="0" applyNumberFormat="1" applyFont="1" applyFill="1" applyAlignment="1">
      <alignment horizontal="right"/>
    </xf>
    <xf numFmtId="0" fontId="5" fillId="0" borderId="0" xfId="0" applyFont="1" applyFill="1"/>
  </cellXfs>
  <cellStyles count="14">
    <cellStyle name="Comma 2" xfId="1"/>
    <cellStyle name="Comma 2 2" xfId="2"/>
    <cellStyle name="Comma 3" xfId="3"/>
    <cellStyle name="Currency 2" xfId="4"/>
    <cellStyle name="Currency 2 2" xfId="5"/>
    <cellStyle name="Currency 3" xfId="6"/>
    <cellStyle name="Normal" xfId="0" builtinId="0"/>
    <cellStyle name="Normal 2" xfId="7"/>
    <cellStyle name="Normal 2 2" xfId="8"/>
    <cellStyle name="Normal 2_JV09G-PPA April 2012" xfId="9"/>
    <cellStyle name="Normal 3" xfId="10"/>
    <cellStyle name="Style 1" xfId="11"/>
    <cellStyle name="Style 1 2" xfId="12"/>
    <cellStyle name="Style 1_JV09G-PPA April 201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5"/>
  <sheetViews>
    <sheetView showGridLines="0" tabSelected="1" workbookViewId="0">
      <pane xSplit="2" ySplit="8" topLeftCell="C9" activePane="bottomRight" state="frozen"/>
      <selection activeCell="A2" sqref="A2"/>
      <selection pane="topRight" activeCell="A2" sqref="A2"/>
      <selection pane="bottomLeft" activeCell="A2" sqref="A2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x14ac:dyDescent="0.3">
      <c r="B1" s="23" t="s">
        <v>77</v>
      </c>
    </row>
    <row r="2" spans="1:13" x14ac:dyDescent="0.3">
      <c r="B2" s="23" t="s">
        <v>78</v>
      </c>
    </row>
    <row r="3" spans="1:13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3" t="s">
        <v>0</v>
      </c>
    </row>
    <row r="5" spans="1:13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1:13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1.2" thickBot="1" x14ac:dyDescent="0.35">
      <c r="A8" s="5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5" t="s">
        <v>17</v>
      </c>
    </row>
    <row r="9" spans="1:13" x14ac:dyDescent="0.3">
      <c r="A9" s="4" t="s">
        <v>18</v>
      </c>
      <c r="B9" s="6" t="s">
        <v>19</v>
      </c>
      <c r="C9" s="7"/>
      <c r="D9" s="7"/>
      <c r="E9" s="7"/>
      <c r="F9" s="8"/>
      <c r="G9" s="7"/>
      <c r="H9" s="8"/>
      <c r="I9" s="8"/>
    </row>
    <row r="10" spans="1:13" x14ac:dyDescent="0.3">
      <c r="A10" s="4" t="s">
        <v>20</v>
      </c>
      <c r="B10" s="9" t="s">
        <v>21</v>
      </c>
      <c r="C10" s="7"/>
      <c r="D10" s="7"/>
      <c r="E10" s="7"/>
      <c r="F10" s="8"/>
      <c r="G10" s="7"/>
      <c r="H10" s="8"/>
      <c r="I10" s="8"/>
    </row>
    <row r="11" spans="1:13" ht="15" thickBot="1" x14ac:dyDescent="0.35">
      <c r="A11" s="4" t="s">
        <v>22</v>
      </c>
      <c r="B11" s="10" t="s">
        <v>21</v>
      </c>
      <c r="C11" s="11" t="s">
        <v>23</v>
      </c>
      <c r="D11" s="12">
        <v>14500</v>
      </c>
      <c r="E11" s="13">
        <f>IF(( D11 * 1000 ) =0,0,( F11 * 100 ) / ( D11 * 1000 ) )</f>
        <v>2.4</v>
      </c>
      <c r="F11" s="8">
        <v>348000</v>
      </c>
      <c r="G11" s="13">
        <f>IF(( D11 * 1000 ) =0,0,( H11 * 100 ) / ( D11 * 1000 ) )</f>
        <v>3.32</v>
      </c>
      <c r="H11" s="8">
        <v>481400</v>
      </c>
      <c r="I11" s="8">
        <v>133400</v>
      </c>
    </row>
    <row r="12" spans="1:13" ht="15" thickBot="1" x14ac:dyDescent="0.35">
      <c r="A12" s="4" t="s">
        <v>24</v>
      </c>
      <c r="B12" s="14" t="s">
        <v>25</v>
      </c>
      <c r="C12" s="7"/>
      <c r="D12" s="15">
        <v>14500</v>
      </c>
      <c r="E12" s="16">
        <f>IF(( D12 * 1000 ) =0,0,( F12 * 100 ) / ( D12 * 1000 ) )</f>
        <v>2.4</v>
      </c>
      <c r="F12" s="17">
        <v>348000</v>
      </c>
      <c r="G12" s="16">
        <f>IF(( D12 * 1000 ) =0,0,( H12 * 100 ) / ( D12 * 1000 ) )</f>
        <v>3.32</v>
      </c>
      <c r="H12" s="17">
        <v>481400</v>
      </c>
      <c r="I12" s="17">
        <v>133400</v>
      </c>
    </row>
    <row r="13" spans="1:13" ht="15" thickBot="1" x14ac:dyDescent="0.35">
      <c r="A13" s="4" t="s">
        <v>26</v>
      </c>
      <c r="B13" s="18" t="s">
        <v>27</v>
      </c>
      <c r="C13" s="7"/>
      <c r="D13" s="19">
        <v>14500</v>
      </c>
      <c r="E13" s="20">
        <f>IF(( D13 * 1000 ) =0,0,( F13 * 100 ) / ( D13 * 1000 ) )</f>
        <v>2.4</v>
      </c>
      <c r="F13" s="21">
        <v>348000</v>
      </c>
      <c r="G13" s="20">
        <f>IF(( D13 * 1000 ) =0,0,( H13 * 100 ) / ( D13 * 1000 ) )</f>
        <v>3.32</v>
      </c>
      <c r="H13" s="21">
        <v>481400</v>
      </c>
      <c r="I13" s="21">
        <v>133400</v>
      </c>
    </row>
    <row r="14" spans="1:13" ht="15" thickTop="1" x14ac:dyDescent="0.3">
      <c r="A14" s="4" t="s">
        <v>28</v>
      </c>
    </row>
    <row r="15" spans="1:13" x14ac:dyDescent="0.3">
      <c r="A15" s="4" t="s">
        <v>29</v>
      </c>
      <c r="B15" s="6" t="s">
        <v>30</v>
      </c>
      <c r="C15" s="7"/>
      <c r="D15" s="7"/>
      <c r="E15" s="7"/>
      <c r="F15" s="8"/>
      <c r="G15" s="7"/>
      <c r="H15" s="8"/>
      <c r="I15" s="8"/>
    </row>
    <row r="16" spans="1:13" x14ac:dyDescent="0.3">
      <c r="A16" s="4" t="s">
        <v>31</v>
      </c>
      <c r="B16" s="9" t="s">
        <v>21</v>
      </c>
      <c r="C16" s="7"/>
      <c r="D16" s="7"/>
      <c r="E16" s="7"/>
      <c r="F16" s="8"/>
      <c r="G16" s="7"/>
      <c r="H16" s="8"/>
      <c r="I16" s="8"/>
    </row>
    <row r="17" spans="1:9" x14ac:dyDescent="0.3">
      <c r="A17" s="4" t="s">
        <v>32</v>
      </c>
      <c r="B17" s="10" t="s">
        <v>33</v>
      </c>
      <c r="C17" s="11" t="s">
        <v>34</v>
      </c>
      <c r="D17" s="12">
        <v>80</v>
      </c>
      <c r="E17" s="13">
        <f t="shared" ref="E17:E24" si="0">IF(( D17 * 1000 ) =0,0,( F17 * 100 ) / ( D17 * 1000 ) )</f>
        <v>2.7</v>
      </c>
      <c r="F17" s="8">
        <v>2160</v>
      </c>
      <c r="G17" s="13">
        <f t="shared" ref="G17:G24" si="1">IF(( D17 * 1000 ) =0,0,( H17 * 100 ) / ( D17 * 1000 ) )</f>
        <v>3.0577499999999995</v>
      </c>
      <c r="H17" s="8">
        <v>2446.1999999999998</v>
      </c>
      <c r="I17" s="8">
        <v>286.19999999999982</v>
      </c>
    </row>
    <row r="18" spans="1:9" x14ac:dyDescent="0.3">
      <c r="A18" s="4" t="s">
        <v>35</v>
      </c>
      <c r="B18" s="10" t="s">
        <v>36</v>
      </c>
      <c r="C18" s="11" t="s">
        <v>34</v>
      </c>
      <c r="D18" s="12">
        <v>1100</v>
      </c>
      <c r="E18" s="13">
        <f t="shared" si="0"/>
        <v>3.2590909090909093</v>
      </c>
      <c r="F18" s="8">
        <v>35850</v>
      </c>
      <c r="G18" s="13">
        <f t="shared" si="1"/>
        <v>4.1409545454545453</v>
      </c>
      <c r="H18" s="8">
        <v>45550.5</v>
      </c>
      <c r="I18" s="8">
        <v>9700.5</v>
      </c>
    </row>
    <row r="19" spans="1:9" x14ac:dyDescent="0.3">
      <c r="A19" s="4" t="s">
        <v>37</v>
      </c>
      <c r="B19" s="10" t="s">
        <v>38</v>
      </c>
      <c r="C19" s="11" t="s">
        <v>34</v>
      </c>
      <c r="D19" s="12">
        <v>0</v>
      </c>
      <c r="E19" s="13">
        <f t="shared" si="0"/>
        <v>0</v>
      </c>
      <c r="F19" s="8">
        <v>263.60000000000002</v>
      </c>
      <c r="G19" s="13">
        <f t="shared" si="1"/>
        <v>0</v>
      </c>
      <c r="H19" s="8">
        <v>0</v>
      </c>
      <c r="I19" s="8">
        <v>-263.60000000000002</v>
      </c>
    </row>
    <row r="20" spans="1:9" x14ac:dyDescent="0.3">
      <c r="A20" s="4" t="s">
        <v>39</v>
      </c>
      <c r="B20" s="10" t="s">
        <v>40</v>
      </c>
      <c r="C20" s="11" t="s">
        <v>34</v>
      </c>
      <c r="D20" s="12">
        <v>0</v>
      </c>
      <c r="E20" s="13">
        <f t="shared" si="0"/>
        <v>0</v>
      </c>
      <c r="F20" s="8">
        <v>600</v>
      </c>
      <c r="G20" s="13">
        <f t="shared" si="1"/>
        <v>0</v>
      </c>
      <c r="H20" s="8">
        <v>0</v>
      </c>
      <c r="I20" s="8">
        <v>-600</v>
      </c>
    </row>
    <row r="21" spans="1:9" x14ac:dyDescent="0.3">
      <c r="A21" s="4" t="s">
        <v>41</v>
      </c>
      <c r="B21" s="10" t="s">
        <v>42</v>
      </c>
      <c r="C21" s="11" t="s">
        <v>34</v>
      </c>
      <c r="D21" s="12">
        <v>25</v>
      </c>
      <c r="E21" s="13">
        <f t="shared" si="0"/>
        <v>3.2</v>
      </c>
      <c r="F21" s="8">
        <v>800</v>
      </c>
      <c r="G21" s="13">
        <f t="shared" si="1"/>
        <v>5.3326000000000002</v>
      </c>
      <c r="H21" s="8">
        <v>1333.15</v>
      </c>
      <c r="I21" s="8">
        <v>533.15000000000009</v>
      </c>
    </row>
    <row r="22" spans="1:9" ht="15" thickBot="1" x14ac:dyDescent="0.35">
      <c r="A22" s="4" t="s">
        <v>43</v>
      </c>
      <c r="B22" s="10" t="s">
        <v>44</v>
      </c>
      <c r="C22" s="11" t="s">
        <v>34</v>
      </c>
      <c r="D22" s="12">
        <v>750</v>
      </c>
      <c r="E22" s="13">
        <f t="shared" si="0"/>
        <v>3.2</v>
      </c>
      <c r="F22" s="8">
        <v>24000</v>
      </c>
      <c r="G22" s="13">
        <f t="shared" si="1"/>
        <v>3.7480000000000002</v>
      </c>
      <c r="H22" s="8">
        <v>28110</v>
      </c>
      <c r="I22" s="8">
        <v>4110</v>
      </c>
    </row>
    <row r="23" spans="1:9" ht="15" thickBot="1" x14ac:dyDescent="0.35">
      <c r="A23" s="4" t="s">
        <v>45</v>
      </c>
      <c r="B23" s="14" t="s">
        <v>25</v>
      </c>
      <c r="C23" s="7"/>
      <c r="D23" s="15">
        <v>1955</v>
      </c>
      <c r="E23" s="16">
        <f t="shared" si="0"/>
        <v>3.2569616368286445</v>
      </c>
      <c r="F23" s="17">
        <v>63673.599999999999</v>
      </c>
      <c r="G23" s="16">
        <f t="shared" si="1"/>
        <v>3.9611176470588241</v>
      </c>
      <c r="H23" s="17">
        <v>77439.850000000006</v>
      </c>
      <c r="I23" s="17">
        <v>13766.25</v>
      </c>
    </row>
    <row r="24" spans="1:9" ht="15" thickBot="1" x14ac:dyDescent="0.35">
      <c r="A24" s="4" t="s">
        <v>46</v>
      </c>
      <c r="B24" s="18" t="s">
        <v>47</v>
      </c>
      <c r="C24" s="7"/>
      <c r="D24" s="19">
        <v>1955</v>
      </c>
      <c r="E24" s="20">
        <f t="shared" si="0"/>
        <v>3.2569616368286445</v>
      </c>
      <c r="F24" s="21">
        <v>63673.599999999999</v>
      </c>
      <c r="G24" s="20">
        <f t="shared" si="1"/>
        <v>3.9611176470588241</v>
      </c>
      <c r="H24" s="21">
        <v>77439.850000000006</v>
      </c>
      <c r="I24" s="21">
        <v>13766.25</v>
      </c>
    </row>
    <row r="25" spans="1:9" ht="15" thickTop="1" x14ac:dyDescent="0.3">
      <c r="A25" s="4" t="s">
        <v>48</v>
      </c>
    </row>
    <row r="26" spans="1:9" x14ac:dyDescent="0.3">
      <c r="A26" s="4" t="s">
        <v>49</v>
      </c>
    </row>
    <row r="27" spans="1:9" x14ac:dyDescent="0.3">
      <c r="A27" s="4" t="s">
        <v>50</v>
      </c>
    </row>
    <row r="28" spans="1:9" x14ac:dyDescent="0.3">
      <c r="A28" s="4" t="s">
        <v>51</v>
      </c>
    </row>
    <row r="29" spans="1:9" x14ac:dyDescent="0.3">
      <c r="A29" s="4" t="s">
        <v>52</v>
      </c>
    </row>
    <row r="30" spans="1:9" x14ac:dyDescent="0.3">
      <c r="A30" s="4" t="s">
        <v>53</v>
      </c>
    </row>
    <row r="31" spans="1:9" x14ac:dyDescent="0.3">
      <c r="A31" s="4" t="s">
        <v>54</v>
      </c>
    </row>
    <row r="32" spans="1:9" x14ac:dyDescent="0.3">
      <c r="A32" s="4" t="s">
        <v>55</v>
      </c>
    </row>
    <row r="33" spans="1:13" x14ac:dyDescent="0.3">
      <c r="A33" s="4" t="s">
        <v>56</v>
      </c>
    </row>
    <row r="34" spans="1:13" x14ac:dyDescent="0.3">
      <c r="A34" s="4" t="s">
        <v>57</v>
      </c>
    </row>
    <row r="35" spans="1:13" x14ac:dyDescent="0.3">
      <c r="A35" s="4" t="s">
        <v>58</v>
      </c>
    </row>
    <row r="36" spans="1:13" x14ac:dyDescent="0.3">
      <c r="A36" s="4" t="s">
        <v>59</v>
      </c>
    </row>
    <row r="37" spans="1:13" x14ac:dyDescent="0.3">
      <c r="A37" s="4" t="s">
        <v>60</v>
      </c>
    </row>
    <row r="38" spans="1:13" x14ac:dyDescent="0.3">
      <c r="A38" s="4" t="s">
        <v>61</v>
      </c>
    </row>
    <row r="39" spans="1:13" x14ac:dyDescent="0.3">
      <c r="A39" s="4" t="s">
        <v>62</v>
      </c>
    </row>
    <row r="40" spans="1:13" x14ac:dyDescent="0.3">
      <c r="A40" s="4" t="s">
        <v>63</v>
      </c>
    </row>
    <row r="41" spans="1:13" x14ac:dyDescent="0.3">
      <c r="A41" s="4" t="s">
        <v>64</v>
      </c>
    </row>
    <row r="42" spans="1:13" x14ac:dyDescent="0.3">
      <c r="A42" s="4" t="s">
        <v>65</v>
      </c>
    </row>
    <row r="43" spans="1:13" x14ac:dyDescent="0.3">
      <c r="A43" s="4" t="s">
        <v>66</v>
      </c>
    </row>
    <row r="44" spans="1:13" x14ac:dyDescent="0.3">
      <c r="A44" s="4" t="s">
        <v>67</v>
      </c>
    </row>
    <row r="45" spans="1:13" ht="15" thickBo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x14ac:dyDescent="0.3">
      <c r="B1" s="23" t="s">
        <v>79</v>
      </c>
    </row>
    <row r="2" spans="1:13" x14ac:dyDescent="0.3">
      <c r="B2" s="23" t="s">
        <v>78</v>
      </c>
    </row>
    <row r="3" spans="1:13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3" t="s">
        <v>68</v>
      </c>
    </row>
    <row r="5" spans="1:13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1:13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1.2" thickBot="1" x14ac:dyDescent="0.35">
      <c r="A8" s="5" t="s">
        <v>9</v>
      </c>
      <c r="B8" s="5" t="s">
        <v>10</v>
      </c>
      <c r="C8" s="5" t="s">
        <v>11</v>
      </c>
      <c r="D8" s="5" t="s">
        <v>12</v>
      </c>
      <c r="E8" s="5" t="s">
        <v>69</v>
      </c>
      <c r="F8" s="5" t="s">
        <v>14</v>
      </c>
      <c r="G8" s="5" t="s">
        <v>70</v>
      </c>
      <c r="H8" s="5" t="s">
        <v>16</v>
      </c>
      <c r="I8" s="5" t="s">
        <v>17</v>
      </c>
    </row>
    <row r="9" spans="1:13" x14ac:dyDescent="0.3">
      <c r="A9" s="4" t="s">
        <v>18</v>
      </c>
      <c r="B9" s="18" t="s">
        <v>71</v>
      </c>
      <c r="C9" s="7"/>
      <c r="D9" s="7"/>
      <c r="E9" s="7"/>
      <c r="F9" s="8"/>
      <c r="G9" s="7"/>
      <c r="H9" s="8"/>
      <c r="I9" s="8"/>
    </row>
    <row r="10" spans="1:13" x14ac:dyDescent="0.3">
      <c r="A10" s="4" t="s">
        <v>20</v>
      </c>
      <c r="B10" s="14" t="s">
        <v>30</v>
      </c>
      <c r="C10" s="7">
        <v>0</v>
      </c>
      <c r="D10" s="12">
        <v>1955</v>
      </c>
      <c r="E10" s="13">
        <v>3.2569616368286449</v>
      </c>
      <c r="F10" s="8">
        <v>63673.599999999999</v>
      </c>
      <c r="G10" s="13">
        <v>3.9611176470588241</v>
      </c>
      <c r="H10" s="8">
        <v>77439.850000000006</v>
      </c>
      <c r="I10" s="8">
        <v>13766.250000000007</v>
      </c>
    </row>
    <row r="11" spans="1:13" ht="15" thickBot="1" x14ac:dyDescent="0.35">
      <c r="A11" s="4" t="s">
        <v>22</v>
      </c>
      <c r="B11" s="14" t="s">
        <v>72</v>
      </c>
      <c r="C11" s="7">
        <v>0</v>
      </c>
      <c r="D11" s="12">
        <v>14500</v>
      </c>
      <c r="E11" s="13">
        <v>2.4000000000000004</v>
      </c>
      <c r="F11" s="8">
        <v>348000</v>
      </c>
      <c r="G11" s="13">
        <v>3.3200000000000003</v>
      </c>
      <c r="H11" s="8">
        <v>481400</v>
      </c>
      <c r="I11" s="8">
        <v>133400</v>
      </c>
    </row>
    <row r="12" spans="1:13" x14ac:dyDescent="0.3">
      <c r="A12" s="4" t="s">
        <v>24</v>
      </c>
      <c r="B12" s="14" t="s">
        <v>73</v>
      </c>
      <c r="C12" s="7">
        <v>0</v>
      </c>
      <c r="D12" s="15">
        <v>-12545</v>
      </c>
      <c r="E12" s="16">
        <v>0.85696163682864457</v>
      </c>
      <c r="F12" s="17">
        <v>-284326.40000000002</v>
      </c>
      <c r="G12" s="16">
        <v>0.64111764705882379</v>
      </c>
      <c r="H12" s="17">
        <v>-403960.15</v>
      </c>
      <c r="I12" s="17">
        <v>-119633.75</v>
      </c>
    </row>
    <row r="13" spans="1:13" x14ac:dyDescent="0.3">
      <c r="A13" s="4" t="s">
        <v>26</v>
      </c>
      <c r="B13" s="14" t="s">
        <v>74</v>
      </c>
      <c r="C13" s="7">
        <v>0</v>
      </c>
      <c r="D13" s="22">
        <v>-0.8651724137931035</v>
      </c>
      <c r="E13" s="22">
        <v>0.35706734867860185</v>
      </c>
      <c r="F13" s="22">
        <v>-0.81702988505747132</v>
      </c>
      <c r="G13" s="22">
        <v>0.193107725017718</v>
      </c>
      <c r="H13" s="22">
        <v>-0.8391361653510595</v>
      </c>
      <c r="I13" s="22">
        <v>-0.89680472263868061</v>
      </c>
    </row>
    <row r="14" spans="1:13" x14ac:dyDescent="0.3">
      <c r="A14" s="4" t="s">
        <v>28</v>
      </c>
    </row>
    <row r="15" spans="1:13" x14ac:dyDescent="0.3">
      <c r="A15" s="4" t="s">
        <v>29</v>
      </c>
      <c r="B15" s="18" t="s">
        <v>75</v>
      </c>
      <c r="C15" s="7"/>
      <c r="D15" s="7"/>
      <c r="E15" s="7"/>
      <c r="F15" s="8"/>
      <c r="G15" s="7"/>
      <c r="H15" s="8"/>
      <c r="I15" s="8"/>
    </row>
    <row r="16" spans="1:13" x14ac:dyDescent="0.3">
      <c r="A16" s="4" t="s">
        <v>31</v>
      </c>
      <c r="B16" s="14" t="s">
        <v>30</v>
      </c>
      <c r="C16" s="7">
        <v>0</v>
      </c>
      <c r="D16" s="12">
        <v>5040</v>
      </c>
      <c r="E16" s="13">
        <v>3.2238029761904765</v>
      </c>
      <c r="F16" s="8">
        <v>162479.67000000001</v>
      </c>
      <c r="G16" s="13">
        <v>3.9959496031746031</v>
      </c>
      <c r="H16" s="8">
        <v>201395.86</v>
      </c>
      <c r="I16" s="8">
        <v>38916.189999999973</v>
      </c>
    </row>
    <row r="17" spans="1:9" ht="15" thickBot="1" x14ac:dyDescent="0.35">
      <c r="A17" s="4" t="s">
        <v>32</v>
      </c>
      <c r="B17" s="14" t="s">
        <v>72</v>
      </c>
      <c r="C17" s="7">
        <v>0</v>
      </c>
      <c r="D17" s="12">
        <v>15100</v>
      </c>
      <c r="E17" s="13">
        <v>2.4158543046357615</v>
      </c>
      <c r="F17" s="8">
        <v>364794</v>
      </c>
      <c r="G17" s="13">
        <v>3.3533774834437091</v>
      </c>
      <c r="H17" s="8">
        <v>506360</v>
      </c>
      <c r="I17" s="8">
        <v>141566</v>
      </c>
    </row>
    <row r="18" spans="1:9" x14ac:dyDescent="0.3">
      <c r="A18" s="4" t="s">
        <v>35</v>
      </c>
      <c r="B18" s="14" t="s">
        <v>73</v>
      </c>
      <c r="C18" s="7">
        <v>0</v>
      </c>
      <c r="D18" s="15">
        <v>-10060</v>
      </c>
      <c r="E18" s="16">
        <v>0.80794867155471506</v>
      </c>
      <c r="F18" s="17">
        <v>-202314.33</v>
      </c>
      <c r="G18" s="16">
        <v>0.64257211973089401</v>
      </c>
      <c r="H18" s="17">
        <v>-304964.14</v>
      </c>
      <c r="I18" s="17">
        <v>-102649.81000000003</v>
      </c>
    </row>
    <row r="19" spans="1:9" x14ac:dyDescent="0.3">
      <c r="A19" s="4" t="s">
        <v>37</v>
      </c>
      <c r="B19" s="14" t="s">
        <v>74</v>
      </c>
      <c r="C19" s="7">
        <v>0</v>
      </c>
      <c r="D19" s="22">
        <v>-0.66622516556291389</v>
      </c>
      <c r="E19" s="22">
        <v>0.33443600882898838</v>
      </c>
      <c r="F19" s="22">
        <v>-0.55459884208621846</v>
      </c>
      <c r="G19" s="22">
        <v>0.19161938162446673</v>
      </c>
      <c r="H19" s="22">
        <v>-0.60226743818627071</v>
      </c>
      <c r="I19" s="22">
        <v>-0.72510214316997035</v>
      </c>
    </row>
    <row r="20" spans="1:9" x14ac:dyDescent="0.3">
      <c r="A20" s="4" t="s">
        <v>39</v>
      </c>
    </row>
    <row r="21" spans="1:9" x14ac:dyDescent="0.3">
      <c r="A21" s="4" t="s">
        <v>41</v>
      </c>
    </row>
    <row r="22" spans="1:9" x14ac:dyDescent="0.3">
      <c r="A22" s="4" t="s">
        <v>43</v>
      </c>
    </row>
    <row r="23" spans="1:9" x14ac:dyDescent="0.3">
      <c r="A23" s="4" t="s">
        <v>45</v>
      </c>
    </row>
    <row r="24" spans="1:9" x14ac:dyDescent="0.3">
      <c r="A24" s="4" t="s">
        <v>46</v>
      </c>
    </row>
    <row r="25" spans="1:9" x14ac:dyDescent="0.3">
      <c r="A25" s="4" t="s">
        <v>48</v>
      </c>
    </row>
    <row r="26" spans="1:9" x14ac:dyDescent="0.3">
      <c r="A26" s="4" t="s">
        <v>49</v>
      </c>
    </row>
    <row r="27" spans="1:9" x14ac:dyDescent="0.3">
      <c r="A27" s="4" t="s">
        <v>50</v>
      </c>
    </row>
    <row r="28" spans="1:9" x14ac:dyDescent="0.3">
      <c r="A28" s="4" t="s">
        <v>51</v>
      </c>
    </row>
    <row r="29" spans="1:9" x14ac:dyDescent="0.3">
      <c r="A29" s="4" t="s">
        <v>52</v>
      </c>
    </row>
    <row r="30" spans="1:9" x14ac:dyDescent="0.3">
      <c r="A30" s="4" t="s">
        <v>53</v>
      </c>
    </row>
    <row r="31" spans="1:9" x14ac:dyDescent="0.3">
      <c r="A31" s="4" t="s">
        <v>54</v>
      </c>
    </row>
    <row r="32" spans="1:9" x14ac:dyDescent="0.3">
      <c r="A32" s="4" t="s">
        <v>55</v>
      </c>
    </row>
    <row r="33" spans="1:13" x14ac:dyDescent="0.3">
      <c r="A33" s="4" t="s">
        <v>56</v>
      </c>
    </row>
    <row r="34" spans="1:13" x14ac:dyDescent="0.3">
      <c r="A34" s="4" t="s">
        <v>57</v>
      </c>
    </row>
    <row r="35" spans="1:13" x14ac:dyDescent="0.3">
      <c r="A35" s="4" t="s">
        <v>58</v>
      </c>
    </row>
    <row r="36" spans="1:13" x14ac:dyDescent="0.3">
      <c r="A36" s="4" t="s">
        <v>59</v>
      </c>
    </row>
    <row r="37" spans="1:13" x14ac:dyDescent="0.3">
      <c r="A37" s="4" t="s">
        <v>60</v>
      </c>
    </row>
    <row r="38" spans="1:13" x14ac:dyDescent="0.3">
      <c r="A38" s="4" t="s">
        <v>61</v>
      </c>
    </row>
    <row r="39" spans="1:13" x14ac:dyDescent="0.3">
      <c r="A39" s="4" t="s">
        <v>62</v>
      </c>
    </row>
    <row r="40" spans="1:13" x14ac:dyDescent="0.3">
      <c r="A40" s="4" t="s">
        <v>63</v>
      </c>
    </row>
    <row r="41" spans="1:13" x14ac:dyDescent="0.3">
      <c r="A41" s="4" t="s">
        <v>64</v>
      </c>
    </row>
    <row r="42" spans="1:13" x14ac:dyDescent="0.3">
      <c r="A42" s="4" t="s">
        <v>65</v>
      </c>
    </row>
    <row r="43" spans="1:13" x14ac:dyDescent="0.3">
      <c r="A43" s="4" t="s">
        <v>66</v>
      </c>
    </row>
    <row r="44" spans="1:13" x14ac:dyDescent="0.3">
      <c r="A44" s="4" t="s">
        <v>67</v>
      </c>
    </row>
    <row r="45" spans="1:13" x14ac:dyDescent="0.3">
      <c r="A45" s="4" t="s">
        <v>76</v>
      </c>
    </row>
    <row r="46" spans="1:13" ht="15" thickBo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886607CF-E809-4294-84F8-5BA79AD14E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BCE887-20E0-4431-988E-4EFC7FB0E2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AE9DC6-CAA7-4B85-A1C0-2E2646289D5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A9 Schedule</vt:lpstr>
      <vt:lpstr>A9.1 Schedule</vt:lpstr>
      <vt:lpstr>'A9 Schedule'!Print_Titles</vt:lpstr>
      <vt:lpstr>'A9.1 Schedule'!Print_Titles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2016-05-23T18:01:57Z</dcterms:created>
  <dcterms:modified xsi:type="dcterms:W3CDTF">2016-05-28T14:41:01Z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