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55" windowWidth="19410" windowHeight="7875" activeTab="1"/>
  </bookViews>
  <sheets>
    <sheet name="ROG 76-Att 1-Pole Count_122015" sheetId="1" r:id="rId1"/>
    <sheet name="ROG 76-Att 2-Pole Count_122015" sheetId="2" r:id="rId2"/>
  </sheets>
  <definedNames>
    <definedName name="_xlnm.Print_Titles" localSheetId="0">'ROG 76-Att 1-Pole Count_122015'!$1:$12</definedName>
  </definedNames>
  <calcPr calcId="145621"/>
</workbook>
</file>

<file path=xl/calcChain.xml><?xml version="1.0" encoding="utf-8"?>
<calcChain xmlns="http://schemas.openxmlformats.org/spreadsheetml/2006/main">
  <c r="E19" i="2" l="1"/>
  <c r="F19" i="2"/>
  <c r="E26" i="2"/>
  <c r="F26" i="2"/>
  <c r="E29" i="2"/>
  <c r="F29" i="2"/>
  <c r="E38" i="2"/>
  <c r="E41" i="2" s="1"/>
  <c r="F38" i="2"/>
  <c r="F41" i="2" s="1"/>
  <c r="E40" i="2"/>
  <c r="F40" i="2"/>
  <c r="F37" i="1" l="1"/>
  <c r="F38" i="1" s="1"/>
  <c r="E37" i="1"/>
  <c r="E38" i="1" s="1"/>
  <c r="F28" i="1"/>
  <c r="E28" i="1"/>
  <c r="F25" i="1"/>
  <c r="E25" i="1"/>
  <c r="F18" i="1"/>
  <c r="E18" i="1"/>
</calcChain>
</file>

<file path=xl/sharedStrings.xml><?xml version="1.0" encoding="utf-8"?>
<sst xmlns="http://schemas.openxmlformats.org/spreadsheetml/2006/main" count="215" uniqueCount="51">
  <si>
    <t>101000 Electric Plant In Service</t>
  </si>
  <si>
    <t>35500 - Poles &amp; Fixtures</t>
  </si>
  <si>
    <t>250.130  : POLE, WOOD, 30 - 44 FT</t>
  </si>
  <si>
    <t>250.145  : POLE, WOOD, 45 - 59 FT</t>
  </si>
  <si>
    <t>250.160  : POLE, WOOD, 60 - 74 FT</t>
  </si>
  <si>
    <t>250.175  : POLE, WOOD, 75 - 89 FT</t>
  </si>
  <si>
    <t>250.190  : POLE, WOOD, 90 - 110 FT</t>
  </si>
  <si>
    <t>250.220  : POLE, CONCRETE, OVER 115</t>
  </si>
  <si>
    <t xml:space="preserve">250.230  : POLE, CONCRETE, 30 - 44 </t>
  </si>
  <si>
    <t xml:space="preserve">250.245  : POLE, CONCRETE, 45 - 59 </t>
  </si>
  <si>
    <t xml:space="preserve">250.260  : POLE, CONCRETE, 60 - 74 </t>
  </si>
  <si>
    <t xml:space="preserve">250.275  : POLE, CONCRETE, 75 - 89 </t>
  </si>
  <si>
    <t>250.279 : POLE, COMPOSITE, 75-89 FT</t>
  </si>
  <si>
    <t>250.290  : POLE, CONCRETE, 90 - 115</t>
  </si>
  <si>
    <t>250.291 : POLE,COMPOSITE, 90-115 FT</t>
  </si>
  <si>
    <t>250.303  : POLE, STEEL, OVER 115 FT</t>
  </si>
  <si>
    <t>250.324  : POLE, STEEL, WITH FOUNDA</t>
  </si>
  <si>
    <t>250.327  : POLE, STEEL, UNDER 30 FT</t>
  </si>
  <si>
    <t>250.335  : POLE, STEEL, 30 - 44 FT</t>
  </si>
  <si>
    <t>250.355  : POLE, STEEL, 45 - 59 FT</t>
  </si>
  <si>
    <t>250.360  : POLE, STEEL, 60 - 74 FT</t>
  </si>
  <si>
    <t>250.375  : POLE, STEEL, 75 - 89 FT</t>
  </si>
  <si>
    <t>250.390  : POLE, STEEL, 90 - 115 FT</t>
  </si>
  <si>
    <t>Gl Account</t>
  </si>
  <si>
    <t>Utility Account</t>
  </si>
  <si>
    <t>Retirement Unit</t>
  </si>
  <si>
    <t>Grand Total</t>
  </si>
  <si>
    <t>Pole Category</t>
  </si>
  <si>
    <t>Composite Pole</t>
  </si>
  <si>
    <t>Concrete Pole</t>
  </si>
  <si>
    <t>Steel Pole</t>
  </si>
  <si>
    <t>Wood Pole</t>
  </si>
  <si>
    <t>Wood Pole Total</t>
  </si>
  <si>
    <t>Concrete Pole Total</t>
  </si>
  <si>
    <t>Composite Pole Total</t>
  </si>
  <si>
    <t>Steel Pole Total</t>
  </si>
  <si>
    <t>Quantity</t>
  </si>
  <si>
    <t>Pole Balance by type/height</t>
  </si>
  <si>
    <t>as of December 2014</t>
  </si>
  <si>
    <t>Cost</t>
  </si>
  <si>
    <t>Florida Power &amp; Light Company</t>
  </si>
  <si>
    <t>Docket No. 160021-EI</t>
  </si>
  <si>
    <t>OPC's First Set of Interrogatories</t>
  </si>
  <si>
    <t>Interrogatory No. 76</t>
  </si>
  <si>
    <t>Attachment No. 1</t>
  </si>
  <si>
    <t>Tab 1 of 1</t>
  </si>
  <si>
    <t>Steel / Concrete Hybrid Pole</t>
  </si>
  <si>
    <t>250.320  : POLE, STL, CONCRETE HYBRID, &gt; 115 FT</t>
  </si>
  <si>
    <t>250.125  : POLE, WOOD, UNDER 30 FT</t>
  </si>
  <si>
    <t>as of December 2015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</si>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</sst>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2"/>
    <xf numFmtId="164" fontId="4" fillId="0" borderId="0" xfId="1" applyNumberFormat="1" applyFont="1"/>
    <xf numFmtId="164" fontId="0" fillId="0" borderId="0" xfId="1" applyNumberFormat="1" applyFont="1"/>
    <xf numFmtId="49" fontId="3" fillId="0" borderId="1" xfId="3" applyNumberFormat="1" applyFont="1" applyBorder="1"/>
    <xf numFmtId="0" fontId="3" fillId="0" borderId="1" xfId="3" applyFont="1" applyBorder="1"/>
    <xf numFmtId="0" fontId="4" fillId="0" borderId="2" xfId="2" applyBorder="1"/>
    <xf numFmtId="0" fontId="5" fillId="0" borderId="2" xfId="2" applyFont="1" applyBorder="1"/>
    <xf numFmtId="0" fontId="4" fillId="0" borderId="3" xfId="2" applyBorder="1"/>
    <xf numFmtId="0" fontId="5" fillId="0" borderId="3" xfId="2" applyFont="1" applyBorder="1"/>
    <xf numFmtId="164" fontId="5" fillId="0" borderId="2" xfId="1" applyNumberFormat="1" applyFont="1" applyBorder="1"/>
    <xf numFmtId="164" fontId="5" fillId="0" borderId="3" xfId="1" applyNumberFormat="1" applyFont="1" applyBorder="1"/>
    <xf numFmtId="0" fontId="6" fillId="0" borderId="0" xfId="0" applyFont="1" applyAlignment="1">
      <alignment horizontal="left"/>
    </xf>
    <xf numFmtId="44" fontId="0" fillId="0" borderId="0" xfId="4" applyFont="1"/>
    <xf numFmtId="0" fontId="7" fillId="0" borderId="0" xfId="0" applyFont="1" applyAlignment="1">
      <alignment horizontal="left"/>
    </xf>
    <xf numFmtId="164" fontId="3" fillId="0" borderId="1" xfId="1" applyNumberFormat="1" applyFont="1" applyBorder="1"/>
    <xf numFmtId="44" fontId="3" fillId="0" borderId="1" xfId="4" applyFont="1" applyBorder="1"/>
    <xf numFmtId="44" fontId="4" fillId="0" borderId="0" xfId="4" applyFont="1"/>
    <xf numFmtId="44" fontId="5" fillId="0" borderId="2" xfId="4" applyFont="1" applyBorder="1"/>
    <xf numFmtId="44" fontId="5" fillId="0" borderId="3" xfId="4" applyFont="1" applyBorder="1"/>
    <xf numFmtId="164" fontId="0" fillId="0" borderId="0" xfId="0" applyNumberFormat="1"/>
    <xf numFmtId="0" fontId="3" fillId="0" borderId="0" xfId="0" applyFont="1"/>
    <xf numFmtId="0" fontId="5" fillId="0" borderId="3" xfId="5" applyFont="1" applyBorder="1"/>
    <xf numFmtId="0" fontId="1" fillId="0" borderId="3" xfId="5" applyBorder="1"/>
    <xf numFmtId="0" fontId="5" fillId="0" borderId="2" xfId="5" applyFont="1" applyBorder="1"/>
    <xf numFmtId="0" fontId="1" fillId="0" borderId="2" xfId="5" applyBorder="1"/>
    <xf numFmtId="44" fontId="1" fillId="0" borderId="0" xfId="5" applyNumberFormat="1"/>
    <xf numFmtId="164" fontId="1" fillId="0" borderId="0" xfId="1" applyNumberFormat="1" applyFont="1"/>
    <xf numFmtId="0" fontId="1" fillId="0" borderId="0" xfId="5"/>
    <xf numFmtId="0" fontId="3" fillId="0" borderId="1" xfId="6" applyFont="1" applyBorder="1"/>
    <xf numFmtId="49" fontId="3" fillId="0" borderId="1" xfId="6" applyNumberFormat="1" applyFont="1" applyBorder="1"/>
  </cellXfs>
  <cellStyles count="7">
    <cellStyle name="Comma" xfId="1" builtinId="3"/>
    <cellStyle name="Currency" xfId="4" builtinId="4"/>
    <cellStyle name="Normal" xfId="0" builtinId="0"/>
    <cellStyle name="Normal 6" xfId="3"/>
    <cellStyle name="Normal 6 2" xfId="6"/>
    <cellStyle name="Normal 7" xfId="2"/>
    <cellStyle name="Normal 7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C10" sqref="C10"/>
    </sheetView>
  </sheetViews>
  <sheetFormatPr defaultRowHeight="12.75" x14ac:dyDescent="0.2"/>
  <cols>
    <col min="1" max="1" width="28.42578125" bestFit="1" customWidth="1"/>
    <col min="2" max="2" width="22.28515625" bestFit="1" customWidth="1"/>
    <col min="3" max="3" width="15.140625" customWidth="1"/>
    <col min="4" max="4" width="34.42578125" bestFit="1" customWidth="1"/>
    <col min="5" max="5" width="9.7109375" style="3" bestFit="1" customWidth="1"/>
    <col min="6" max="6" width="16.28515625" style="13" bestFit="1" customWidth="1"/>
  </cols>
  <sheetData>
    <row r="1" spans="1:6" x14ac:dyDescent="0.2">
      <c r="A1" s="21" t="s">
        <v>40</v>
      </c>
    </row>
    <row r="2" spans="1:6" x14ac:dyDescent="0.2">
      <c r="A2" s="21" t="s">
        <v>41</v>
      </c>
    </row>
    <row r="3" spans="1:6" x14ac:dyDescent="0.2">
      <c r="A3" s="21" t="s">
        <v>42</v>
      </c>
    </row>
    <row r="4" spans="1:6" x14ac:dyDescent="0.2">
      <c r="A4" s="21" t="s">
        <v>43</v>
      </c>
    </row>
    <row r="5" spans="1:6" x14ac:dyDescent="0.2">
      <c r="A5" s="21" t="s">
        <v>44</v>
      </c>
    </row>
    <row r="6" spans="1:6" x14ac:dyDescent="0.2">
      <c r="A6" s="21" t="s">
        <v>45</v>
      </c>
    </row>
    <row r="9" spans="1:6" ht="18" x14ac:dyDescent="0.25">
      <c r="A9" s="12" t="s">
        <v>37</v>
      </c>
    </row>
    <row r="10" spans="1:6" x14ac:dyDescent="0.2">
      <c r="A10" s="14" t="s">
        <v>38</v>
      </c>
    </row>
    <row r="12" spans="1:6" x14ac:dyDescent="0.2">
      <c r="A12" s="4" t="s">
        <v>23</v>
      </c>
      <c r="B12" s="4" t="s">
        <v>24</v>
      </c>
      <c r="C12" s="5" t="s">
        <v>27</v>
      </c>
      <c r="D12" s="5" t="s">
        <v>25</v>
      </c>
      <c r="E12" s="15" t="s">
        <v>36</v>
      </c>
      <c r="F12" s="16" t="s">
        <v>39</v>
      </c>
    </row>
    <row r="13" spans="1:6" ht="15" x14ac:dyDescent="0.25">
      <c r="A13" s="1" t="s">
        <v>0</v>
      </c>
      <c r="B13" s="1" t="s">
        <v>1</v>
      </c>
      <c r="C13" s="1" t="s">
        <v>31</v>
      </c>
      <c r="D13" s="1" t="s">
        <v>2</v>
      </c>
      <c r="E13" s="2">
        <v>1819</v>
      </c>
      <c r="F13" s="17">
        <v>3536808.75</v>
      </c>
    </row>
    <row r="14" spans="1:6" ht="15" x14ac:dyDescent="0.25">
      <c r="A14" s="1" t="s">
        <v>0</v>
      </c>
      <c r="B14" s="1" t="s">
        <v>1</v>
      </c>
      <c r="C14" s="1" t="s">
        <v>31</v>
      </c>
      <c r="D14" s="1" t="s">
        <v>3</v>
      </c>
      <c r="E14" s="2">
        <v>3110</v>
      </c>
      <c r="F14" s="17">
        <v>3377617.71</v>
      </c>
    </row>
    <row r="15" spans="1:6" ht="15" x14ac:dyDescent="0.25">
      <c r="A15" s="1" t="s">
        <v>0</v>
      </c>
      <c r="B15" s="1" t="s">
        <v>1</v>
      </c>
      <c r="C15" s="1" t="s">
        <v>31</v>
      </c>
      <c r="D15" s="1" t="s">
        <v>4</v>
      </c>
      <c r="E15" s="2">
        <v>13004</v>
      </c>
      <c r="F15" s="17">
        <v>33738456.600000001</v>
      </c>
    </row>
    <row r="16" spans="1:6" ht="15" x14ac:dyDescent="0.25">
      <c r="A16" s="1" t="s">
        <v>0</v>
      </c>
      <c r="B16" s="1" t="s">
        <v>1</v>
      </c>
      <c r="C16" s="1" t="s">
        <v>31</v>
      </c>
      <c r="D16" s="1" t="s">
        <v>5</v>
      </c>
      <c r="E16" s="2">
        <v>4985</v>
      </c>
      <c r="F16" s="17">
        <v>17738074.789999999</v>
      </c>
    </row>
    <row r="17" spans="1:6" ht="15" x14ac:dyDescent="0.25">
      <c r="A17" s="1" t="s">
        <v>0</v>
      </c>
      <c r="B17" s="1" t="s">
        <v>1</v>
      </c>
      <c r="C17" s="1" t="s">
        <v>31</v>
      </c>
      <c r="D17" s="1" t="s">
        <v>6</v>
      </c>
      <c r="E17" s="2">
        <v>532</v>
      </c>
      <c r="F17" s="17">
        <v>1927766.89</v>
      </c>
    </row>
    <row r="18" spans="1:6" ht="15" x14ac:dyDescent="0.25">
      <c r="A18" s="6"/>
      <c r="B18" s="6"/>
      <c r="C18" s="7" t="s">
        <v>32</v>
      </c>
      <c r="D18" s="7"/>
      <c r="E18" s="10">
        <f>SUBTOTAL(9,E13:E17)</f>
        <v>23450</v>
      </c>
      <c r="F18" s="18">
        <f>SUBTOTAL(9,F13:F17)</f>
        <v>60318724.740000002</v>
      </c>
    </row>
    <row r="19" spans="1:6" ht="15" x14ac:dyDescent="0.25">
      <c r="A19" s="1" t="s">
        <v>0</v>
      </c>
      <c r="B19" s="1" t="s">
        <v>1</v>
      </c>
      <c r="C19" s="1" t="s">
        <v>29</v>
      </c>
      <c r="D19" s="1" t="s">
        <v>8</v>
      </c>
      <c r="E19" s="2">
        <v>1057</v>
      </c>
      <c r="F19" s="17">
        <v>4132456.38</v>
      </c>
    </row>
    <row r="20" spans="1:6" ht="15" x14ac:dyDescent="0.25">
      <c r="A20" s="1" t="s">
        <v>0</v>
      </c>
      <c r="B20" s="1" t="s">
        <v>1</v>
      </c>
      <c r="C20" s="1" t="s">
        <v>29</v>
      </c>
      <c r="D20" s="1" t="s">
        <v>9</v>
      </c>
      <c r="E20" s="2">
        <v>1014</v>
      </c>
      <c r="F20" s="17">
        <v>5422890.6399999997</v>
      </c>
    </row>
    <row r="21" spans="1:6" ht="15" x14ac:dyDescent="0.25">
      <c r="A21" s="1" t="s">
        <v>0</v>
      </c>
      <c r="B21" s="1" t="s">
        <v>1</v>
      </c>
      <c r="C21" s="1" t="s">
        <v>29</v>
      </c>
      <c r="D21" s="1" t="s">
        <v>10</v>
      </c>
      <c r="E21" s="2">
        <v>8466</v>
      </c>
      <c r="F21" s="17">
        <v>55228289.659999996</v>
      </c>
    </row>
    <row r="22" spans="1:6" ht="15" x14ac:dyDescent="0.25">
      <c r="A22" s="1" t="s">
        <v>0</v>
      </c>
      <c r="B22" s="1" t="s">
        <v>1</v>
      </c>
      <c r="C22" s="1" t="s">
        <v>29</v>
      </c>
      <c r="D22" s="1" t="s">
        <v>11</v>
      </c>
      <c r="E22" s="2">
        <v>20377</v>
      </c>
      <c r="F22" s="17">
        <v>197346335.03999999</v>
      </c>
    </row>
    <row r="23" spans="1:6" ht="15" x14ac:dyDescent="0.25">
      <c r="A23" s="1" t="s">
        <v>0</v>
      </c>
      <c r="B23" s="1" t="s">
        <v>1</v>
      </c>
      <c r="C23" s="1" t="s">
        <v>29</v>
      </c>
      <c r="D23" s="1" t="s">
        <v>13</v>
      </c>
      <c r="E23" s="2">
        <v>22882</v>
      </c>
      <c r="F23" s="17">
        <v>417009352.64999998</v>
      </c>
    </row>
    <row r="24" spans="1:6" ht="15" x14ac:dyDescent="0.25">
      <c r="A24" s="1" t="s">
        <v>0</v>
      </c>
      <c r="B24" s="1" t="s">
        <v>1</v>
      </c>
      <c r="C24" s="1" t="s">
        <v>29</v>
      </c>
      <c r="D24" s="1" t="s">
        <v>7</v>
      </c>
      <c r="E24" s="2">
        <v>1030</v>
      </c>
      <c r="F24" s="17">
        <v>59816603.009999998</v>
      </c>
    </row>
    <row r="25" spans="1:6" ht="15" x14ac:dyDescent="0.25">
      <c r="A25" s="6"/>
      <c r="B25" s="6"/>
      <c r="C25" s="7" t="s">
        <v>33</v>
      </c>
      <c r="D25" s="7"/>
      <c r="E25" s="10">
        <f>SUBTOTAL(9,E19:E24)</f>
        <v>54826</v>
      </c>
      <c r="F25" s="18">
        <f>SUBTOTAL(9,F19:F24)</f>
        <v>738955927.37999988</v>
      </c>
    </row>
    <row r="26" spans="1:6" ht="15" x14ac:dyDescent="0.25">
      <c r="A26" s="1" t="s">
        <v>0</v>
      </c>
      <c r="B26" s="1" t="s">
        <v>1</v>
      </c>
      <c r="C26" s="1" t="s">
        <v>28</v>
      </c>
      <c r="D26" s="1" t="s">
        <v>12</v>
      </c>
      <c r="E26" s="2">
        <v>2</v>
      </c>
      <c r="F26" s="17">
        <v>90832</v>
      </c>
    </row>
    <row r="27" spans="1:6" ht="15" x14ac:dyDescent="0.25">
      <c r="A27" s="1" t="s">
        <v>0</v>
      </c>
      <c r="B27" s="1" t="s">
        <v>1</v>
      </c>
      <c r="C27" s="1" t="s">
        <v>28</v>
      </c>
      <c r="D27" s="1" t="s">
        <v>14</v>
      </c>
      <c r="E27" s="2">
        <v>117</v>
      </c>
      <c r="F27" s="17">
        <v>7939926.4699999997</v>
      </c>
    </row>
    <row r="28" spans="1:6" ht="15" x14ac:dyDescent="0.25">
      <c r="A28" s="6"/>
      <c r="B28" s="6"/>
      <c r="C28" s="7" t="s">
        <v>34</v>
      </c>
      <c r="D28" s="7"/>
      <c r="E28" s="10">
        <f>SUBTOTAL(9,E26:E27)</f>
        <v>119</v>
      </c>
      <c r="F28" s="18">
        <f>SUBTOTAL(9,F26:F27)</f>
        <v>8030758.4699999997</v>
      </c>
    </row>
    <row r="29" spans="1:6" ht="15" x14ac:dyDescent="0.25">
      <c r="A29" s="1" t="s">
        <v>0</v>
      </c>
      <c r="B29" s="1" t="s">
        <v>1</v>
      </c>
      <c r="C29" s="1" t="s">
        <v>30</v>
      </c>
      <c r="D29" s="1" t="s">
        <v>16</v>
      </c>
      <c r="E29" s="2">
        <v>65</v>
      </c>
      <c r="F29" s="17">
        <v>324289.99</v>
      </c>
    </row>
    <row r="30" spans="1:6" ht="15" x14ac:dyDescent="0.25">
      <c r="A30" s="1" t="s">
        <v>0</v>
      </c>
      <c r="B30" s="1" t="s">
        <v>1</v>
      </c>
      <c r="C30" s="1" t="s">
        <v>30</v>
      </c>
      <c r="D30" s="1" t="s">
        <v>17</v>
      </c>
      <c r="E30" s="2">
        <v>35</v>
      </c>
      <c r="F30" s="17">
        <v>125041.42</v>
      </c>
    </row>
    <row r="31" spans="1:6" ht="15" x14ac:dyDescent="0.25">
      <c r="A31" s="1" t="s">
        <v>0</v>
      </c>
      <c r="B31" s="1" t="s">
        <v>1</v>
      </c>
      <c r="C31" s="1" t="s">
        <v>30</v>
      </c>
      <c r="D31" s="1" t="s">
        <v>18</v>
      </c>
      <c r="E31" s="2">
        <v>15</v>
      </c>
      <c r="F31" s="17">
        <v>3771.18</v>
      </c>
    </row>
    <row r="32" spans="1:6" ht="15" x14ac:dyDescent="0.25">
      <c r="A32" s="1" t="s">
        <v>0</v>
      </c>
      <c r="B32" s="1" t="s">
        <v>1</v>
      </c>
      <c r="C32" s="1" t="s">
        <v>30</v>
      </c>
      <c r="D32" s="1" t="s">
        <v>19</v>
      </c>
      <c r="E32" s="2">
        <v>67</v>
      </c>
      <c r="F32" s="17">
        <v>109488.4</v>
      </c>
    </row>
    <row r="33" spans="1:9" ht="15" x14ac:dyDescent="0.25">
      <c r="A33" s="1" t="s">
        <v>0</v>
      </c>
      <c r="B33" s="1" t="s">
        <v>1</v>
      </c>
      <c r="C33" s="1" t="s">
        <v>30</v>
      </c>
      <c r="D33" s="1" t="s">
        <v>20</v>
      </c>
      <c r="E33" s="2">
        <v>371</v>
      </c>
      <c r="F33" s="17">
        <v>2051850.71</v>
      </c>
    </row>
    <row r="34" spans="1:9" ht="15" x14ac:dyDescent="0.25">
      <c r="A34" s="1" t="s">
        <v>0</v>
      </c>
      <c r="B34" s="1" t="s">
        <v>1</v>
      </c>
      <c r="C34" s="1" t="s">
        <v>30</v>
      </c>
      <c r="D34" s="1" t="s">
        <v>21</v>
      </c>
      <c r="E34" s="2">
        <v>781</v>
      </c>
      <c r="F34" s="17">
        <v>12541374.26</v>
      </c>
    </row>
    <row r="35" spans="1:9" ht="15" x14ac:dyDescent="0.25">
      <c r="A35" s="1" t="s">
        <v>0</v>
      </c>
      <c r="B35" s="1" t="s">
        <v>1</v>
      </c>
      <c r="C35" s="1" t="s">
        <v>30</v>
      </c>
      <c r="D35" s="1" t="s">
        <v>22</v>
      </c>
      <c r="E35" s="2">
        <v>438</v>
      </c>
      <c r="F35" s="17">
        <v>11358566.880000001</v>
      </c>
    </row>
    <row r="36" spans="1:9" ht="15" x14ac:dyDescent="0.25">
      <c r="A36" s="1" t="s">
        <v>0</v>
      </c>
      <c r="B36" s="1" t="s">
        <v>1</v>
      </c>
      <c r="C36" s="1" t="s">
        <v>30</v>
      </c>
      <c r="D36" s="1" t="s">
        <v>15</v>
      </c>
      <c r="E36" s="2">
        <v>49</v>
      </c>
      <c r="F36" s="17">
        <v>2524451.0099999998</v>
      </c>
    </row>
    <row r="37" spans="1:9" ht="15" x14ac:dyDescent="0.25">
      <c r="A37" s="6"/>
      <c r="B37" s="6"/>
      <c r="C37" s="7" t="s">
        <v>35</v>
      </c>
      <c r="D37" s="7"/>
      <c r="E37" s="10">
        <f>SUBTOTAL(9,E29:E36)</f>
        <v>1821</v>
      </c>
      <c r="F37" s="18">
        <f>SUBTOTAL(9,F29:F36)</f>
        <v>29038833.850000001</v>
      </c>
    </row>
    <row r="38" spans="1:9" ht="15.75" thickBot="1" x14ac:dyDescent="0.3">
      <c r="A38" s="8"/>
      <c r="B38" s="8"/>
      <c r="C38" s="9" t="s">
        <v>26</v>
      </c>
      <c r="D38" s="9"/>
      <c r="E38" s="11">
        <f>E37+E28+E25+E18</f>
        <v>80216</v>
      </c>
      <c r="F38" s="19">
        <f>F37+F28+F25+F18</f>
        <v>836344244.43999994</v>
      </c>
      <c r="H38" s="20"/>
      <c r="I38" s="20"/>
    </row>
    <row r="39" spans="1:9" ht="13.5" thickTop="1" x14ac:dyDescent="0.2"/>
  </sheetData>
  <sortState ref="A1:H23">
    <sortCondition ref="C1:C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B10" sqref="B10"/>
    </sheetView>
  </sheetViews>
  <sheetFormatPr defaultRowHeight="12.75" x14ac:dyDescent="0.2"/>
  <cols>
    <col min="1" max="1" width="28.42578125" customWidth="1"/>
    <col min="2" max="2" width="22.28515625" bestFit="1" customWidth="1"/>
    <col min="3" max="3" width="26.5703125" bestFit="1" customWidth="1"/>
    <col min="4" max="4" width="43.85546875" bestFit="1" customWidth="1"/>
    <col min="5" max="5" width="9.7109375" style="3" bestFit="1" customWidth="1"/>
    <col min="6" max="6" width="16.28515625" bestFit="1" customWidth="1"/>
  </cols>
  <sheetData>
    <row r="1" spans="1:6" x14ac:dyDescent="0.2">
      <c r="A1" s="21" t="s">
        <v>40</v>
      </c>
    </row>
    <row r="2" spans="1:6" x14ac:dyDescent="0.2">
      <c r="A2" s="21" t="s">
        <v>41</v>
      </c>
    </row>
    <row r="3" spans="1:6" x14ac:dyDescent="0.2">
      <c r="A3" s="21" t="s">
        <v>42</v>
      </c>
    </row>
    <row r="4" spans="1:6" x14ac:dyDescent="0.2">
      <c r="A4" s="21" t="s">
        <v>43</v>
      </c>
    </row>
    <row r="5" spans="1:6" x14ac:dyDescent="0.2">
      <c r="A5" s="21" t="s">
        <v>50</v>
      </c>
    </row>
    <row r="6" spans="1:6" x14ac:dyDescent="0.2">
      <c r="A6" s="21" t="s">
        <v>45</v>
      </c>
    </row>
    <row r="9" spans="1:6" ht="18" x14ac:dyDescent="0.25">
      <c r="A9" s="12" t="s">
        <v>37</v>
      </c>
      <c r="F9" s="13"/>
    </row>
    <row r="10" spans="1:6" x14ac:dyDescent="0.2">
      <c r="A10" s="14" t="s">
        <v>49</v>
      </c>
      <c r="F10" s="13"/>
    </row>
    <row r="11" spans="1:6" x14ac:dyDescent="0.2">
      <c r="F11" s="13"/>
    </row>
    <row r="12" spans="1:6" x14ac:dyDescent="0.2">
      <c r="A12" s="30" t="s">
        <v>23</v>
      </c>
      <c r="B12" s="30" t="s">
        <v>24</v>
      </c>
      <c r="C12" s="29" t="s">
        <v>27</v>
      </c>
      <c r="D12" s="29" t="s">
        <v>25</v>
      </c>
      <c r="E12" s="15" t="s">
        <v>36</v>
      </c>
      <c r="F12" s="16" t="s">
        <v>39</v>
      </c>
    </row>
    <row r="13" spans="1:6" ht="15" x14ac:dyDescent="0.25">
      <c r="A13" s="28" t="s">
        <v>0</v>
      </c>
      <c r="B13" s="28" t="s">
        <v>1</v>
      </c>
      <c r="C13" s="28" t="s">
        <v>31</v>
      </c>
      <c r="D13" s="28" t="s">
        <v>48</v>
      </c>
      <c r="E13" s="27">
        <v>0</v>
      </c>
      <c r="F13" s="26">
        <v>-685.52</v>
      </c>
    </row>
    <row r="14" spans="1:6" ht="15" x14ac:dyDescent="0.25">
      <c r="A14" s="28" t="s">
        <v>0</v>
      </c>
      <c r="B14" s="28" t="s">
        <v>1</v>
      </c>
      <c r="C14" s="28" t="s">
        <v>31</v>
      </c>
      <c r="D14" s="28" t="s">
        <v>2</v>
      </c>
      <c r="E14" s="27">
        <v>1649</v>
      </c>
      <c r="F14" s="26">
        <v>3376988.2</v>
      </c>
    </row>
    <row r="15" spans="1:6" ht="15" x14ac:dyDescent="0.25">
      <c r="A15" s="28" t="s">
        <v>0</v>
      </c>
      <c r="B15" s="28" t="s">
        <v>1</v>
      </c>
      <c r="C15" s="28" t="s">
        <v>31</v>
      </c>
      <c r="D15" s="28" t="s">
        <v>3</v>
      </c>
      <c r="E15" s="27">
        <v>2869</v>
      </c>
      <c r="F15" s="26">
        <v>3141380.67</v>
      </c>
    </row>
    <row r="16" spans="1:6" ht="15" x14ac:dyDescent="0.25">
      <c r="A16" s="28" t="s">
        <v>0</v>
      </c>
      <c r="B16" s="28" t="s">
        <v>1</v>
      </c>
      <c r="C16" s="28" t="s">
        <v>31</v>
      </c>
      <c r="D16" s="28" t="s">
        <v>4</v>
      </c>
      <c r="E16" s="27">
        <v>11917</v>
      </c>
      <c r="F16" s="26">
        <v>33086756.34</v>
      </c>
    </row>
    <row r="17" spans="1:6" ht="15" x14ac:dyDescent="0.25">
      <c r="A17" s="28" t="s">
        <v>0</v>
      </c>
      <c r="B17" s="28" t="s">
        <v>1</v>
      </c>
      <c r="C17" s="28" t="s">
        <v>31</v>
      </c>
      <c r="D17" s="28" t="s">
        <v>5</v>
      </c>
      <c r="E17" s="27">
        <v>4557</v>
      </c>
      <c r="F17" s="26">
        <v>17184385.059999999</v>
      </c>
    </row>
    <row r="18" spans="1:6" ht="15" x14ac:dyDescent="0.25">
      <c r="A18" s="28" t="s">
        <v>0</v>
      </c>
      <c r="B18" s="28" t="s">
        <v>1</v>
      </c>
      <c r="C18" s="28" t="s">
        <v>31</v>
      </c>
      <c r="D18" s="28" t="s">
        <v>6</v>
      </c>
      <c r="E18" s="27">
        <v>498</v>
      </c>
      <c r="F18" s="26">
        <v>1801797.82</v>
      </c>
    </row>
    <row r="19" spans="1:6" ht="15" x14ac:dyDescent="0.25">
      <c r="A19" s="25"/>
      <c r="B19" s="25"/>
      <c r="C19" s="24" t="s">
        <v>32</v>
      </c>
      <c r="D19" s="24"/>
      <c r="E19" s="10">
        <f>SUBTOTAL(9,E13:E18)</f>
        <v>21490</v>
      </c>
      <c r="F19" s="18">
        <f>SUBTOTAL(9,F13:F18)</f>
        <v>58590622.57</v>
      </c>
    </row>
    <row r="20" spans="1:6" ht="15" x14ac:dyDescent="0.25">
      <c r="A20" s="28" t="s">
        <v>0</v>
      </c>
      <c r="B20" s="28" t="s">
        <v>1</v>
      </c>
      <c r="C20" s="28" t="s">
        <v>29</v>
      </c>
      <c r="D20" s="28" t="s">
        <v>8</v>
      </c>
      <c r="E20" s="27">
        <v>1042</v>
      </c>
      <c r="F20" s="26">
        <v>4196623.21</v>
      </c>
    </row>
    <row r="21" spans="1:6" ht="15" x14ac:dyDescent="0.25">
      <c r="A21" s="28" t="s">
        <v>0</v>
      </c>
      <c r="B21" s="28" t="s">
        <v>1</v>
      </c>
      <c r="C21" s="28" t="s">
        <v>29</v>
      </c>
      <c r="D21" s="28" t="s">
        <v>9</v>
      </c>
      <c r="E21" s="27">
        <v>1020</v>
      </c>
      <c r="F21" s="26">
        <v>5772758.21</v>
      </c>
    </row>
    <row r="22" spans="1:6" ht="15" x14ac:dyDescent="0.25">
      <c r="A22" s="28" t="s">
        <v>0</v>
      </c>
      <c r="B22" s="28" t="s">
        <v>1</v>
      </c>
      <c r="C22" s="28" t="s">
        <v>29</v>
      </c>
      <c r="D22" s="28" t="s">
        <v>10</v>
      </c>
      <c r="E22" s="27">
        <v>8466</v>
      </c>
      <c r="F22" s="26">
        <v>58705447.079999998</v>
      </c>
    </row>
    <row r="23" spans="1:6" ht="15" x14ac:dyDescent="0.25">
      <c r="A23" s="28" t="s">
        <v>0</v>
      </c>
      <c r="B23" s="28" t="s">
        <v>1</v>
      </c>
      <c r="C23" s="28" t="s">
        <v>29</v>
      </c>
      <c r="D23" s="28" t="s">
        <v>11</v>
      </c>
      <c r="E23" s="27">
        <v>21240</v>
      </c>
      <c r="F23" s="26">
        <v>224540878.19999999</v>
      </c>
    </row>
    <row r="24" spans="1:6" ht="15" x14ac:dyDescent="0.25">
      <c r="A24" s="28" t="s">
        <v>0</v>
      </c>
      <c r="B24" s="28" t="s">
        <v>1</v>
      </c>
      <c r="C24" s="28" t="s">
        <v>29</v>
      </c>
      <c r="D24" s="28" t="s">
        <v>13</v>
      </c>
      <c r="E24" s="27">
        <v>23929</v>
      </c>
      <c r="F24" s="26">
        <v>460903193.75999999</v>
      </c>
    </row>
    <row r="25" spans="1:6" ht="15" x14ac:dyDescent="0.25">
      <c r="A25" s="28" t="s">
        <v>0</v>
      </c>
      <c r="B25" s="28" t="s">
        <v>1</v>
      </c>
      <c r="C25" s="28" t="s">
        <v>29</v>
      </c>
      <c r="D25" s="28" t="s">
        <v>7</v>
      </c>
      <c r="E25" s="27">
        <v>1310</v>
      </c>
      <c r="F25" s="26">
        <v>79054850.579999998</v>
      </c>
    </row>
    <row r="26" spans="1:6" ht="15" x14ac:dyDescent="0.25">
      <c r="A26" s="25"/>
      <c r="B26" s="25"/>
      <c r="C26" s="24" t="s">
        <v>33</v>
      </c>
      <c r="D26" s="24"/>
      <c r="E26" s="10">
        <f>SUBTOTAL(9,E20:E25)</f>
        <v>57007</v>
      </c>
      <c r="F26" s="18">
        <f>SUBTOTAL(9,F20:F25)</f>
        <v>833173751.04000008</v>
      </c>
    </row>
    <row r="27" spans="1:6" ht="15" x14ac:dyDescent="0.25">
      <c r="A27" s="28" t="s">
        <v>0</v>
      </c>
      <c r="B27" s="28" t="s">
        <v>1</v>
      </c>
      <c r="C27" s="28" t="s">
        <v>28</v>
      </c>
      <c r="D27" s="28" t="s">
        <v>12</v>
      </c>
      <c r="E27" s="27">
        <v>2</v>
      </c>
      <c r="F27" s="26">
        <v>90832</v>
      </c>
    </row>
    <row r="28" spans="1:6" ht="15" x14ac:dyDescent="0.25">
      <c r="A28" s="28" t="s">
        <v>0</v>
      </c>
      <c r="B28" s="28" t="s">
        <v>1</v>
      </c>
      <c r="C28" s="28" t="s">
        <v>28</v>
      </c>
      <c r="D28" s="28" t="s">
        <v>14</v>
      </c>
      <c r="E28" s="27">
        <v>117</v>
      </c>
      <c r="F28" s="26">
        <v>7939926.4699999997</v>
      </c>
    </row>
    <row r="29" spans="1:6" ht="15" x14ac:dyDescent="0.25">
      <c r="A29" s="25"/>
      <c r="B29" s="25"/>
      <c r="C29" s="24" t="s">
        <v>34</v>
      </c>
      <c r="D29" s="24"/>
      <c r="E29" s="10">
        <f>SUBTOTAL(9,E27:E28)</f>
        <v>119</v>
      </c>
      <c r="F29" s="18">
        <f>SUBTOTAL(9,F27:F28)</f>
        <v>8030758.4699999997</v>
      </c>
    </row>
    <row r="30" spans="1:6" ht="15" x14ac:dyDescent="0.25">
      <c r="A30" s="28" t="s">
        <v>0</v>
      </c>
      <c r="B30" s="28" t="s">
        <v>1</v>
      </c>
      <c r="C30" s="28" t="s">
        <v>30</v>
      </c>
      <c r="D30" s="28" t="s">
        <v>16</v>
      </c>
      <c r="E30" s="27">
        <v>125</v>
      </c>
      <c r="F30" s="26">
        <v>3413466.68</v>
      </c>
    </row>
    <row r="31" spans="1:6" ht="15" x14ac:dyDescent="0.25">
      <c r="A31" s="28" t="s">
        <v>0</v>
      </c>
      <c r="B31" s="28" t="s">
        <v>1</v>
      </c>
      <c r="C31" s="28" t="s">
        <v>30</v>
      </c>
      <c r="D31" s="28" t="s">
        <v>17</v>
      </c>
      <c r="E31" s="27">
        <v>35</v>
      </c>
      <c r="F31" s="26">
        <v>125041.42</v>
      </c>
    </row>
    <row r="32" spans="1:6" ht="15" x14ac:dyDescent="0.25">
      <c r="A32" s="28" t="s">
        <v>0</v>
      </c>
      <c r="B32" s="28" t="s">
        <v>1</v>
      </c>
      <c r="C32" s="28" t="s">
        <v>30</v>
      </c>
      <c r="D32" s="28" t="s">
        <v>18</v>
      </c>
      <c r="E32" s="27">
        <v>15</v>
      </c>
      <c r="F32" s="26">
        <v>3771.18</v>
      </c>
    </row>
    <row r="33" spans="1:6" ht="15" x14ac:dyDescent="0.25">
      <c r="A33" s="28" t="s">
        <v>0</v>
      </c>
      <c r="B33" s="28" t="s">
        <v>1</v>
      </c>
      <c r="C33" s="28" t="s">
        <v>30</v>
      </c>
      <c r="D33" s="28" t="s">
        <v>19</v>
      </c>
      <c r="E33" s="27">
        <v>67</v>
      </c>
      <c r="F33" s="26">
        <v>94303.63</v>
      </c>
    </row>
    <row r="34" spans="1:6" ht="15" x14ac:dyDescent="0.25">
      <c r="A34" s="28" t="s">
        <v>0</v>
      </c>
      <c r="B34" s="28" t="s">
        <v>1</v>
      </c>
      <c r="C34" s="28" t="s">
        <v>30</v>
      </c>
      <c r="D34" s="28" t="s">
        <v>20</v>
      </c>
      <c r="E34" s="27">
        <v>368</v>
      </c>
      <c r="F34" s="26">
        <v>2030190.52</v>
      </c>
    </row>
    <row r="35" spans="1:6" ht="15" x14ac:dyDescent="0.25">
      <c r="A35" s="28" t="s">
        <v>0</v>
      </c>
      <c r="B35" s="28" t="s">
        <v>1</v>
      </c>
      <c r="C35" s="28" t="s">
        <v>30</v>
      </c>
      <c r="D35" s="28" t="s">
        <v>21</v>
      </c>
      <c r="E35" s="27">
        <v>858</v>
      </c>
      <c r="F35" s="26">
        <v>14034684.529999999</v>
      </c>
    </row>
    <row r="36" spans="1:6" ht="15" x14ac:dyDescent="0.25">
      <c r="A36" s="28" t="s">
        <v>0</v>
      </c>
      <c r="B36" s="28" t="s">
        <v>1</v>
      </c>
      <c r="C36" s="28" t="s">
        <v>30</v>
      </c>
      <c r="D36" s="28" t="s">
        <v>22</v>
      </c>
      <c r="E36" s="27">
        <v>515</v>
      </c>
      <c r="F36" s="26">
        <v>12282165.08</v>
      </c>
    </row>
    <row r="37" spans="1:6" ht="15" x14ac:dyDescent="0.25">
      <c r="A37" s="28" t="s">
        <v>0</v>
      </c>
      <c r="B37" s="28" t="s">
        <v>1</v>
      </c>
      <c r="C37" s="28" t="s">
        <v>30</v>
      </c>
      <c r="D37" s="28" t="s">
        <v>15</v>
      </c>
      <c r="E37" s="27">
        <v>51</v>
      </c>
      <c r="F37" s="26">
        <v>2547385.5</v>
      </c>
    </row>
    <row r="38" spans="1:6" ht="15" x14ac:dyDescent="0.25">
      <c r="A38" s="25"/>
      <c r="B38" s="25"/>
      <c r="C38" s="24" t="s">
        <v>35</v>
      </c>
      <c r="D38" s="24"/>
      <c r="E38" s="10">
        <f>SUBTOTAL(9,E30:E37)</f>
        <v>2034</v>
      </c>
      <c r="F38" s="18">
        <f>SUBTOTAL(9,F30:F37)</f>
        <v>34531008.539999999</v>
      </c>
    </row>
    <row r="39" spans="1:6" ht="15" x14ac:dyDescent="0.25">
      <c r="A39" s="28" t="s">
        <v>0</v>
      </c>
      <c r="B39" s="28" t="s">
        <v>1</v>
      </c>
      <c r="C39" s="28" t="s">
        <v>46</v>
      </c>
      <c r="D39" s="28" t="s">
        <v>47</v>
      </c>
      <c r="E39" s="27">
        <v>2</v>
      </c>
      <c r="F39" s="26">
        <v>35794.629999999997</v>
      </c>
    </row>
    <row r="40" spans="1:6" ht="15" x14ac:dyDescent="0.25">
      <c r="A40" s="25"/>
      <c r="B40" s="25"/>
      <c r="C40" s="24" t="s">
        <v>46</v>
      </c>
      <c r="D40" s="24"/>
      <c r="E40" s="10">
        <f>E39</f>
        <v>2</v>
      </c>
      <c r="F40" s="18">
        <f>F39</f>
        <v>35794.629999999997</v>
      </c>
    </row>
    <row r="41" spans="1:6" ht="15.75" thickBot="1" x14ac:dyDescent="0.3">
      <c r="A41" s="23"/>
      <c r="B41" s="23"/>
      <c r="C41" s="22" t="s">
        <v>26</v>
      </c>
      <c r="D41" s="22"/>
      <c r="E41" s="11">
        <f>E38+E29+E26+E19+E40</f>
        <v>80652</v>
      </c>
      <c r="F41" s="19">
        <f>F38+F29+F26+F19+F40</f>
        <v>934361935.25000012</v>
      </c>
    </row>
    <row r="42" spans="1:6" ht="13.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ROG 76-Att 1-Pole Count_122015</vt:lpstr>
      <vt:lpstr>ROG 76-Att 2-Pole Count_122015</vt:lpstr>
      <vt:lpstr>'ROG 76-Att 1-Pole Count_122015'!Print_Titles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2016-04-19T13:46:42Z</dcterms:created>
  <dcterms:modified xsi:type="dcterms:W3CDTF">2016-04-19T13:46:42Z</dcterms:modified>
</cp:coreProperties>
</file>