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9416" windowHeight="11016"/>
  </bookViews>
  <sheets>
    <sheet name="Depr Dataset" sheetId="1" r:id="rId1"/>
    <sheet name="GL" sheetId="2" r:id="rId2"/>
  </sheets>
  <calcPr calcId="145621"/>
</workbook>
</file>

<file path=xl/calcChain.xml><?xml version="1.0" encoding="utf-8"?>
<calcChain xmlns="http://schemas.openxmlformats.org/spreadsheetml/2006/main">
  <c r="C29" i="2" l="1"/>
  <c r="C55" i="2"/>
  <c r="R10" i="1"/>
  <c r="R269" i="1" s="1"/>
  <c r="C30" i="2" s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C31" i="2" l="1"/>
</calcChain>
</file>

<file path=xl/sharedStrings.xml><?xml version="1.0" encoding="utf-8"?>
<sst xmlns="http://schemas.openxmlformats.org/spreadsheetml/2006/main" count="1392" uniqueCount="225">
  <si>
    <t>INC603047: INC603047: DEPR &amp; AMORT EXP - TRANSMISSION - GSU</t>
  </si>
  <si>
    <t>A: A: Base - Capital</t>
  </si>
  <si>
    <t>401: 401: Transmission - GSU</t>
  </si>
  <si>
    <t>004: 004: Transmission</t>
  </si>
  <si>
    <t>403000: 403000 Depreciation Expense</t>
  </si>
  <si>
    <t>INC603039: INC603039: DEPR &amp; AMORT EXP - OTH PROD MARTIN PIPELINE</t>
  </si>
  <si>
    <t>C: C: Capacity Clause - Capital</t>
  </si>
  <si>
    <t>000: 000: NONE</t>
  </si>
  <si>
    <t>001: 001: Steam Generation</t>
  </si>
  <si>
    <t>150: 150: ST. LUCIE COMMON</t>
  </si>
  <si>
    <t>002: 002: Nuclear Generation</t>
  </si>
  <si>
    <t>140: 140: TURKEY POINT</t>
  </si>
  <si>
    <t>191: 191: WEST COUNTY ENERGY C</t>
  </si>
  <si>
    <t>003: 003: Other Generation</t>
  </si>
  <si>
    <t>170: 170: MANATEE #1 &amp; #2</t>
  </si>
  <si>
    <t>INC603030: INC603030: DEPR &amp; AMORT EXP - OTHER PRODUCTION</t>
  </si>
  <si>
    <t>194: 194: OKEECHOBEE SITE</t>
  </si>
  <si>
    <t>151: 151: ST LUCIE #1</t>
  </si>
  <si>
    <t>152: 152: ST LUCIE #2</t>
  </si>
  <si>
    <t>143: 143: TURKEY POINT #3</t>
  </si>
  <si>
    <t>144: 144: TURKEY POINT #4</t>
  </si>
  <si>
    <t>INC603041: INC603041: DEPR &amp; AMORT EXP - TRANSMISSION</t>
  </si>
  <si>
    <t>121: 121: PORT EVERGLADES COMB</t>
  </si>
  <si>
    <t>199: CITRUS PV SOLAR</t>
  </si>
  <si>
    <t>197: BABCOCK RANCH SOLAR</t>
  </si>
  <si>
    <t>172: MANATEE PV SOLAR</t>
  </si>
  <si>
    <t>190: 190: WEST CNTY ENERGY CNT</t>
  </si>
  <si>
    <t>INC603051: INC603051: DEPR &amp; AMORT EXP - DISTRIBUTION A/C 361</t>
  </si>
  <si>
    <t>361: 361: Distribution Structures &amp; Improvements</t>
  </si>
  <si>
    <t>006: 006: Distribution Substation</t>
  </si>
  <si>
    <t>INC603052: INC603052: DEPR &amp; AMORT EXP - DISTRIBUTION A/C 362</t>
  </si>
  <si>
    <t>362: 362: Distribution Station Equipment</t>
  </si>
  <si>
    <t>INC603057: INC603057: DEPR &amp; AMORT EXP - DISTRIBUTION A/C 367</t>
  </si>
  <si>
    <t>367: 367: Distribution Underground Conductors &amp; Devices</t>
  </si>
  <si>
    <t>005: 005: Distribution Line Facilities</t>
  </si>
  <si>
    <t>INC603056: INC603056: DEPR &amp; AMORT EXP - DISTRIBUTION A/C 366</t>
  </si>
  <si>
    <t>366: 366: Distribution Underground Conduit</t>
  </si>
  <si>
    <t>INC603055: INC603055: DEPR &amp; AMORT EXP - DISTRIBUTION A/C 365</t>
  </si>
  <si>
    <t>365: 365: Distribution Overhead Cond &amp; Devices</t>
  </si>
  <si>
    <t>INC603054: INC603054: DEPR &amp; AMORT EXP - DISTRIBUTION A/C 364</t>
  </si>
  <si>
    <t>364: 364: Distribution Poles, Towers &amp; Fixtures</t>
  </si>
  <si>
    <t>INC603063: INC603063: DEPR &amp; AMORT EXP - DISTRIBUTION A/C 373</t>
  </si>
  <si>
    <t>373: 373: Street Lights &amp; Signal Systems</t>
  </si>
  <si>
    <t>INC603061: INC603061: DEPR &amp; AMORT EXP - DISTRIBUTION A/C 371</t>
  </si>
  <si>
    <t>371: 371: Installations On Customer Premises</t>
  </si>
  <si>
    <t>INC603060: INC603060: DEPR &amp; AMORT EXP - DISTRIBUTION A/C 370</t>
  </si>
  <si>
    <t>370.1: AMI Meters</t>
  </si>
  <si>
    <t>INC603059: INC603059: DEPR &amp; AMORT EXP - DISTRIBUTION A/C 369</t>
  </si>
  <si>
    <t>369: 369: Distribution Services</t>
  </si>
  <si>
    <t>INC603058: INC603058: DEPR &amp; AMORT EXP - DISTRIBUTION A/C 368</t>
  </si>
  <si>
    <t>368: 368: Distribution Line Transformers</t>
  </si>
  <si>
    <t>INC603040: INC603040: DEPR &amp; AMORT EXP - OTH PROD - ECRC -</t>
  </si>
  <si>
    <t>H: H: Environmental Clause - Capital</t>
  </si>
  <si>
    <t>188: 188: MARTIN SOLAR ENERGY</t>
  </si>
  <si>
    <t>403002: 403002 DEPRECIATION EXPENS-LOW NOX</t>
  </si>
  <si>
    <t>192: 192: DESOTO SOLAR ENERGY</t>
  </si>
  <si>
    <t>INC603000: INC603000: DEPR &amp; AMORT EXP - INTANGIBLE</t>
  </si>
  <si>
    <t>000: 000: Intangible</t>
  </si>
  <si>
    <t>404000: 404000 Amortization Expense</t>
  </si>
  <si>
    <t>INC603026: INC603026: DEPR &amp; AMORT EXP - ST LUCIE 2</t>
  </si>
  <si>
    <t>INC603024: INC603024: DEPR &amp; AMORT EXP - ST LUCIE COMMON</t>
  </si>
  <si>
    <t>081: 081: FT LAUDERDALE GT'S</t>
  </si>
  <si>
    <t>080: 080: FT. LAUDERDALE</t>
  </si>
  <si>
    <t>072: 072: SANFORD  REPOWERED #</t>
  </si>
  <si>
    <t>INC603010: INC603010: DEPR &amp; AMORT EXP - STEAM</t>
  </si>
  <si>
    <t>130: 130: CAPE CANAVERAL</t>
  </si>
  <si>
    <t>INC603013: INC603013: DEPR &amp; AMORT EXP - STEAM PLANT - ECRC -</t>
  </si>
  <si>
    <t>500: 500: SJRPP #1 &amp; #2</t>
  </si>
  <si>
    <t>180: 180: MARTIN #1, #2, #3, #</t>
  </si>
  <si>
    <t>INC603020: INC603020: DEPR &amp; AMORT EXP - TURKEY POINT</t>
  </si>
  <si>
    <t>505: 505: SCHERER #4</t>
  </si>
  <si>
    <t>INC603007: INC603007: DEPR &amp; AMORT EXP - INT ECCR</t>
  </si>
  <si>
    <t>B: B: Conservation Clause - Capital</t>
  </si>
  <si>
    <t>INC603097: INC603097: DEPR &amp; AMORT EXP - GENERAL OTHER ECRC -</t>
  </si>
  <si>
    <t>008: 008: General Plant Equipment</t>
  </si>
  <si>
    <t>INC603095: INC603095: DEPR &amp; AMORT EXP - GENERAL OTHER ECCR</t>
  </si>
  <si>
    <t>403121: 403121 Load Mgmt System (Exp)</t>
  </si>
  <si>
    <t>INC603072: INC603072: DEPR &amp; AMORT EXP - DISTRIBUTION A/C 362 ECCR</t>
  </si>
  <si>
    <t>INC603091: INC603091: DEPR &amp; AMORT EXP - GENERAL STRUCTURES</t>
  </si>
  <si>
    <t>007: 007: Building, General Plant</t>
  </si>
  <si>
    <t>110: 110: FT. MYERS - OLD #1 &amp;</t>
  </si>
  <si>
    <t>112: 112: FT. MYERS - REPOWERE</t>
  </si>
  <si>
    <t>041: 041: RIVIERA MODERNIZATIO</t>
  </si>
  <si>
    <t>113: 113: FT. MYERS PEAKING UN</t>
  </si>
  <si>
    <t>120: 120: PORT EVERGLADES</t>
  </si>
  <si>
    <t>141: 141: TURKEY POINT #5</t>
  </si>
  <si>
    <t>171: 171: MANATEE #3</t>
  </si>
  <si>
    <t>131: 131: CAPE CANAVERAL MODER</t>
  </si>
  <si>
    <t>182: 182: MARTIN PEAKING UNITS</t>
  </si>
  <si>
    <t>INC603042: INC603042: DEPR &amp; AMORT EXP - TRANS - ECRC -</t>
  </si>
  <si>
    <t>INC603093: INC603093: DEPR &amp; AMORT EXP - GENERAL OTHER (EXC ECCR &amp; FERC)</t>
  </si>
  <si>
    <t>INC603028: INC603028: DEPR &amp; AMORT EXP - NUCLEAR PLANT - ECRC -</t>
  </si>
  <si>
    <t>INC603065: INC603065: DEPR &amp; AMORT EXP - DISTRIBUTION - ECRC -</t>
  </si>
  <si>
    <t>082: 082: FT LAUDERDALE NEW</t>
  </si>
  <si>
    <t>997: Renewable-Default</t>
  </si>
  <si>
    <t>INC603011: INC603011: DEPR &amp; AMORT EXP - FOSSIL DECOMM</t>
  </si>
  <si>
    <t>1: STEAM GENERATION</t>
  </si>
  <si>
    <t>403332: 403332: SAP-Depreciation Exp-Dismantlement Fossil</t>
  </si>
  <si>
    <t>403000: 403000: SAP-Depreciation Expense</t>
  </si>
  <si>
    <t>503: 503: SJRPP COAL TERMINAL</t>
  </si>
  <si>
    <t>502: 502: SJRPP UNIT #2</t>
  </si>
  <si>
    <t>403: 403: Transmission - Other Wholesale</t>
  </si>
  <si>
    <t>3: EXCLUDED FACILITIES - SETUP TRANSFORMERS</t>
  </si>
  <si>
    <t>INC603049: INC603049: DEPR &amp; AMORT EXP - TRANSMISSION - OTHER WHOLESALE</t>
  </si>
  <si>
    <t>402: 402: Transmission - Other Retail</t>
  </si>
  <si>
    <t>INC603048: INC603048: DEPR &amp; AMORT EXP - TRANSMISSION - OTHER RETAIL</t>
  </si>
  <si>
    <t>INC603027: INC603027: DEPR &amp; AMORT EXP - NCRC AVOIDED AFUDC- NUCL- FERC RECLASS</t>
  </si>
  <si>
    <t>403031: 403031: DEPR EXP - NCRC AFUDC OFFSET</t>
  </si>
  <si>
    <t>6: DISTRIBUTION</t>
  </si>
  <si>
    <t>INC603081: INC603081: DEPR &amp; AMORT EXP - DISTRIBUTION A/C 371 ECCR</t>
  </si>
  <si>
    <t>403121: 403121: SAP-Depreciation Exp-A02 Conservation</t>
  </si>
  <si>
    <t>370: 370: Distribution Meters</t>
  </si>
  <si>
    <t>INC603001: INC603001: DEPR &amp; AMORT  EXP - INTANGIBLE ARO</t>
  </si>
  <si>
    <t>193: 193: SPACE COAST SOLAR EN</t>
  </si>
  <si>
    <t>0: INTANGIBLE PLANT</t>
  </si>
  <si>
    <t>403100: 403100: SAP-Depreciation Exp-Asset Retire Oblig</t>
  </si>
  <si>
    <t>9: GENERAL PLANT - TRANSPORTATION EQUIPMENT</t>
  </si>
  <si>
    <t>INC603037: INC603037: DEPR &amp; AMORT EXP - DISMANTLEMENT - OTHER PROD (ECRC)</t>
  </si>
  <si>
    <t>4: OTHER GENERATION</t>
  </si>
  <si>
    <t>403078: 403078: SAP-Depreciation Exp-Dismantle-A08 Environ</t>
  </si>
  <si>
    <t>5: TRANSMISSION</t>
  </si>
  <si>
    <t>INC603036: INC603036: DEPR &amp; AMORT EXP - DISMANTLEMENT - OTHER PROD</t>
  </si>
  <si>
    <t>8: GENERAL PLANT - OTHER</t>
  </si>
  <si>
    <t>155: 155: ST LUCIE UNIT #2 EPU</t>
  </si>
  <si>
    <t>2: NUCLEAR GENERATION</t>
  </si>
  <si>
    <t>154: 154: ST LUCIE UNIT #1 EPU</t>
  </si>
  <si>
    <t>INC603022: INC603022: DEPR &amp; AMORT EXP - ST LUCIE 1</t>
  </si>
  <si>
    <t>153: 153: ST LUCIE COMMON EPU</t>
  </si>
  <si>
    <t>INC603005: INC603005: DEPR &amp; AMORT EXP - NCRC AVOIDED AFUDC- INTANG- FERC RECLASS</t>
  </si>
  <si>
    <t>INC603092: INC603092: DEPR &amp; AMORT EXP - INT ECRC</t>
  </si>
  <si>
    <t>149: 149: TURKEY POINT COMMON EPU</t>
  </si>
  <si>
    <t>145: 145: TURKEY POINT UNIT #4 EPU</t>
  </si>
  <si>
    <t>142: 142: TURKEY POINT UNIT #3 EPU</t>
  </si>
  <si>
    <t>070: 070: SANFORD #3</t>
  </si>
  <si>
    <t>050: 050: PUTNAM</t>
  </si>
  <si>
    <t>040: 040: RIVIERA #1 AND #2</t>
  </si>
  <si>
    <t>010: 010: CUTLER</t>
  </si>
  <si>
    <t>INC603016: INC603016: DEPR &amp; AMORT EXP - SURPLUS DISMANTLEMENT - FERC RECLASS</t>
  </si>
  <si>
    <t>403033: 403033:</t>
  </si>
  <si>
    <t>INC603006: INC603006: DEPR &amp; AMORT EXP - SURPLUS FLOWBACK - FERC RECLASS</t>
  </si>
  <si>
    <t>403806: 403806: SAP-Depreciation Expense-Surplus Flowback</t>
  </si>
  <si>
    <t xml:space="preserve">7: GENERAL PLANT - STRUCTURES </t>
  </si>
  <si>
    <t>403805: 403805: SAP-Depreciation Exp-Reversal Reserv Flowbk</t>
  </si>
  <si>
    <t>INC603089: INC603089: DEPR &amp; AMORT EXP - DISTRIBUTION FLOWBACK</t>
  </si>
  <si>
    <t>INC603029: INC603029: DEPR &amp; AMORT EXP - NUCLEAR FLOWBACK</t>
  </si>
  <si>
    <t>INC603015: INC603015: DEPR &amp; AMORT EXP - SURPLUS DISMANTLEMENT DEPR</t>
  </si>
  <si>
    <t>403032: 403032:</t>
  </si>
  <si>
    <t>INC603046: INC603046: DEPR &amp; AMORT EXP - AVOIDED AFUDC- TRANS- FERC RECLASS</t>
  </si>
  <si>
    <t>Total 2017</t>
  </si>
  <si>
    <t>Dec 2017 </t>
  </si>
  <si>
    <t>Nov 2017 </t>
  </si>
  <si>
    <t>Oct 2017 </t>
  </si>
  <si>
    <t>Sep 2017 </t>
  </si>
  <si>
    <t>Aug 2017 </t>
  </si>
  <si>
    <t>Jul 2017 </t>
  </si>
  <si>
    <t>Jun 2017 </t>
  </si>
  <si>
    <t>May 2017 </t>
  </si>
  <si>
    <t>Apr 2017 </t>
  </si>
  <si>
    <t>Mar 2017 </t>
  </si>
  <si>
    <t>Feb 2017 </t>
  </si>
  <si>
    <t>Jan 2017 </t>
  </si>
  <si>
    <t>RA - COS ID</t>
  </si>
  <si>
    <t>RA - Expense Type</t>
  </si>
  <si>
    <t>Cap - Plant Site</t>
  </si>
  <si>
    <t>RA - FERC Function</t>
  </si>
  <si>
    <t>RA - GL Account</t>
  </si>
  <si>
    <t>TOTAL DEPRECIATION &amp; AMORTIZATION</t>
  </si>
  <si>
    <t>AMORT PROPERTY</t>
  </si>
  <si>
    <t>407443: 407443: SAP-Reg Credits-Asset Retire Oblig</t>
  </si>
  <si>
    <t>407412: 407412: SAP-REG CREDITS-AVOIDED AFUDC</t>
  </si>
  <si>
    <t>407411: 407411: SAP-Reg Credits-Aviation Trf to FPLGr</t>
  </si>
  <si>
    <t>407410: 407410: SAP-Reg Credits-Other</t>
  </si>
  <si>
    <t>407407: 407407: SAP-Reg Credits-Martin ITC G/U Amortization-A08 Envr</t>
  </si>
  <si>
    <t>407406: 407406: SAP-Reg Credits-Martin ITC Amortization-A08 Envr</t>
  </si>
  <si>
    <t>407405: 407405: SAP-Reg Credits-SpaceCst ITC Grs/Up-A08 Envr</t>
  </si>
  <si>
    <t>407404: 407404: SAP-Reg Credits-Convert ITC G/Up-A08 Environ</t>
  </si>
  <si>
    <t>407403: 407403: SAP-Reg Credits-SpaceCoast InvTaxCr-A08Envir</t>
  </si>
  <si>
    <t>407402: 407402: SAP-Reg Credits-Convert InvTaxCr-A08 Environ</t>
  </si>
  <si>
    <t>407375: 407375: SAP-Reg Debits-Martin ITCDeprLoss-A08 Envir</t>
  </si>
  <si>
    <t>407374: 407374: SAP-Reg Debits-SpaceCst ITCDeprLoss-A08 Envir</t>
  </si>
  <si>
    <t>407373: 407373: SAP-Reg Debits-CovertITCDeprLoss-A08 Environ</t>
  </si>
  <si>
    <t>407372: 407372: SAP-Reg Debits-Nuc Cost Recov-Depreciation</t>
  </si>
  <si>
    <t>407370: 407370: SAP-Reg Debits-Nuc Cost Recov</t>
  </si>
  <si>
    <t>407350: 407350: SAP-Reg Debits-A03 Storm Recovery</t>
  </si>
  <si>
    <t>405200: Amortization of other Gas Plant-GasRes</t>
  </si>
  <si>
    <t>405143: 405143: SAP-Amort LimitedTrm Plt</t>
  </si>
  <si>
    <t>404100: Amort/Depletion Land/Rights-GasRes</t>
  </si>
  <si>
    <t>Difference</t>
  </si>
  <si>
    <t>Per Dataset</t>
  </si>
  <si>
    <t>Less: Accounts 403190 &amp; 406000</t>
  </si>
  <si>
    <t>DEPRECIATION EXPENSE</t>
  </si>
  <si>
    <t>406000: 406000: SAP-Amortiz Elect Plant Acquistion Adjustmnt</t>
  </si>
  <si>
    <t>404111: Amort Limited-Term Elec Plt-A05 Capacity Cllause</t>
  </si>
  <si>
    <t>404081: 404081: SAP-AMORT LIMITED-TERM ELEC PLT-WCH20</t>
  </si>
  <si>
    <t>404003: 404003: SAP-Amort Limited-Term Elec Plt-A08 Environ</t>
  </si>
  <si>
    <t>404000: 404000: SAP-Amort Limited-Term Elec Plt</t>
  </si>
  <si>
    <t>403333: 403333: SAP-Depreciation Exp-Dismant ARO Offset</t>
  </si>
  <si>
    <t>403190: Depreciation Expense-ARO-GasRes</t>
  </si>
  <si>
    <t>403133: 403133: SAP-DEPRECIATION EXP-OIL BACKOUT</t>
  </si>
  <si>
    <t>403111: Depreciation Exp-A05 Capacity Clause</t>
  </si>
  <si>
    <t>403002: 403002: SAP-Depreciation Exp-A08 Environmental</t>
  </si>
  <si>
    <t>Annual</t>
  </si>
  <si>
    <t>2017</t>
  </si>
  <si>
    <t>RAF: Detailed GL Income Statement</t>
  </si>
  <si>
    <t>COSID</t>
  </si>
  <si>
    <t>INC605000: INC605000: ACCRETION EXPENSE - ARO REG DEBIT</t>
  </si>
  <si>
    <t>INC607900: AMORTIZATION - GAS RESERVES</t>
  </si>
  <si>
    <t>INC607351: INC607351: AMORT OF STORM SECURITIZATION</t>
  </si>
  <si>
    <t>INC607370: INC607370: NUCLEAR RECOVERY AMORTIZATION</t>
  </si>
  <si>
    <t>INC607371: INC607371: AMORT NCRC BASE RATE REV REQ</t>
  </si>
  <si>
    <t>INC607373: INC607373: AMORT REG ASSET - CONVERTIBLE ITC DEPR LOSS</t>
  </si>
  <si>
    <t>INC607404: INC607404: AMORT REG LIAB - CONVERTIBLE ITC GROSS-UP</t>
  </si>
  <si>
    <t>INC607000: INC607000: AMORT OF PROP LOSSES, UNRECOV PLT &amp; REGUL STUDY COSTS</t>
  </si>
  <si>
    <t>INC607143: INC607143: REGULATORY CREDIT - ASSET RET OBLIGATION</t>
  </si>
  <si>
    <t>INC607411: INC607411: AMORT OF PROP GAINS-AVIAT TRF-FPL GROUP</t>
  </si>
  <si>
    <t>INC608050: INC608050: AMORT OF REG ASSETS - AVOIDED AFUDC DEPR - FERC RECLASS</t>
  </si>
  <si>
    <t xml:space="preserve">INC603339: DEPR &amp; AMORT EXP - ARO - GAS RESERVES
</t>
  </si>
  <si>
    <t xml:space="preserve">INC603980: INC603980: DEPR EXP - AMORT ELECT PLT - ACQUI ADJ
</t>
  </si>
  <si>
    <t>Florida Power &amp; Light Company</t>
  </si>
  <si>
    <t>Docket No. 160021-EI</t>
  </si>
  <si>
    <t>OPC's Fifth Set of Interrogatories</t>
  </si>
  <si>
    <t>Interrogatory No. 168</t>
  </si>
  <si>
    <t>Attachment No. 3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</si>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</sst>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_);[Red]\(#,##0\);&quot; 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2"/>
    <xf numFmtId="164" fontId="1" fillId="0" borderId="1" xfId="2" applyNumberFormat="1" applyBorder="1"/>
    <xf numFmtId="164" fontId="0" fillId="0" borderId="0" xfId="3" applyNumberFormat="1" applyFont="1"/>
    <xf numFmtId="0" fontId="1" fillId="0" borderId="0" xfId="2" applyNumberFormat="1"/>
    <xf numFmtId="0" fontId="2" fillId="0" borderId="0" xfId="5"/>
    <xf numFmtId="165" fontId="3" fillId="0" borderId="0" xfId="5" applyNumberFormat="1" applyFont="1" applyAlignment="1">
      <alignment horizontal="right"/>
    </xf>
    <xf numFmtId="0" fontId="3" fillId="0" borderId="0" xfId="5" applyFont="1" applyAlignment="1">
      <alignment horizontal="left"/>
    </xf>
    <xf numFmtId="165" fontId="3" fillId="0" borderId="2" xfId="5" applyNumberFormat="1" applyFont="1" applyBorder="1" applyAlignment="1">
      <alignment horizontal="right"/>
    </xf>
    <xf numFmtId="0" fontId="3" fillId="0" borderId="0" xfId="5" applyFont="1" applyAlignment="1">
      <alignment horizontal="left" indent="2"/>
    </xf>
    <xf numFmtId="0" fontId="3" fillId="0" borderId="0" xfId="5" applyFont="1" applyAlignment="1">
      <alignment horizontal="left" indent="5"/>
    </xf>
    <xf numFmtId="164" fontId="3" fillId="0" borderId="0" xfId="1" applyNumberFormat="1" applyFont="1" applyAlignment="1">
      <alignment horizontal="right"/>
    </xf>
    <xf numFmtId="0" fontId="3" fillId="0" borderId="0" xfId="5" applyFont="1" applyAlignment="1">
      <alignment horizontal="left" indent="7"/>
    </xf>
    <xf numFmtId="165" fontId="3" fillId="0" borderId="3" xfId="5" applyNumberFormat="1" applyFont="1" applyBorder="1" applyAlignment="1">
      <alignment horizontal="right"/>
    </xf>
    <xf numFmtId="165" fontId="3" fillId="0" borderId="0" xfId="5" applyNumberFormat="1" applyFont="1" applyBorder="1" applyAlignment="1">
      <alignment horizontal="right"/>
    </xf>
    <xf numFmtId="165" fontId="3" fillId="0" borderId="0" xfId="5" applyNumberFormat="1" applyFont="1" applyFill="1" applyAlignment="1">
      <alignment horizontal="right"/>
    </xf>
    <xf numFmtId="0" fontId="3" fillId="0" borderId="0" xfId="5" applyFont="1" applyFill="1" applyAlignment="1">
      <alignment horizontal="left" indent="5"/>
    </xf>
    <xf numFmtId="0" fontId="3" fillId="0" borderId="4" xfId="5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 wrapText="1" indent="5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4" fillId="0" borderId="0" xfId="0" applyFont="1"/>
  </cellXfs>
  <cellStyles count="21">
    <cellStyle name="Comma" xfId="1" builtinId="3"/>
    <cellStyle name="Comma 2" xfId="3"/>
    <cellStyle name="Comma 3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2" xfId="13"/>
    <cellStyle name="Normal 3" xfId="2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9"/>
  <sheetViews>
    <sheetView tabSelected="1" zoomScaleNormal="100" workbookViewId="0">
      <pane ySplit="9" topLeftCell="A10" activePane="bottomLeft" state="frozen"/>
      <selection activeCell="B50" sqref="B50"/>
      <selection pane="bottomLeft" activeCell="A7" sqref="A7"/>
    </sheetView>
  </sheetViews>
  <sheetFormatPr defaultColWidth="9.109375" defaultRowHeight="14.4" x14ac:dyDescent="0.3"/>
  <cols>
    <col min="1" max="1" width="57.33203125" style="1" bestFit="1" customWidth="1"/>
    <col min="2" max="2" width="47.33203125" style="1" bestFit="1" customWidth="1"/>
    <col min="3" max="3" width="52.6640625" style="1" bestFit="1" customWidth="1"/>
    <col min="4" max="4" width="33.33203125" style="1" bestFit="1" customWidth="1"/>
    <col min="5" max="5" width="83.88671875" style="1" bestFit="1" customWidth="1"/>
    <col min="6" max="17" width="13.33203125" style="1" bestFit="1" customWidth="1"/>
    <col min="18" max="18" width="14.33203125" style="1" bestFit="1" customWidth="1"/>
    <col min="19" max="16384" width="9.109375" style="1"/>
  </cols>
  <sheetData>
    <row r="1" spans="1:18" x14ac:dyDescent="0.3">
      <c r="A1" s="23" t="s">
        <v>218</v>
      </c>
    </row>
    <row r="2" spans="1:18" x14ac:dyDescent="0.3">
      <c r="A2" s="23" t="s">
        <v>219</v>
      </c>
    </row>
    <row r="3" spans="1:18" x14ac:dyDescent="0.3">
      <c r="A3" s="23" t="s">
        <v>220</v>
      </c>
    </row>
    <row r="4" spans="1:18" x14ac:dyDescent="0.3">
      <c r="A4" s="23" t="s">
        <v>221</v>
      </c>
    </row>
    <row r="5" spans="1:18" x14ac:dyDescent="0.3">
      <c r="A5" s="23" t="s">
        <v>222</v>
      </c>
    </row>
    <row r="6" spans="1:18" x14ac:dyDescent="0.3">
      <c r="A6" s="23" t="s">
        <v>223</v>
      </c>
    </row>
    <row r="9" spans="1:18" x14ac:dyDescent="0.3">
      <c r="A9" s="4" t="s">
        <v>165</v>
      </c>
      <c r="B9" s="4" t="s">
        <v>164</v>
      </c>
      <c r="C9" s="4" t="s">
        <v>163</v>
      </c>
      <c r="D9" s="4" t="s">
        <v>162</v>
      </c>
      <c r="E9" s="4" t="s">
        <v>161</v>
      </c>
      <c r="F9" s="4" t="s">
        <v>160</v>
      </c>
      <c r="G9" s="4" t="s">
        <v>159</v>
      </c>
      <c r="H9" s="4" t="s">
        <v>158</v>
      </c>
      <c r="I9" s="4" t="s">
        <v>157</v>
      </c>
      <c r="J9" s="4" t="s">
        <v>156</v>
      </c>
      <c r="K9" s="4" t="s">
        <v>155</v>
      </c>
      <c r="L9" s="4" t="s">
        <v>154</v>
      </c>
      <c r="M9" s="4" t="s">
        <v>153</v>
      </c>
      <c r="N9" s="4" t="s">
        <v>152</v>
      </c>
      <c r="O9" s="4" t="s">
        <v>151</v>
      </c>
      <c r="P9" s="4" t="s">
        <v>150</v>
      </c>
      <c r="Q9" s="4" t="s">
        <v>149</v>
      </c>
      <c r="R9" s="4" t="s">
        <v>148</v>
      </c>
    </row>
    <row r="10" spans="1:18" x14ac:dyDescent="0.3">
      <c r="A10" s="4" t="s">
        <v>98</v>
      </c>
      <c r="B10" s="4" t="s">
        <v>122</v>
      </c>
      <c r="C10" s="4" t="s">
        <v>7</v>
      </c>
      <c r="D10" s="4" t="s">
        <v>1</v>
      </c>
      <c r="E10" s="4" t="s">
        <v>90</v>
      </c>
      <c r="F10" s="3">
        <v>4101465.8451037998</v>
      </c>
      <c r="G10" s="3">
        <v>4071638.0538110202</v>
      </c>
      <c r="H10" s="3">
        <v>4008747.6315754601</v>
      </c>
      <c r="I10" s="3">
        <v>3957831.2899864698</v>
      </c>
      <c r="J10" s="3">
        <v>3954913.65318564</v>
      </c>
      <c r="K10" s="3">
        <v>3947002.1611410198</v>
      </c>
      <c r="L10" s="3">
        <v>3904848.7362428</v>
      </c>
      <c r="M10" s="3">
        <v>3863877.06732985</v>
      </c>
      <c r="N10" s="3">
        <v>3856755.80959559</v>
      </c>
      <c r="O10" s="3">
        <v>3781584.3146840502</v>
      </c>
      <c r="P10" s="3">
        <v>3697470.41434584</v>
      </c>
      <c r="Q10" s="3">
        <v>3607648.3176628398</v>
      </c>
      <c r="R10" s="3">
        <f t="shared" ref="R10:R73" si="0">SUM(F10:Q10)</f>
        <v>46753783.294664375</v>
      </c>
    </row>
    <row r="11" spans="1:18" x14ac:dyDescent="0.3">
      <c r="A11" s="4" t="s">
        <v>98</v>
      </c>
      <c r="B11" s="4" t="s">
        <v>114</v>
      </c>
      <c r="C11" s="4" t="s">
        <v>7</v>
      </c>
      <c r="D11" s="4" t="s">
        <v>1</v>
      </c>
      <c r="E11" s="4" t="s">
        <v>56</v>
      </c>
      <c r="F11" s="3">
        <v>1419440.5268439599</v>
      </c>
      <c r="G11" s="3">
        <v>1416765.7568439599</v>
      </c>
      <c r="H11" s="3">
        <v>1416765.7568439599</v>
      </c>
      <c r="I11" s="3">
        <v>1416765.7568439599</v>
      </c>
      <c r="J11" s="3">
        <v>1416697.71263343</v>
      </c>
      <c r="K11" s="3">
        <v>1414093.4801944101</v>
      </c>
      <c r="L11" s="3">
        <v>1411489.2477553801</v>
      </c>
      <c r="M11" s="3">
        <v>1402163.7006442701</v>
      </c>
      <c r="N11" s="3">
        <v>1386885.68374592</v>
      </c>
      <c r="O11" s="3">
        <v>1329506.2104893001</v>
      </c>
      <c r="P11" s="3">
        <v>1269159.2525101099</v>
      </c>
      <c r="Q11" s="3">
        <v>1176744.0872455901</v>
      </c>
      <c r="R11" s="3">
        <f t="shared" si="0"/>
        <v>16476477.172594249</v>
      </c>
    </row>
    <row r="12" spans="1:18" x14ac:dyDescent="0.3">
      <c r="A12" s="4" t="s">
        <v>98</v>
      </c>
      <c r="B12" s="4" t="s">
        <v>120</v>
      </c>
      <c r="C12" s="4" t="s">
        <v>7</v>
      </c>
      <c r="D12" s="4" t="s">
        <v>1</v>
      </c>
      <c r="E12" s="4" t="s">
        <v>21</v>
      </c>
      <c r="F12" s="3">
        <v>8411399.3121149894</v>
      </c>
      <c r="G12" s="3">
        <v>8406254.8193566501</v>
      </c>
      <c r="H12" s="3">
        <v>8401110.3265983202</v>
      </c>
      <c r="I12" s="3">
        <v>8395965.8338399809</v>
      </c>
      <c r="J12" s="3">
        <v>8390821.3410816509</v>
      </c>
      <c r="K12" s="3">
        <v>8385676.84832332</v>
      </c>
      <c r="L12" s="3">
        <v>8380532.3555649798</v>
      </c>
      <c r="M12" s="3">
        <v>8375387.8628066499</v>
      </c>
      <c r="N12" s="3">
        <v>8370243.3700483199</v>
      </c>
      <c r="O12" s="3">
        <v>8365098.8772899797</v>
      </c>
      <c r="P12" s="3">
        <v>8359954.3845316498</v>
      </c>
      <c r="Q12" s="3">
        <v>8354809.8917733198</v>
      </c>
      <c r="R12" s="3">
        <f t="shared" si="0"/>
        <v>100597255.2233298</v>
      </c>
    </row>
    <row r="13" spans="1:18" x14ac:dyDescent="0.3">
      <c r="A13" s="4" t="s">
        <v>98</v>
      </c>
      <c r="B13" s="4" t="s">
        <v>116</v>
      </c>
      <c r="C13" s="4" t="s">
        <v>7</v>
      </c>
      <c r="D13" s="4" t="s">
        <v>1</v>
      </c>
      <c r="E13" s="4" t="s">
        <v>90</v>
      </c>
      <c r="F13" s="3">
        <v>21739.780483504601</v>
      </c>
      <c r="G13" s="3">
        <v>21739.780483504601</v>
      </c>
      <c r="H13" s="3">
        <v>21739.780483504601</v>
      </c>
      <c r="I13" s="3">
        <v>21739.780483504601</v>
      </c>
      <c r="J13" s="3">
        <v>21739.780483504601</v>
      </c>
      <c r="K13" s="3">
        <v>21739.780483504601</v>
      </c>
      <c r="L13" s="3">
        <v>21739.780483504601</v>
      </c>
      <c r="M13" s="3">
        <v>21739.780483504601</v>
      </c>
      <c r="N13" s="3">
        <v>21739.780483504601</v>
      </c>
      <c r="O13" s="3">
        <v>21739.780483504601</v>
      </c>
      <c r="P13" s="3">
        <v>21739.780483504601</v>
      </c>
      <c r="Q13" s="3">
        <v>21739.780483504601</v>
      </c>
      <c r="R13" s="3">
        <f t="shared" si="0"/>
        <v>260877.36580205525</v>
      </c>
    </row>
    <row r="14" spans="1:18" x14ac:dyDescent="0.3">
      <c r="A14" s="4" t="s">
        <v>98</v>
      </c>
      <c r="B14" s="4" t="s">
        <v>120</v>
      </c>
      <c r="C14" s="4" t="s">
        <v>7</v>
      </c>
      <c r="D14" s="4" t="s">
        <v>52</v>
      </c>
      <c r="E14" s="4" t="s">
        <v>89</v>
      </c>
      <c r="F14" s="3">
        <v>9512.2100103753</v>
      </c>
      <c r="G14" s="3">
        <v>9512.2100103753</v>
      </c>
      <c r="H14" s="3">
        <v>9512.2100103753</v>
      </c>
      <c r="I14" s="3">
        <v>9512.2100103753</v>
      </c>
      <c r="J14" s="3">
        <v>9512.2100103753</v>
      </c>
      <c r="K14" s="3">
        <v>9512.2100103753</v>
      </c>
      <c r="L14" s="3">
        <v>9512.2100103753</v>
      </c>
      <c r="M14" s="3">
        <v>9512.2100103753</v>
      </c>
      <c r="N14" s="3">
        <v>9512.2100103753</v>
      </c>
      <c r="O14" s="3">
        <v>9512.2100103753</v>
      </c>
      <c r="P14" s="3">
        <v>9512.2100103753</v>
      </c>
      <c r="Q14" s="3">
        <v>9512.2100103753</v>
      </c>
      <c r="R14" s="3">
        <f t="shared" si="0"/>
        <v>114146.52012450363</v>
      </c>
    </row>
    <row r="15" spans="1:18" x14ac:dyDescent="0.3">
      <c r="A15" s="4" t="s">
        <v>107</v>
      </c>
      <c r="B15" s="4" t="s">
        <v>120</v>
      </c>
      <c r="C15" s="4" t="s">
        <v>7</v>
      </c>
      <c r="D15" s="4" t="s">
        <v>1</v>
      </c>
      <c r="E15" s="4" t="s">
        <v>147</v>
      </c>
      <c r="F15" s="3">
        <v>1583.92299254266</v>
      </c>
      <c r="G15" s="3">
        <v>1583.92299254266</v>
      </c>
      <c r="H15" s="3">
        <v>1583.92299254266</v>
      </c>
      <c r="I15" s="3">
        <v>1583.92299254266</v>
      </c>
      <c r="J15" s="3">
        <v>1583.92299254266</v>
      </c>
      <c r="K15" s="3">
        <v>1583.92299254266</v>
      </c>
      <c r="L15" s="3">
        <v>1583.92299254266</v>
      </c>
      <c r="M15" s="3">
        <v>1583.92299254266</v>
      </c>
      <c r="N15" s="3">
        <v>1583.92299254266</v>
      </c>
      <c r="O15" s="3">
        <v>1583.92299254266</v>
      </c>
      <c r="P15" s="3">
        <v>1583.92299254266</v>
      </c>
      <c r="Q15" s="3">
        <v>1583.92299254266</v>
      </c>
      <c r="R15" s="3">
        <f t="shared" si="0"/>
        <v>19007.075910511921</v>
      </c>
    </row>
    <row r="16" spans="1:18" x14ac:dyDescent="0.3">
      <c r="A16" s="4" t="s">
        <v>98</v>
      </c>
      <c r="B16" s="4" t="s">
        <v>141</v>
      </c>
      <c r="C16" s="4" t="s">
        <v>7</v>
      </c>
      <c r="D16" s="4" t="s">
        <v>1</v>
      </c>
      <c r="E16" s="4" t="s">
        <v>78</v>
      </c>
      <c r="F16" s="3">
        <v>712253.41161879303</v>
      </c>
      <c r="G16" s="3">
        <v>711683.71301379299</v>
      </c>
      <c r="H16" s="3">
        <v>711114.01440879295</v>
      </c>
      <c r="I16" s="3">
        <v>710544.31580379303</v>
      </c>
      <c r="J16" s="3">
        <v>709974.61719879298</v>
      </c>
      <c r="K16" s="3">
        <v>709404.91859379294</v>
      </c>
      <c r="L16" s="3">
        <v>708835.21998879302</v>
      </c>
      <c r="M16" s="3">
        <v>708265.52138379298</v>
      </c>
      <c r="N16" s="3">
        <v>707695.82277879305</v>
      </c>
      <c r="O16" s="3">
        <v>707126.12417379301</v>
      </c>
      <c r="P16" s="3">
        <v>706556.42556879297</v>
      </c>
      <c r="Q16" s="3">
        <v>705986.72696379304</v>
      </c>
      <c r="R16" s="3">
        <f t="shared" si="0"/>
        <v>8509440.8314955179</v>
      </c>
    </row>
    <row r="17" spans="1:18" x14ac:dyDescent="0.3">
      <c r="A17" s="4" t="s">
        <v>98</v>
      </c>
      <c r="B17" s="4" t="s">
        <v>141</v>
      </c>
      <c r="C17" s="4" t="s">
        <v>7</v>
      </c>
      <c r="D17" s="4" t="s">
        <v>52</v>
      </c>
      <c r="E17" s="4" t="s">
        <v>73</v>
      </c>
      <c r="F17" s="3">
        <v>10684.6066132388</v>
      </c>
      <c r="G17" s="3">
        <v>10684.6066132388</v>
      </c>
      <c r="H17" s="3">
        <v>10684.6066132388</v>
      </c>
      <c r="I17" s="3">
        <v>10684.6066132388</v>
      </c>
      <c r="J17" s="3">
        <v>10684.6066132388</v>
      </c>
      <c r="K17" s="3">
        <v>10684.6066132388</v>
      </c>
      <c r="L17" s="3">
        <v>10684.6066132388</v>
      </c>
      <c r="M17" s="3">
        <v>10684.6066132388</v>
      </c>
      <c r="N17" s="3">
        <v>10684.6066132388</v>
      </c>
      <c r="O17" s="3">
        <v>10684.6066132388</v>
      </c>
      <c r="P17" s="3">
        <v>10684.6066132388</v>
      </c>
      <c r="Q17" s="3">
        <v>10684.6066132388</v>
      </c>
      <c r="R17" s="3">
        <f t="shared" si="0"/>
        <v>128215.27935886564</v>
      </c>
    </row>
    <row r="18" spans="1:18" x14ac:dyDescent="0.3">
      <c r="A18" s="4" t="s">
        <v>115</v>
      </c>
      <c r="B18" s="4" t="s">
        <v>114</v>
      </c>
      <c r="C18" s="4" t="s">
        <v>7</v>
      </c>
      <c r="D18" s="4" t="s">
        <v>1</v>
      </c>
      <c r="E18" s="4" t="s">
        <v>112</v>
      </c>
      <c r="F18" s="3">
        <v>-91302.975878111596</v>
      </c>
      <c r="G18" s="3">
        <v>-91302.975878111596</v>
      </c>
      <c r="H18" s="3">
        <v>-91302.975878111596</v>
      </c>
      <c r="I18" s="3">
        <v>-91302.975878111698</v>
      </c>
      <c r="J18" s="3">
        <v>-91302.975878111698</v>
      </c>
      <c r="K18" s="3">
        <v>-91302.975878111596</v>
      </c>
      <c r="L18" s="3">
        <v>-91302.975878111596</v>
      </c>
      <c r="M18" s="3">
        <v>-91302.975878111698</v>
      </c>
      <c r="N18" s="3">
        <v>-91302.975878111596</v>
      </c>
      <c r="O18" s="3">
        <v>-91302.975878111596</v>
      </c>
      <c r="P18" s="3">
        <v>-91302.975878111596</v>
      </c>
      <c r="Q18" s="3">
        <v>-91302.975878111698</v>
      </c>
      <c r="R18" s="3">
        <f t="shared" si="0"/>
        <v>-1095635.7105373393</v>
      </c>
    </row>
    <row r="19" spans="1:18" x14ac:dyDescent="0.3">
      <c r="A19" s="4" t="s">
        <v>98</v>
      </c>
      <c r="B19" s="4" t="s">
        <v>122</v>
      </c>
      <c r="C19" s="4" t="s">
        <v>7</v>
      </c>
      <c r="D19" s="4" t="s">
        <v>52</v>
      </c>
      <c r="E19" s="4" t="s">
        <v>73</v>
      </c>
      <c r="F19" s="3">
        <v>733.43954476874399</v>
      </c>
      <c r="G19" s="3">
        <v>763.36107224730597</v>
      </c>
      <c r="H19" s="3">
        <v>653.69589517378097</v>
      </c>
      <c r="I19" s="3">
        <v>417.61298253337299</v>
      </c>
      <c r="J19" s="3">
        <v>291.19524696648898</v>
      </c>
      <c r="K19" s="3">
        <v>291.19524696648898</v>
      </c>
      <c r="L19" s="3">
        <v>291.19524696648898</v>
      </c>
      <c r="M19" s="3">
        <v>273.77955269620202</v>
      </c>
      <c r="N19" s="3">
        <v>256.36385842591397</v>
      </c>
      <c r="O19" s="3">
        <v>256.36385842591397</v>
      </c>
      <c r="P19" s="3">
        <v>256.36385842591397</v>
      </c>
      <c r="Q19" s="3">
        <v>159.67136035976401</v>
      </c>
      <c r="R19" s="3">
        <f t="shared" si="0"/>
        <v>4644.2377239563775</v>
      </c>
    </row>
    <row r="20" spans="1:18" x14ac:dyDescent="0.3">
      <c r="A20" s="4" t="s">
        <v>107</v>
      </c>
      <c r="B20" s="4" t="s">
        <v>122</v>
      </c>
      <c r="C20" s="4" t="s">
        <v>7</v>
      </c>
      <c r="D20" s="4" t="s">
        <v>1</v>
      </c>
      <c r="E20" s="4" t="s">
        <v>106</v>
      </c>
      <c r="F20" s="3">
        <v>16.926864456195698</v>
      </c>
      <c r="G20" s="3">
        <v>16.926864456195698</v>
      </c>
      <c r="H20" s="3">
        <v>16.926864456195698</v>
      </c>
      <c r="I20" s="3">
        <v>16.926864456195698</v>
      </c>
      <c r="J20" s="3">
        <v>16.926864456195698</v>
      </c>
      <c r="K20" s="3">
        <v>16.926864456195698</v>
      </c>
      <c r="L20" s="3">
        <v>16.926864456195698</v>
      </c>
      <c r="M20" s="3">
        <v>16.926864456195698</v>
      </c>
      <c r="N20" s="3">
        <v>16.926864456195698</v>
      </c>
      <c r="O20" s="3">
        <v>16.926864456195698</v>
      </c>
      <c r="P20" s="3">
        <v>16.926864456195698</v>
      </c>
      <c r="Q20" s="3">
        <v>16.926864456195698</v>
      </c>
      <c r="R20" s="3">
        <f t="shared" si="0"/>
        <v>203.12237347434834</v>
      </c>
    </row>
    <row r="21" spans="1:18" x14ac:dyDescent="0.3">
      <c r="A21" s="4" t="s">
        <v>110</v>
      </c>
      <c r="B21" s="4" t="s">
        <v>114</v>
      </c>
      <c r="C21" s="4" t="s">
        <v>7</v>
      </c>
      <c r="D21" s="4" t="s">
        <v>72</v>
      </c>
      <c r="E21" s="4" t="s">
        <v>71</v>
      </c>
      <c r="F21" s="3">
        <v>37385.654009802602</v>
      </c>
      <c r="G21" s="3">
        <v>37385.654009802602</v>
      </c>
      <c r="H21" s="3">
        <v>37385.654009802602</v>
      </c>
      <c r="I21" s="3">
        <v>37385.654009802602</v>
      </c>
      <c r="J21" s="3">
        <v>37385.6540098025</v>
      </c>
      <c r="K21" s="3">
        <v>37385.6540098025</v>
      </c>
      <c r="L21" s="3">
        <v>37385.6540098025</v>
      </c>
      <c r="M21" s="3">
        <v>37385.6540098025</v>
      </c>
      <c r="N21" s="3">
        <v>37385.6540098025</v>
      </c>
      <c r="O21" s="3">
        <v>37385.6540098025</v>
      </c>
      <c r="P21" s="3">
        <v>34228.146362743602</v>
      </c>
      <c r="Q21" s="3">
        <v>25376.288338326402</v>
      </c>
      <c r="R21" s="3">
        <f t="shared" si="0"/>
        <v>433460.97479909542</v>
      </c>
    </row>
    <row r="22" spans="1:18" x14ac:dyDescent="0.3">
      <c r="A22" s="4" t="s">
        <v>146</v>
      </c>
      <c r="B22" s="4" t="s">
        <v>96</v>
      </c>
      <c r="C22" s="4" t="s">
        <v>7</v>
      </c>
      <c r="D22" s="4" t="s">
        <v>1</v>
      </c>
      <c r="E22" s="4" t="s">
        <v>145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f t="shared" si="0"/>
        <v>0</v>
      </c>
    </row>
    <row r="23" spans="1:18" x14ac:dyDescent="0.3">
      <c r="A23" s="4" t="s">
        <v>142</v>
      </c>
      <c r="B23" s="4" t="s">
        <v>96</v>
      </c>
      <c r="C23" s="4" t="s">
        <v>7</v>
      </c>
      <c r="D23" s="4" t="s">
        <v>1</v>
      </c>
      <c r="E23" s="4" t="s">
        <v>64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f t="shared" si="0"/>
        <v>0</v>
      </c>
    </row>
    <row r="24" spans="1:18" x14ac:dyDescent="0.3">
      <c r="A24" s="4" t="s">
        <v>142</v>
      </c>
      <c r="B24" s="4" t="s">
        <v>124</v>
      </c>
      <c r="C24" s="4" t="s">
        <v>7</v>
      </c>
      <c r="D24" s="4" t="s">
        <v>1</v>
      </c>
      <c r="E24" s="4" t="s">
        <v>144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f t="shared" si="0"/>
        <v>0</v>
      </c>
    </row>
    <row r="25" spans="1:18" x14ac:dyDescent="0.3">
      <c r="A25" s="4" t="s">
        <v>142</v>
      </c>
      <c r="B25" s="4" t="s">
        <v>118</v>
      </c>
      <c r="C25" s="4" t="s">
        <v>7</v>
      </c>
      <c r="D25" s="4" t="s">
        <v>1</v>
      </c>
      <c r="E25" s="4" t="s">
        <v>15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f t="shared" si="0"/>
        <v>0</v>
      </c>
    </row>
    <row r="26" spans="1:18" x14ac:dyDescent="0.3">
      <c r="A26" s="4" t="s">
        <v>142</v>
      </c>
      <c r="B26" s="4" t="s">
        <v>120</v>
      </c>
      <c r="C26" s="4" t="s">
        <v>7</v>
      </c>
      <c r="D26" s="4" t="s">
        <v>1</v>
      </c>
      <c r="E26" s="4" t="s">
        <v>21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f t="shared" si="0"/>
        <v>0</v>
      </c>
    </row>
    <row r="27" spans="1:18" x14ac:dyDescent="0.3">
      <c r="A27" s="4" t="s">
        <v>142</v>
      </c>
      <c r="B27" s="4" t="s">
        <v>108</v>
      </c>
      <c r="C27" s="4" t="s">
        <v>7</v>
      </c>
      <c r="D27" s="4" t="s">
        <v>1</v>
      </c>
      <c r="E27" s="4" t="s">
        <v>143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f t="shared" si="0"/>
        <v>0</v>
      </c>
    </row>
    <row r="28" spans="1:18" x14ac:dyDescent="0.3">
      <c r="A28" s="4" t="s">
        <v>142</v>
      </c>
      <c r="B28" s="4" t="s">
        <v>141</v>
      </c>
      <c r="C28" s="4" t="s">
        <v>7</v>
      </c>
      <c r="D28" s="4" t="s">
        <v>1</v>
      </c>
      <c r="E28" s="4" t="s">
        <v>90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f t="shared" si="0"/>
        <v>0</v>
      </c>
    </row>
    <row r="29" spans="1:18" x14ac:dyDescent="0.3">
      <c r="A29" s="4" t="s">
        <v>140</v>
      </c>
      <c r="B29" s="4" t="s">
        <v>114</v>
      </c>
      <c r="C29" s="4" t="s">
        <v>7</v>
      </c>
      <c r="D29" s="4" t="s">
        <v>1</v>
      </c>
      <c r="E29" s="4" t="s">
        <v>139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f t="shared" si="0"/>
        <v>0</v>
      </c>
    </row>
    <row r="30" spans="1:18" x14ac:dyDescent="0.3">
      <c r="A30" s="4" t="s">
        <v>138</v>
      </c>
      <c r="B30" s="4" t="s">
        <v>96</v>
      </c>
      <c r="C30" s="4" t="s">
        <v>7</v>
      </c>
      <c r="D30" s="4" t="s">
        <v>1</v>
      </c>
      <c r="E30" s="4" t="s">
        <v>137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f t="shared" si="0"/>
        <v>0</v>
      </c>
    </row>
    <row r="31" spans="1:18" x14ac:dyDescent="0.3">
      <c r="A31" s="4" t="s">
        <v>98</v>
      </c>
      <c r="B31" s="4" t="s">
        <v>96</v>
      </c>
      <c r="C31" s="4" t="s">
        <v>136</v>
      </c>
      <c r="D31" s="4" t="s">
        <v>1</v>
      </c>
      <c r="E31" s="4" t="s">
        <v>64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f t="shared" si="0"/>
        <v>0</v>
      </c>
    </row>
    <row r="32" spans="1:18" x14ac:dyDescent="0.3">
      <c r="A32" s="4" t="s">
        <v>97</v>
      </c>
      <c r="B32" s="4" t="s">
        <v>96</v>
      </c>
      <c r="C32" s="4" t="s">
        <v>136</v>
      </c>
      <c r="D32" s="4" t="s">
        <v>1</v>
      </c>
      <c r="E32" s="4" t="s">
        <v>95</v>
      </c>
      <c r="F32" s="3">
        <v>27817</v>
      </c>
      <c r="G32" s="3">
        <v>27817</v>
      </c>
      <c r="H32" s="3">
        <v>27817</v>
      </c>
      <c r="I32" s="3">
        <v>27817</v>
      </c>
      <c r="J32" s="3">
        <v>27817</v>
      </c>
      <c r="K32" s="3">
        <v>27817</v>
      </c>
      <c r="L32" s="3">
        <v>27817</v>
      </c>
      <c r="M32" s="3">
        <v>27817</v>
      </c>
      <c r="N32" s="3">
        <v>27817</v>
      </c>
      <c r="O32" s="3">
        <v>27817</v>
      </c>
      <c r="P32" s="3">
        <v>27817</v>
      </c>
      <c r="Q32" s="3">
        <v>27817</v>
      </c>
      <c r="R32" s="3">
        <f t="shared" si="0"/>
        <v>333804</v>
      </c>
    </row>
    <row r="33" spans="1:18" x14ac:dyDescent="0.3">
      <c r="A33" s="4" t="s">
        <v>98</v>
      </c>
      <c r="B33" s="4" t="s">
        <v>118</v>
      </c>
      <c r="C33" s="4" t="s">
        <v>135</v>
      </c>
      <c r="D33" s="4" t="s">
        <v>1</v>
      </c>
      <c r="E33" s="4" t="s">
        <v>15</v>
      </c>
      <c r="F33" s="3">
        <v>11304.7760551467</v>
      </c>
      <c r="G33" s="3">
        <v>11304.7760551467</v>
      </c>
      <c r="H33" s="3">
        <v>11304.7760551467</v>
      </c>
      <c r="I33" s="3">
        <v>11304.7760551467</v>
      </c>
      <c r="J33" s="3">
        <v>11304.7760551467</v>
      </c>
      <c r="K33" s="3">
        <v>11304.7760551467</v>
      </c>
      <c r="L33" s="3">
        <v>11304.7760551467</v>
      </c>
      <c r="M33" s="3">
        <v>11304.7760551467</v>
      </c>
      <c r="N33" s="3">
        <v>11304.7760551467</v>
      </c>
      <c r="O33" s="3">
        <v>11304.7760551467</v>
      </c>
      <c r="P33" s="3">
        <v>11304.7760551467</v>
      </c>
      <c r="Q33" s="3">
        <v>11304.7760551467</v>
      </c>
      <c r="R33" s="3">
        <f t="shared" si="0"/>
        <v>135657.31266176043</v>
      </c>
    </row>
    <row r="34" spans="1:18" x14ac:dyDescent="0.3">
      <c r="A34" s="4" t="s">
        <v>97</v>
      </c>
      <c r="B34" s="4" t="s">
        <v>96</v>
      </c>
      <c r="C34" s="4" t="s">
        <v>135</v>
      </c>
      <c r="D34" s="4" t="s">
        <v>1</v>
      </c>
      <c r="E34" s="4" t="s">
        <v>95</v>
      </c>
      <c r="F34" s="3">
        <v>7432</v>
      </c>
      <c r="G34" s="3">
        <v>7432</v>
      </c>
      <c r="H34" s="3">
        <v>7432</v>
      </c>
      <c r="I34" s="3">
        <v>7432</v>
      </c>
      <c r="J34" s="3">
        <v>7432</v>
      </c>
      <c r="K34" s="3">
        <v>7432</v>
      </c>
      <c r="L34" s="3">
        <v>7432</v>
      </c>
      <c r="M34" s="3">
        <v>7432</v>
      </c>
      <c r="N34" s="3">
        <v>7432</v>
      </c>
      <c r="O34" s="3">
        <v>7432</v>
      </c>
      <c r="P34" s="3">
        <v>7432</v>
      </c>
      <c r="Q34" s="3">
        <v>7432</v>
      </c>
      <c r="R34" s="3">
        <f t="shared" si="0"/>
        <v>89184</v>
      </c>
    </row>
    <row r="35" spans="1:18" x14ac:dyDescent="0.3">
      <c r="A35" s="4" t="s">
        <v>98</v>
      </c>
      <c r="B35" s="4" t="s">
        <v>118</v>
      </c>
      <c r="C35" s="4" t="s">
        <v>82</v>
      </c>
      <c r="D35" s="4" t="s">
        <v>1</v>
      </c>
      <c r="E35" s="4" t="s">
        <v>15</v>
      </c>
      <c r="F35" s="3">
        <v>3038300.6677840799</v>
      </c>
      <c r="G35" s="3">
        <v>3038093.5257115802</v>
      </c>
      <c r="H35" s="3">
        <v>3037886.38363908</v>
      </c>
      <c r="I35" s="3">
        <v>3037679.2415665798</v>
      </c>
      <c r="J35" s="3">
        <v>3037472.0994940801</v>
      </c>
      <c r="K35" s="3">
        <v>3037264.9574215799</v>
      </c>
      <c r="L35" s="3">
        <v>3037057.8153490801</v>
      </c>
      <c r="M35" s="3">
        <v>3036850.6732765799</v>
      </c>
      <c r="N35" s="3">
        <v>3036643.5312040802</v>
      </c>
      <c r="O35" s="3">
        <v>3036436.38913158</v>
      </c>
      <c r="P35" s="3">
        <v>3036229.2470590798</v>
      </c>
      <c r="Q35" s="3">
        <v>3036022.1049865801</v>
      </c>
      <c r="R35" s="3">
        <f t="shared" si="0"/>
        <v>36445936.636623956</v>
      </c>
    </row>
    <row r="36" spans="1:18" x14ac:dyDescent="0.3">
      <c r="A36" s="4" t="s">
        <v>115</v>
      </c>
      <c r="B36" s="4" t="s">
        <v>114</v>
      </c>
      <c r="C36" s="4" t="s">
        <v>82</v>
      </c>
      <c r="D36" s="4" t="s">
        <v>1</v>
      </c>
      <c r="E36" s="4" t="s">
        <v>112</v>
      </c>
      <c r="F36" s="3">
        <v>3380.7927745664701</v>
      </c>
      <c r="G36" s="3">
        <v>3380.7927745664701</v>
      </c>
      <c r="H36" s="3">
        <v>3380.7927745664701</v>
      </c>
      <c r="I36" s="3">
        <v>3380.7927745664701</v>
      </c>
      <c r="J36" s="3">
        <v>3380.7927745664701</v>
      </c>
      <c r="K36" s="3">
        <v>3380.7927745664701</v>
      </c>
      <c r="L36" s="3">
        <v>3380.7927745664701</v>
      </c>
      <c r="M36" s="3">
        <v>3380.7927745664701</v>
      </c>
      <c r="N36" s="3">
        <v>3380.7927745664701</v>
      </c>
      <c r="O36" s="3">
        <v>3380.7927745664701</v>
      </c>
      <c r="P36" s="3">
        <v>3380.7927745664701</v>
      </c>
      <c r="Q36" s="3">
        <v>3380.7927745664701</v>
      </c>
      <c r="R36" s="3">
        <f t="shared" si="0"/>
        <v>40569.513294797645</v>
      </c>
    </row>
    <row r="37" spans="1:18" x14ac:dyDescent="0.3">
      <c r="A37" s="4" t="s">
        <v>98</v>
      </c>
      <c r="B37" s="4" t="s">
        <v>118</v>
      </c>
      <c r="C37" s="4" t="s">
        <v>134</v>
      </c>
      <c r="D37" s="4" t="s">
        <v>1</v>
      </c>
      <c r="E37" s="4" t="s">
        <v>15</v>
      </c>
      <c r="F37" s="3">
        <v>-1.6286931818181799E-3</v>
      </c>
      <c r="G37" s="3">
        <v>-1.6286931818181799E-3</v>
      </c>
      <c r="H37" s="3">
        <v>-1.6286931818181799E-3</v>
      </c>
      <c r="I37" s="3">
        <v>-1.6286931818181799E-3</v>
      </c>
      <c r="J37" s="3">
        <v>-1.6286931818181799E-3</v>
      </c>
      <c r="K37" s="3">
        <v>-1.6286931818181799E-3</v>
      </c>
      <c r="L37" s="3">
        <v>-1.6286931818181799E-3</v>
      </c>
      <c r="M37" s="3">
        <v>-1.6286931818181799E-3</v>
      </c>
      <c r="N37" s="3">
        <v>-1.6286931818181799E-3</v>
      </c>
      <c r="O37" s="3">
        <v>-1.6286931818181799E-3</v>
      </c>
      <c r="P37" s="3">
        <v>-1.6286931818181799E-3</v>
      </c>
      <c r="Q37" s="3">
        <v>-1.6286931818181799E-3</v>
      </c>
      <c r="R37" s="3">
        <f t="shared" si="0"/>
        <v>-1.9544318181818152E-2</v>
      </c>
    </row>
    <row r="38" spans="1:18" x14ac:dyDescent="0.3">
      <c r="A38" s="4" t="s">
        <v>97</v>
      </c>
      <c r="B38" s="4" t="s">
        <v>118</v>
      </c>
      <c r="C38" s="4" t="s">
        <v>134</v>
      </c>
      <c r="D38" s="4" t="s">
        <v>1</v>
      </c>
      <c r="E38" s="4" t="s">
        <v>121</v>
      </c>
      <c r="F38" s="3">
        <v>33775</v>
      </c>
      <c r="G38" s="3">
        <v>33775</v>
      </c>
      <c r="H38" s="3">
        <v>33775</v>
      </c>
      <c r="I38" s="3">
        <v>33775</v>
      </c>
      <c r="J38" s="3">
        <v>33775</v>
      </c>
      <c r="K38" s="3">
        <v>33775</v>
      </c>
      <c r="L38" s="3">
        <v>33775</v>
      </c>
      <c r="M38" s="3">
        <v>33775</v>
      </c>
      <c r="N38" s="3">
        <v>33775</v>
      </c>
      <c r="O38" s="3">
        <v>33775</v>
      </c>
      <c r="P38" s="3">
        <v>33775</v>
      </c>
      <c r="Q38" s="3">
        <v>33775</v>
      </c>
      <c r="R38" s="3">
        <f t="shared" si="0"/>
        <v>405300</v>
      </c>
    </row>
    <row r="39" spans="1:18" x14ac:dyDescent="0.3">
      <c r="A39" s="4" t="s">
        <v>98</v>
      </c>
      <c r="B39" s="4" t="s">
        <v>96</v>
      </c>
      <c r="C39" s="4" t="s">
        <v>133</v>
      </c>
      <c r="D39" s="4" t="s">
        <v>1</v>
      </c>
      <c r="E39" s="4" t="s">
        <v>64</v>
      </c>
      <c r="F39" s="3">
        <v>2.9450000000000001E-3</v>
      </c>
      <c r="G39" s="3">
        <v>3.1350000000000002E-3</v>
      </c>
      <c r="H39" s="3">
        <v>3.3249999999999998E-3</v>
      </c>
      <c r="I39" s="3">
        <v>3.5149999999999999E-3</v>
      </c>
      <c r="J39" s="3">
        <v>3.705E-3</v>
      </c>
      <c r="K39" s="3">
        <v>3.895E-3</v>
      </c>
      <c r="L39" s="3">
        <v>4.0850000000000001E-3</v>
      </c>
      <c r="M39" s="3">
        <v>4.2750000000000002E-3</v>
      </c>
      <c r="N39" s="3">
        <v>4.4650000000000002E-3</v>
      </c>
      <c r="O39" s="3">
        <v>4.6550000000000003E-3</v>
      </c>
      <c r="P39" s="3">
        <v>4.8450000000000003E-3</v>
      </c>
      <c r="Q39" s="3">
        <v>5.0350000000000004E-3</v>
      </c>
      <c r="R39" s="3">
        <f t="shared" si="0"/>
        <v>4.7879999999999999E-2</v>
      </c>
    </row>
    <row r="40" spans="1:18" x14ac:dyDescent="0.3">
      <c r="A40" s="4" t="s">
        <v>98</v>
      </c>
      <c r="B40" s="4" t="s">
        <v>118</v>
      </c>
      <c r="C40" s="4" t="s">
        <v>133</v>
      </c>
      <c r="D40" s="4" t="s">
        <v>1</v>
      </c>
      <c r="E40" s="4" t="s">
        <v>15</v>
      </c>
      <c r="F40" s="3">
        <v>1521692.3089238601</v>
      </c>
      <c r="G40" s="3">
        <v>1521031.75034053</v>
      </c>
      <c r="H40" s="3">
        <v>1520371.19175719</v>
      </c>
      <c r="I40" s="3">
        <v>1519710.6331738599</v>
      </c>
      <c r="J40" s="3">
        <v>1519050.07459053</v>
      </c>
      <c r="K40" s="3">
        <v>1518389.5160071901</v>
      </c>
      <c r="L40" s="3">
        <v>1517728.95742386</v>
      </c>
      <c r="M40" s="3">
        <v>1517068.3988405301</v>
      </c>
      <c r="N40" s="3">
        <v>1516407.8402571999</v>
      </c>
      <c r="O40" s="3">
        <v>1515747.28167386</v>
      </c>
      <c r="P40" s="3">
        <v>1515086.7230905299</v>
      </c>
      <c r="Q40" s="3">
        <v>1514426.1645072</v>
      </c>
      <c r="R40" s="3">
        <f t="shared" si="0"/>
        <v>18216710.840586338</v>
      </c>
    </row>
    <row r="41" spans="1:18" x14ac:dyDescent="0.3">
      <c r="A41" s="4" t="s">
        <v>98</v>
      </c>
      <c r="B41" s="4" t="s">
        <v>118</v>
      </c>
      <c r="C41" s="4" t="s">
        <v>133</v>
      </c>
      <c r="D41" s="4" t="s">
        <v>52</v>
      </c>
      <c r="E41" s="4" t="s">
        <v>51</v>
      </c>
      <c r="F41" s="3">
        <v>1492.2090644802499</v>
      </c>
      <c r="G41" s="3">
        <v>1489.8996644802501</v>
      </c>
      <c r="H41" s="3">
        <v>1487.59026448025</v>
      </c>
      <c r="I41" s="3">
        <v>1485.2808644802501</v>
      </c>
      <c r="J41" s="3">
        <v>1482.97146448025</v>
      </c>
      <c r="K41" s="3">
        <v>1480.6620644802499</v>
      </c>
      <c r="L41" s="3">
        <v>1478.35266448025</v>
      </c>
      <c r="M41" s="3">
        <v>1476.0432644802499</v>
      </c>
      <c r="N41" s="3">
        <v>1473.7338644802501</v>
      </c>
      <c r="O41" s="3">
        <v>1471.42446448025</v>
      </c>
      <c r="P41" s="3">
        <v>1469.1150644802501</v>
      </c>
      <c r="Q41" s="3">
        <v>1466.80566448025</v>
      </c>
      <c r="R41" s="3">
        <f t="shared" si="0"/>
        <v>17754.088373762996</v>
      </c>
    </row>
    <row r="42" spans="1:18" x14ac:dyDescent="0.3">
      <c r="A42" s="4" t="s">
        <v>115</v>
      </c>
      <c r="B42" s="4" t="s">
        <v>114</v>
      </c>
      <c r="C42" s="4" t="s">
        <v>133</v>
      </c>
      <c r="D42" s="4" t="s">
        <v>1</v>
      </c>
      <c r="E42" s="4" t="s">
        <v>112</v>
      </c>
      <c r="F42" s="3">
        <v>258.029205607476</v>
      </c>
      <c r="G42" s="3">
        <v>258.029205607476</v>
      </c>
      <c r="H42" s="3">
        <v>258.029205607476</v>
      </c>
      <c r="I42" s="3">
        <v>258.029205607476</v>
      </c>
      <c r="J42" s="3">
        <v>258.029205607476</v>
      </c>
      <c r="K42" s="3">
        <v>258.029205607476</v>
      </c>
      <c r="L42" s="3">
        <v>258.029205607476</v>
      </c>
      <c r="M42" s="3">
        <v>258.029205607476</v>
      </c>
      <c r="N42" s="3">
        <v>258.029205607476</v>
      </c>
      <c r="O42" s="3">
        <v>258.029205607476</v>
      </c>
      <c r="P42" s="3">
        <v>258.029205607476</v>
      </c>
      <c r="Q42" s="3">
        <v>258.029205607476</v>
      </c>
      <c r="R42" s="3">
        <f t="shared" si="0"/>
        <v>3096.3504672897111</v>
      </c>
    </row>
    <row r="43" spans="1:18" x14ac:dyDescent="0.3">
      <c r="A43" s="4" t="s">
        <v>97</v>
      </c>
      <c r="B43" s="4" t="s">
        <v>118</v>
      </c>
      <c r="C43" s="4" t="s">
        <v>133</v>
      </c>
      <c r="D43" s="4" t="s">
        <v>1</v>
      </c>
      <c r="E43" s="4" t="s">
        <v>121</v>
      </c>
      <c r="F43" s="3">
        <v>45418</v>
      </c>
      <c r="G43" s="3">
        <v>45418</v>
      </c>
      <c r="H43" s="3">
        <v>45418</v>
      </c>
      <c r="I43" s="3">
        <v>45418</v>
      </c>
      <c r="J43" s="3">
        <v>45418</v>
      </c>
      <c r="K43" s="3">
        <v>45418</v>
      </c>
      <c r="L43" s="3">
        <v>45418</v>
      </c>
      <c r="M43" s="3">
        <v>45418</v>
      </c>
      <c r="N43" s="3">
        <v>45418</v>
      </c>
      <c r="O43" s="3">
        <v>45418</v>
      </c>
      <c r="P43" s="3">
        <v>45418</v>
      </c>
      <c r="Q43" s="3">
        <v>45418</v>
      </c>
      <c r="R43" s="3">
        <f t="shared" si="0"/>
        <v>545016</v>
      </c>
    </row>
    <row r="44" spans="1:18" x14ac:dyDescent="0.3">
      <c r="A44" s="4" t="s">
        <v>97</v>
      </c>
      <c r="B44" s="4" t="s">
        <v>96</v>
      </c>
      <c r="C44" s="4" t="s">
        <v>133</v>
      </c>
      <c r="D44" s="4" t="s">
        <v>1</v>
      </c>
      <c r="E44" s="4" t="s">
        <v>95</v>
      </c>
      <c r="F44" s="3">
        <v>10549</v>
      </c>
      <c r="G44" s="3">
        <v>10549</v>
      </c>
      <c r="H44" s="3">
        <v>10549</v>
      </c>
      <c r="I44" s="3">
        <v>10549</v>
      </c>
      <c r="J44" s="3">
        <v>10549</v>
      </c>
      <c r="K44" s="3">
        <v>10549</v>
      </c>
      <c r="L44" s="3">
        <v>10549</v>
      </c>
      <c r="M44" s="3">
        <v>10549</v>
      </c>
      <c r="N44" s="3">
        <v>10549</v>
      </c>
      <c r="O44" s="3">
        <v>10549</v>
      </c>
      <c r="P44" s="3">
        <v>10549</v>
      </c>
      <c r="Q44" s="3">
        <v>10549</v>
      </c>
      <c r="R44" s="3">
        <f t="shared" si="0"/>
        <v>126588</v>
      </c>
    </row>
    <row r="45" spans="1:18" x14ac:dyDescent="0.3">
      <c r="A45" s="4" t="s">
        <v>98</v>
      </c>
      <c r="B45" s="4" t="s">
        <v>96</v>
      </c>
      <c r="C45" s="4" t="s">
        <v>63</v>
      </c>
      <c r="D45" s="4" t="s">
        <v>1</v>
      </c>
      <c r="E45" s="4" t="s">
        <v>64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f t="shared" si="0"/>
        <v>0</v>
      </c>
    </row>
    <row r="46" spans="1:18" x14ac:dyDescent="0.3">
      <c r="A46" s="4" t="s">
        <v>98</v>
      </c>
      <c r="B46" s="4" t="s">
        <v>118</v>
      </c>
      <c r="C46" s="4" t="s">
        <v>63</v>
      </c>
      <c r="D46" s="4" t="s">
        <v>1</v>
      </c>
      <c r="E46" s="4" t="s">
        <v>15</v>
      </c>
      <c r="F46" s="3">
        <v>1302522.7607658401</v>
      </c>
      <c r="G46" s="3">
        <v>1304324.3385211299</v>
      </c>
      <c r="H46" s="3">
        <v>1305957.9337982</v>
      </c>
      <c r="I46" s="3">
        <v>1304430.7764850201</v>
      </c>
      <c r="J46" s="3">
        <v>1308957.50187812</v>
      </c>
      <c r="K46" s="3">
        <v>1338636.9820171499</v>
      </c>
      <c r="L46" s="3">
        <v>1328397.5841826999</v>
      </c>
      <c r="M46" s="3">
        <v>1314195.72140064</v>
      </c>
      <c r="N46" s="3">
        <v>1312758.3178918301</v>
      </c>
      <c r="O46" s="3">
        <v>1311345.1578441099</v>
      </c>
      <c r="P46" s="3">
        <v>1309714.05619361</v>
      </c>
      <c r="Q46" s="3">
        <v>1311019.9050797501</v>
      </c>
      <c r="R46" s="3">
        <f t="shared" si="0"/>
        <v>15752261.036058102</v>
      </c>
    </row>
    <row r="47" spans="1:18" x14ac:dyDescent="0.3">
      <c r="A47" s="4" t="s">
        <v>97</v>
      </c>
      <c r="B47" s="4" t="s">
        <v>118</v>
      </c>
      <c r="C47" s="4" t="s">
        <v>63</v>
      </c>
      <c r="D47" s="4" t="s">
        <v>1</v>
      </c>
      <c r="E47" s="4" t="s">
        <v>121</v>
      </c>
      <c r="F47" s="3">
        <v>68483</v>
      </c>
      <c r="G47" s="3">
        <v>68483</v>
      </c>
      <c r="H47" s="3">
        <v>68483</v>
      </c>
      <c r="I47" s="3">
        <v>68483</v>
      </c>
      <c r="J47" s="3">
        <v>68483</v>
      </c>
      <c r="K47" s="3">
        <v>68483</v>
      </c>
      <c r="L47" s="3">
        <v>68483</v>
      </c>
      <c r="M47" s="3">
        <v>68483</v>
      </c>
      <c r="N47" s="3">
        <v>68483</v>
      </c>
      <c r="O47" s="3">
        <v>68483</v>
      </c>
      <c r="P47" s="3">
        <v>68483</v>
      </c>
      <c r="Q47" s="3">
        <v>68483</v>
      </c>
      <c r="R47" s="3">
        <f t="shared" si="0"/>
        <v>821796</v>
      </c>
    </row>
    <row r="48" spans="1:18" x14ac:dyDescent="0.3">
      <c r="A48" s="4" t="s">
        <v>98</v>
      </c>
      <c r="B48" s="4" t="s">
        <v>118</v>
      </c>
      <c r="C48" s="4" t="s">
        <v>63</v>
      </c>
      <c r="D48" s="4" t="s">
        <v>52</v>
      </c>
      <c r="E48" s="4" t="s">
        <v>51</v>
      </c>
      <c r="F48" s="3">
        <v>458.851830691391</v>
      </c>
      <c r="G48" s="3">
        <v>457.950360837083</v>
      </c>
      <c r="H48" s="3">
        <v>457.042817484907</v>
      </c>
      <c r="I48" s="3">
        <v>455.02209248490698</v>
      </c>
      <c r="J48" s="3">
        <v>455.17810035248601</v>
      </c>
      <c r="K48" s="3">
        <v>464.59602770934902</v>
      </c>
      <c r="L48" s="3">
        <v>459.312729031478</v>
      </c>
      <c r="M48" s="3">
        <v>452.58560232246299</v>
      </c>
      <c r="N48" s="3">
        <v>450.56487732246302</v>
      </c>
      <c r="O48" s="3">
        <v>448.54415232246299</v>
      </c>
      <c r="P48" s="3">
        <v>446.52342732246302</v>
      </c>
      <c r="Q48" s="3">
        <v>445.72172174564997</v>
      </c>
      <c r="R48" s="3">
        <f t="shared" si="0"/>
        <v>5451.8937396271031</v>
      </c>
    </row>
    <row r="49" spans="1:18" x14ac:dyDescent="0.3">
      <c r="A49" s="4" t="s">
        <v>98</v>
      </c>
      <c r="B49" s="4" t="s">
        <v>118</v>
      </c>
      <c r="C49" s="4" t="s">
        <v>62</v>
      </c>
      <c r="D49" s="4" t="s">
        <v>1</v>
      </c>
      <c r="E49" s="4" t="s">
        <v>15</v>
      </c>
      <c r="F49" s="3">
        <v>2032313.86352287</v>
      </c>
      <c r="G49" s="3">
        <v>2029343.88598373</v>
      </c>
      <c r="H49" s="3">
        <v>2015308.11243358</v>
      </c>
      <c r="I49" s="3">
        <v>2013773.41100191</v>
      </c>
      <c r="J49" s="3">
        <v>2030574.1538660401</v>
      </c>
      <c r="K49" s="3">
        <v>2029033.4917202001</v>
      </c>
      <c r="L49" s="3">
        <v>2027475.4450509101</v>
      </c>
      <c r="M49" s="3">
        <v>2025917.3983816099</v>
      </c>
      <c r="N49" s="3">
        <v>2029938.7290026101</v>
      </c>
      <c r="O49" s="3">
        <v>2027859.3859105301</v>
      </c>
      <c r="P49" s="3">
        <v>2025780.0428184499</v>
      </c>
      <c r="Q49" s="3">
        <v>2024094.88097313</v>
      </c>
      <c r="R49" s="3">
        <f t="shared" si="0"/>
        <v>24311412.800665569</v>
      </c>
    </row>
    <row r="50" spans="1:18" x14ac:dyDescent="0.3">
      <c r="A50" s="4" t="s">
        <v>98</v>
      </c>
      <c r="B50" s="4" t="s">
        <v>118</v>
      </c>
      <c r="C50" s="4" t="s">
        <v>62</v>
      </c>
      <c r="D50" s="4" t="s">
        <v>52</v>
      </c>
      <c r="E50" s="4" t="s">
        <v>51</v>
      </c>
      <c r="F50" s="3">
        <v>12785.129871929301</v>
      </c>
      <c r="G50" s="3">
        <v>12775.201674404199</v>
      </c>
      <c r="H50" s="3">
        <v>12696.249876678599</v>
      </c>
      <c r="I50" s="3">
        <v>12694.9496291786</v>
      </c>
      <c r="J50" s="3">
        <v>12807.5786926082</v>
      </c>
      <c r="K50" s="3">
        <v>12806.278445108201</v>
      </c>
      <c r="L50" s="3">
        <v>12804.978197608199</v>
      </c>
      <c r="M50" s="3">
        <v>12803.6779501082</v>
      </c>
      <c r="N50" s="3">
        <v>12836.8895027085</v>
      </c>
      <c r="O50" s="3">
        <v>12835.589255208501</v>
      </c>
      <c r="P50" s="3">
        <v>12834.289007708499</v>
      </c>
      <c r="Q50" s="3">
        <v>12832.9887602085</v>
      </c>
      <c r="R50" s="3">
        <f t="shared" si="0"/>
        <v>153513.80086345749</v>
      </c>
    </row>
    <row r="51" spans="1:18" x14ac:dyDescent="0.3">
      <c r="A51" s="4" t="s">
        <v>98</v>
      </c>
      <c r="B51" s="4" t="s">
        <v>96</v>
      </c>
      <c r="C51" s="4" t="s">
        <v>62</v>
      </c>
      <c r="D51" s="4" t="s">
        <v>1</v>
      </c>
      <c r="E51" s="4" t="s">
        <v>64</v>
      </c>
      <c r="F51" s="3">
        <v>19.249999615</v>
      </c>
      <c r="G51" s="3">
        <v>19.249999615</v>
      </c>
      <c r="H51" s="3">
        <v>19.249999615</v>
      </c>
      <c r="I51" s="3">
        <v>19.249999615</v>
      </c>
      <c r="J51" s="3">
        <v>19.249999615</v>
      </c>
      <c r="K51" s="3">
        <v>19.249999615</v>
      </c>
      <c r="L51" s="3">
        <v>19.249999615</v>
      </c>
      <c r="M51" s="3">
        <v>19.249999615</v>
      </c>
      <c r="N51" s="3">
        <v>19.249999615</v>
      </c>
      <c r="O51" s="3">
        <v>19.249999615</v>
      </c>
      <c r="P51" s="3">
        <v>19.249999615</v>
      </c>
      <c r="Q51" s="3">
        <v>19.249999615</v>
      </c>
      <c r="R51" s="3">
        <f t="shared" si="0"/>
        <v>230.99999538000006</v>
      </c>
    </row>
    <row r="52" spans="1:18" x14ac:dyDescent="0.3">
      <c r="A52" s="4" t="s">
        <v>97</v>
      </c>
      <c r="B52" s="4" t="s">
        <v>118</v>
      </c>
      <c r="C52" s="4" t="s">
        <v>62</v>
      </c>
      <c r="D52" s="4" t="s">
        <v>1</v>
      </c>
      <c r="E52" s="4" t="s">
        <v>121</v>
      </c>
      <c r="F52" s="3">
        <v>102977</v>
      </c>
      <c r="G52" s="3">
        <v>102977</v>
      </c>
      <c r="H52" s="3">
        <v>102977</v>
      </c>
      <c r="I52" s="3">
        <v>102977</v>
      </c>
      <c r="J52" s="3">
        <v>102977</v>
      </c>
      <c r="K52" s="3">
        <v>102977</v>
      </c>
      <c r="L52" s="3">
        <v>102977</v>
      </c>
      <c r="M52" s="3">
        <v>102977</v>
      </c>
      <c r="N52" s="3">
        <v>102977</v>
      </c>
      <c r="O52" s="3">
        <v>102977</v>
      </c>
      <c r="P52" s="3">
        <v>102977</v>
      </c>
      <c r="Q52" s="3">
        <v>102977</v>
      </c>
      <c r="R52" s="3">
        <f t="shared" si="0"/>
        <v>1235724</v>
      </c>
    </row>
    <row r="53" spans="1:18" x14ac:dyDescent="0.3">
      <c r="A53" s="4" t="s">
        <v>115</v>
      </c>
      <c r="B53" s="4" t="s">
        <v>114</v>
      </c>
      <c r="C53" s="4" t="s">
        <v>62</v>
      </c>
      <c r="D53" s="4" t="s">
        <v>1</v>
      </c>
      <c r="E53" s="4" t="s">
        <v>112</v>
      </c>
      <c r="F53" s="3">
        <v>3315.4218085106299</v>
      </c>
      <c r="G53" s="3">
        <v>3315.4218085106299</v>
      </c>
      <c r="H53" s="3">
        <v>3315.4218085106299</v>
      </c>
      <c r="I53" s="3">
        <v>3315.4218085106299</v>
      </c>
      <c r="J53" s="3">
        <v>3315.4218085106299</v>
      </c>
      <c r="K53" s="3">
        <v>3315.4218085106299</v>
      </c>
      <c r="L53" s="3">
        <v>3315.4218085106299</v>
      </c>
      <c r="M53" s="3">
        <v>3315.4218085106299</v>
      </c>
      <c r="N53" s="3">
        <v>3315.4218085106299</v>
      </c>
      <c r="O53" s="3">
        <v>3315.4218085106299</v>
      </c>
      <c r="P53" s="3">
        <v>3315.4218085106299</v>
      </c>
      <c r="Q53" s="3">
        <v>3315.4218085106299</v>
      </c>
      <c r="R53" s="3">
        <f t="shared" si="0"/>
        <v>39785.061702127568</v>
      </c>
    </row>
    <row r="54" spans="1:18" x14ac:dyDescent="0.3">
      <c r="A54" s="4" t="s">
        <v>97</v>
      </c>
      <c r="B54" s="4" t="s">
        <v>118</v>
      </c>
      <c r="C54" s="4" t="s">
        <v>61</v>
      </c>
      <c r="D54" s="4" t="s">
        <v>1</v>
      </c>
      <c r="E54" s="4" t="s">
        <v>121</v>
      </c>
      <c r="F54" s="3">
        <v>1288</v>
      </c>
      <c r="G54" s="3">
        <v>1288</v>
      </c>
      <c r="H54" s="3">
        <v>1288</v>
      </c>
      <c r="I54" s="3">
        <v>1288</v>
      </c>
      <c r="J54" s="3">
        <v>1288</v>
      </c>
      <c r="K54" s="3">
        <v>1288</v>
      </c>
      <c r="L54" s="3">
        <v>1288</v>
      </c>
      <c r="M54" s="3">
        <v>1288</v>
      </c>
      <c r="N54" s="3">
        <v>1288</v>
      </c>
      <c r="O54" s="3">
        <v>1288</v>
      </c>
      <c r="P54" s="3">
        <v>1288</v>
      </c>
      <c r="Q54" s="3">
        <v>1288</v>
      </c>
      <c r="R54" s="3">
        <f t="shared" si="0"/>
        <v>15456</v>
      </c>
    </row>
    <row r="55" spans="1:18" x14ac:dyDescent="0.3">
      <c r="A55" s="4" t="s">
        <v>98</v>
      </c>
      <c r="B55" s="4" t="s">
        <v>118</v>
      </c>
      <c r="C55" s="4" t="s">
        <v>61</v>
      </c>
      <c r="D55" s="4" t="s">
        <v>1</v>
      </c>
      <c r="E55" s="4" t="s">
        <v>15</v>
      </c>
      <c r="F55" s="3">
        <v>10531.986231483301</v>
      </c>
      <c r="G55" s="3">
        <v>10531.986231483301</v>
      </c>
      <c r="H55" s="3">
        <v>10531.986231483301</v>
      </c>
      <c r="I55" s="3">
        <v>10531.986231483301</v>
      </c>
      <c r="J55" s="3">
        <v>10531.986231483301</v>
      </c>
      <c r="K55" s="3">
        <v>10531.986231483301</v>
      </c>
      <c r="L55" s="3">
        <v>10531.986231483301</v>
      </c>
      <c r="M55" s="3">
        <v>10531.986231483301</v>
      </c>
      <c r="N55" s="3">
        <v>10531.986231483301</v>
      </c>
      <c r="O55" s="3">
        <v>10301.212426575001</v>
      </c>
      <c r="P55" s="3">
        <v>10070.438621666601</v>
      </c>
      <c r="Q55" s="3">
        <v>10070.438621666601</v>
      </c>
      <c r="R55" s="3">
        <f t="shared" si="0"/>
        <v>125229.96575325791</v>
      </c>
    </row>
    <row r="56" spans="1:18" x14ac:dyDescent="0.3">
      <c r="A56" s="4" t="s">
        <v>98</v>
      </c>
      <c r="B56" s="4" t="s">
        <v>118</v>
      </c>
      <c r="C56" s="4" t="s">
        <v>61</v>
      </c>
      <c r="D56" s="4" t="s">
        <v>52</v>
      </c>
      <c r="E56" s="4" t="s">
        <v>51</v>
      </c>
      <c r="F56" s="3">
        <v>2814.4201341666599</v>
      </c>
      <c r="G56" s="3">
        <v>2814.4201341666599</v>
      </c>
      <c r="H56" s="3">
        <v>2814.4201341666599</v>
      </c>
      <c r="I56" s="3">
        <v>2814.4201341666599</v>
      </c>
      <c r="J56" s="3">
        <v>2814.4201341666599</v>
      </c>
      <c r="K56" s="3">
        <v>2814.4201341666599</v>
      </c>
      <c r="L56" s="3">
        <v>2814.4201341666599</v>
      </c>
      <c r="M56" s="3">
        <v>2814.4201341666599</v>
      </c>
      <c r="N56" s="3">
        <v>2814.4201341666599</v>
      </c>
      <c r="O56" s="3">
        <v>2814.4201341666599</v>
      </c>
      <c r="P56" s="3">
        <v>2814.4201341666599</v>
      </c>
      <c r="Q56" s="3">
        <v>2814.4201341666599</v>
      </c>
      <c r="R56" s="3">
        <f t="shared" si="0"/>
        <v>33773.04160999992</v>
      </c>
    </row>
    <row r="57" spans="1:18" x14ac:dyDescent="0.3">
      <c r="A57" s="4" t="s">
        <v>98</v>
      </c>
      <c r="B57" s="4" t="s">
        <v>118</v>
      </c>
      <c r="C57" s="4" t="s">
        <v>80</v>
      </c>
      <c r="D57" s="4" t="s">
        <v>1</v>
      </c>
      <c r="E57" s="4" t="s">
        <v>15</v>
      </c>
      <c r="F57" s="3">
        <v>14760.160253333301</v>
      </c>
      <c r="G57" s="3">
        <v>14760.160253333301</v>
      </c>
      <c r="H57" s="3">
        <v>14760.160253333301</v>
      </c>
      <c r="I57" s="3">
        <v>14760.160253333301</v>
      </c>
      <c r="J57" s="3">
        <v>14760.160253333301</v>
      </c>
      <c r="K57" s="3">
        <v>14760.160253333301</v>
      </c>
      <c r="L57" s="3">
        <v>14760.160253333301</v>
      </c>
      <c r="M57" s="3">
        <v>14760.160253333301</v>
      </c>
      <c r="N57" s="3">
        <v>14760.160253333301</v>
      </c>
      <c r="O57" s="3">
        <v>14760.160253333301</v>
      </c>
      <c r="P57" s="3">
        <v>14760.160253333301</v>
      </c>
      <c r="Q57" s="3">
        <v>14760.160253333301</v>
      </c>
      <c r="R57" s="3">
        <f t="shared" si="0"/>
        <v>177121.92303999964</v>
      </c>
    </row>
    <row r="58" spans="1:18" x14ac:dyDescent="0.3">
      <c r="A58" s="4" t="s">
        <v>98</v>
      </c>
      <c r="B58" s="4" t="s">
        <v>118</v>
      </c>
      <c r="C58" s="4" t="s">
        <v>80</v>
      </c>
      <c r="D58" s="4" t="s">
        <v>52</v>
      </c>
      <c r="E58" s="4" t="s">
        <v>51</v>
      </c>
      <c r="F58" s="3">
        <v>2079.2410758333299</v>
      </c>
      <c r="G58" s="3">
        <v>2079.2410758333299</v>
      </c>
      <c r="H58" s="3">
        <v>2079.2410758333299</v>
      </c>
      <c r="I58" s="3">
        <v>2079.2410758333299</v>
      </c>
      <c r="J58" s="3">
        <v>2079.2410758333299</v>
      </c>
      <c r="K58" s="3">
        <v>2079.2410758333299</v>
      </c>
      <c r="L58" s="3">
        <v>2079.2410758333299</v>
      </c>
      <c r="M58" s="3">
        <v>2079.2410758333299</v>
      </c>
      <c r="N58" s="3">
        <v>2079.2410758333299</v>
      </c>
      <c r="O58" s="3">
        <v>2079.2410758333299</v>
      </c>
      <c r="P58" s="3">
        <v>2079.2410758333299</v>
      </c>
      <c r="Q58" s="3">
        <v>2079.2410758333299</v>
      </c>
      <c r="R58" s="3">
        <f t="shared" si="0"/>
        <v>24950.892909999951</v>
      </c>
    </row>
    <row r="59" spans="1:18" x14ac:dyDescent="0.3">
      <c r="A59" s="4" t="s">
        <v>97</v>
      </c>
      <c r="B59" s="4" t="s">
        <v>118</v>
      </c>
      <c r="C59" s="4" t="s">
        <v>80</v>
      </c>
      <c r="D59" s="4" t="s">
        <v>1</v>
      </c>
      <c r="E59" s="4" t="s">
        <v>121</v>
      </c>
      <c r="F59" s="3">
        <v>8481</v>
      </c>
      <c r="G59" s="3">
        <v>8481</v>
      </c>
      <c r="H59" s="3">
        <v>8481</v>
      </c>
      <c r="I59" s="3">
        <v>8481</v>
      </c>
      <c r="J59" s="3">
        <v>8481</v>
      </c>
      <c r="K59" s="3">
        <v>8481</v>
      </c>
      <c r="L59" s="3">
        <v>8481</v>
      </c>
      <c r="M59" s="3">
        <v>8481</v>
      </c>
      <c r="N59" s="3">
        <v>8481</v>
      </c>
      <c r="O59" s="3">
        <v>8481</v>
      </c>
      <c r="P59" s="3">
        <v>8481</v>
      </c>
      <c r="Q59" s="3">
        <v>8481</v>
      </c>
      <c r="R59" s="3">
        <f t="shared" si="0"/>
        <v>101772</v>
      </c>
    </row>
    <row r="60" spans="1:18" x14ac:dyDescent="0.3">
      <c r="A60" s="4" t="s">
        <v>98</v>
      </c>
      <c r="B60" s="4" t="s">
        <v>118</v>
      </c>
      <c r="C60" s="4" t="s">
        <v>81</v>
      </c>
      <c r="D60" s="4" t="s">
        <v>52</v>
      </c>
      <c r="E60" s="4" t="s">
        <v>51</v>
      </c>
      <c r="F60" s="3">
        <v>736.76320951630805</v>
      </c>
      <c r="G60" s="3">
        <v>735.71919451630799</v>
      </c>
      <c r="H60" s="3">
        <v>734.67517951630805</v>
      </c>
      <c r="I60" s="3">
        <v>733.63116451630799</v>
      </c>
      <c r="J60" s="3">
        <v>732.58714951630805</v>
      </c>
      <c r="K60" s="3">
        <v>731.54313451630799</v>
      </c>
      <c r="L60" s="3">
        <v>730.49911951630804</v>
      </c>
      <c r="M60" s="3">
        <v>729.45510451630798</v>
      </c>
      <c r="N60" s="3">
        <v>728.41108951630804</v>
      </c>
      <c r="O60" s="3">
        <v>727.36707451630798</v>
      </c>
      <c r="P60" s="3">
        <v>726.32305951630804</v>
      </c>
      <c r="Q60" s="3">
        <v>725.27904451630798</v>
      </c>
      <c r="R60" s="3">
        <f t="shared" si="0"/>
        <v>8772.2535241956957</v>
      </c>
    </row>
    <row r="61" spans="1:18" x14ac:dyDescent="0.3">
      <c r="A61" s="4" t="s">
        <v>98</v>
      </c>
      <c r="B61" s="4" t="s">
        <v>118</v>
      </c>
      <c r="C61" s="4" t="s">
        <v>81</v>
      </c>
      <c r="D61" s="4" t="s">
        <v>1</v>
      </c>
      <c r="E61" s="4" t="s">
        <v>15</v>
      </c>
      <c r="F61" s="3">
        <v>2146468.1481992099</v>
      </c>
      <c r="G61" s="3">
        <v>2144660.4949195799</v>
      </c>
      <c r="H61" s="3">
        <v>2142936.6119260201</v>
      </c>
      <c r="I61" s="3">
        <v>2141272.6393479402</v>
      </c>
      <c r="J61" s="3">
        <v>2139494.5029030899</v>
      </c>
      <c r="K61" s="3">
        <v>2137680.9384827502</v>
      </c>
      <c r="L61" s="3">
        <v>2135999.8740597698</v>
      </c>
      <c r="M61" s="3">
        <v>2134336.1608269201</v>
      </c>
      <c r="N61" s="3">
        <v>2132672.4475940699</v>
      </c>
      <c r="O61" s="3">
        <v>2131026.8111465699</v>
      </c>
      <c r="P61" s="3">
        <v>2129317.2907717698</v>
      </c>
      <c r="Q61" s="3">
        <v>2127607.77039698</v>
      </c>
      <c r="R61" s="3">
        <f t="shared" si="0"/>
        <v>25643473.690574672</v>
      </c>
    </row>
    <row r="62" spans="1:18" x14ac:dyDescent="0.3">
      <c r="A62" s="4" t="s">
        <v>97</v>
      </c>
      <c r="B62" s="4" t="s">
        <v>118</v>
      </c>
      <c r="C62" s="4" t="s">
        <v>81</v>
      </c>
      <c r="D62" s="4" t="s">
        <v>1</v>
      </c>
      <c r="E62" s="4" t="s">
        <v>121</v>
      </c>
      <c r="F62" s="3">
        <v>79593</v>
      </c>
      <c r="G62" s="3">
        <v>79593</v>
      </c>
      <c r="H62" s="3">
        <v>79593</v>
      </c>
      <c r="I62" s="3">
        <v>79593</v>
      </c>
      <c r="J62" s="3">
        <v>79593</v>
      </c>
      <c r="K62" s="3">
        <v>79593</v>
      </c>
      <c r="L62" s="3">
        <v>79593</v>
      </c>
      <c r="M62" s="3">
        <v>79593</v>
      </c>
      <c r="N62" s="3">
        <v>79593</v>
      </c>
      <c r="O62" s="3">
        <v>79593</v>
      </c>
      <c r="P62" s="3">
        <v>79593</v>
      </c>
      <c r="Q62" s="3">
        <v>79593</v>
      </c>
      <c r="R62" s="3">
        <f t="shared" si="0"/>
        <v>955116</v>
      </c>
    </row>
    <row r="63" spans="1:18" x14ac:dyDescent="0.3">
      <c r="A63" s="4" t="s">
        <v>98</v>
      </c>
      <c r="B63" s="4" t="s">
        <v>118</v>
      </c>
      <c r="C63" s="4" t="s">
        <v>83</v>
      </c>
      <c r="D63" s="4" t="s">
        <v>1</v>
      </c>
      <c r="E63" s="4" t="s">
        <v>15</v>
      </c>
      <c r="F63" s="3">
        <v>304476.739579288</v>
      </c>
      <c r="G63" s="3">
        <v>304298.375802622</v>
      </c>
      <c r="H63" s="3">
        <v>304120.01202595502</v>
      </c>
      <c r="I63" s="3">
        <v>300164.07810237998</v>
      </c>
      <c r="J63" s="3">
        <v>265987.583003534</v>
      </c>
      <c r="K63" s="3">
        <v>265809.21922686702</v>
      </c>
      <c r="L63" s="3">
        <v>265630.85545020102</v>
      </c>
      <c r="M63" s="3">
        <v>265452.49167353398</v>
      </c>
      <c r="N63" s="3">
        <v>265274.12789686699</v>
      </c>
      <c r="O63" s="3">
        <v>265095.764120201</v>
      </c>
      <c r="P63" s="3">
        <v>280027.68093116902</v>
      </c>
      <c r="Q63" s="3">
        <v>279849.31715450197</v>
      </c>
      <c r="R63" s="3">
        <f t="shared" si="0"/>
        <v>3366186.2449671202</v>
      </c>
    </row>
    <row r="64" spans="1:18" x14ac:dyDescent="0.3">
      <c r="A64" s="4" t="s">
        <v>98</v>
      </c>
      <c r="B64" s="4" t="s">
        <v>118</v>
      </c>
      <c r="C64" s="4" t="s">
        <v>83</v>
      </c>
      <c r="D64" s="4" t="s">
        <v>52</v>
      </c>
      <c r="E64" s="4" t="s">
        <v>51</v>
      </c>
      <c r="F64" s="3">
        <v>90.345286011054498</v>
      </c>
      <c r="G64" s="3">
        <v>90.345286011054498</v>
      </c>
      <c r="H64" s="3">
        <v>90.345286011054498</v>
      </c>
      <c r="I64" s="3">
        <v>89.234465864958807</v>
      </c>
      <c r="J64" s="3">
        <v>79.237084550097293</v>
      </c>
      <c r="K64" s="3">
        <v>79.237084550097293</v>
      </c>
      <c r="L64" s="3">
        <v>79.237084550097293</v>
      </c>
      <c r="M64" s="3">
        <v>79.237084550097293</v>
      </c>
      <c r="N64" s="3">
        <v>79.237084550097293</v>
      </c>
      <c r="O64" s="3">
        <v>79.237084550097293</v>
      </c>
      <c r="P64" s="3">
        <v>83.680365134480198</v>
      </c>
      <c r="Q64" s="3">
        <v>83.680365134480198</v>
      </c>
      <c r="R64" s="3">
        <f t="shared" si="0"/>
        <v>1003.0535614676664</v>
      </c>
    </row>
    <row r="65" spans="1:18" x14ac:dyDescent="0.3">
      <c r="A65" s="4" t="s">
        <v>97</v>
      </c>
      <c r="B65" s="4" t="s">
        <v>118</v>
      </c>
      <c r="C65" s="4" t="s">
        <v>83</v>
      </c>
      <c r="D65" s="4" t="s">
        <v>1</v>
      </c>
      <c r="E65" s="4" t="s">
        <v>121</v>
      </c>
      <c r="F65" s="3">
        <v>21702</v>
      </c>
      <c r="G65" s="3">
        <v>21702</v>
      </c>
      <c r="H65" s="3">
        <v>21702</v>
      </c>
      <c r="I65" s="3">
        <v>21702</v>
      </c>
      <c r="J65" s="3">
        <v>21702</v>
      </c>
      <c r="K65" s="3">
        <v>21702</v>
      </c>
      <c r="L65" s="3">
        <v>21702</v>
      </c>
      <c r="M65" s="3">
        <v>21702</v>
      </c>
      <c r="N65" s="3">
        <v>21702</v>
      </c>
      <c r="O65" s="3">
        <v>21702</v>
      </c>
      <c r="P65" s="3">
        <v>21702</v>
      </c>
      <c r="Q65" s="3">
        <v>21702</v>
      </c>
      <c r="R65" s="3">
        <f t="shared" si="0"/>
        <v>260424</v>
      </c>
    </row>
    <row r="66" spans="1:18" x14ac:dyDescent="0.3">
      <c r="A66" s="4" t="s">
        <v>98</v>
      </c>
      <c r="B66" s="4" t="s">
        <v>96</v>
      </c>
      <c r="C66" s="4" t="s">
        <v>84</v>
      </c>
      <c r="D66" s="4" t="s">
        <v>1</v>
      </c>
      <c r="E66" s="4" t="s">
        <v>64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f t="shared" si="0"/>
        <v>0</v>
      </c>
    </row>
    <row r="67" spans="1:18" x14ac:dyDescent="0.3">
      <c r="A67" s="4" t="s">
        <v>98</v>
      </c>
      <c r="B67" s="4" t="s">
        <v>118</v>
      </c>
      <c r="C67" s="4" t="s">
        <v>84</v>
      </c>
      <c r="D67" s="4" t="s">
        <v>1</v>
      </c>
      <c r="E67" s="4" t="s">
        <v>15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f t="shared" si="0"/>
        <v>0</v>
      </c>
    </row>
    <row r="68" spans="1:18" x14ac:dyDescent="0.3">
      <c r="A68" s="4" t="s">
        <v>98</v>
      </c>
      <c r="B68" s="4" t="s">
        <v>96</v>
      </c>
      <c r="C68" s="4" t="s">
        <v>84</v>
      </c>
      <c r="D68" s="4" t="s">
        <v>52</v>
      </c>
      <c r="E68" s="4" t="s">
        <v>66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f t="shared" si="0"/>
        <v>0</v>
      </c>
    </row>
    <row r="69" spans="1:18" x14ac:dyDescent="0.3">
      <c r="A69" s="4" t="s">
        <v>98</v>
      </c>
      <c r="B69" s="4" t="s">
        <v>118</v>
      </c>
      <c r="C69" s="4" t="s">
        <v>84</v>
      </c>
      <c r="D69" s="4" t="s">
        <v>52</v>
      </c>
      <c r="E69" s="4" t="s">
        <v>51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f t="shared" si="0"/>
        <v>0</v>
      </c>
    </row>
    <row r="70" spans="1:18" x14ac:dyDescent="0.3">
      <c r="A70" s="4" t="s">
        <v>97</v>
      </c>
      <c r="B70" s="4" t="s">
        <v>96</v>
      </c>
      <c r="C70" s="4" t="s">
        <v>84</v>
      </c>
      <c r="D70" s="4" t="s">
        <v>1</v>
      </c>
      <c r="E70" s="4" t="s">
        <v>95</v>
      </c>
      <c r="F70" s="3">
        <v>232509</v>
      </c>
      <c r="G70" s="3">
        <v>232509</v>
      </c>
      <c r="H70" s="3">
        <v>232509</v>
      </c>
      <c r="I70" s="3">
        <v>232509</v>
      </c>
      <c r="J70" s="3">
        <v>232509</v>
      </c>
      <c r="K70" s="3">
        <v>232509</v>
      </c>
      <c r="L70" s="3">
        <v>232509</v>
      </c>
      <c r="M70" s="3">
        <v>232509</v>
      </c>
      <c r="N70" s="3">
        <v>232509</v>
      </c>
      <c r="O70" s="3">
        <v>232509</v>
      </c>
      <c r="P70" s="3">
        <v>232509</v>
      </c>
      <c r="Q70" s="3">
        <v>232509</v>
      </c>
      <c r="R70" s="3">
        <f t="shared" si="0"/>
        <v>2790108</v>
      </c>
    </row>
    <row r="71" spans="1:18" x14ac:dyDescent="0.3">
      <c r="A71" s="4" t="s">
        <v>97</v>
      </c>
      <c r="B71" s="4" t="s">
        <v>118</v>
      </c>
      <c r="C71" s="4" t="s">
        <v>84</v>
      </c>
      <c r="D71" s="4" t="s">
        <v>1</v>
      </c>
      <c r="E71" s="4" t="s">
        <v>121</v>
      </c>
      <c r="F71" s="3">
        <v>1021</v>
      </c>
      <c r="G71" s="3">
        <v>1021</v>
      </c>
      <c r="H71" s="3">
        <v>1021</v>
      </c>
      <c r="I71" s="3">
        <v>1021</v>
      </c>
      <c r="J71" s="3">
        <v>1021</v>
      </c>
      <c r="K71" s="3">
        <v>1021</v>
      </c>
      <c r="L71" s="3">
        <v>1021</v>
      </c>
      <c r="M71" s="3">
        <v>1021</v>
      </c>
      <c r="N71" s="3">
        <v>1021</v>
      </c>
      <c r="O71" s="3">
        <v>1021</v>
      </c>
      <c r="P71" s="3">
        <v>1021</v>
      </c>
      <c r="Q71" s="3">
        <v>1021</v>
      </c>
      <c r="R71" s="3">
        <f t="shared" si="0"/>
        <v>12252</v>
      </c>
    </row>
    <row r="72" spans="1:18" x14ac:dyDescent="0.3">
      <c r="A72" s="4" t="s">
        <v>97</v>
      </c>
      <c r="B72" s="4" t="s">
        <v>96</v>
      </c>
      <c r="C72" s="4" t="s">
        <v>65</v>
      </c>
      <c r="D72" s="4" t="s">
        <v>1</v>
      </c>
      <c r="E72" s="4" t="s">
        <v>95</v>
      </c>
      <c r="F72" s="3">
        <v>21016</v>
      </c>
      <c r="G72" s="3">
        <v>21016</v>
      </c>
      <c r="H72" s="3">
        <v>21016</v>
      </c>
      <c r="I72" s="3">
        <v>21016</v>
      </c>
      <c r="J72" s="3">
        <v>21016</v>
      </c>
      <c r="K72" s="3">
        <v>21016</v>
      </c>
      <c r="L72" s="3">
        <v>21016</v>
      </c>
      <c r="M72" s="3">
        <v>21016</v>
      </c>
      <c r="N72" s="3">
        <v>21016</v>
      </c>
      <c r="O72" s="3">
        <v>21016</v>
      </c>
      <c r="P72" s="3">
        <v>21016</v>
      </c>
      <c r="Q72" s="3">
        <v>21016</v>
      </c>
      <c r="R72" s="3">
        <f t="shared" si="0"/>
        <v>252192</v>
      </c>
    </row>
    <row r="73" spans="1:18" x14ac:dyDescent="0.3">
      <c r="A73" s="4" t="s">
        <v>98</v>
      </c>
      <c r="B73" s="4" t="s">
        <v>118</v>
      </c>
      <c r="C73" s="4" t="s">
        <v>65</v>
      </c>
      <c r="D73" s="4" t="s">
        <v>1</v>
      </c>
      <c r="E73" s="4" t="s">
        <v>15</v>
      </c>
      <c r="F73" s="3">
        <v>261.18083072152501</v>
      </c>
      <c r="G73" s="3">
        <v>261.18083072152501</v>
      </c>
      <c r="H73" s="3">
        <v>261.18083072152501</v>
      </c>
      <c r="I73" s="3">
        <v>261.18083072152501</v>
      </c>
      <c r="J73" s="3">
        <v>261.18083072152501</v>
      </c>
      <c r="K73" s="3">
        <v>233.18805322367501</v>
      </c>
      <c r="L73" s="3">
        <v>205.19527572582501</v>
      </c>
      <c r="M73" s="3">
        <v>164.9022205732</v>
      </c>
      <c r="N73" s="3">
        <v>93.322776844550006</v>
      </c>
      <c r="O73" s="3">
        <v>62.036388268525002</v>
      </c>
      <c r="P73" s="3">
        <v>62.036388268525002</v>
      </c>
      <c r="Q73" s="3">
        <v>62.036388268525002</v>
      </c>
      <c r="R73" s="3">
        <f t="shared" si="0"/>
        <v>2188.6216447804504</v>
      </c>
    </row>
    <row r="74" spans="1:18" x14ac:dyDescent="0.3">
      <c r="A74" s="4" t="s">
        <v>98</v>
      </c>
      <c r="B74" s="4" t="s">
        <v>118</v>
      </c>
      <c r="C74" s="4" t="s">
        <v>87</v>
      </c>
      <c r="D74" s="4" t="s">
        <v>1</v>
      </c>
      <c r="E74" s="4" t="s">
        <v>15</v>
      </c>
      <c r="F74" s="3">
        <v>2439825.8272933401</v>
      </c>
      <c r="G74" s="3">
        <v>2439695.4809233402</v>
      </c>
      <c r="H74" s="3">
        <v>2439565.1345533398</v>
      </c>
      <c r="I74" s="3">
        <v>2439434.7881833399</v>
      </c>
      <c r="J74" s="3">
        <v>2439304.4418133399</v>
      </c>
      <c r="K74" s="3">
        <v>2439174.09544334</v>
      </c>
      <c r="L74" s="3">
        <v>2437024.27917455</v>
      </c>
      <c r="M74" s="3">
        <v>2418718.7037155</v>
      </c>
      <c r="N74" s="3">
        <v>2418588.3573455</v>
      </c>
      <c r="O74" s="3">
        <v>2414419.0711779301</v>
      </c>
      <c r="P74" s="3">
        <v>2377938.2666298202</v>
      </c>
      <c r="Q74" s="3">
        <v>2377807.9202598198</v>
      </c>
      <c r="R74" s="3">
        <f t="shared" ref="R74:R137" si="1">SUM(F74:Q74)</f>
        <v>29081496.366513155</v>
      </c>
    </row>
    <row r="75" spans="1:18" x14ac:dyDescent="0.3">
      <c r="A75" s="4" t="s">
        <v>98</v>
      </c>
      <c r="B75" s="4" t="s">
        <v>114</v>
      </c>
      <c r="C75" s="4" t="s">
        <v>87</v>
      </c>
      <c r="D75" s="4" t="s">
        <v>1</v>
      </c>
      <c r="E75" s="4" t="s">
        <v>56</v>
      </c>
      <c r="F75" s="3">
        <v>187757.17978819899</v>
      </c>
      <c r="G75" s="3">
        <v>187757.17978819899</v>
      </c>
      <c r="H75" s="3">
        <v>187757.17978819899</v>
      </c>
      <c r="I75" s="3">
        <v>187757.17978819899</v>
      </c>
      <c r="J75" s="3">
        <v>187757.17978819899</v>
      </c>
      <c r="K75" s="3">
        <v>187757.17978819899</v>
      </c>
      <c r="L75" s="3">
        <v>187757.17978819899</v>
      </c>
      <c r="M75" s="3">
        <v>187757.17978819899</v>
      </c>
      <c r="N75" s="3">
        <v>187757.17978819899</v>
      </c>
      <c r="O75" s="3">
        <v>187757.17978819899</v>
      </c>
      <c r="P75" s="3">
        <v>187757.17978819899</v>
      </c>
      <c r="Q75" s="3">
        <v>187757.17978819899</v>
      </c>
      <c r="R75" s="3">
        <f t="shared" si="1"/>
        <v>2253086.1574583878</v>
      </c>
    </row>
    <row r="76" spans="1:18" x14ac:dyDescent="0.3">
      <c r="A76" s="4" t="s">
        <v>115</v>
      </c>
      <c r="B76" s="4" t="s">
        <v>114</v>
      </c>
      <c r="C76" s="4" t="s">
        <v>87</v>
      </c>
      <c r="D76" s="4" t="s">
        <v>1</v>
      </c>
      <c r="E76" s="4" t="s">
        <v>112</v>
      </c>
      <c r="F76" s="3">
        <v>2421.94796407185</v>
      </c>
      <c r="G76" s="3">
        <v>2421.94796407185</v>
      </c>
      <c r="H76" s="3">
        <v>2421.94796407185</v>
      </c>
      <c r="I76" s="3">
        <v>2421.94796407185</v>
      </c>
      <c r="J76" s="3">
        <v>2421.94796407185</v>
      </c>
      <c r="K76" s="3">
        <v>2421.94796407185</v>
      </c>
      <c r="L76" s="3">
        <v>2421.94796407185</v>
      </c>
      <c r="M76" s="3">
        <v>2421.94796407185</v>
      </c>
      <c r="N76" s="3">
        <v>2421.94796407185</v>
      </c>
      <c r="O76" s="3">
        <v>2421.94796407185</v>
      </c>
      <c r="P76" s="3">
        <v>2421.94796407185</v>
      </c>
      <c r="Q76" s="3">
        <v>2421.94796407185</v>
      </c>
      <c r="R76" s="3">
        <f t="shared" si="1"/>
        <v>29063.375568862193</v>
      </c>
    </row>
    <row r="77" spans="1:18" x14ac:dyDescent="0.3">
      <c r="A77" s="4" t="s">
        <v>98</v>
      </c>
      <c r="B77" s="4" t="s">
        <v>118</v>
      </c>
      <c r="C77" s="4" t="s">
        <v>87</v>
      </c>
      <c r="D77" s="4" t="s">
        <v>52</v>
      </c>
      <c r="E77" s="4" t="s">
        <v>51</v>
      </c>
      <c r="F77" s="3">
        <v>11120.494647101101</v>
      </c>
      <c r="G77" s="3">
        <v>11120.494647101101</v>
      </c>
      <c r="H77" s="3">
        <v>11120.494647101101</v>
      </c>
      <c r="I77" s="3">
        <v>11120.494647101101</v>
      </c>
      <c r="J77" s="3">
        <v>11120.494647101101</v>
      </c>
      <c r="K77" s="3">
        <v>11120.494647101101</v>
      </c>
      <c r="L77" s="3">
        <v>11111.301393275</v>
      </c>
      <c r="M77" s="3">
        <v>11028.56210884</v>
      </c>
      <c r="N77" s="3">
        <v>11028.56210884</v>
      </c>
      <c r="O77" s="3">
        <v>11010.175601187701</v>
      </c>
      <c r="P77" s="3">
        <v>10844.697032317599</v>
      </c>
      <c r="Q77" s="3">
        <v>10844.697032317599</v>
      </c>
      <c r="R77" s="3">
        <f t="shared" si="1"/>
        <v>132590.96315938453</v>
      </c>
    </row>
    <row r="78" spans="1:18" x14ac:dyDescent="0.3">
      <c r="A78" s="4" t="s">
        <v>98</v>
      </c>
      <c r="B78" s="4" t="s">
        <v>96</v>
      </c>
      <c r="C78" s="4" t="s">
        <v>11</v>
      </c>
      <c r="D78" s="4" t="s">
        <v>1</v>
      </c>
      <c r="E78" s="4" t="s">
        <v>64</v>
      </c>
      <c r="F78" s="3">
        <v>5002.56190774891</v>
      </c>
      <c r="G78" s="3">
        <v>5002.56190774891</v>
      </c>
      <c r="H78" s="3">
        <v>5002.56190774891</v>
      </c>
      <c r="I78" s="3">
        <v>5002.56190774891</v>
      </c>
      <c r="J78" s="3">
        <v>5002.56190774891</v>
      </c>
      <c r="K78" s="3">
        <v>5002.56190774891</v>
      </c>
      <c r="L78" s="3">
        <v>5002.56190774891</v>
      </c>
      <c r="M78" s="3">
        <v>5002.56190774891</v>
      </c>
      <c r="N78" s="3">
        <v>5002.56190774891</v>
      </c>
      <c r="O78" s="3">
        <v>5002.56190774891</v>
      </c>
      <c r="P78" s="3">
        <v>5002.56190774891</v>
      </c>
      <c r="Q78" s="3">
        <v>5002.56190774891</v>
      </c>
      <c r="R78" s="3">
        <f t="shared" si="1"/>
        <v>60030.74289298692</v>
      </c>
    </row>
    <row r="79" spans="1:18" x14ac:dyDescent="0.3">
      <c r="A79" s="4" t="s">
        <v>97</v>
      </c>
      <c r="B79" s="4" t="s">
        <v>96</v>
      </c>
      <c r="C79" s="4" t="s">
        <v>11</v>
      </c>
      <c r="D79" s="4" t="s">
        <v>1</v>
      </c>
      <c r="E79" s="4" t="s">
        <v>95</v>
      </c>
      <c r="F79" s="3">
        <v>60517</v>
      </c>
      <c r="G79" s="3">
        <v>60517</v>
      </c>
      <c r="H79" s="3">
        <v>60517</v>
      </c>
      <c r="I79" s="3">
        <v>60517</v>
      </c>
      <c r="J79" s="3">
        <v>60517</v>
      </c>
      <c r="K79" s="3">
        <v>60517</v>
      </c>
      <c r="L79" s="3">
        <v>60517</v>
      </c>
      <c r="M79" s="3">
        <v>60517</v>
      </c>
      <c r="N79" s="3">
        <v>60517</v>
      </c>
      <c r="O79" s="3">
        <v>60517</v>
      </c>
      <c r="P79" s="3">
        <v>60517</v>
      </c>
      <c r="Q79" s="3">
        <v>60517</v>
      </c>
      <c r="R79" s="3">
        <f t="shared" si="1"/>
        <v>726204</v>
      </c>
    </row>
    <row r="80" spans="1:18" x14ac:dyDescent="0.3">
      <c r="A80" s="4" t="s">
        <v>98</v>
      </c>
      <c r="B80" s="4" t="s">
        <v>96</v>
      </c>
      <c r="C80" s="4" t="s">
        <v>11</v>
      </c>
      <c r="D80" s="4" t="s">
        <v>52</v>
      </c>
      <c r="E80" s="4" t="s">
        <v>66</v>
      </c>
      <c r="F80" s="3">
        <v>30.662621022191601</v>
      </c>
      <c r="G80" s="3">
        <v>30.662621022191601</v>
      </c>
      <c r="H80" s="3">
        <v>30.662621022191601</v>
      </c>
      <c r="I80" s="3">
        <v>30.662621022191601</v>
      </c>
      <c r="J80" s="3">
        <v>30.662621022191601</v>
      </c>
      <c r="K80" s="3">
        <v>30.662621022191601</v>
      </c>
      <c r="L80" s="3">
        <v>30.662621022191601</v>
      </c>
      <c r="M80" s="3">
        <v>30.662621022191601</v>
      </c>
      <c r="N80" s="3">
        <v>30.662621022191601</v>
      </c>
      <c r="O80" s="3">
        <v>30.662621022191601</v>
      </c>
      <c r="P80" s="3">
        <v>30.662621022191601</v>
      </c>
      <c r="Q80" s="3">
        <v>30.662621022191601</v>
      </c>
      <c r="R80" s="3">
        <f t="shared" si="1"/>
        <v>367.95145226629933</v>
      </c>
    </row>
    <row r="81" spans="1:18" x14ac:dyDescent="0.3">
      <c r="A81" s="4" t="s">
        <v>98</v>
      </c>
      <c r="B81" s="4" t="s">
        <v>124</v>
      </c>
      <c r="C81" s="4" t="s">
        <v>11</v>
      </c>
      <c r="D81" s="4" t="s">
        <v>52</v>
      </c>
      <c r="E81" s="4" t="s">
        <v>91</v>
      </c>
      <c r="F81" s="3">
        <v>49215.877239517002</v>
      </c>
      <c r="G81" s="3">
        <v>49215.877239517002</v>
      </c>
      <c r="H81" s="3">
        <v>49215.877239517002</v>
      </c>
      <c r="I81" s="3">
        <v>49215.877239517002</v>
      </c>
      <c r="J81" s="3">
        <v>49215.877239517002</v>
      </c>
      <c r="K81" s="3">
        <v>49215.877239517002</v>
      </c>
      <c r="L81" s="3">
        <v>49215.877239517002</v>
      </c>
      <c r="M81" s="3">
        <v>49215.877239517002</v>
      </c>
      <c r="N81" s="3">
        <v>49215.877239517002</v>
      </c>
      <c r="O81" s="3">
        <v>49215.877239517002</v>
      </c>
      <c r="P81" s="3">
        <v>49215.877239517002</v>
      </c>
      <c r="Q81" s="3">
        <v>49215.877239517002</v>
      </c>
      <c r="R81" s="3">
        <f t="shared" si="1"/>
        <v>590590.52687420405</v>
      </c>
    </row>
    <row r="82" spans="1:18" x14ac:dyDescent="0.3">
      <c r="A82" s="4" t="s">
        <v>98</v>
      </c>
      <c r="B82" s="4" t="s">
        <v>124</v>
      </c>
      <c r="C82" s="4" t="s">
        <v>11</v>
      </c>
      <c r="D82" s="4" t="s">
        <v>1</v>
      </c>
      <c r="E82" s="4" t="s">
        <v>69</v>
      </c>
      <c r="F82" s="3">
        <v>911855.802307526</v>
      </c>
      <c r="G82" s="3">
        <v>903827.34789621201</v>
      </c>
      <c r="H82" s="3">
        <v>902180.895857258</v>
      </c>
      <c r="I82" s="3">
        <v>900936.41275828995</v>
      </c>
      <c r="J82" s="3">
        <v>899710.39328990597</v>
      </c>
      <c r="K82" s="3">
        <v>897792.19363752101</v>
      </c>
      <c r="L82" s="3">
        <v>894620.86113604496</v>
      </c>
      <c r="M82" s="3">
        <v>891961.82713622705</v>
      </c>
      <c r="N82" s="3">
        <v>890609.64550823695</v>
      </c>
      <c r="O82" s="3">
        <v>889727.705061318</v>
      </c>
      <c r="P82" s="3">
        <v>888546.16039420106</v>
      </c>
      <c r="Q82" s="3">
        <v>885811.24386090401</v>
      </c>
      <c r="R82" s="3">
        <f t="shared" si="1"/>
        <v>10757580.488843646</v>
      </c>
    </row>
    <row r="83" spans="1:18" x14ac:dyDescent="0.3">
      <c r="A83" s="4" t="s">
        <v>97</v>
      </c>
      <c r="B83" s="4" t="s">
        <v>118</v>
      </c>
      <c r="C83" s="4" t="s">
        <v>85</v>
      </c>
      <c r="D83" s="4" t="s">
        <v>1</v>
      </c>
      <c r="E83" s="4" t="s">
        <v>121</v>
      </c>
      <c r="F83" s="3">
        <v>32083</v>
      </c>
      <c r="G83" s="3">
        <v>32083</v>
      </c>
      <c r="H83" s="3">
        <v>32083</v>
      </c>
      <c r="I83" s="3">
        <v>32083</v>
      </c>
      <c r="J83" s="3">
        <v>32083</v>
      </c>
      <c r="K83" s="3">
        <v>32083</v>
      </c>
      <c r="L83" s="3">
        <v>32083</v>
      </c>
      <c r="M83" s="3">
        <v>32083</v>
      </c>
      <c r="N83" s="3">
        <v>32083</v>
      </c>
      <c r="O83" s="3">
        <v>32083</v>
      </c>
      <c r="P83" s="3">
        <v>32083</v>
      </c>
      <c r="Q83" s="3">
        <v>32083</v>
      </c>
      <c r="R83" s="3">
        <f t="shared" si="1"/>
        <v>384996</v>
      </c>
    </row>
    <row r="84" spans="1:18" x14ac:dyDescent="0.3">
      <c r="A84" s="4" t="s">
        <v>98</v>
      </c>
      <c r="B84" s="4" t="s">
        <v>118</v>
      </c>
      <c r="C84" s="4" t="s">
        <v>85</v>
      </c>
      <c r="D84" s="4" t="s">
        <v>1</v>
      </c>
      <c r="E84" s="4" t="s">
        <v>15</v>
      </c>
      <c r="F84" s="3">
        <v>2203248.1483541802</v>
      </c>
      <c r="G84" s="3">
        <v>2202613.1180733498</v>
      </c>
      <c r="H84" s="3">
        <v>2201972.1512540299</v>
      </c>
      <c r="I84" s="3">
        <v>2201277.7555883499</v>
      </c>
      <c r="J84" s="3">
        <v>2200591.9067262202</v>
      </c>
      <c r="K84" s="3">
        <v>2199956.87644538</v>
      </c>
      <c r="L84" s="3">
        <v>2199266.40568947</v>
      </c>
      <c r="M84" s="3">
        <v>2198575.9349335502</v>
      </c>
      <c r="N84" s="3">
        <v>2195840.6628088998</v>
      </c>
      <c r="O84" s="3">
        <v>2175165.4996703798</v>
      </c>
      <c r="P84" s="3">
        <v>2164002.91307277</v>
      </c>
      <c r="Q84" s="3">
        <v>2153995.8508080998</v>
      </c>
      <c r="R84" s="3">
        <f t="shared" si="1"/>
        <v>26296507.223424677</v>
      </c>
    </row>
    <row r="85" spans="1:18" x14ac:dyDescent="0.3">
      <c r="A85" s="4" t="s">
        <v>98</v>
      </c>
      <c r="B85" s="4" t="s">
        <v>124</v>
      </c>
      <c r="C85" s="4" t="s">
        <v>132</v>
      </c>
      <c r="D85" s="4" t="s">
        <v>1</v>
      </c>
      <c r="E85" s="4" t="s">
        <v>69</v>
      </c>
      <c r="F85" s="3">
        <v>1882730.19729</v>
      </c>
      <c r="G85" s="3">
        <v>1882730.19729</v>
      </c>
      <c r="H85" s="3">
        <v>1882730.19729</v>
      </c>
      <c r="I85" s="3">
        <v>1882730.19729</v>
      </c>
      <c r="J85" s="3">
        <v>1882730.19729</v>
      </c>
      <c r="K85" s="3">
        <v>1882730.19729</v>
      </c>
      <c r="L85" s="3">
        <v>1882730.19729</v>
      </c>
      <c r="M85" s="3">
        <v>1882730.19729</v>
      </c>
      <c r="N85" s="3">
        <v>1882730.19729</v>
      </c>
      <c r="O85" s="3">
        <v>1882730.19729</v>
      </c>
      <c r="P85" s="3">
        <v>1882730.19729</v>
      </c>
      <c r="Q85" s="3">
        <v>1882730.19729</v>
      </c>
      <c r="R85" s="3">
        <f t="shared" si="1"/>
        <v>22592762.367479999</v>
      </c>
    </row>
    <row r="86" spans="1:18" x14ac:dyDescent="0.3">
      <c r="A86" s="4" t="s">
        <v>107</v>
      </c>
      <c r="B86" s="4" t="s">
        <v>124</v>
      </c>
      <c r="C86" s="4" t="s">
        <v>132</v>
      </c>
      <c r="D86" s="4" t="s">
        <v>1</v>
      </c>
      <c r="E86" s="4" t="s">
        <v>106</v>
      </c>
      <c r="F86" s="3">
        <v>112019.044073333</v>
      </c>
      <c r="G86" s="3">
        <v>112019.044073333</v>
      </c>
      <c r="H86" s="3">
        <v>112019.044073333</v>
      </c>
      <c r="I86" s="3">
        <v>112019.044073333</v>
      </c>
      <c r="J86" s="3">
        <v>112019.044073333</v>
      </c>
      <c r="K86" s="3">
        <v>112019.044073333</v>
      </c>
      <c r="L86" s="3">
        <v>112019.044073333</v>
      </c>
      <c r="M86" s="3">
        <v>112019.044073333</v>
      </c>
      <c r="N86" s="3">
        <v>112019.044073333</v>
      </c>
      <c r="O86" s="3">
        <v>112019.044073333</v>
      </c>
      <c r="P86" s="3">
        <v>112019.044073333</v>
      </c>
      <c r="Q86" s="3">
        <v>112019.044073333</v>
      </c>
      <c r="R86" s="3">
        <f t="shared" si="1"/>
        <v>1344228.5288799962</v>
      </c>
    </row>
    <row r="87" spans="1:18" x14ac:dyDescent="0.3">
      <c r="A87" s="4" t="s">
        <v>98</v>
      </c>
      <c r="B87" s="4" t="s">
        <v>124</v>
      </c>
      <c r="C87" s="4" t="s">
        <v>19</v>
      </c>
      <c r="D87" s="4" t="s">
        <v>1</v>
      </c>
      <c r="E87" s="4" t="s">
        <v>69</v>
      </c>
      <c r="F87" s="3">
        <v>1048714.4008764301</v>
      </c>
      <c r="G87" s="3">
        <v>1047864.7864881</v>
      </c>
      <c r="H87" s="3">
        <v>1047015.17209976</v>
      </c>
      <c r="I87" s="3">
        <v>1046165.55771143</v>
      </c>
      <c r="J87" s="3">
        <v>1045315.9433231</v>
      </c>
      <c r="K87" s="3">
        <v>1044466.3289347599</v>
      </c>
      <c r="L87" s="3">
        <v>1043616.71454643</v>
      </c>
      <c r="M87" s="3">
        <v>1042767.1001581</v>
      </c>
      <c r="N87" s="3">
        <v>1041917.48576976</v>
      </c>
      <c r="O87" s="3">
        <v>1041067.87138143</v>
      </c>
      <c r="P87" s="3">
        <v>1040218.2569931</v>
      </c>
      <c r="Q87" s="3">
        <v>1039368.64260476</v>
      </c>
      <c r="R87" s="3">
        <f t="shared" si="1"/>
        <v>12528498.260887161</v>
      </c>
    </row>
    <row r="88" spans="1:18" x14ac:dyDescent="0.3">
      <c r="A88" s="4" t="s">
        <v>98</v>
      </c>
      <c r="B88" s="4" t="s">
        <v>124</v>
      </c>
      <c r="C88" s="4" t="s">
        <v>19</v>
      </c>
      <c r="D88" s="4" t="s">
        <v>52</v>
      </c>
      <c r="E88" s="4" t="s">
        <v>91</v>
      </c>
      <c r="F88" s="3">
        <v>4258.5793822564401</v>
      </c>
      <c r="G88" s="3">
        <v>4258.5793822564401</v>
      </c>
      <c r="H88" s="3">
        <v>4258.5793822564401</v>
      </c>
      <c r="I88" s="3">
        <v>4258.5793822564401</v>
      </c>
      <c r="J88" s="3">
        <v>4258.5793822564401</v>
      </c>
      <c r="K88" s="3">
        <v>4258.5793822564401</v>
      </c>
      <c r="L88" s="3">
        <v>4258.5793822564401</v>
      </c>
      <c r="M88" s="3">
        <v>4258.5793822564401</v>
      </c>
      <c r="N88" s="3">
        <v>4258.5793822564401</v>
      </c>
      <c r="O88" s="3">
        <v>4258.5793822564401</v>
      </c>
      <c r="P88" s="3">
        <v>4258.5793822564401</v>
      </c>
      <c r="Q88" s="3">
        <v>4258.5793822564401</v>
      </c>
      <c r="R88" s="3">
        <f t="shared" si="1"/>
        <v>51102.95258707727</v>
      </c>
    </row>
    <row r="89" spans="1:18" x14ac:dyDescent="0.3">
      <c r="A89" s="4" t="s">
        <v>107</v>
      </c>
      <c r="B89" s="4" t="s">
        <v>124</v>
      </c>
      <c r="C89" s="4" t="s">
        <v>19</v>
      </c>
      <c r="D89" s="4" t="s">
        <v>1</v>
      </c>
      <c r="E89" s="4" t="s">
        <v>106</v>
      </c>
      <c r="F89" s="3">
        <v>17.4848707303249</v>
      </c>
      <c r="G89" s="3">
        <v>17.4848707303249</v>
      </c>
      <c r="H89" s="3">
        <v>17.4848707303249</v>
      </c>
      <c r="I89" s="3">
        <v>17.4848707303249</v>
      </c>
      <c r="J89" s="3">
        <v>17.4848707303249</v>
      </c>
      <c r="K89" s="3">
        <v>17.4848707303249</v>
      </c>
      <c r="L89" s="3">
        <v>17.4848707303249</v>
      </c>
      <c r="M89" s="3">
        <v>17.4848707303249</v>
      </c>
      <c r="N89" s="3">
        <v>17.4848707303249</v>
      </c>
      <c r="O89" s="3">
        <v>17.4848707303249</v>
      </c>
      <c r="P89" s="3">
        <v>17.4848707303249</v>
      </c>
      <c r="Q89" s="3">
        <v>17.4848707303249</v>
      </c>
      <c r="R89" s="3">
        <f t="shared" si="1"/>
        <v>209.8184487638988</v>
      </c>
    </row>
    <row r="90" spans="1:18" x14ac:dyDescent="0.3">
      <c r="A90" s="4" t="s">
        <v>98</v>
      </c>
      <c r="B90" s="4" t="s">
        <v>124</v>
      </c>
      <c r="C90" s="4" t="s">
        <v>20</v>
      </c>
      <c r="D90" s="4" t="s">
        <v>1</v>
      </c>
      <c r="E90" s="4" t="s">
        <v>69</v>
      </c>
      <c r="F90" s="3">
        <v>1093335.6437558299</v>
      </c>
      <c r="G90" s="3">
        <v>1092412.1707908299</v>
      </c>
      <c r="H90" s="3">
        <v>1091488.69782583</v>
      </c>
      <c r="I90" s="3">
        <v>1090565.22486083</v>
      </c>
      <c r="J90" s="3">
        <v>1089641.75189583</v>
      </c>
      <c r="K90" s="3">
        <v>1088718.2789308301</v>
      </c>
      <c r="L90" s="3">
        <v>1087794.8059658301</v>
      </c>
      <c r="M90" s="3">
        <v>1086871.3330008299</v>
      </c>
      <c r="N90" s="3">
        <v>1085947.8600358299</v>
      </c>
      <c r="O90" s="3">
        <v>1085024.38707083</v>
      </c>
      <c r="P90" s="3">
        <v>1084100.91410583</v>
      </c>
      <c r="Q90" s="3">
        <v>1083177.4411408301</v>
      </c>
      <c r="R90" s="3">
        <f t="shared" si="1"/>
        <v>13059078.509379959</v>
      </c>
    </row>
    <row r="91" spans="1:18" x14ac:dyDescent="0.3">
      <c r="A91" s="4" t="s">
        <v>98</v>
      </c>
      <c r="B91" s="4" t="s">
        <v>124</v>
      </c>
      <c r="C91" s="4" t="s">
        <v>20</v>
      </c>
      <c r="D91" s="4" t="s">
        <v>52</v>
      </c>
      <c r="E91" s="4" t="s">
        <v>91</v>
      </c>
      <c r="F91" s="3">
        <v>3831.3853600000002</v>
      </c>
      <c r="G91" s="3">
        <v>3831.3853600000002</v>
      </c>
      <c r="H91" s="3">
        <v>3831.3853600000002</v>
      </c>
      <c r="I91" s="3">
        <v>3831.3853600000002</v>
      </c>
      <c r="J91" s="3">
        <v>3831.3853600000002</v>
      </c>
      <c r="K91" s="3">
        <v>3831.3853600000002</v>
      </c>
      <c r="L91" s="3">
        <v>3831.3853600000002</v>
      </c>
      <c r="M91" s="3">
        <v>3831.3853600000002</v>
      </c>
      <c r="N91" s="3">
        <v>3831.3853600000002</v>
      </c>
      <c r="O91" s="3">
        <v>3831.3853600000002</v>
      </c>
      <c r="P91" s="3">
        <v>3831.3853600000002</v>
      </c>
      <c r="Q91" s="3">
        <v>3831.3853600000002</v>
      </c>
      <c r="R91" s="3">
        <f t="shared" si="1"/>
        <v>45976.624320000003</v>
      </c>
    </row>
    <row r="92" spans="1:18" x14ac:dyDescent="0.3">
      <c r="A92" s="4" t="s">
        <v>98</v>
      </c>
      <c r="B92" s="4" t="s">
        <v>124</v>
      </c>
      <c r="C92" s="4" t="s">
        <v>131</v>
      </c>
      <c r="D92" s="4" t="s">
        <v>1</v>
      </c>
      <c r="E92" s="4" t="s">
        <v>69</v>
      </c>
      <c r="F92" s="3">
        <v>61072.322114999901</v>
      </c>
      <c r="G92" s="3">
        <v>61072.322114999901</v>
      </c>
      <c r="H92" s="3">
        <v>61072.322114999901</v>
      </c>
      <c r="I92" s="3">
        <v>61072.322114999901</v>
      </c>
      <c r="J92" s="3">
        <v>61072.322114999901</v>
      </c>
      <c r="K92" s="3">
        <v>61072.322114999901</v>
      </c>
      <c r="L92" s="3">
        <v>61072.322114999901</v>
      </c>
      <c r="M92" s="3">
        <v>61072.322114999901</v>
      </c>
      <c r="N92" s="3">
        <v>61072.322114999901</v>
      </c>
      <c r="O92" s="3">
        <v>61072.322114999901</v>
      </c>
      <c r="P92" s="3">
        <v>61072.322114999901</v>
      </c>
      <c r="Q92" s="3">
        <v>61072.322114999901</v>
      </c>
      <c r="R92" s="3">
        <f t="shared" si="1"/>
        <v>732867.86537999858</v>
      </c>
    </row>
    <row r="93" spans="1:18" x14ac:dyDescent="0.3">
      <c r="A93" s="4" t="s">
        <v>98</v>
      </c>
      <c r="B93" s="4" t="s">
        <v>124</v>
      </c>
      <c r="C93" s="4" t="s">
        <v>130</v>
      </c>
      <c r="D93" s="4" t="s">
        <v>1</v>
      </c>
      <c r="E93" s="4" t="s">
        <v>69</v>
      </c>
      <c r="F93" s="3">
        <v>1329710.40693833</v>
      </c>
      <c r="G93" s="3">
        <v>1329710.40693833</v>
      </c>
      <c r="H93" s="3">
        <v>1329710.40693833</v>
      </c>
      <c r="I93" s="3">
        <v>1329710.40693833</v>
      </c>
      <c r="J93" s="3">
        <v>1329710.40693833</v>
      </c>
      <c r="K93" s="3">
        <v>1329710.40693833</v>
      </c>
      <c r="L93" s="3">
        <v>1329710.40693833</v>
      </c>
      <c r="M93" s="3">
        <v>1329710.40693833</v>
      </c>
      <c r="N93" s="3">
        <v>1329710.40693833</v>
      </c>
      <c r="O93" s="3">
        <v>1329710.40693833</v>
      </c>
      <c r="P93" s="3">
        <v>1329710.40693833</v>
      </c>
      <c r="Q93" s="3">
        <v>1329710.40693833</v>
      </c>
      <c r="R93" s="3">
        <f t="shared" si="1"/>
        <v>15956524.883259958</v>
      </c>
    </row>
    <row r="94" spans="1:18" x14ac:dyDescent="0.3">
      <c r="A94" s="4" t="s">
        <v>107</v>
      </c>
      <c r="B94" s="4" t="s">
        <v>124</v>
      </c>
      <c r="C94" s="4" t="s">
        <v>130</v>
      </c>
      <c r="D94" s="4" t="s">
        <v>1</v>
      </c>
      <c r="E94" s="4" t="s">
        <v>106</v>
      </c>
      <c r="F94" s="3">
        <v>58219.8529133333</v>
      </c>
      <c r="G94" s="3">
        <v>58219.8529133333</v>
      </c>
      <c r="H94" s="3">
        <v>58219.8529133333</v>
      </c>
      <c r="I94" s="3">
        <v>58219.8529133333</v>
      </c>
      <c r="J94" s="3">
        <v>58219.8529133333</v>
      </c>
      <c r="K94" s="3">
        <v>58219.8529133333</v>
      </c>
      <c r="L94" s="3">
        <v>58219.8529133333</v>
      </c>
      <c r="M94" s="3">
        <v>58219.8529133333</v>
      </c>
      <c r="N94" s="3">
        <v>58219.8529133333</v>
      </c>
      <c r="O94" s="3">
        <v>58219.8529133333</v>
      </c>
      <c r="P94" s="3">
        <v>58219.8529133333</v>
      </c>
      <c r="Q94" s="3">
        <v>58219.8529133333</v>
      </c>
      <c r="R94" s="3">
        <f t="shared" si="1"/>
        <v>698638.23495999957</v>
      </c>
    </row>
    <row r="95" spans="1:18" x14ac:dyDescent="0.3">
      <c r="A95" s="4" t="s">
        <v>98</v>
      </c>
      <c r="B95" s="4" t="s">
        <v>124</v>
      </c>
      <c r="C95" s="4" t="s">
        <v>9</v>
      </c>
      <c r="D95" s="4" t="s">
        <v>1</v>
      </c>
      <c r="E95" s="4" t="s">
        <v>60</v>
      </c>
      <c r="F95" s="3">
        <v>1123121.9626941399</v>
      </c>
      <c r="G95" s="3">
        <v>1121195.2855945099</v>
      </c>
      <c r="H95" s="3">
        <v>1119066.69786425</v>
      </c>
      <c r="I95" s="3">
        <v>1114468.71066405</v>
      </c>
      <c r="J95" s="3">
        <v>1109974.81457264</v>
      </c>
      <c r="K95" s="3">
        <v>1108683.7567505001</v>
      </c>
      <c r="L95" s="3">
        <v>1107536.2176159599</v>
      </c>
      <c r="M95" s="3">
        <v>1106082.9755871999</v>
      </c>
      <c r="N95" s="3">
        <v>1098246.8603256601</v>
      </c>
      <c r="O95" s="3">
        <v>1089926.78057798</v>
      </c>
      <c r="P95" s="3">
        <v>1093843.8117436201</v>
      </c>
      <c r="Q95" s="3">
        <v>1089871.87260605</v>
      </c>
      <c r="R95" s="3">
        <f t="shared" si="1"/>
        <v>13282019.746596562</v>
      </c>
    </row>
    <row r="96" spans="1:18" x14ac:dyDescent="0.3">
      <c r="A96" s="4" t="s">
        <v>98</v>
      </c>
      <c r="B96" s="4" t="s">
        <v>114</v>
      </c>
      <c r="C96" s="4" t="s">
        <v>9</v>
      </c>
      <c r="D96" s="4" t="s">
        <v>1</v>
      </c>
      <c r="E96" s="4" t="s">
        <v>56</v>
      </c>
      <c r="F96" s="3">
        <v>3683763.37280114</v>
      </c>
      <c r="G96" s="3">
        <v>3637207.2356066201</v>
      </c>
      <c r="H96" s="3">
        <v>3619058.9516932</v>
      </c>
      <c r="I96" s="3">
        <v>3608991.0862646298</v>
      </c>
      <c r="J96" s="3">
        <v>3608991.0862646298</v>
      </c>
      <c r="K96" s="3">
        <v>3578821.3311426798</v>
      </c>
      <c r="L96" s="3">
        <v>3536561.1685788701</v>
      </c>
      <c r="M96" s="3">
        <v>3514465.1253592302</v>
      </c>
      <c r="N96" s="3">
        <v>3504459.4895814499</v>
      </c>
      <c r="O96" s="3">
        <v>3377501.7318603601</v>
      </c>
      <c r="P96" s="3">
        <v>3114311.2363000498</v>
      </c>
      <c r="Q96" s="3">
        <v>2958635.4328520298</v>
      </c>
      <c r="R96" s="3">
        <f t="shared" si="1"/>
        <v>41742767.248304889</v>
      </c>
    </row>
    <row r="97" spans="1:18" x14ac:dyDescent="0.3">
      <c r="A97" s="4" t="s">
        <v>110</v>
      </c>
      <c r="B97" s="4" t="s">
        <v>114</v>
      </c>
      <c r="C97" s="4" t="s">
        <v>9</v>
      </c>
      <c r="D97" s="4" t="s">
        <v>72</v>
      </c>
      <c r="E97" s="4" t="s">
        <v>71</v>
      </c>
      <c r="F97" s="3">
        <v>47945.164746973598</v>
      </c>
      <c r="G97" s="3">
        <v>39764.504424393002</v>
      </c>
      <c r="H97" s="3">
        <v>39764.504424393097</v>
      </c>
      <c r="I97" s="3">
        <v>25209.103343311901</v>
      </c>
      <c r="J97" s="3">
        <v>10653.7022622309</v>
      </c>
      <c r="K97" s="3">
        <v>10653.7022622309</v>
      </c>
      <c r="L97" s="3">
        <v>10653.7022622309</v>
      </c>
      <c r="M97" s="3">
        <v>10653.7022622309</v>
      </c>
      <c r="N97" s="3">
        <v>10653.7022622309</v>
      </c>
      <c r="O97" s="3">
        <v>10653.7022622309</v>
      </c>
      <c r="P97" s="3">
        <v>10653.7022622309</v>
      </c>
      <c r="Q97" s="3">
        <v>10653.7022622309</v>
      </c>
      <c r="R97" s="3">
        <f t="shared" si="1"/>
        <v>237912.89503691869</v>
      </c>
    </row>
    <row r="98" spans="1:18" x14ac:dyDescent="0.3">
      <c r="A98" s="4" t="s">
        <v>98</v>
      </c>
      <c r="B98" s="4" t="s">
        <v>114</v>
      </c>
      <c r="C98" s="4" t="s">
        <v>9</v>
      </c>
      <c r="D98" s="4" t="s">
        <v>52</v>
      </c>
      <c r="E98" s="4" t="s">
        <v>129</v>
      </c>
      <c r="F98" s="3">
        <v>18760.037440585002</v>
      </c>
      <c r="G98" s="3">
        <v>18760.037440585002</v>
      </c>
      <c r="H98" s="3">
        <v>18760.037440585002</v>
      </c>
      <c r="I98" s="3">
        <v>18760.037440585002</v>
      </c>
      <c r="J98" s="3">
        <v>18760.037440585002</v>
      </c>
      <c r="K98" s="3">
        <v>18760.037440585002</v>
      </c>
      <c r="L98" s="3">
        <v>18760.037440585002</v>
      </c>
      <c r="M98" s="3">
        <v>18760.037440585002</v>
      </c>
      <c r="N98" s="3">
        <v>18760.037440585002</v>
      </c>
      <c r="O98" s="3">
        <v>18760.037440585002</v>
      </c>
      <c r="P98" s="3">
        <v>18760.037440585002</v>
      </c>
      <c r="Q98" s="3">
        <v>18760.037440585002</v>
      </c>
      <c r="R98" s="3">
        <f t="shared" si="1"/>
        <v>225120.44928702002</v>
      </c>
    </row>
    <row r="99" spans="1:18" x14ac:dyDescent="0.3">
      <c r="A99" s="4" t="s">
        <v>98</v>
      </c>
      <c r="B99" s="4" t="s">
        <v>124</v>
      </c>
      <c r="C99" s="4" t="s">
        <v>9</v>
      </c>
      <c r="D99" s="4" t="s">
        <v>52</v>
      </c>
      <c r="E99" s="4" t="s">
        <v>91</v>
      </c>
      <c r="F99" s="3">
        <v>42120.060555118303</v>
      </c>
      <c r="G99" s="3">
        <v>42111.237000118301</v>
      </c>
      <c r="H99" s="3">
        <v>42102.413445118298</v>
      </c>
      <c r="I99" s="3">
        <v>42093.589890118303</v>
      </c>
      <c r="J99" s="3">
        <v>42084.7663351183</v>
      </c>
      <c r="K99" s="3">
        <v>42075.942780118297</v>
      </c>
      <c r="L99" s="3">
        <v>42067.119225118302</v>
      </c>
      <c r="M99" s="3">
        <v>42058.295670118299</v>
      </c>
      <c r="N99" s="3">
        <v>42049.472115118297</v>
      </c>
      <c r="O99" s="3">
        <v>42040.648560118301</v>
      </c>
      <c r="P99" s="3">
        <v>42031.825005118299</v>
      </c>
      <c r="Q99" s="3">
        <v>42023.001450118303</v>
      </c>
      <c r="R99" s="3">
        <f t="shared" si="1"/>
        <v>504858.3720314196</v>
      </c>
    </row>
    <row r="100" spans="1:18" x14ac:dyDescent="0.3">
      <c r="A100" s="4" t="s">
        <v>107</v>
      </c>
      <c r="B100" s="4" t="s">
        <v>114</v>
      </c>
      <c r="C100" s="4" t="s">
        <v>9</v>
      </c>
      <c r="D100" s="4" t="s">
        <v>1</v>
      </c>
      <c r="E100" s="4" t="s">
        <v>128</v>
      </c>
      <c r="F100" s="3">
        <v>95321.497161069303</v>
      </c>
      <c r="G100" s="3">
        <v>95321.497161069303</v>
      </c>
      <c r="H100" s="3">
        <v>95321.497161069303</v>
      </c>
      <c r="I100" s="3">
        <v>95321.497161069303</v>
      </c>
      <c r="J100" s="3">
        <v>95321.497161069303</v>
      </c>
      <c r="K100" s="3">
        <v>95321.497161069303</v>
      </c>
      <c r="L100" s="3">
        <v>95321.497161069303</v>
      </c>
      <c r="M100" s="3">
        <v>95321.497161069303</v>
      </c>
      <c r="N100" s="3">
        <v>95321.497161069303</v>
      </c>
      <c r="O100" s="3">
        <v>95321.497161069303</v>
      </c>
      <c r="P100" s="3">
        <v>95321.497161069303</v>
      </c>
      <c r="Q100" s="3">
        <v>95321.497161069303</v>
      </c>
      <c r="R100" s="3">
        <f t="shared" si="1"/>
        <v>1143857.9659328316</v>
      </c>
    </row>
    <row r="101" spans="1:18" x14ac:dyDescent="0.3">
      <c r="A101" s="4" t="s">
        <v>107</v>
      </c>
      <c r="B101" s="4" t="s">
        <v>124</v>
      </c>
      <c r="C101" s="4" t="s">
        <v>9</v>
      </c>
      <c r="D101" s="4" t="s">
        <v>1</v>
      </c>
      <c r="E101" s="4" t="s">
        <v>106</v>
      </c>
      <c r="F101" s="3">
        <v>14.131099999999901</v>
      </c>
      <c r="G101" s="3">
        <v>14.131099999999901</v>
      </c>
      <c r="H101" s="3">
        <v>14.131099999999901</v>
      </c>
      <c r="I101" s="3">
        <v>14.131099999999901</v>
      </c>
      <c r="J101" s="3">
        <v>14.131099999999901</v>
      </c>
      <c r="K101" s="3">
        <v>14.131099999999901</v>
      </c>
      <c r="L101" s="3">
        <v>14.131099999999901</v>
      </c>
      <c r="M101" s="3">
        <v>14.131099999999901</v>
      </c>
      <c r="N101" s="3">
        <v>14.131099999999901</v>
      </c>
      <c r="O101" s="3">
        <v>14.131099999999901</v>
      </c>
      <c r="P101" s="3">
        <v>14.131099999999901</v>
      </c>
      <c r="Q101" s="3">
        <v>14.131099999999901</v>
      </c>
      <c r="R101" s="3">
        <f t="shared" si="1"/>
        <v>169.57319999999879</v>
      </c>
    </row>
    <row r="102" spans="1:18" x14ac:dyDescent="0.3">
      <c r="A102" s="4" t="s">
        <v>98</v>
      </c>
      <c r="B102" s="4" t="s">
        <v>124</v>
      </c>
      <c r="C102" s="4" t="s">
        <v>17</v>
      </c>
      <c r="D102" s="4" t="s">
        <v>1</v>
      </c>
      <c r="E102" s="4" t="s">
        <v>126</v>
      </c>
      <c r="F102" s="3">
        <v>1657832.31744781</v>
      </c>
      <c r="G102" s="3">
        <v>1656318.51904781</v>
      </c>
      <c r="H102" s="3">
        <v>1654804.72064781</v>
      </c>
      <c r="I102" s="3">
        <v>1653290.9222478101</v>
      </c>
      <c r="J102" s="3">
        <v>1651777.1238478101</v>
      </c>
      <c r="K102" s="3">
        <v>1650263.3254478101</v>
      </c>
      <c r="L102" s="3">
        <v>1648749.5270478099</v>
      </c>
      <c r="M102" s="3">
        <v>1647235.7286478099</v>
      </c>
      <c r="N102" s="3">
        <v>1645721.93024781</v>
      </c>
      <c r="O102" s="3">
        <v>1644208.13184781</v>
      </c>
      <c r="P102" s="3">
        <v>1642694.33344781</v>
      </c>
      <c r="Q102" s="3">
        <v>1641180.5350478101</v>
      </c>
      <c r="R102" s="3">
        <f t="shared" si="1"/>
        <v>19794077.11497372</v>
      </c>
    </row>
    <row r="103" spans="1:18" x14ac:dyDescent="0.3">
      <c r="A103" s="4" t="s">
        <v>98</v>
      </c>
      <c r="B103" s="4" t="s">
        <v>124</v>
      </c>
      <c r="C103" s="4" t="s">
        <v>17</v>
      </c>
      <c r="D103" s="4" t="s">
        <v>52</v>
      </c>
      <c r="E103" s="4" t="s">
        <v>91</v>
      </c>
      <c r="F103" s="3">
        <v>14682.957614232901</v>
      </c>
      <c r="G103" s="3">
        <v>14682.957614232901</v>
      </c>
      <c r="H103" s="3">
        <v>14682.957614232901</v>
      </c>
      <c r="I103" s="3">
        <v>14682.957614232901</v>
      </c>
      <c r="J103" s="3">
        <v>14682.957614232901</v>
      </c>
      <c r="K103" s="3">
        <v>14682.957614232901</v>
      </c>
      <c r="L103" s="3">
        <v>14682.957614232901</v>
      </c>
      <c r="M103" s="3">
        <v>14682.957614232901</v>
      </c>
      <c r="N103" s="3">
        <v>14682.957614232901</v>
      </c>
      <c r="O103" s="3">
        <v>14682.957614232901</v>
      </c>
      <c r="P103" s="3">
        <v>14682.957614232901</v>
      </c>
      <c r="Q103" s="3">
        <v>14682.957614232901</v>
      </c>
      <c r="R103" s="3">
        <f t="shared" si="1"/>
        <v>176195.4913707948</v>
      </c>
    </row>
    <row r="104" spans="1:18" x14ac:dyDescent="0.3">
      <c r="A104" s="4" t="s">
        <v>98</v>
      </c>
      <c r="B104" s="4" t="s">
        <v>124</v>
      </c>
      <c r="C104" s="4" t="s">
        <v>18</v>
      </c>
      <c r="D104" s="4" t="s">
        <v>1</v>
      </c>
      <c r="E104" s="4" t="s">
        <v>59</v>
      </c>
      <c r="F104" s="3">
        <v>2408288.4997766302</v>
      </c>
      <c r="G104" s="3">
        <v>2406723.6037833001</v>
      </c>
      <c r="H104" s="3">
        <v>2405158.7077899701</v>
      </c>
      <c r="I104" s="3">
        <v>2403593.8117966298</v>
      </c>
      <c r="J104" s="3">
        <v>2402028.9158033002</v>
      </c>
      <c r="K104" s="3">
        <v>2400464.0198099702</v>
      </c>
      <c r="L104" s="3">
        <v>2398899.1238166299</v>
      </c>
      <c r="M104" s="3">
        <v>2397334.2278232998</v>
      </c>
      <c r="N104" s="3">
        <v>2395769.3318299698</v>
      </c>
      <c r="O104" s="3">
        <v>2394204.4358366299</v>
      </c>
      <c r="P104" s="3">
        <v>2392639.5398432999</v>
      </c>
      <c r="Q104" s="3">
        <v>2391074.6438499698</v>
      </c>
      <c r="R104" s="3">
        <f t="shared" si="1"/>
        <v>28796178.861759596</v>
      </c>
    </row>
    <row r="105" spans="1:18" x14ac:dyDescent="0.3">
      <c r="A105" s="4" t="s">
        <v>98</v>
      </c>
      <c r="B105" s="4" t="s">
        <v>124</v>
      </c>
      <c r="C105" s="4" t="s">
        <v>18</v>
      </c>
      <c r="D105" s="4" t="s">
        <v>52</v>
      </c>
      <c r="E105" s="4" t="s">
        <v>91</v>
      </c>
      <c r="F105" s="3">
        <v>3665.0574466666599</v>
      </c>
      <c r="G105" s="3">
        <v>3665.0574466666599</v>
      </c>
      <c r="H105" s="3">
        <v>3665.0574466666599</v>
      </c>
      <c r="I105" s="3">
        <v>3665.0574466666599</v>
      </c>
      <c r="J105" s="3">
        <v>3665.0574466666599</v>
      </c>
      <c r="K105" s="3">
        <v>3665.0574466666599</v>
      </c>
      <c r="L105" s="3">
        <v>3665.0574466666599</v>
      </c>
      <c r="M105" s="3">
        <v>3665.0574466666599</v>
      </c>
      <c r="N105" s="3">
        <v>3665.0574466666599</v>
      </c>
      <c r="O105" s="3">
        <v>3665.0574466666599</v>
      </c>
      <c r="P105" s="3">
        <v>3665.0574466666599</v>
      </c>
      <c r="Q105" s="3">
        <v>3665.0574466666599</v>
      </c>
      <c r="R105" s="3">
        <f t="shared" si="1"/>
        <v>43980.689359999909</v>
      </c>
    </row>
    <row r="106" spans="1:18" x14ac:dyDescent="0.3">
      <c r="A106" s="4" t="s">
        <v>98</v>
      </c>
      <c r="B106" s="4" t="s">
        <v>124</v>
      </c>
      <c r="C106" s="4" t="s">
        <v>127</v>
      </c>
      <c r="D106" s="4" t="s">
        <v>1</v>
      </c>
      <c r="E106" s="4" t="s">
        <v>60</v>
      </c>
      <c r="F106" s="3">
        <v>2343.3228599999902</v>
      </c>
      <c r="G106" s="3">
        <v>2343.3228599999902</v>
      </c>
      <c r="H106" s="3">
        <v>2343.3228599999902</v>
      </c>
      <c r="I106" s="3">
        <v>2343.3228599999902</v>
      </c>
      <c r="J106" s="3">
        <v>2343.3228599999902</v>
      </c>
      <c r="K106" s="3">
        <v>2343.3228599999902</v>
      </c>
      <c r="L106" s="3">
        <v>2343.3228599999902</v>
      </c>
      <c r="M106" s="3">
        <v>2343.3228599999902</v>
      </c>
      <c r="N106" s="3">
        <v>2343.3228599999902</v>
      </c>
      <c r="O106" s="3">
        <v>2343.3228599999902</v>
      </c>
      <c r="P106" s="3">
        <v>2343.3228599999902</v>
      </c>
      <c r="Q106" s="3">
        <v>2343.3228599999902</v>
      </c>
      <c r="R106" s="3">
        <f t="shared" si="1"/>
        <v>28119.874319999875</v>
      </c>
    </row>
    <row r="107" spans="1:18" x14ac:dyDescent="0.3">
      <c r="A107" s="4" t="s">
        <v>107</v>
      </c>
      <c r="B107" s="4" t="s">
        <v>124</v>
      </c>
      <c r="C107" s="4" t="s">
        <v>127</v>
      </c>
      <c r="D107" s="4" t="s">
        <v>1</v>
      </c>
      <c r="E107" s="4" t="s">
        <v>106</v>
      </c>
      <c r="F107" s="3">
        <v>54.3586349999999</v>
      </c>
      <c r="G107" s="3">
        <v>54.3586349999999</v>
      </c>
      <c r="H107" s="3">
        <v>54.3586349999999</v>
      </c>
      <c r="I107" s="3">
        <v>54.3586349999999</v>
      </c>
      <c r="J107" s="3">
        <v>54.3586349999999</v>
      </c>
      <c r="K107" s="3">
        <v>54.3586349999999</v>
      </c>
      <c r="L107" s="3">
        <v>54.3586349999999</v>
      </c>
      <c r="M107" s="3">
        <v>54.3586349999999</v>
      </c>
      <c r="N107" s="3">
        <v>54.3586349999999</v>
      </c>
      <c r="O107" s="3">
        <v>54.3586349999999</v>
      </c>
      <c r="P107" s="3">
        <v>54.3586349999999</v>
      </c>
      <c r="Q107" s="3">
        <v>54.3586349999999</v>
      </c>
      <c r="R107" s="3">
        <f t="shared" si="1"/>
        <v>652.30361999999877</v>
      </c>
    </row>
    <row r="108" spans="1:18" x14ac:dyDescent="0.3">
      <c r="A108" s="4" t="s">
        <v>98</v>
      </c>
      <c r="B108" s="4" t="s">
        <v>124</v>
      </c>
      <c r="C108" s="4" t="s">
        <v>125</v>
      </c>
      <c r="D108" s="4" t="s">
        <v>1</v>
      </c>
      <c r="E108" s="4" t="s">
        <v>126</v>
      </c>
      <c r="F108" s="3">
        <v>968677.13234666595</v>
      </c>
      <c r="G108" s="3">
        <v>968677.13234666595</v>
      </c>
      <c r="H108" s="3">
        <v>968677.13234666595</v>
      </c>
      <c r="I108" s="3">
        <v>968677.13234666595</v>
      </c>
      <c r="J108" s="3">
        <v>968677.13234666595</v>
      </c>
      <c r="K108" s="3">
        <v>968677.13234666595</v>
      </c>
      <c r="L108" s="3">
        <v>968677.13234666595</v>
      </c>
      <c r="M108" s="3">
        <v>968677.13234666595</v>
      </c>
      <c r="N108" s="3">
        <v>968677.13234666595</v>
      </c>
      <c r="O108" s="3">
        <v>968677.13234666595</v>
      </c>
      <c r="P108" s="3">
        <v>968677.13234666595</v>
      </c>
      <c r="Q108" s="3">
        <v>968677.13234666595</v>
      </c>
      <c r="R108" s="3">
        <f t="shared" si="1"/>
        <v>11624125.588159988</v>
      </c>
    </row>
    <row r="109" spans="1:18" x14ac:dyDescent="0.3">
      <c r="A109" s="4" t="s">
        <v>107</v>
      </c>
      <c r="B109" s="4" t="s">
        <v>124</v>
      </c>
      <c r="C109" s="4" t="s">
        <v>125</v>
      </c>
      <c r="D109" s="4" t="s">
        <v>1</v>
      </c>
      <c r="E109" s="4" t="s">
        <v>106</v>
      </c>
      <c r="F109" s="3">
        <v>57811.465411666599</v>
      </c>
      <c r="G109" s="3">
        <v>57811.465411666599</v>
      </c>
      <c r="H109" s="3">
        <v>57811.465411666599</v>
      </c>
      <c r="I109" s="3">
        <v>57811.465411666599</v>
      </c>
      <c r="J109" s="3">
        <v>57811.465411666599</v>
      </c>
      <c r="K109" s="3">
        <v>57811.465411666599</v>
      </c>
      <c r="L109" s="3">
        <v>57811.465411666599</v>
      </c>
      <c r="M109" s="3">
        <v>57811.465411666599</v>
      </c>
      <c r="N109" s="3">
        <v>57811.465411666599</v>
      </c>
      <c r="O109" s="3">
        <v>57811.465411666599</v>
      </c>
      <c r="P109" s="3">
        <v>57811.465411666599</v>
      </c>
      <c r="Q109" s="3">
        <v>57811.465411666599</v>
      </c>
      <c r="R109" s="3">
        <f t="shared" si="1"/>
        <v>693737.58493999904</v>
      </c>
    </row>
    <row r="110" spans="1:18" x14ac:dyDescent="0.3">
      <c r="A110" s="4" t="s">
        <v>98</v>
      </c>
      <c r="B110" s="4" t="s">
        <v>124</v>
      </c>
      <c r="C110" s="4" t="s">
        <v>123</v>
      </c>
      <c r="D110" s="4" t="s">
        <v>1</v>
      </c>
      <c r="E110" s="4" t="s">
        <v>59</v>
      </c>
      <c r="F110" s="3">
        <v>699449.18296999997</v>
      </c>
      <c r="G110" s="3">
        <v>699449.18296999997</v>
      </c>
      <c r="H110" s="3">
        <v>699449.18296999997</v>
      </c>
      <c r="I110" s="3">
        <v>699449.18296999997</v>
      </c>
      <c r="J110" s="3">
        <v>699449.18296999997</v>
      </c>
      <c r="K110" s="3">
        <v>699449.18296999997</v>
      </c>
      <c r="L110" s="3">
        <v>699449.18296999997</v>
      </c>
      <c r="M110" s="3">
        <v>699449.18296999997</v>
      </c>
      <c r="N110" s="3">
        <v>699449.18296999997</v>
      </c>
      <c r="O110" s="3">
        <v>699449.18296999997</v>
      </c>
      <c r="P110" s="3">
        <v>699449.18296999997</v>
      </c>
      <c r="Q110" s="3">
        <v>699449.18296999997</v>
      </c>
      <c r="R110" s="3">
        <f t="shared" si="1"/>
        <v>8393390.1956400014</v>
      </c>
    </row>
    <row r="111" spans="1:18" x14ac:dyDescent="0.3">
      <c r="A111" s="4" t="s">
        <v>107</v>
      </c>
      <c r="B111" s="4" t="s">
        <v>124</v>
      </c>
      <c r="C111" s="4" t="s">
        <v>123</v>
      </c>
      <c r="D111" s="4" t="s">
        <v>1</v>
      </c>
      <c r="E111" s="4" t="s">
        <v>106</v>
      </c>
      <c r="F111" s="3">
        <v>47827.256903333298</v>
      </c>
      <c r="G111" s="3">
        <v>47827.256903333298</v>
      </c>
      <c r="H111" s="3">
        <v>47827.256903333298</v>
      </c>
      <c r="I111" s="3">
        <v>47827.256903333298</v>
      </c>
      <c r="J111" s="3">
        <v>47827.256903333298</v>
      </c>
      <c r="K111" s="3">
        <v>47827.256903333298</v>
      </c>
      <c r="L111" s="3">
        <v>47827.256903333298</v>
      </c>
      <c r="M111" s="3">
        <v>47827.256903333298</v>
      </c>
      <c r="N111" s="3">
        <v>47827.256903333298</v>
      </c>
      <c r="O111" s="3">
        <v>47827.256903333298</v>
      </c>
      <c r="P111" s="3">
        <v>47827.256903333298</v>
      </c>
      <c r="Q111" s="3">
        <v>47827.256903333298</v>
      </c>
      <c r="R111" s="3">
        <f t="shared" si="1"/>
        <v>573927.08283999958</v>
      </c>
    </row>
    <row r="112" spans="1:18" x14ac:dyDescent="0.3">
      <c r="A112" s="4" t="s">
        <v>98</v>
      </c>
      <c r="B112" s="4" t="s">
        <v>96</v>
      </c>
      <c r="C112" s="4" t="s">
        <v>14</v>
      </c>
      <c r="D112" s="4" t="s">
        <v>1</v>
      </c>
      <c r="E112" s="4" t="s">
        <v>64</v>
      </c>
      <c r="F112" s="3">
        <v>997017.84806075401</v>
      </c>
      <c r="G112" s="3">
        <v>996285.11295861902</v>
      </c>
      <c r="H112" s="3">
        <v>995601.84618932195</v>
      </c>
      <c r="I112" s="3">
        <v>994842.46565082297</v>
      </c>
      <c r="J112" s="3">
        <v>993972.88733564795</v>
      </c>
      <c r="K112" s="3">
        <v>993191.71207514405</v>
      </c>
      <c r="L112" s="3">
        <v>992471.266258477</v>
      </c>
      <c r="M112" s="3">
        <v>991559.43572150206</v>
      </c>
      <c r="N112" s="3">
        <v>990647.605184527</v>
      </c>
      <c r="O112" s="3">
        <v>989416.26896141202</v>
      </c>
      <c r="P112" s="3">
        <v>988067.04688703897</v>
      </c>
      <c r="Q112" s="3">
        <v>987228.71521911398</v>
      </c>
      <c r="R112" s="3">
        <f t="shared" si="1"/>
        <v>11910302.210502381</v>
      </c>
    </row>
    <row r="113" spans="1:18" x14ac:dyDescent="0.3">
      <c r="A113" s="4" t="s">
        <v>98</v>
      </c>
      <c r="B113" s="4" t="s">
        <v>96</v>
      </c>
      <c r="C113" s="4" t="s">
        <v>14</v>
      </c>
      <c r="D113" s="4" t="s">
        <v>52</v>
      </c>
      <c r="E113" s="4" t="s">
        <v>66</v>
      </c>
      <c r="F113" s="3">
        <v>435272.71396744199</v>
      </c>
      <c r="G113" s="3">
        <v>435220.75113410898</v>
      </c>
      <c r="H113" s="3">
        <v>435168.78830077598</v>
      </c>
      <c r="I113" s="3">
        <v>435116.82546744199</v>
      </c>
      <c r="J113" s="3">
        <v>435064.86263410898</v>
      </c>
      <c r="K113" s="3">
        <v>435012.89980077499</v>
      </c>
      <c r="L113" s="3">
        <v>434960.93696744199</v>
      </c>
      <c r="M113" s="3">
        <v>434908.97413410898</v>
      </c>
      <c r="N113" s="3">
        <v>434857.01130077499</v>
      </c>
      <c r="O113" s="3">
        <v>434805.04846744199</v>
      </c>
      <c r="P113" s="3">
        <v>434744.92295570101</v>
      </c>
      <c r="Q113" s="3">
        <v>434497.16357866401</v>
      </c>
      <c r="R113" s="3">
        <f t="shared" si="1"/>
        <v>5219630.8987087859</v>
      </c>
    </row>
    <row r="114" spans="1:18" x14ac:dyDescent="0.3">
      <c r="A114" s="4" t="s">
        <v>97</v>
      </c>
      <c r="B114" s="4" t="s">
        <v>96</v>
      </c>
      <c r="C114" s="4" t="s">
        <v>14</v>
      </c>
      <c r="D114" s="4" t="s">
        <v>1</v>
      </c>
      <c r="E114" s="4" t="s">
        <v>95</v>
      </c>
      <c r="F114" s="3">
        <v>135633</v>
      </c>
      <c r="G114" s="3">
        <v>135633</v>
      </c>
      <c r="H114" s="3">
        <v>135633</v>
      </c>
      <c r="I114" s="3">
        <v>135633</v>
      </c>
      <c r="J114" s="3">
        <v>135633</v>
      </c>
      <c r="K114" s="3">
        <v>135633</v>
      </c>
      <c r="L114" s="3">
        <v>135633</v>
      </c>
      <c r="M114" s="3">
        <v>135633</v>
      </c>
      <c r="N114" s="3">
        <v>135633</v>
      </c>
      <c r="O114" s="3">
        <v>135633</v>
      </c>
      <c r="P114" s="3">
        <v>135633</v>
      </c>
      <c r="Q114" s="3">
        <v>135633</v>
      </c>
      <c r="R114" s="3">
        <f t="shared" si="1"/>
        <v>1627596</v>
      </c>
    </row>
    <row r="115" spans="1:18" x14ac:dyDescent="0.3">
      <c r="A115" s="4" t="s">
        <v>115</v>
      </c>
      <c r="B115" s="4" t="s">
        <v>114</v>
      </c>
      <c r="C115" s="4" t="s">
        <v>14</v>
      </c>
      <c r="D115" s="4" t="s">
        <v>1</v>
      </c>
      <c r="E115" s="4" t="s">
        <v>112</v>
      </c>
      <c r="F115" s="3">
        <v>1362.2388421052599</v>
      </c>
      <c r="G115" s="3">
        <v>1362.2388421052599</v>
      </c>
      <c r="H115" s="3">
        <v>1362.2388421052599</v>
      </c>
      <c r="I115" s="3">
        <v>1362.2388421052599</v>
      </c>
      <c r="J115" s="3">
        <v>1362.2388421052599</v>
      </c>
      <c r="K115" s="3">
        <v>1362.2388421052599</v>
      </c>
      <c r="L115" s="3">
        <v>1362.2388421052599</v>
      </c>
      <c r="M115" s="3">
        <v>1362.2388421052599</v>
      </c>
      <c r="N115" s="3">
        <v>1362.2388421052599</v>
      </c>
      <c r="O115" s="3">
        <v>1362.2388421052599</v>
      </c>
      <c r="P115" s="3">
        <v>1362.2388421052599</v>
      </c>
      <c r="Q115" s="3">
        <v>1362.2388421052599</v>
      </c>
      <c r="R115" s="3">
        <f t="shared" si="1"/>
        <v>16346.86610526312</v>
      </c>
    </row>
    <row r="116" spans="1:18" x14ac:dyDescent="0.3">
      <c r="A116" s="4" t="s">
        <v>98</v>
      </c>
      <c r="B116" s="4" t="s">
        <v>118</v>
      </c>
      <c r="C116" s="4" t="s">
        <v>14</v>
      </c>
      <c r="D116" s="4" t="s">
        <v>1</v>
      </c>
      <c r="E116" s="4" t="s">
        <v>15</v>
      </c>
      <c r="F116" s="3">
        <v>63.746903486966602</v>
      </c>
      <c r="G116" s="3">
        <v>63.746903486966602</v>
      </c>
      <c r="H116" s="3">
        <v>63.746903486966602</v>
      </c>
      <c r="I116" s="3">
        <v>63.746903486966602</v>
      </c>
      <c r="J116" s="3">
        <v>63.746903486966602</v>
      </c>
      <c r="K116" s="3">
        <v>63.746903486966602</v>
      </c>
      <c r="L116" s="3">
        <v>63.746903486966602</v>
      </c>
      <c r="M116" s="3">
        <v>63.746903486966602</v>
      </c>
      <c r="N116" s="3">
        <v>63.746903486966602</v>
      </c>
      <c r="O116" s="3">
        <v>63.746903486966602</v>
      </c>
      <c r="P116" s="3">
        <v>63.746903486966602</v>
      </c>
      <c r="Q116" s="3">
        <v>63.746903486966602</v>
      </c>
      <c r="R116" s="3">
        <f t="shared" si="1"/>
        <v>764.96284184359945</v>
      </c>
    </row>
    <row r="117" spans="1:18" x14ac:dyDescent="0.3">
      <c r="A117" s="4" t="s">
        <v>98</v>
      </c>
      <c r="B117" s="4" t="s">
        <v>118</v>
      </c>
      <c r="C117" s="4" t="s">
        <v>86</v>
      </c>
      <c r="D117" s="4" t="s">
        <v>1</v>
      </c>
      <c r="E117" s="4" t="s">
        <v>15</v>
      </c>
      <c r="F117" s="3">
        <v>1740092.1774263501</v>
      </c>
      <c r="G117" s="3">
        <v>1739233.13170969</v>
      </c>
      <c r="H117" s="3">
        <v>1732656.5737028799</v>
      </c>
      <c r="I117" s="3">
        <v>1680295.27104752</v>
      </c>
      <c r="J117" s="3">
        <v>1678348.5778149799</v>
      </c>
      <c r="K117" s="3">
        <v>1671226.75323124</v>
      </c>
      <c r="L117" s="3">
        <v>1670277.40376547</v>
      </c>
      <c r="M117" s="3">
        <v>1669384.3901923399</v>
      </c>
      <c r="N117" s="3">
        <v>1668491.37661921</v>
      </c>
      <c r="O117" s="3">
        <v>1690502.38006309</v>
      </c>
      <c r="P117" s="3">
        <v>1689821.9196563</v>
      </c>
      <c r="Q117" s="3">
        <v>1691698.6867501501</v>
      </c>
      <c r="R117" s="3">
        <f t="shared" si="1"/>
        <v>20322028.641979218</v>
      </c>
    </row>
    <row r="118" spans="1:18" x14ac:dyDescent="0.3">
      <c r="A118" s="4" t="s">
        <v>97</v>
      </c>
      <c r="B118" s="4" t="s">
        <v>118</v>
      </c>
      <c r="C118" s="4" t="s">
        <v>86</v>
      </c>
      <c r="D118" s="4" t="s">
        <v>1</v>
      </c>
      <c r="E118" s="4" t="s">
        <v>121</v>
      </c>
      <c r="F118" s="3">
        <v>77652</v>
      </c>
      <c r="G118" s="3">
        <v>77652</v>
      </c>
      <c r="H118" s="3">
        <v>77652</v>
      </c>
      <c r="I118" s="3">
        <v>77652</v>
      </c>
      <c r="J118" s="3">
        <v>77652</v>
      </c>
      <c r="K118" s="3">
        <v>77652</v>
      </c>
      <c r="L118" s="3">
        <v>77652</v>
      </c>
      <c r="M118" s="3">
        <v>77652</v>
      </c>
      <c r="N118" s="3">
        <v>77652</v>
      </c>
      <c r="O118" s="3">
        <v>77652</v>
      </c>
      <c r="P118" s="3">
        <v>77652</v>
      </c>
      <c r="Q118" s="3">
        <v>77652</v>
      </c>
      <c r="R118" s="3">
        <f t="shared" si="1"/>
        <v>931824</v>
      </c>
    </row>
    <row r="119" spans="1:18" x14ac:dyDescent="0.3">
      <c r="A119" s="4" t="s">
        <v>98</v>
      </c>
      <c r="B119" s="4" t="s">
        <v>118</v>
      </c>
      <c r="C119" s="4" t="s">
        <v>86</v>
      </c>
      <c r="D119" s="4" t="s">
        <v>52</v>
      </c>
      <c r="E119" s="4" t="s">
        <v>51</v>
      </c>
      <c r="F119" s="3">
        <v>314.55407022192401</v>
      </c>
      <c r="G119" s="3">
        <v>314.55407022192401</v>
      </c>
      <c r="H119" s="3">
        <v>313.529628773794</v>
      </c>
      <c r="I119" s="3">
        <v>304.30165618662198</v>
      </c>
      <c r="J119" s="3">
        <v>304.10677576666399</v>
      </c>
      <c r="K119" s="3">
        <v>303.00081586180897</v>
      </c>
      <c r="L119" s="3">
        <v>303.00081586180897</v>
      </c>
      <c r="M119" s="3">
        <v>303.00081586180897</v>
      </c>
      <c r="N119" s="3">
        <v>303.00081586180897</v>
      </c>
      <c r="O119" s="3">
        <v>307.09858165432598</v>
      </c>
      <c r="P119" s="3">
        <v>307.13057987036399</v>
      </c>
      <c r="Q119" s="3">
        <v>307.62211760585501</v>
      </c>
      <c r="R119" s="3">
        <f t="shared" si="1"/>
        <v>3684.9007437487089</v>
      </c>
    </row>
    <row r="120" spans="1:18" x14ac:dyDescent="0.3">
      <c r="A120" s="4" t="s">
        <v>98</v>
      </c>
      <c r="B120" s="4" t="s">
        <v>96</v>
      </c>
      <c r="C120" s="4" t="s">
        <v>68</v>
      </c>
      <c r="D120" s="4" t="s">
        <v>1</v>
      </c>
      <c r="E120" s="4" t="s">
        <v>64</v>
      </c>
      <c r="F120" s="3">
        <v>1590110.8621727901</v>
      </c>
      <c r="G120" s="3">
        <v>1588450.39273757</v>
      </c>
      <c r="H120" s="3">
        <v>1586761.2109195499</v>
      </c>
      <c r="I120" s="3">
        <v>1584898.2260106399</v>
      </c>
      <c r="J120" s="3">
        <v>1582919.2012255101</v>
      </c>
      <c r="K120" s="3">
        <v>1580897.46554415</v>
      </c>
      <c r="L120" s="3">
        <v>1579054.1629057401</v>
      </c>
      <c r="M120" s="3">
        <v>1577286.7949703899</v>
      </c>
      <c r="N120" s="3">
        <v>1575493.42285694</v>
      </c>
      <c r="O120" s="3">
        <v>1573827.46353971</v>
      </c>
      <c r="P120" s="3">
        <v>1572296.4051733301</v>
      </c>
      <c r="Q120" s="3">
        <v>1570850.4073409699</v>
      </c>
      <c r="R120" s="3">
        <f t="shared" si="1"/>
        <v>18962846.015397288</v>
      </c>
    </row>
    <row r="121" spans="1:18" x14ac:dyDescent="0.3">
      <c r="A121" s="4" t="s">
        <v>98</v>
      </c>
      <c r="B121" s="4" t="s">
        <v>96</v>
      </c>
      <c r="C121" s="4" t="s">
        <v>68</v>
      </c>
      <c r="D121" s="4" t="s">
        <v>52</v>
      </c>
      <c r="E121" s="4" t="s">
        <v>66</v>
      </c>
      <c r="F121" s="3">
        <v>366129.63227575697</v>
      </c>
      <c r="G121" s="3">
        <v>366117.42092075699</v>
      </c>
      <c r="H121" s="3">
        <v>366105.20956575702</v>
      </c>
      <c r="I121" s="3">
        <v>366092.99821075698</v>
      </c>
      <c r="J121" s="3">
        <v>366080.786855757</v>
      </c>
      <c r="K121" s="3">
        <v>366068.57550075703</v>
      </c>
      <c r="L121" s="3">
        <v>366056.36414575699</v>
      </c>
      <c r="M121" s="3">
        <v>366044.15279075701</v>
      </c>
      <c r="N121" s="3">
        <v>366031.94143575698</v>
      </c>
      <c r="O121" s="3">
        <v>366019.730080757</v>
      </c>
      <c r="P121" s="3">
        <v>365999.35604734899</v>
      </c>
      <c r="Q121" s="3">
        <v>365978.98201394099</v>
      </c>
      <c r="R121" s="3">
        <f t="shared" si="1"/>
        <v>4392725.1498438604</v>
      </c>
    </row>
    <row r="122" spans="1:18" x14ac:dyDescent="0.3">
      <c r="A122" s="4" t="s">
        <v>98</v>
      </c>
      <c r="B122" s="4" t="s">
        <v>118</v>
      </c>
      <c r="C122" s="4" t="s">
        <v>68</v>
      </c>
      <c r="D122" s="4" t="s">
        <v>1</v>
      </c>
      <c r="E122" s="4" t="s">
        <v>15</v>
      </c>
      <c r="F122" s="3">
        <v>1882991.0027848601</v>
      </c>
      <c r="G122" s="3">
        <v>1852340.4092993201</v>
      </c>
      <c r="H122" s="3">
        <v>1850827.9520948201</v>
      </c>
      <c r="I122" s="3">
        <v>1845373.8468953201</v>
      </c>
      <c r="J122" s="3">
        <v>1811567.2821380999</v>
      </c>
      <c r="K122" s="3">
        <v>1781737.88753878</v>
      </c>
      <c r="L122" s="3">
        <v>1780312.2343846101</v>
      </c>
      <c r="M122" s="3">
        <v>1791875.4435999501</v>
      </c>
      <c r="N122" s="3">
        <v>1790449.7904457799</v>
      </c>
      <c r="O122" s="3">
        <v>1789371.3534929301</v>
      </c>
      <c r="P122" s="3">
        <v>1800934.56270826</v>
      </c>
      <c r="Q122" s="3">
        <v>1812132.79464083</v>
      </c>
      <c r="R122" s="3">
        <f t="shared" si="1"/>
        <v>21789914.560023561</v>
      </c>
    </row>
    <row r="123" spans="1:18" x14ac:dyDescent="0.3">
      <c r="A123" s="4" t="s">
        <v>98</v>
      </c>
      <c r="B123" s="4" t="s">
        <v>118</v>
      </c>
      <c r="C123" s="4" t="s">
        <v>68</v>
      </c>
      <c r="D123" s="4" t="s">
        <v>52</v>
      </c>
      <c r="E123" s="4" t="s">
        <v>51</v>
      </c>
      <c r="F123" s="3">
        <v>9669.29053606868</v>
      </c>
      <c r="G123" s="3">
        <v>9517.8671654145401</v>
      </c>
      <c r="H123" s="3">
        <v>9514.9210139194292</v>
      </c>
      <c r="I123" s="3">
        <v>9491.8896748351708</v>
      </c>
      <c r="J123" s="3">
        <v>9324.3846360315692</v>
      </c>
      <c r="K123" s="3">
        <v>9177.1457926864696</v>
      </c>
      <c r="L123" s="3">
        <v>9174.6419626864699</v>
      </c>
      <c r="M123" s="3">
        <v>9238.3245951994195</v>
      </c>
      <c r="N123" s="3">
        <v>9235.8207651994198</v>
      </c>
      <c r="O123" s="3">
        <v>9235.0862211798794</v>
      </c>
      <c r="P123" s="3">
        <v>9298.7688536928308</v>
      </c>
      <c r="Q123" s="3">
        <v>9360.5916962906504</v>
      </c>
      <c r="R123" s="3">
        <f t="shared" si="1"/>
        <v>112238.73291320453</v>
      </c>
    </row>
    <row r="124" spans="1:18" x14ac:dyDescent="0.3">
      <c r="A124" s="4" t="s">
        <v>97</v>
      </c>
      <c r="B124" s="4" t="s">
        <v>118</v>
      </c>
      <c r="C124" s="4" t="s">
        <v>68</v>
      </c>
      <c r="D124" s="4" t="s">
        <v>1</v>
      </c>
      <c r="E124" s="4" t="s">
        <v>121</v>
      </c>
      <c r="F124" s="3">
        <v>79590</v>
      </c>
      <c r="G124" s="3">
        <v>79590</v>
      </c>
      <c r="H124" s="3">
        <v>79590</v>
      </c>
      <c r="I124" s="3">
        <v>79590</v>
      </c>
      <c r="J124" s="3">
        <v>79590</v>
      </c>
      <c r="K124" s="3">
        <v>79590</v>
      </c>
      <c r="L124" s="3">
        <v>79590</v>
      </c>
      <c r="M124" s="3">
        <v>79590</v>
      </c>
      <c r="N124" s="3">
        <v>79590</v>
      </c>
      <c r="O124" s="3">
        <v>79590</v>
      </c>
      <c r="P124" s="3">
        <v>79590</v>
      </c>
      <c r="Q124" s="3">
        <v>79590</v>
      </c>
      <c r="R124" s="3">
        <f t="shared" si="1"/>
        <v>955080</v>
      </c>
    </row>
    <row r="125" spans="1:18" x14ac:dyDescent="0.3">
      <c r="A125" s="4" t="s">
        <v>97</v>
      </c>
      <c r="B125" s="4" t="s">
        <v>96</v>
      </c>
      <c r="C125" s="4" t="s">
        <v>68</v>
      </c>
      <c r="D125" s="4" t="s">
        <v>1</v>
      </c>
      <c r="E125" s="4" t="s">
        <v>95</v>
      </c>
      <c r="F125" s="3">
        <v>105190</v>
      </c>
      <c r="G125" s="3">
        <v>105190</v>
      </c>
      <c r="H125" s="3">
        <v>105190</v>
      </c>
      <c r="I125" s="3">
        <v>105190</v>
      </c>
      <c r="J125" s="3">
        <v>105190</v>
      </c>
      <c r="K125" s="3">
        <v>105190</v>
      </c>
      <c r="L125" s="3">
        <v>105190</v>
      </c>
      <c r="M125" s="3">
        <v>105190</v>
      </c>
      <c r="N125" s="3">
        <v>105190</v>
      </c>
      <c r="O125" s="3">
        <v>105190</v>
      </c>
      <c r="P125" s="3">
        <v>105190</v>
      </c>
      <c r="Q125" s="3">
        <v>105190</v>
      </c>
      <c r="R125" s="3">
        <f t="shared" si="1"/>
        <v>1262280</v>
      </c>
    </row>
    <row r="126" spans="1:18" x14ac:dyDescent="0.3">
      <c r="A126" s="4" t="s">
        <v>115</v>
      </c>
      <c r="B126" s="4" t="s">
        <v>114</v>
      </c>
      <c r="C126" s="4" t="s">
        <v>68</v>
      </c>
      <c r="D126" s="4" t="s">
        <v>1</v>
      </c>
      <c r="E126" s="4" t="s">
        <v>112</v>
      </c>
      <c r="F126" s="3">
        <v>1177.66535519125</v>
      </c>
      <c r="G126" s="3">
        <v>1177.66535519125</v>
      </c>
      <c r="H126" s="3">
        <v>1177.66535519125</v>
      </c>
      <c r="I126" s="3">
        <v>1177.66535519125</v>
      </c>
      <c r="J126" s="3">
        <v>1177.66535519125</v>
      </c>
      <c r="K126" s="3">
        <v>1177.66535519125</v>
      </c>
      <c r="L126" s="3">
        <v>1177.66535519125</v>
      </c>
      <c r="M126" s="3">
        <v>1177.66535519125</v>
      </c>
      <c r="N126" s="3">
        <v>1177.66535519125</v>
      </c>
      <c r="O126" s="3">
        <v>1177.66535519125</v>
      </c>
      <c r="P126" s="3">
        <v>1177.66535519125</v>
      </c>
      <c r="Q126" s="3">
        <v>1177.66535519125</v>
      </c>
      <c r="R126" s="3">
        <f t="shared" si="1"/>
        <v>14131.984262294996</v>
      </c>
    </row>
    <row r="127" spans="1:18" x14ac:dyDescent="0.3">
      <c r="A127" s="4" t="s">
        <v>98</v>
      </c>
      <c r="B127" s="4" t="s">
        <v>118</v>
      </c>
      <c r="C127" s="4" t="s">
        <v>88</v>
      </c>
      <c r="D127" s="4" t="s">
        <v>1</v>
      </c>
      <c r="E127" s="4" t="s">
        <v>15</v>
      </c>
      <c r="F127" s="3">
        <v>1798171.6422665201</v>
      </c>
      <c r="G127" s="3">
        <v>1700493.0390278599</v>
      </c>
      <c r="H127" s="3">
        <v>1699438.8659495199</v>
      </c>
      <c r="I127" s="3">
        <v>1698384.6928711899</v>
      </c>
      <c r="J127" s="3">
        <v>1697330.5197928599</v>
      </c>
      <c r="K127" s="3">
        <v>1696276.3467145199</v>
      </c>
      <c r="L127" s="3">
        <v>1698061.03928264</v>
      </c>
      <c r="M127" s="3">
        <v>1739951.05738667</v>
      </c>
      <c r="N127" s="3">
        <v>1738896.88430834</v>
      </c>
      <c r="O127" s="3">
        <v>1737842.71123001</v>
      </c>
      <c r="P127" s="3">
        <v>1736788.53815167</v>
      </c>
      <c r="Q127" s="3">
        <v>1735734.36507334</v>
      </c>
      <c r="R127" s="3">
        <f t="shared" si="1"/>
        <v>20677369.702055141</v>
      </c>
    </row>
    <row r="128" spans="1:18" x14ac:dyDescent="0.3">
      <c r="A128" s="4" t="s">
        <v>97</v>
      </c>
      <c r="B128" s="4" t="s">
        <v>118</v>
      </c>
      <c r="C128" s="4" t="s">
        <v>88</v>
      </c>
      <c r="D128" s="4" t="s">
        <v>1</v>
      </c>
      <c r="E128" s="4" t="s">
        <v>121</v>
      </c>
      <c r="F128" s="3">
        <v>26309</v>
      </c>
      <c r="G128" s="3">
        <v>26309</v>
      </c>
      <c r="H128" s="3">
        <v>26309</v>
      </c>
      <c r="I128" s="3">
        <v>26309</v>
      </c>
      <c r="J128" s="3">
        <v>26309</v>
      </c>
      <c r="K128" s="3">
        <v>26309</v>
      </c>
      <c r="L128" s="3">
        <v>26309</v>
      </c>
      <c r="M128" s="3">
        <v>26309</v>
      </c>
      <c r="N128" s="3">
        <v>26309</v>
      </c>
      <c r="O128" s="3">
        <v>26309</v>
      </c>
      <c r="P128" s="3">
        <v>26309</v>
      </c>
      <c r="Q128" s="3">
        <v>26309</v>
      </c>
      <c r="R128" s="3">
        <f t="shared" si="1"/>
        <v>315708</v>
      </c>
    </row>
    <row r="129" spans="1:18" x14ac:dyDescent="0.3">
      <c r="A129" s="4" t="s">
        <v>98</v>
      </c>
      <c r="B129" s="4" t="s">
        <v>118</v>
      </c>
      <c r="C129" s="4" t="s">
        <v>88</v>
      </c>
      <c r="D129" s="4" t="s">
        <v>52</v>
      </c>
      <c r="E129" s="4" t="s">
        <v>51</v>
      </c>
      <c r="F129" s="3">
        <v>1807.2248525042901</v>
      </c>
      <c r="G129" s="3">
        <v>1710.98843383842</v>
      </c>
      <c r="H129" s="3">
        <v>1710.98843383842</v>
      </c>
      <c r="I129" s="3">
        <v>1710.98843383842</v>
      </c>
      <c r="J129" s="3">
        <v>1710.98843383842</v>
      </c>
      <c r="K129" s="3">
        <v>1710.98843383842</v>
      </c>
      <c r="L129" s="3">
        <v>1713.8158995469801</v>
      </c>
      <c r="M129" s="3">
        <v>1756.5876411762599</v>
      </c>
      <c r="N129" s="3">
        <v>1756.5876411762599</v>
      </c>
      <c r="O129" s="3">
        <v>1756.5876411762599</v>
      </c>
      <c r="P129" s="3">
        <v>1756.5876411762599</v>
      </c>
      <c r="Q129" s="3">
        <v>1756.5876411762599</v>
      </c>
      <c r="R129" s="3">
        <f t="shared" si="1"/>
        <v>20858.921127124668</v>
      </c>
    </row>
    <row r="130" spans="1:18" x14ac:dyDescent="0.3">
      <c r="A130" s="4" t="s">
        <v>98</v>
      </c>
      <c r="B130" s="4" t="s">
        <v>116</v>
      </c>
      <c r="C130" s="4" t="s">
        <v>53</v>
      </c>
      <c r="D130" s="4" t="s">
        <v>52</v>
      </c>
      <c r="E130" s="4" t="s">
        <v>73</v>
      </c>
      <c r="F130" s="3">
        <v>4222.9918900000002</v>
      </c>
      <c r="G130" s="3">
        <v>4222.9918900000002</v>
      </c>
      <c r="H130" s="3">
        <v>4222.9918900000002</v>
      </c>
      <c r="I130" s="3">
        <v>4222.9918900000002</v>
      </c>
      <c r="J130" s="3">
        <v>4222.9918900000002</v>
      </c>
      <c r="K130" s="3">
        <v>4222.9918900000002</v>
      </c>
      <c r="L130" s="3">
        <v>4222.9918900000002</v>
      </c>
      <c r="M130" s="3">
        <v>4222.9918900000002</v>
      </c>
      <c r="N130" s="3">
        <v>4222.9918900000002</v>
      </c>
      <c r="O130" s="3">
        <v>4222.9918900000002</v>
      </c>
      <c r="P130" s="3">
        <v>4222.9918900000002</v>
      </c>
      <c r="Q130" s="3">
        <v>4222.9918900000002</v>
      </c>
      <c r="R130" s="3">
        <f t="shared" si="1"/>
        <v>50675.902679999992</v>
      </c>
    </row>
    <row r="131" spans="1:18" x14ac:dyDescent="0.3">
      <c r="A131" s="4" t="s">
        <v>98</v>
      </c>
      <c r="B131" s="4" t="s">
        <v>118</v>
      </c>
      <c r="C131" s="4" t="s">
        <v>53</v>
      </c>
      <c r="D131" s="4" t="s">
        <v>52</v>
      </c>
      <c r="E131" s="4" t="s">
        <v>51</v>
      </c>
      <c r="F131" s="3">
        <v>1152145.7651388899</v>
      </c>
      <c r="G131" s="3">
        <v>1151982.2957063899</v>
      </c>
      <c r="H131" s="3">
        <v>1151818.82627389</v>
      </c>
      <c r="I131" s="3">
        <v>1151655.35684139</v>
      </c>
      <c r="J131" s="3">
        <v>1151491.8874088901</v>
      </c>
      <c r="K131" s="3">
        <v>1151328.4179763901</v>
      </c>
      <c r="L131" s="3">
        <v>1151164.9485438899</v>
      </c>
      <c r="M131" s="3">
        <v>1151001.47911139</v>
      </c>
      <c r="N131" s="3">
        <v>1150838.00967889</v>
      </c>
      <c r="O131" s="3">
        <v>1150674.54024639</v>
      </c>
      <c r="P131" s="3">
        <v>1150511.0708138901</v>
      </c>
      <c r="Q131" s="3">
        <v>1150347.6013813899</v>
      </c>
      <c r="R131" s="3">
        <f t="shared" si="1"/>
        <v>13814960.199121678</v>
      </c>
    </row>
    <row r="132" spans="1:18" x14ac:dyDescent="0.3">
      <c r="A132" s="4" t="s">
        <v>98</v>
      </c>
      <c r="B132" s="4" t="s">
        <v>122</v>
      </c>
      <c r="C132" s="4" t="s">
        <v>53</v>
      </c>
      <c r="D132" s="4" t="s">
        <v>52</v>
      </c>
      <c r="E132" s="4" t="s">
        <v>73</v>
      </c>
      <c r="F132" s="3">
        <v>264.24856614359999</v>
      </c>
      <c r="G132" s="3">
        <v>264.24856614359999</v>
      </c>
      <c r="H132" s="3">
        <v>264.24856614359999</v>
      </c>
      <c r="I132" s="3">
        <v>264.24856614359999</v>
      </c>
      <c r="J132" s="3">
        <v>264.24856614359999</v>
      </c>
      <c r="K132" s="3">
        <v>264.24856614359999</v>
      </c>
      <c r="L132" s="3">
        <v>264.24856614359999</v>
      </c>
      <c r="M132" s="3">
        <v>264.24856614359999</v>
      </c>
      <c r="N132" s="3">
        <v>264.24856614359999</v>
      </c>
      <c r="O132" s="3">
        <v>264.24856614359999</v>
      </c>
      <c r="P132" s="3">
        <v>264.24856614359999</v>
      </c>
      <c r="Q132" s="3">
        <v>264.24856614359999</v>
      </c>
      <c r="R132" s="3">
        <f t="shared" si="1"/>
        <v>3170.9827937231989</v>
      </c>
    </row>
    <row r="133" spans="1:18" x14ac:dyDescent="0.3">
      <c r="A133" s="4" t="s">
        <v>119</v>
      </c>
      <c r="B133" s="4" t="s">
        <v>118</v>
      </c>
      <c r="C133" s="4" t="s">
        <v>53</v>
      </c>
      <c r="D133" s="4" t="s">
        <v>1</v>
      </c>
      <c r="E133" s="4" t="s">
        <v>117</v>
      </c>
      <c r="F133" s="3">
        <v>28847</v>
      </c>
      <c r="G133" s="3">
        <v>28847</v>
      </c>
      <c r="H133" s="3">
        <v>28847</v>
      </c>
      <c r="I133" s="3">
        <v>28847</v>
      </c>
      <c r="J133" s="3">
        <v>28847</v>
      </c>
      <c r="K133" s="3">
        <v>28847</v>
      </c>
      <c r="L133" s="3">
        <v>28847</v>
      </c>
      <c r="M133" s="3">
        <v>28847</v>
      </c>
      <c r="N133" s="3">
        <v>28847</v>
      </c>
      <c r="O133" s="3">
        <v>28847</v>
      </c>
      <c r="P133" s="3">
        <v>28847</v>
      </c>
      <c r="Q133" s="3">
        <v>28847</v>
      </c>
      <c r="R133" s="3">
        <f t="shared" si="1"/>
        <v>346164</v>
      </c>
    </row>
    <row r="134" spans="1:18" x14ac:dyDescent="0.3">
      <c r="A134" s="4" t="s">
        <v>98</v>
      </c>
      <c r="B134" s="4" t="s">
        <v>118</v>
      </c>
      <c r="C134" s="4" t="s">
        <v>26</v>
      </c>
      <c r="D134" s="4" t="s">
        <v>1</v>
      </c>
      <c r="E134" s="4" t="s">
        <v>15</v>
      </c>
      <c r="F134" s="3">
        <v>3531783.14239064</v>
      </c>
      <c r="G134" s="3">
        <v>3530779.6094206399</v>
      </c>
      <c r="H134" s="3">
        <v>3529776.0764506399</v>
      </c>
      <c r="I134" s="3">
        <v>3528772.5434806398</v>
      </c>
      <c r="J134" s="3">
        <v>3527769.0105106402</v>
      </c>
      <c r="K134" s="3">
        <v>3533674.3746571098</v>
      </c>
      <c r="L134" s="3">
        <v>3536125.2902453402</v>
      </c>
      <c r="M134" s="3">
        <v>3535121.7572753401</v>
      </c>
      <c r="N134" s="3">
        <v>3534118.2243053401</v>
      </c>
      <c r="O134" s="3">
        <v>3533114.69133534</v>
      </c>
      <c r="P134" s="3">
        <v>3532111.15836534</v>
      </c>
      <c r="Q134" s="3">
        <v>3530888.8830782901</v>
      </c>
      <c r="R134" s="3">
        <f t="shared" si="1"/>
        <v>42384034.761515297</v>
      </c>
    </row>
    <row r="135" spans="1:18" x14ac:dyDescent="0.3">
      <c r="A135" s="4" t="s">
        <v>115</v>
      </c>
      <c r="B135" s="4" t="s">
        <v>114</v>
      </c>
      <c r="C135" s="4" t="s">
        <v>26</v>
      </c>
      <c r="D135" s="4" t="s">
        <v>1</v>
      </c>
      <c r="E135" s="4" t="s">
        <v>112</v>
      </c>
      <c r="F135" s="3">
        <v>6424.3685263157804</v>
      </c>
      <c r="G135" s="3">
        <v>6424.3685263157804</v>
      </c>
      <c r="H135" s="3">
        <v>6424.3685263157804</v>
      </c>
      <c r="I135" s="3">
        <v>6424.3685263157804</v>
      </c>
      <c r="J135" s="3">
        <v>6424.3685263157804</v>
      </c>
      <c r="K135" s="3">
        <v>6424.3685263157804</v>
      </c>
      <c r="L135" s="3">
        <v>6424.3685263157804</v>
      </c>
      <c r="M135" s="3">
        <v>6424.3685263157804</v>
      </c>
      <c r="N135" s="3">
        <v>6424.3685263157804</v>
      </c>
      <c r="O135" s="3">
        <v>6424.3685263157804</v>
      </c>
      <c r="P135" s="3">
        <v>6424.3685263157804</v>
      </c>
      <c r="Q135" s="3">
        <v>6424.3685263157804</v>
      </c>
      <c r="R135" s="3">
        <f t="shared" si="1"/>
        <v>77092.422315789372</v>
      </c>
    </row>
    <row r="136" spans="1:18" x14ac:dyDescent="0.3">
      <c r="A136" s="4" t="s">
        <v>98</v>
      </c>
      <c r="B136" s="4" t="s">
        <v>114</v>
      </c>
      <c r="C136" s="4" t="s">
        <v>26</v>
      </c>
      <c r="D136" s="4" t="s">
        <v>1</v>
      </c>
      <c r="E136" s="4" t="s">
        <v>56</v>
      </c>
      <c r="F136" s="3">
        <v>164863.42283360701</v>
      </c>
      <c r="G136" s="3">
        <v>164863.42283360701</v>
      </c>
      <c r="H136" s="3">
        <v>164863.42283360701</v>
      </c>
      <c r="I136" s="3">
        <v>164863.42283360701</v>
      </c>
      <c r="J136" s="3">
        <v>164863.42283360701</v>
      </c>
      <c r="K136" s="3">
        <v>164863.42283360701</v>
      </c>
      <c r="L136" s="3">
        <v>164863.42283360701</v>
      </c>
      <c r="M136" s="3">
        <v>164863.42283360701</v>
      </c>
      <c r="N136" s="3">
        <v>164863.42283360701</v>
      </c>
      <c r="O136" s="3">
        <v>164863.42283360701</v>
      </c>
      <c r="P136" s="3">
        <v>164863.42283360701</v>
      </c>
      <c r="Q136" s="3">
        <v>164863.42283360701</v>
      </c>
      <c r="R136" s="3">
        <f t="shared" si="1"/>
        <v>1978361.0740032846</v>
      </c>
    </row>
    <row r="137" spans="1:18" x14ac:dyDescent="0.3">
      <c r="A137" s="4" t="s">
        <v>97</v>
      </c>
      <c r="B137" s="4" t="s">
        <v>118</v>
      </c>
      <c r="C137" s="4" t="s">
        <v>26</v>
      </c>
      <c r="D137" s="4" t="s">
        <v>1</v>
      </c>
      <c r="E137" s="4" t="s">
        <v>121</v>
      </c>
      <c r="F137" s="3">
        <v>84528</v>
      </c>
      <c r="G137" s="3">
        <v>84528</v>
      </c>
      <c r="H137" s="3">
        <v>84528</v>
      </c>
      <c r="I137" s="3">
        <v>84528</v>
      </c>
      <c r="J137" s="3">
        <v>84528</v>
      </c>
      <c r="K137" s="3">
        <v>84528</v>
      </c>
      <c r="L137" s="3">
        <v>84528</v>
      </c>
      <c r="M137" s="3">
        <v>84528</v>
      </c>
      <c r="N137" s="3">
        <v>84528</v>
      </c>
      <c r="O137" s="3">
        <v>84528</v>
      </c>
      <c r="P137" s="3">
        <v>84528</v>
      </c>
      <c r="Q137" s="3">
        <v>84528</v>
      </c>
      <c r="R137" s="3">
        <f t="shared" si="1"/>
        <v>1014336</v>
      </c>
    </row>
    <row r="138" spans="1:18" x14ac:dyDescent="0.3">
      <c r="A138" s="4" t="s">
        <v>97</v>
      </c>
      <c r="B138" s="4" t="s">
        <v>118</v>
      </c>
      <c r="C138" s="4" t="s">
        <v>12</v>
      </c>
      <c r="D138" s="4" t="s">
        <v>1</v>
      </c>
      <c r="E138" s="4" t="s">
        <v>121</v>
      </c>
      <c r="F138" s="3">
        <v>26501</v>
      </c>
      <c r="G138" s="3">
        <v>26501</v>
      </c>
      <c r="H138" s="3">
        <v>26501</v>
      </c>
      <c r="I138" s="3">
        <v>26501</v>
      </c>
      <c r="J138" s="3">
        <v>26501</v>
      </c>
      <c r="K138" s="3">
        <v>26501</v>
      </c>
      <c r="L138" s="3">
        <v>26501</v>
      </c>
      <c r="M138" s="3">
        <v>26501</v>
      </c>
      <c r="N138" s="3">
        <v>26501</v>
      </c>
      <c r="O138" s="3">
        <v>26501</v>
      </c>
      <c r="P138" s="3">
        <v>26501</v>
      </c>
      <c r="Q138" s="3">
        <v>26501</v>
      </c>
      <c r="R138" s="3">
        <f t="shared" ref="R138:R201" si="2">SUM(F138:Q138)</f>
        <v>318012</v>
      </c>
    </row>
    <row r="139" spans="1:18" x14ac:dyDescent="0.3">
      <c r="A139" s="4" t="s">
        <v>98</v>
      </c>
      <c r="B139" s="4" t="s">
        <v>118</v>
      </c>
      <c r="C139" s="4" t="s">
        <v>12</v>
      </c>
      <c r="D139" s="4" t="s">
        <v>1</v>
      </c>
      <c r="E139" s="4" t="s">
        <v>15</v>
      </c>
      <c r="F139" s="3">
        <v>2094960.0368812501</v>
      </c>
      <c r="G139" s="3">
        <v>2091997.3959637501</v>
      </c>
      <c r="H139" s="3">
        <v>2060544.5669462499</v>
      </c>
      <c r="I139" s="3">
        <v>1990241.4814287501</v>
      </c>
      <c r="J139" s="3">
        <v>1989868.8576112499</v>
      </c>
      <c r="K139" s="3">
        <v>1989496.2337937499</v>
      </c>
      <c r="L139" s="3">
        <v>1989123.60997625</v>
      </c>
      <c r="M139" s="3">
        <v>1988750.98615875</v>
      </c>
      <c r="N139" s="3">
        <v>1998738.43074125</v>
      </c>
      <c r="O139" s="3">
        <v>2029446.0121237501</v>
      </c>
      <c r="P139" s="3">
        <v>2029073.3883062501</v>
      </c>
      <c r="Q139" s="3">
        <v>2028700.7644887499</v>
      </c>
      <c r="R139" s="3">
        <f t="shared" si="2"/>
        <v>24280941.764419999</v>
      </c>
    </row>
    <row r="140" spans="1:18" x14ac:dyDescent="0.3">
      <c r="A140" s="4" t="s">
        <v>98</v>
      </c>
      <c r="B140" s="4" t="s">
        <v>120</v>
      </c>
      <c r="C140" s="4" t="s">
        <v>12</v>
      </c>
      <c r="D140" s="4" t="s">
        <v>1</v>
      </c>
      <c r="E140" s="4" t="s">
        <v>21</v>
      </c>
      <c r="F140" s="3">
        <v>2109.4524533333301</v>
      </c>
      <c r="G140" s="3">
        <v>2109.4524533333301</v>
      </c>
      <c r="H140" s="3">
        <v>2109.4524533333301</v>
      </c>
      <c r="I140" s="3">
        <v>2109.4524533333301</v>
      </c>
      <c r="J140" s="3">
        <v>2109.4524533333301</v>
      </c>
      <c r="K140" s="3">
        <v>2109.4524533333301</v>
      </c>
      <c r="L140" s="3">
        <v>2109.4524533333301</v>
      </c>
      <c r="M140" s="3">
        <v>2109.4524533333301</v>
      </c>
      <c r="N140" s="3">
        <v>2109.4524533333301</v>
      </c>
      <c r="O140" s="3">
        <v>2109.4524533333301</v>
      </c>
      <c r="P140" s="3">
        <v>2109.4524533333301</v>
      </c>
      <c r="Q140" s="3">
        <v>2109.4524533333301</v>
      </c>
      <c r="R140" s="3">
        <f t="shared" si="2"/>
        <v>25313.429439999967</v>
      </c>
    </row>
    <row r="141" spans="1:18" x14ac:dyDescent="0.3">
      <c r="A141" s="4" t="s">
        <v>98</v>
      </c>
      <c r="B141" s="4" t="s">
        <v>118</v>
      </c>
      <c r="C141" s="4" t="s">
        <v>55</v>
      </c>
      <c r="D141" s="4" t="s">
        <v>52</v>
      </c>
      <c r="E141" s="4" t="s">
        <v>51</v>
      </c>
      <c r="F141" s="3">
        <v>404468.73087866697</v>
      </c>
      <c r="G141" s="3">
        <v>404219.87521804502</v>
      </c>
      <c r="H141" s="3">
        <v>404219.65354054503</v>
      </c>
      <c r="I141" s="3">
        <v>404219.43186304503</v>
      </c>
      <c r="J141" s="3">
        <v>404219.21018554497</v>
      </c>
      <c r="K141" s="3">
        <v>404218.98850804497</v>
      </c>
      <c r="L141" s="3">
        <v>404218.76683054498</v>
      </c>
      <c r="M141" s="3">
        <v>404218.54515304498</v>
      </c>
      <c r="N141" s="3">
        <v>404218.32347554498</v>
      </c>
      <c r="O141" s="3">
        <v>404218.10179804498</v>
      </c>
      <c r="P141" s="3">
        <v>404217.88012054499</v>
      </c>
      <c r="Q141" s="3">
        <v>404217.65844304499</v>
      </c>
      <c r="R141" s="3">
        <f t="shared" si="2"/>
        <v>4850875.166014662</v>
      </c>
    </row>
    <row r="142" spans="1:18" x14ac:dyDescent="0.3">
      <c r="A142" s="4" t="s">
        <v>98</v>
      </c>
      <c r="B142" s="4" t="s">
        <v>116</v>
      </c>
      <c r="C142" s="4" t="s">
        <v>55</v>
      </c>
      <c r="D142" s="4" t="s">
        <v>52</v>
      </c>
      <c r="E142" s="4" t="s">
        <v>73</v>
      </c>
      <c r="F142" s="3">
        <v>222.671586666666</v>
      </c>
      <c r="G142" s="3">
        <v>222.671586666666</v>
      </c>
      <c r="H142" s="3">
        <v>222.671586666666</v>
      </c>
      <c r="I142" s="3">
        <v>222.671586666666</v>
      </c>
      <c r="J142" s="3">
        <v>222.671586666666</v>
      </c>
      <c r="K142" s="3">
        <v>222.671586666666</v>
      </c>
      <c r="L142" s="3">
        <v>222.671586666666</v>
      </c>
      <c r="M142" s="3">
        <v>222.671586666666</v>
      </c>
      <c r="N142" s="3">
        <v>222.671586666666</v>
      </c>
      <c r="O142" s="3">
        <v>222.671586666666</v>
      </c>
      <c r="P142" s="3">
        <v>222.671586666666</v>
      </c>
      <c r="Q142" s="3">
        <v>222.671586666666</v>
      </c>
      <c r="R142" s="3">
        <f t="shared" si="2"/>
        <v>2672.0590399999915</v>
      </c>
    </row>
    <row r="143" spans="1:18" x14ac:dyDescent="0.3">
      <c r="A143" s="4" t="s">
        <v>119</v>
      </c>
      <c r="B143" s="4" t="s">
        <v>118</v>
      </c>
      <c r="C143" s="4" t="s">
        <v>55</v>
      </c>
      <c r="D143" s="4" t="s">
        <v>1</v>
      </c>
      <c r="E143" s="4" t="s">
        <v>117</v>
      </c>
      <c r="F143" s="3">
        <v>6059</v>
      </c>
      <c r="G143" s="3">
        <v>6059</v>
      </c>
      <c r="H143" s="3">
        <v>6059</v>
      </c>
      <c r="I143" s="3">
        <v>6059</v>
      </c>
      <c r="J143" s="3">
        <v>6059</v>
      </c>
      <c r="K143" s="3">
        <v>6059</v>
      </c>
      <c r="L143" s="3">
        <v>6059</v>
      </c>
      <c r="M143" s="3">
        <v>6059</v>
      </c>
      <c r="N143" s="3">
        <v>6059</v>
      </c>
      <c r="O143" s="3">
        <v>6059</v>
      </c>
      <c r="P143" s="3">
        <v>6059</v>
      </c>
      <c r="Q143" s="3">
        <v>6059</v>
      </c>
      <c r="R143" s="3">
        <f t="shared" si="2"/>
        <v>72708</v>
      </c>
    </row>
    <row r="144" spans="1:18" x14ac:dyDescent="0.3">
      <c r="A144" s="4" t="s">
        <v>98</v>
      </c>
      <c r="B144" s="4" t="s">
        <v>118</v>
      </c>
      <c r="C144" s="4" t="s">
        <v>113</v>
      </c>
      <c r="D144" s="4" t="s">
        <v>52</v>
      </c>
      <c r="E144" s="4" t="s">
        <v>51</v>
      </c>
      <c r="F144" s="3">
        <v>170522.16620629499</v>
      </c>
      <c r="G144" s="3">
        <v>170522.16620629499</v>
      </c>
      <c r="H144" s="3">
        <v>170522.16620629499</v>
      </c>
      <c r="I144" s="3">
        <v>170522.16620629499</v>
      </c>
      <c r="J144" s="3">
        <v>170299.22109170599</v>
      </c>
      <c r="K144" s="3">
        <v>170076.27597711701</v>
      </c>
      <c r="L144" s="3">
        <v>170076.27597711701</v>
      </c>
      <c r="M144" s="3">
        <v>170076.27597711701</v>
      </c>
      <c r="N144" s="3">
        <v>170076.27597711701</v>
      </c>
      <c r="O144" s="3">
        <v>170076.27597711701</v>
      </c>
      <c r="P144" s="3">
        <v>170076.27597711701</v>
      </c>
      <c r="Q144" s="3">
        <v>170076.27597711701</v>
      </c>
      <c r="R144" s="3">
        <f t="shared" si="2"/>
        <v>2042921.817756705</v>
      </c>
    </row>
    <row r="145" spans="1:18" x14ac:dyDescent="0.3">
      <c r="A145" s="4" t="s">
        <v>119</v>
      </c>
      <c r="B145" s="4" t="s">
        <v>118</v>
      </c>
      <c r="C145" s="4" t="s">
        <v>113</v>
      </c>
      <c r="D145" s="4" t="s">
        <v>1</v>
      </c>
      <c r="E145" s="4" t="s">
        <v>117</v>
      </c>
      <c r="F145" s="3">
        <v>2912</v>
      </c>
      <c r="G145" s="3">
        <v>2912</v>
      </c>
      <c r="H145" s="3">
        <v>2912</v>
      </c>
      <c r="I145" s="3">
        <v>2912</v>
      </c>
      <c r="J145" s="3">
        <v>2912</v>
      </c>
      <c r="K145" s="3">
        <v>2912</v>
      </c>
      <c r="L145" s="3">
        <v>2912</v>
      </c>
      <c r="M145" s="3">
        <v>2912</v>
      </c>
      <c r="N145" s="3">
        <v>2912</v>
      </c>
      <c r="O145" s="3">
        <v>2912</v>
      </c>
      <c r="P145" s="3">
        <v>2912</v>
      </c>
      <c r="Q145" s="3">
        <v>2912</v>
      </c>
      <c r="R145" s="3">
        <f t="shared" si="2"/>
        <v>34944</v>
      </c>
    </row>
    <row r="146" spans="1:18" x14ac:dyDescent="0.3">
      <c r="A146" s="4" t="s">
        <v>98</v>
      </c>
      <c r="B146" s="4" t="s">
        <v>116</v>
      </c>
      <c r="C146" s="4" t="s">
        <v>113</v>
      </c>
      <c r="D146" s="4" t="s">
        <v>52</v>
      </c>
      <c r="E146" s="4" t="s">
        <v>73</v>
      </c>
      <c r="F146" s="3">
        <v>249.55542999999901</v>
      </c>
      <c r="G146" s="3">
        <v>249.55542999999901</v>
      </c>
      <c r="H146" s="3">
        <v>249.55542999999901</v>
      </c>
      <c r="I146" s="3">
        <v>249.55542999999901</v>
      </c>
      <c r="J146" s="3">
        <v>249.55542999999901</v>
      </c>
      <c r="K146" s="3">
        <v>249.55542999999901</v>
      </c>
      <c r="L146" s="3">
        <v>249.55542999999901</v>
      </c>
      <c r="M146" s="3">
        <v>249.55542999999901</v>
      </c>
      <c r="N146" s="3">
        <v>249.55542999999901</v>
      </c>
      <c r="O146" s="3">
        <v>249.55542999999901</v>
      </c>
      <c r="P146" s="3">
        <v>249.55542999999901</v>
      </c>
      <c r="Q146" s="3">
        <v>249.55542999999901</v>
      </c>
      <c r="R146" s="3">
        <f t="shared" si="2"/>
        <v>2994.6651599999882</v>
      </c>
    </row>
    <row r="147" spans="1:18" x14ac:dyDescent="0.3">
      <c r="A147" s="4" t="s">
        <v>115</v>
      </c>
      <c r="B147" s="4" t="s">
        <v>114</v>
      </c>
      <c r="C147" s="4" t="s">
        <v>113</v>
      </c>
      <c r="D147" s="4" t="s">
        <v>1</v>
      </c>
      <c r="E147" s="4" t="s">
        <v>112</v>
      </c>
      <c r="F147" s="3">
        <v>940.528363636363</v>
      </c>
      <c r="G147" s="3">
        <v>940.528363636363</v>
      </c>
      <c r="H147" s="3">
        <v>940.528363636363</v>
      </c>
      <c r="I147" s="3">
        <v>940.528363636363</v>
      </c>
      <c r="J147" s="3">
        <v>940.528363636363</v>
      </c>
      <c r="K147" s="3">
        <v>940.528363636363</v>
      </c>
      <c r="L147" s="3">
        <v>940.528363636363</v>
      </c>
      <c r="M147" s="3">
        <v>940.52836363636402</v>
      </c>
      <c r="N147" s="3">
        <v>940.52836363636402</v>
      </c>
      <c r="O147" s="3">
        <v>940.528363636363</v>
      </c>
      <c r="P147" s="3">
        <v>940.52836363636402</v>
      </c>
      <c r="Q147" s="3">
        <v>940.52836363636402</v>
      </c>
      <c r="R147" s="3">
        <f t="shared" si="2"/>
        <v>11286.34036363636</v>
      </c>
    </row>
    <row r="148" spans="1:18" x14ac:dyDescent="0.3">
      <c r="A148" s="4" t="s">
        <v>98</v>
      </c>
      <c r="B148" s="4" t="s">
        <v>108</v>
      </c>
      <c r="C148" s="4" t="s">
        <v>28</v>
      </c>
      <c r="D148" s="4" t="s">
        <v>52</v>
      </c>
      <c r="E148" s="4" t="s">
        <v>92</v>
      </c>
      <c r="F148" s="3">
        <v>6369.3700474999996</v>
      </c>
      <c r="G148" s="3">
        <v>6369.1380574999903</v>
      </c>
      <c r="H148" s="3">
        <v>6368.9060674999901</v>
      </c>
      <c r="I148" s="3">
        <v>6368.6740774999998</v>
      </c>
      <c r="J148" s="3">
        <v>6368.4420874999996</v>
      </c>
      <c r="K148" s="3">
        <v>6368.2100974999903</v>
      </c>
      <c r="L148" s="3">
        <v>6367.9781074999901</v>
      </c>
      <c r="M148" s="3">
        <v>6367.7461174999899</v>
      </c>
      <c r="N148" s="3">
        <v>6367.5141274999896</v>
      </c>
      <c r="O148" s="3">
        <v>6367.2821374999903</v>
      </c>
      <c r="P148" s="3">
        <v>6367.0501474999901</v>
      </c>
      <c r="Q148" s="3">
        <v>6366.8181574999899</v>
      </c>
      <c r="R148" s="3">
        <f t="shared" si="2"/>
        <v>76417.129229999919</v>
      </c>
    </row>
    <row r="149" spans="1:18" x14ac:dyDescent="0.3">
      <c r="A149" s="4" t="s">
        <v>98</v>
      </c>
      <c r="B149" s="4" t="s">
        <v>108</v>
      </c>
      <c r="C149" s="4" t="s">
        <v>28</v>
      </c>
      <c r="D149" s="4" t="s">
        <v>1</v>
      </c>
      <c r="E149" s="4" t="s">
        <v>27</v>
      </c>
      <c r="F149" s="3">
        <v>291792.63547699997</v>
      </c>
      <c r="G149" s="3">
        <v>291729.55902366602</v>
      </c>
      <c r="H149" s="3">
        <v>291666.482570333</v>
      </c>
      <c r="I149" s="3">
        <v>291603.40611699998</v>
      </c>
      <c r="J149" s="3">
        <v>291540.32966366602</v>
      </c>
      <c r="K149" s="3">
        <v>291477.253210333</v>
      </c>
      <c r="L149" s="3">
        <v>291414.17675699998</v>
      </c>
      <c r="M149" s="3">
        <v>291351.10030366603</v>
      </c>
      <c r="N149" s="3">
        <v>291288.023850333</v>
      </c>
      <c r="O149" s="3">
        <v>291224.94739699998</v>
      </c>
      <c r="P149" s="3">
        <v>291161.87094366702</v>
      </c>
      <c r="Q149" s="3">
        <v>291098.79449033301</v>
      </c>
      <c r="R149" s="3">
        <f t="shared" si="2"/>
        <v>3497348.5798039972</v>
      </c>
    </row>
    <row r="150" spans="1:18" x14ac:dyDescent="0.3">
      <c r="A150" s="4" t="s">
        <v>98</v>
      </c>
      <c r="B150" s="4" t="s">
        <v>108</v>
      </c>
      <c r="C150" s="4" t="s">
        <v>31</v>
      </c>
      <c r="D150" s="4" t="s">
        <v>1</v>
      </c>
      <c r="E150" s="4" t="s">
        <v>30</v>
      </c>
      <c r="F150" s="3">
        <v>3223931.35199766</v>
      </c>
      <c r="G150" s="3">
        <v>3222204.5970543199</v>
      </c>
      <c r="H150" s="3">
        <v>3220477.8421109901</v>
      </c>
      <c r="I150" s="3">
        <v>3218751.0871676598</v>
      </c>
      <c r="J150" s="3">
        <v>3217024.3322243202</v>
      </c>
      <c r="K150" s="3">
        <v>3215297.5772809898</v>
      </c>
      <c r="L150" s="3">
        <v>3213570.82233766</v>
      </c>
      <c r="M150" s="3">
        <v>3211844.0673943199</v>
      </c>
      <c r="N150" s="3">
        <v>3210117.3124509901</v>
      </c>
      <c r="O150" s="3">
        <v>3208390.5575076598</v>
      </c>
      <c r="P150" s="3">
        <v>3206663.8025643202</v>
      </c>
      <c r="Q150" s="3">
        <v>3204937.0476209898</v>
      </c>
      <c r="R150" s="3">
        <f t="shared" si="2"/>
        <v>38573210.397711881</v>
      </c>
    </row>
    <row r="151" spans="1:18" x14ac:dyDescent="0.3">
      <c r="A151" s="4" t="s">
        <v>98</v>
      </c>
      <c r="B151" s="4" t="s">
        <v>108</v>
      </c>
      <c r="C151" s="4" t="s">
        <v>31</v>
      </c>
      <c r="D151" s="4" t="s">
        <v>52</v>
      </c>
      <c r="E151" s="4" t="s">
        <v>92</v>
      </c>
      <c r="F151" s="3">
        <v>5359.31192333333</v>
      </c>
      <c r="G151" s="3">
        <v>5359.31192333333</v>
      </c>
      <c r="H151" s="3">
        <v>5359.31192333333</v>
      </c>
      <c r="I151" s="3">
        <v>5359.31192333333</v>
      </c>
      <c r="J151" s="3">
        <v>5359.31192333333</v>
      </c>
      <c r="K151" s="3">
        <v>5359.31192333333</v>
      </c>
      <c r="L151" s="3">
        <v>5359.31192333333</v>
      </c>
      <c r="M151" s="3">
        <v>5359.31192333333</v>
      </c>
      <c r="N151" s="3">
        <v>5359.31192333333</v>
      </c>
      <c r="O151" s="3">
        <v>5359.31192333333</v>
      </c>
      <c r="P151" s="3">
        <v>5359.31192333333</v>
      </c>
      <c r="Q151" s="3">
        <v>5359.31192333333</v>
      </c>
      <c r="R151" s="3">
        <f t="shared" si="2"/>
        <v>64311.743079999949</v>
      </c>
    </row>
    <row r="152" spans="1:18" x14ac:dyDescent="0.3">
      <c r="A152" s="4" t="s">
        <v>110</v>
      </c>
      <c r="B152" s="4" t="s">
        <v>108</v>
      </c>
      <c r="C152" s="4" t="s">
        <v>31</v>
      </c>
      <c r="D152" s="4" t="s">
        <v>72</v>
      </c>
      <c r="E152" s="4" t="s">
        <v>77</v>
      </c>
      <c r="F152" s="3">
        <v>47072.048916666601</v>
      </c>
      <c r="G152" s="3">
        <v>45295.282666666601</v>
      </c>
      <c r="H152" s="3">
        <v>44682.906916666601</v>
      </c>
      <c r="I152" s="3">
        <v>44070.531166666602</v>
      </c>
      <c r="J152" s="3">
        <v>43716.374250000001</v>
      </c>
      <c r="K152" s="3">
        <v>43362.635083333298</v>
      </c>
      <c r="L152" s="3">
        <v>43363.052833333299</v>
      </c>
      <c r="M152" s="3">
        <v>42725.529333333303</v>
      </c>
      <c r="N152" s="3">
        <v>41687.003916666603</v>
      </c>
      <c r="O152" s="3">
        <v>40618.234833333299</v>
      </c>
      <c r="P152" s="3">
        <v>38404.095249999998</v>
      </c>
      <c r="Q152" s="3">
        <v>36605.576666666602</v>
      </c>
      <c r="R152" s="3">
        <f t="shared" si="2"/>
        <v>511603.27183333284</v>
      </c>
    </row>
    <row r="153" spans="1:18" x14ac:dyDescent="0.3">
      <c r="A153" s="4" t="s">
        <v>98</v>
      </c>
      <c r="B153" s="4" t="s">
        <v>108</v>
      </c>
      <c r="C153" s="4" t="s">
        <v>40</v>
      </c>
      <c r="D153" s="4" t="s">
        <v>1</v>
      </c>
      <c r="E153" s="4" t="s">
        <v>39</v>
      </c>
      <c r="F153" s="3">
        <v>4840858.1394931898</v>
      </c>
      <c r="G153" s="3">
        <v>4837973.95906235</v>
      </c>
      <c r="H153" s="3">
        <v>4835089.7786315205</v>
      </c>
      <c r="I153" s="3">
        <v>4832205.59820069</v>
      </c>
      <c r="J153" s="3">
        <v>4829321.4177698502</v>
      </c>
      <c r="K153" s="3">
        <v>4826437.2373390198</v>
      </c>
      <c r="L153" s="3">
        <v>4823553.0569081903</v>
      </c>
      <c r="M153" s="3">
        <v>4820668.8764773598</v>
      </c>
      <c r="N153" s="3">
        <v>4817784.69604652</v>
      </c>
      <c r="O153" s="3">
        <v>4814900.5156156896</v>
      </c>
      <c r="P153" s="3">
        <v>4812016.33518486</v>
      </c>
      <c r="Q153" s="3">
        <v>4809132.1547540203</v>
      </c>
      <c r="R153" s="3">
        <f t="shared" si="2"/>
        <v>57899941.765483253</v>
      </c>
    </row>
    <row r="154" spans="1:18" x14ac:dyDescent="0.3">
      <c r="A154" s="4" t="s">
        <v>98</v>
      </c>
      <c r="B154" s="4" t="s">
        <v>108</v>
      </c>
      <c r="C154" s="4" t="s">
        <v>40</v>
      </c>
      <c r="D154" s="4" t="s">
        <v>52</v>
      </c>
      <c r="E154" s="4" t="s">
        <v>92</v>
      </c>
      <c r="F154" s="3">
        <v>804.341084732171</v>
      </c>
      <c r="G154" s="3">
        <v>804.341084732171</v>
      </c>
      <c r="H154" s="3">
        <v>804.341084732171</v>
      </c>
      <c r="I154" s="3">
        <v>804.341084732171</v>
      </c>
      <c r="J154" s="3">
        <v>804.341084732171</v>
      </c>
      <c r="K154" s="3">
        <v>804.341084732171</v>
      </c>
      <c r="L154" s="3">
        <v>804.341084732171</v>
      </c>
      <c r="M154" s="3">
        <v>804.341084732171</v>
      </c>
      <c r="N154" s="3">
        <v>804.341084732171</v>
      </c>
      <c r="O154" s="3">
        <v>804.341084732171</v>
      </c>
      <c r="P154" s="3">
        <v>804.341084732171</v>
      </c>
      <c r="Q154" s="3">
        <v>804.341084732171</v>
      </c>
      <c r="R154" s="3">
        <f t="shared" si="2"/>
        <v>9652.0930167860515</v>
      </c>
    </row>
    <row r="155" spans="1:18" x14ac:dyDescent="0.3">
      <c r="A155" s="4" t="s">
        <v>107</v>
      </c>
      <c r="B155" s="4" t="s">
        <v>108</v>
      </c>
      <c r="C155" s="4" t="s">
        <v>40</v>
      </c>
      <c r="D155" s="4" t="s">
        <v>1</v>
      </c>
      <c r="E155" s="4" t="s">
        <v>106</v>
      </c>
      <c r="F155" s="3">
        <v>3.10132605337161E-2</v>
      </c>
      <c r="G155" s="3">
        <v>3.10132605337161E-2</v>
      </c>
      <c r="H155" s="3">
        <v>3.10132605337161E-2</v>
      </c>
      <c r="I155" s="3">
        <v>3.10132605337161E-2</v>
      </c>
      <c r="J155" s="3">
        <v>3.10132605337161E-2</v>
      </c>
      <c r="K155" s="3">
        <v>3.10132605337161E-2</v>
      </c>
      <c r="L155" s="3">
        <v>3.10132605337161E-2</v>
      </c>
      <c r="M155" s="3">
        <v>3.10132605337161E-2</v>
      </c>
      <c r="N155" s="3">
        <v>3.10132605337161E-2</v>
      </c>
      <c r="O155" s="3">
        <v>3.10132605337161E-2</v>
      </c>
      <c r="P155" s="3">
        <v>3.10132605337161E-2</v>
      </c>
      <c r="Q155" s="3">
        <v>3.10132605337161E-2</v>
      </c>
      <c r="R155" s="3">
        <f t="shared" si="2"/>
        <v>0.37215912640459331</v>
      </c>
    </row>
    <row r="156" spans="1:18" x14ac:dyDescent="0.3">
      <c r="A156" s="4" t="s">
        <v>98</v>
      </c>
      <c r="B156" s="4" t="s">
        <v>108</v>
      </c>
      <c r="C156" s="4" t="s">
        <v>38</v>
      </c>
      <c r="D156" s="4" t="s">
        <v>52</v>
      </c>
      <c r="E156" s="4" t="s">
        <v>92</v>
      </c>
      <c r="F156" s="3">
        <v>2339.26590477334</v>
      </c>
      <c r="G156" s="3">
        <v>2339.2651247733402</v>
      </c>
      <c r="H156" s="3">
        <v>2339.2643447733399</v>
      </c>
      <c r="I156" s="3">
        <v>2339.26356477334</v>
      </c>
      <c r="J156" s="3">
        <v>2339.2627847733402</v>
      </c>
      <c r="K156" s="3">
        <v>2339.2620047733399</v>
      </c>
      <c r="L156" s="3">
        <v>2339.26122477334</v>
      </c>
      <c r="M156" s="3">
        <v>2339.2604447733402</v>
      </c>
      <c r="N156" s="3">
        <v>2339.2596647733399</v>
      </c>
      <c r="O156" s="3">
        <v>2339.25888477334</v>
      </c>
      <c r="P156" s="3">
        <v>2339.2581047733402</v>
      </c>
      <c r="Q156" s="3">
        <v>2339.2573247733399</v>
      </c>
      <c r="R156" s="3">
        <f t="shared" si="2"/>
        <v>28071.13937728008</v>
      </c>
    </row>
    <row r="157" spans="1:18" x14ac:dyDescent="0.3">
      <c r="A157" s="4" t="s">
        <v>98</v>
      </c>
      <c r="B157" s="4" t="s">
        <v>108</v>
      </c>
      <c r="C157" s="4" t="s">
        <v>38</v>
      </c>
      <c r="D157" s="4" t="s">
        <v>1</v>
      </c>
      <c r="E157" s="4" t="s">
        <v>37</v>
      </c>
      <c r="F157" s="3">
        <v>5464283.9918239797</v>
      </c>
      <c r="G157" s="3">
        <v>5461631.9727464803</v>
      </c>
      <c r="H157" s="3">
        <v>5458979.9536689799</v>
      </c>
      <c r="I157" s="3">
        <v>5456327.9345914796</v>
      </c>
      <c r="J157" s="3">
        <v>5453675.9155139802</v>
      </c>
      <c r="K157" s="3">
        <v>5451023.8964364799</v>
      </c>
      <c r="L157" s="3">
        <v>5448371.8773589795</v>
      </c>
      <c r="M157" s="3">
        <v>5445719.8582814801</v>
      </c>
      <c r="N157" s="3">
        <v>5443067.8392039798</v>
      </c>
      <c r="O157" s="3">
        <v>5440415.8201264804</v>
      </c>
      <c r="P157" s="3">
        <v>5437763.8010489801</v>
      </c>
      <c r="Q157" s="3">
        <v>5435111.7819714798</v>
      </c>
      <c r="R157" s="3">
        <f t="shared" si="2"/>
        <v>65396374.642772749</v>
      </c>
    </row>
    <row r="158" spans="1:18" x14ac:dyDescent="0.3">
      <c r="A158" s="4" t="s">
        <v>107</v>
      </c>
      <c r="B158" s="4" t="s">
        <v>108</v>
      </c>
      <c r="C158" s="4" t="s">
        <v>38</v>
      </c>
      <c r="D158" s="4" t="s">
        <v>1</v>
      </c>
      <c r="E158" s="4" t="s">
        <v>106</v>
      </c>
      <c r="F158" s="3">
        <v>4.1135556425871099E-2</v>
      </c>
      <c r="G158" s="3">
        <v>4.1135556425871099E-2</v>
      </c>
      <c r="H158" s="3">
        <v>4.1135556425871099E-2</v>
      </c>
      <c r="I158" s="3">
        <v>4.1135556425871099E-2</v>
      </c>
      <c r="J158" s="3">
        <v>4.1135556425871099E-2</v>
      </c>
      <c r="K158" s="3">
        <v>4.1135556425871099E-2</v>
      </c>
      <c r="L158" s="3">
        <v>4.1135556425871099E-2</v>
      </c>
      <c r="M158" s="3">
        <v>4.1135556425871099E-2</v>
      </c>
      <c r="N158" s="3">
        <v>4.1135556425871099E-2</v>
      </c>
      <c r="O158" s="3">
        <v>4.1135556425871099E-2</v>
      </c>
      <c r="P158" s="3">
        <v>4.1135556425871099E-2</v>
      </c>
      <c r="Q158" s="3">
        <v>4.1135556425871099E-2</v>
      </c>
      <c r="R158" s="3">
        <f t="shared" si="2"/>
        <v>0.4936266771104531</v>
      </c>
    </row>
    <row r="159" spans="1:18" x14ac:dyDescent="0.3">
      <c r="A159" s="4" t="s">
        <v>98</v>
      </c>
      <c r="B159" s="4" t="s">
        <v>108</v>
      </c>
      <c r="C159" s="4" t="s">
        <v>36</v>
      </c>
      <c r="D159" s="4" t="s">
        <v>52</v>
      </c>
      <c r="E159" s="4" t="s">
        <v>92</v>
      </c>
      <c r="F159" s="3">
        <v>517.23580155698198</v>
      </c>
      <c r="G159" s="3">
        <v>517.23580155698198</v>
      </c>
      <c r="H159" s="3">
        <v>517.23580155698198</v>
      </c>
      <c r="I159" s="3">
        <v>517.23580155698198</v>
      </c>
      <c r="J159" s="3">
        <v>517.23580155698198</v>
      </c>
      <c r="K159" s="3">
        <v>517.23580155698198</v>
      </c>
      <c r="L159" s="3">
        <v>517.23580155698198</v>
      </c>
      <c r="M159" s="3">
        <v>517.23580155698198</v>
      </c>
      <c r="N159" s="3">
        <v>517.23580155698198</v>
      </c>
      <c r="O159" s="3">
        <v>517.23580155698198</v>
      </c>
      <c r="P159" s="3">
        <v>517.23580155698198</v>
      </c>
      <c r="Q159" s="3">
        <v>517.23580155698198</v>
      </c>
      <c r="R159" s="3">
        <f t="shared" si="2"/>
        <v>6206.8296186837824</v>
      </c>
    </row>
    <row r="160" spans="1:18" x14ac:dyDescent="0.3">
      <c r="A160" s="4" t="s">
        <v>98</v>
      </c>
      <c r="B160" s="4" t="s">
        <v>108</v>
      </c>
      <c r="C160" s="4" t="s">
        <v>36</v>
      </c>
      <c r="D160" s="4" t="s">
        <v>1</v>
      </c>
      <c r="E160" s="4" t="s">
        <v>35</v>
      </c>
      <c r="F160" s="3">
        <v>2041348.9998785299</v>
      </c>
      <c r="G160" s="3">
        <v>2041193.5564702</v>
      </c>
      <c r="H160" s="3">
        <v>2041038.11306187</v>
      </c>
      <c r="I160" s="3">
        <v>2040882.66965353</v>
      </c>
      <c r="J160" s="3">
        <v>2040727.2262452</v>
      </c>
      <c r="K160" s="3">
        <v>2040571.7828368701</v>
      </c>
      <c r="L160" s="3">
        <v>2040416.3394285301</v>
      </c>
      <c r="M160" s="3">
        <v>2040260.8960202001</v>
      </c>
      <c r="N160" s="3">
        <v>2040105.4526118699</v>
      </c>
      <c r="O160" s="3">
        <v>2039950.0092035299</v>
      </c>
      <c r="P160" s="3">
        <v>2039794.5657951999</v>
      </c>
      <c r="Q160" s="3">
        <v>2039639.12238686</v>
      </c>
      <c r="R160" s="3">
        <f t="shared" si="2"/>
        <v>24485928.733592395</v>
      </c>
    </row>
    <row r="161" spans="1:18" x14ac:dyDescent="0.3">
      <c r="A161" s="4" t="s">
        <v>98</v>
      </c>
      <c r="B161" s="4" t="s">
        <v>108</v>
      </c>
      <c r="C161" s="4" t="s">
        <v>33</v>
      </c>
      <c r="D161" s="4" t="s">
        <v>1</v>
      </c>
      <c r="E161" s="4" t="s">
        <v>32</v>
      </c>
      <c r="F161" s="3">
        <v>4905402.3865389396</v>
      </c>
      <c r="G161" s="3">
        <v>4903327.2452239404</v>
      </c>
      <c r="H161" s="3">
        <v>4901214.7415755996</v>
      </c>
      <c r="I161" s="3">
        <v>4897634.5131772701</v>
      </c>
      <c r="J161" s="3">
        <v>4894092.0632372703</v>
      </c>
      <c r="K161" s="3">
        <v>4890601.2670056</v>
      </c>
      <c r="L161" s="3">
        <v>4887145.6282739397</v>
      </c>
      <c r="M161" s="3">
        <v>4883608.3049589396</v>
      </c>
      <c r="N161" s="3">
        <v>4880051.3057689397</v>
      </c>
      <c r="O161" s="3">
        <v>4876561.5699122697</v>
      </c>
      <c r="P161" s="3">
        <v>4873091.5099306004</v>
      </c>
      <c r="Q161" s="3">
        <v>4869621.4499489404</v>
      </c>
      <c r="R161" s="3">
        <f t="shared" si="2"/>
        <v>58662351.985552251</v>
      </c>
    </row>
    <row r="162" spans="1:18" x14ac:dyDescent="0.3">
      <c r="A162" s="4" t="s">
        <v>107</v>
      </c>
      <c r="B162" s="4" t="s">
        <v>108</v>
      </c>
      <c r="C162" s="4" t="s">
        <v>33</v>
      </c>
      <c r="D162" s="4" t="s">
        <v>1</v>
      </c>
      <c r="E162" s="4" t="s">
        <v>106</v>
      </c>
      <c r="F162" s="3">
        <v>0.14355081531538599</v>
      </c>
      <c r="G162" s="3">
        <v>0.14355081531538599</v>
      </c>
      <c r="H162" s="3">
        <v>0.14355081531538599</v>
      </c>
      <c r="I162" s="3">
        <v>0.14355081531538599</v>
      </c>
      <c r="J162" s="3">
        <v>0.14355081531538599</v>
      </c>
      <c r="K162" s="3">
        <v>0.14355081531538599</v>
      </c>
      <c r="L162" s="3">
        <v>0.14355081531538599</v>
      </c>
      <c r="M162" s="3">
        <v>0.14355081531538599</v>
      </c>
      <c r="N162" s="3">
        <v>0.14355081531538599</v>
      </c>
      <c r="O162" s="3">
        <v>0.14355081531538599</v>
      </c>
      <c r="P162" s="3">
        <v>0.14355081531538599</v>
      </c>
      <c r="Q162" s="3">
        <v>0.14355081531538599</v>
      </c>
      <c r="R162" s="3">
        <f t="shared" si="2"/>
        <v>1.7226097837846315</v>
      </c>
    </row>
    <row r="163" spans="1:18" x14ac:dyDescent="0.3">
      <c r="A163" s="4" t="s">
        <v>98</v>
      </c>
      <c r="B163" s="4" t="s">
        <v>108</v>
      </c>
      <c r="C163" s="4" t="s">
        <v>33</v>
      </c>
      <c r="D163" s="4" t="s">
        <v>52</v>
      </c>
      <c r="E163" s="4" t="s">
        <v>92</v>
      </c>
      <c r="F163" s="3">
        <v>372.14807711412999</v>
      </c>
      <c r="G163" s="3">
        <v>372.14807711412999</v>
      </c>
      <c r="H163" s="3">
        <v>372.14807711412999</v>
      </c>
      <c r="I163" s="3">
        <v>372.14807711412999</v>
      </c>
      <c r="J163" s="3">
        <v>372.14807711412999</v>
      </c>
      <c r="K163" s="3">
        <v>372.14807711412999</v>
      </c>
      <c r="L163" s="3">
        <v>372.14807711412999</v>
      </c>
      <c r="M163" s="3">
        <v>372.14807711412999</v>
      </c>
      <c r="N163" s="3">
        <v>372.14807711412999</v>
      </c>
      <c r="O163" s="3">
        <v>372.14807711412999</v>
      </c>
      <c r="P163" s="3">
        <v>372.14807711412999</v>
      </c>
      <c r="Q163" s="3">
        <v>372.14807711412999</v>
      </c>
      <c r="R163" s="3">
        <f t="shared" si="2"/>
        <v>4465.7769253695596</v>
      </c>
    </row>
    <row r="164" spans="1:18" x14ac:dyDescent="0.3">
      <c r="A164" s="4" t="s">
        <v>98</v>
      </c>
      <c r="B164" s="4" t="s">
        <v>108</v>
      </c>
      <c r="C164" s="4" t="s">
        <v>50</v>
      </c>
      <c r="D164" s="4" t="s">
        <v>1</v>
      </c>
      <c r="E164" s="4" t="s">
        <v>49</v>
      </c>
      <c r="F164" s="3">
        <v>6522909.6746266596</v>
      </c>
      <c r="G164" s="3">
        <v>6512364.0248266598</v>
      </c>
      <c r="H164" s="3">
        <v>6501818.37502666</v>
      </c>
      <c r="I164" s="3">
        <v>6491272.7252266696</v>
      </c>
      <c r="J164" s="3">
        <v>6480727.0754266698</v>
      </c>
      <c r="K164" s="3">
        <v>6470181.42562667</v>
      </c>
      <c r="L164" s="3">
        <v>6459635.77582666</v>
      </c>
      <c r="M164" s="3">
        <v>6449090.1260266704</v>
      </c>
      <c r="N164" s="3">
        <v>6438544.4762266697</v>
      </c>
      <c r="O164" s="3">
        <v>6427998.82642667</v>
      </c>
      <c r="P164" s="3">
        <v>6417453.1766266702</v>
      </c>
      <c r="Q164" s="3">
        <v>6406907.5268266704</v>
      </c>
      <c r="R164" s="3">
        <f t="shared" si="2"/>
        <v>77578903.208719999</v>
      </c>
    </row>
    <row r="165" spans="1:18" x14ac:dyDescent="0.3">
      <c r="A165" s="4" t="s">
        <v>98</v>
      </c>
      <c r="B165" s="4" t="s">
        <v>108</v>
      </c>
      <c r="C165" s="4" t="s">
        <v>48</v>
      </c>
      <c r="D165" s="4" t="s">
        <v>1</v>
      </c>
      <c r="E165" s="4" t="s">
        <v>47</v>
      </c>
      <c r="F165" s="3">
        <v>2683178.0702726999</v>
      </c>
      <c r="G165" s="3">
        <v>2682358.3001202</v>
      </c>
      <c r="H165" s="3">
        <v>2681538.5299677001</v>
      </c>
      <c r="I165" s="3">
        <v>2680718.7598152002</v>
      </c>
      <c r="J165" s="3">
        <v>2679898.9896626999</v>
      </c>
      <c r="K165" s="3">
        <v>2679079.2195102</v>
      </c>
      <c r="L165" s="3">
        <v>2678259.4493577001</v>
      </c>
      <c r="M165" s="3">
        <v>2677439.6792052002</v>
      </c>
      <c r="N165" s="3">
        <v>2676619.9090526998</v>
      </c>
      <c r="O165" s="3">
        <v>2675800.1389001999</v>
      </c>
      <c r="P165" s="3">
        <v>2674980.3687477</v>
      </c>
      <c r="Q165" s="3">
        <v>2674160.5985952001</v>
      </c>
      <c r="R165" s="3">
        <f t="shared" si="2"/>
        <v>32144032.013207398</v>
      </c>
    </row>
    <row r="166" spans="1:18" x14ac:dyDescent="0.3">
      <c r="A166" s="4" t="s">
        <v>107</v>
      </c>
      <c r="B166" s="4" t="s">
        <v>108</v>
      </c>
      <c r="C166" s="4" t="s">
        <v>48</v>
      </c>
      <c r="D166" s="4" t="s">
        <v>1</v>
      </c>
      <c r="E166" s="4" t="s">
        <v>106</v>
      </c>
      <c r="F166" s="3">
        <v>1.4299987757806099E-3</v>
      </c>
      <c r="G166" s="3">
        <v>1.4299987757806099E-3</v>
      </c>
      <c r="H166" s="3">
        <v>1.4299987757806099E-3</v>
      </c>
      <c r="I166" s="3">
        <v>1.4299987757806099E-3</v>
      </c>
      <c r="J166" s="3">
        <v>1.4299987757806099E-3</v>
      </c>
      <c r="K166" s="3">
        <v>1.4299987757806099E-3</v>
      </c>
      <c r="L166" s="3">
        <v>1.4299987757806099E-3</v>
      </c>
      <c r="M166" s="3">
        <v>1.4299987757806099E-3</v>
      </c>
      <c r="N166" s="3">
        <v>1.4299987757806099E-3</v>
      </c>
      <c r="O166" s="3">
        <v>1.4299987757806099E-3</v>
      </c>
      <c r="P166" s="3">
        <v>1.4299987757806099E-3</v>
      </c>
      <c r="Q166" s="3">
        <v>1.4299987757806099E-3</v>
      </c>
      <c r="R166" s="3">
        <f t="shared" si="2"/>
        <v>1.7159985309367319E-2</v>
      </c>
    </row>
    <row r="167" spans="1:18" x14ac:dyDescent="0.3">
      <c r="A167" s="4" t="s">
        <v>98</v>
      </c>
      <c r="B167" s="4" t="s">
        <v>108</v>
      </c>
      <c r="C167" s="4" t="s">
        <v>48</v>
      </c>
      <c r="D167" s="4" t="s">
        <v>52</v>
      </c>
      <c r="E167" s="4" t="s">
        <v>92</v>
      </c>
      <c r="F167" s="3">
        <v>1.97294331096677</v>
      </c>
      <c r="G167" s="3">
        <v>1.97294331096677</v>
      </c>
      <c r="H167" s="3">
        <v>1.97294331096677</v>
      </c>
      <c r="I167" s="3">
        <v>1.97294331096677</v>
      </c>
      <c r="J167" s="3">
        <v>1.97294331096677</v>
      </c>
      <c r="K167" s="3">
        <v>1.97294331096677</v>
      </c>
      <c r="L167" s="3">
        <v>1.97294331096677</v>
      </c>
      <c r="M167" s="3">
        <v>1.97294331096677</v>
      </c>
      <c r="N167" s="3">
        <v>1.97294331096677</v>
      </c>
      <c r="O167" s="3">
        <v>1.97294331096677</v>
      </c>
      <c r="P167" s="3">
        <v>1.97294331096677</v>
      </c>
      <c r="Q167" s="3">
        <v>1.97294331096677</v>
      </c>
      <c r="R167" s="3">
        <f t="shared" si="2"/>
        <v>23.675319731601238</v>
      </c>
    </row>
    <row r="168" spans="1:18" x14ac:dyDescent="0.3">
      <c r="A168" s="4" t="s">
        <v>98</v>
      </c>
      <c r="B168" s="4" t="s">
        <v>108</v>
      </c>
      <c r="C168" s="4" t="s">
        <v>111</v>
      </c>
      <c r="D168" s="4" t="s">
        <v>1</v>
      </c>
      <c r="E168" s="4" t="s">
        <v>45</v>
      </c>
      <c r="F168" s="3">
        <v>3694744.1754699899</v>
      </c>
      <c r="G168" s="3">
        <v>3690977.4979449902</v>
      </c>
      <c r="H168" s="3">
        <v>3687210.82041999</v>
      </c>
      <c r="I168" s="3">
        <v>3683444.1428949898</v>
      </c>
      <c r="J168" s="3">
        <v>3679677.4653699901</v>
      </c>
      <c r="K168" s="3">
        <v>3675910.7878449899</v>
      </c>
      <c r="L168" s="3">
        <v>3672144.1103199902</v>
      </c>
      <c r="M168" s="3">
        <v>3668377.43279499</v>
      </c>
      <c r="N168" s="3">
        <v>3664610.7552699898</v>
      </c>
      <c r="O168" s="3">
        <v>3660844.0777449901</v>
      </c>
      <c r="P168" s="3">
        <v>3657077.4002199899</v>
      </c>
      <c r="Q168" s="3">
        <v>3653310.7226949902</v>
      </c>
      <c r="R168" s="3">
        <f t="shared" si="2"/>
        <v>44088329.388989881</v>
      </c>
    </row>
    <row r="169" spans="1:18" x14ac:dyDescent="0.3">
      <c r="A169" s="4" t="s">
        <v>110</v>
      </c>
      <c r="B169" s="4" t="s">
        <v>108</v>
      </c>
      <c r="C169" s="4" t="s">
        <v>44</v>
      </c>
      <c r="D169" s="4" t="s">
        <v>72</v>
      </c>
      <c r="E169" s="4" t="s">
        <v>109</v>
      </c>
      <c r="F169" s="3">
        <v>388454.227198679</v>
      </c>
      <c r="G169" s="3">
        <v>365131.809865346</v>
      </c>
      <c r="H169" s="3">
        <v>365131.809865346</v>
      </c>
      <c r="I169" s="3">
        <v>365131.809865346</v>
      </c>
      <c r="J169" s="3">
        <v>365131.809865346</v>
      </c>
      <c r="K169" s="3">
        <v>365131.809865346</v>
      </c>
      <c r="L169" s="3">
        <v>365131.809865346</v>
      </c>
      <c r="M169" s="3">
        <v>365131.809865346</v>
      </c>
      <c r="N169" s="3">
        <v>365131.809865346</v>
      </c>
      <c r="O169" s="3">
        <v>365131.809865346</v>
      </c>
      <c r="P169" s="3">
        <v>365131.809865346</v>
      </c>
      <c r="Q169" s="3">
        <v>365131.809865346</v>
      </c>
      <c r="R169" s="3">
        <f t="shared" si="2"/>
        <v>4404904.135717486</v>
      </c>
    </row>
    <row r="170" spans="1:18" x14ac:dyDescent="0.3">
      <c r="A170" s="4" t="s">
        <v>98</v>
      </c>
      <c r="B170" s="4" t="s">
        <v>108</v>
      </c>
      <c r="C170" s="4" t="s">
        <v>44</v>
      </c>
      <c r="D170" s="4" t="s">
        <v>1</v>
      </c>
      <c r="E170" s="4" t="s">
        <v>43</v>
      </c>
      <c r="F170" s="3">
        <v>251577.571712251</v>
      </c>
      <c r="G170" s="3">
        <v>251342.769878917</v>
      </c>
      <c r="H170" s="3">
        <v>251107.96804558401</v>
      </c>
      <c r="I170" s="3">
        <v>250873.166212251</v>
      </c>
      <c r="J170" s="3">
        <v>250638.364378917</v>
      </c>
      <c r="K170" s="3">
        <v>250403.56254558399</v>
      </c>
      <c r="L170" s="3">
        <v>250168.76071225101</v>
      </c>
      <c r="M170" s="3">
        <v>249933.95887891701</v>
      </c>
      <c r="N170" s="3">
        <v>249699.157045584</v>
      </c>
      <c r="O170" s="3">
        <v>249464.35521225099</v>
      </c>
      <c r="P170" s="3">
        <v>249229.55337891699</v>
      </c>
      <c r="Q170" s="3">
        <v>248994.751545584</v>
      </c>
      <c r="R170" s="3">
        <f t="shared" si="2"/>
        <v>3003433.9395470079</v>
      </c>
    </row>
    <row r="171" spans="1:18" x14ac:dyDescent="0.3">
      <c r="A171" s="4" t="s">
        <v>98</v>
      </c>
      <c r="B171" s="4" t="s">
        <v>108</v>
      </c>
      <c r="C171" s="4" t="s">
        <v>42</v>
      </c>
      <c r="D171" s="4" t="s">
        <v>1</v>
      </c>
      <c r="E171" s="4" t="s">
        <v>41</v>
      </c>
      <c r="F171" s="3">
        <v>1419866.0705333301</v>
      </c>
      <c r="G171" s="3">
        <v>1417880.71159999</v>
      </c>
      <c r="H171" s="3">
        <v>1415895.35266666</v>
      </c>
      <c r="I171" s="3">
        <v>1413909.9937333299</v>
      </c>
      <c r="J171" s="3">
        <v>1411924.6347999901</v>
      </c>
      <c r="K171" s="3">
        <v>1409939.2758666601</v>
      </c>
      <c r="L171" s="3">
        <v>1407953.91693333</v>
      </c>
      <c r="M171" s="3">
        <v>1405968.5579999899</v>
      </c>
      <c r="N171" s="3">
        <v>1403983.1990666599</v>
      </c>
      <c r="O171" s="3">
        <v>1401997.8401333301</v>
      </c>
      <c r="P171" s="3">
        <v>1400012.48119999</v>
      </c>
      <c r="Q171" s="3">
        <v>1398027.12226666</v>
      </c>
      <c r="R171" s="3">
        <f t="shared" si="2"/>
        <v>16907359.15679992</v>
      </c>
    </row>
    <row r="172" spans="1:18" x14ac:dyDescent="0.3">
      <c r="A172" s="4" t="s">
        <v>98</v>
      </c>
      <c r="B172" s="4" t="s">
        <v>102</v>
      </c>
      <c r="C172" s="4" t="s">
        <v>2</v>
      </c>
      <c r="D172" s="4" t="s">
        <v>1</v>
      </c>
      <c r="E172" s="4" t="s">
        <v>0</v>
      </c>
      <c r="F172" s="3">
        <v>988267.63400311803</v>
      </c>
      <c r="G172" s="3">
        <v>986201.54772400402</v>
      </c>
      <c r="H172" s="3">
        <v>984135.46144489001</v>
      </c>
      <c r="I172" s="3">
        <v>982149.39361655596</v>
      </c>
      <c r="J172" s="3">
        <v>980163.32578822295</v>
      </c>
      <c r="K172" s="3">
        <v>978177.25795988995</v>
      </c>
      <c r="L172" s="3">
        <v>976191.19013155706</v>
      </c>
      <c r="M172" s="3">
        <v>974205.122303223</v>
      </c>
      <c r="N172" s="3">
        <v>972219.05447489</v>
      </c>
      <c r="O172" s="3">
        <v>970232.98664655699</v>
      </c>
      <c r="P172" s="3">
        <v>968237.18093239004</v>
      </c>
      <c r="Q172" s="3">
        <v>966209.53596113995</v>
      </c>
      <c r="R172" s="3">
        <f t="shared" si="2"/>
        <v>11726389.690986438</v>
      </c>
    </row>
    <row r="173" spans="1:18" x14ac:dyDescent="0.3">
      <c r="A173" s="4" t="s">
        <v>98</v>
      </c>
      <c r="B173" s="4" t="s">
        <v>102</v>
      </c>
      <c r="C173" s="4" t="s">
        <v>2</v>
      </c>
      <c r="D173" s="4" t="s">
        <v>52</v>
      </c>
      <c r="E173" s="4" t="s">
        <v>89</v>
      </c>
      <c r="F173" s="3">
        <v>9699.6720229166604</v>
      </c>
      <c r="G173" s="3">
        <v>9699.34207541666</v>
      </c>
      <c r="H173" s="3">
        <v>9699.0121279166597</v>
      </c>
      <c r="I173" s="3">
        <v>9698.6821804166593</v>
      </c>
      <c r="J173" s="3">
        <v>9698.3522329166608</v>
      </c>
      <c r="K173" s="3">
        <v>9698.0222854166605</v>
      </c>
      <c r="L173" s="3">
        <v>9697.6923379166601</v>
      </c>
      <c r="M173" s="3">
        <v>9697.3623904166598</v>
      </c>
      <c r="N173" s="3">
        <v>9697.0324429166594</v>
      </c>
      <c r="O173" s="3">
        <v>9696.7024954166609</v>
      </c>
      <c r="P173" s="3">
        <v>9696.3725479166606</v>
      </c>
      <c r="Q173" s="3">
        <v>9696.0426004166602</v>
      </c>
      <c r="R173" s="3">
        <f t="shared" si="2"/>
        <v>116374.28773999991</v>
      </c>
    </row>
    <row r="174" spans="1:18" x14ac:dyDescent="0.3">
      <c r="A174" s="4" t="s">
        <v>107</v>
      </c>
      <c r="B174" s="4" t="s">
        <v>102</v>
      </c>
      <c r="C174" s="4" t="s">
        <v>2</v>
      </c>
      <c r="D174" s="4" t="s">
        <v>1</v>
      </c>
      <c r="E174" s="4" t="s">
        <v>106</v>
      </c>
      <c r="F174" s="3">
        <v>2144.4085766666599</v>
      </c>
      <c r="G174" s="3">
        <v>2144.4085766666599</v>
      </c>
      <c r="H174" s="3">
        <v>2144.4085766666599</v>
      </c>
      <c r="I174" s="3">
        <v>2144.4085766666599</v>
      </c>
      <c r="J174" s="3">
        <v>2144.4085766666599</v>
      </c>
      <c r="K174" s="3">
        <v>2144.4085766666599</v>
      </c>
      <c r="L174" s="3">
        <v>2144.4085766666599</v>
      </c>
      <c r="M174" s="3">
        <v>2144.4085766666599</v>
      </c>
      <c r="N174" s="3">
        <v>2144.4085766666599</v>
      </c>
      <c r="O174" s="3">
        <v>2144.4085766666599</v>
      </c>
      <c r="P174" s="3">
        <v>2144.4085766666599</v>
      </c>
      <c r="Q174" s="3">
        <v>2144.4085766666599</v>
      </c>
      <c r="R174" s="3">
        <f t="shared" si="2"/>
        <v>25732.902919999924</v>
      </c>
    </row>
    <row r="175" spans="1:18" x14ac:dyDescent="0.3">
      <c r="A175" s="4" t="s">
        <v>98</v>
      </c>
      <c r="B175" s="4" t="s">
        <v>102</v>
      </c>
      <c r="C175" s="4" t="s">
        <v>104</v>
      </c>
      <c r="D175" s="4" t="s">
        <v>1</v>
      </c>
      <c r="E175" s="4" t="s">
        <v>105</v>
      </c>
      <c r="F175" s="3">
        <v>159981.680619769</v>
      </c>
      <c r="G175" s="3">
        <v>159929.93955240701</v>
      </c>
      <c r="H175" s="3">
        <v>159878.198485045</v>
      </c>
      <c r="I175" s="3">
        <v>159826.45741768301</v>
      </c>
      <c r="J175" s="3">
        <v>159774.71635032099</v>
      </c>
      <c r="K175" s="3">
        <v>159722.975282959</v>
      </c>
      <c r="L175" s="3">
        <v>159671.234215598</v>
      </c>
      <c r="M175" s="3">
        <v>159619.49314823601</v>
      </c>
      <c r="N175" s="3">
        <v>159567.75208087399</v>
      </c>
      <c r="O175" s="3">
        <v>159516.011013512</v>
      </c>
      <c r="P175" s="3">
        <v>159464.26994614999</v>
      </c>
      <c r="Q175" s="3">
        <v>159412.528878788</v>
      </c>
      <c r="R175" s="3">
        <f t="shared" si="2"/>
        <v>1916365.2569913422</v>
      </c>
    </row>
    <row r="176" spans="1:18" x14ac:dyDescent="0.3">
      <c r="A176" s="4" t="s">
        <v>98</v>
      </c>
      <c r="B176" s="4" t="s">
        <v>102</v>
      </c>
      <c r="C176" s="4" t="s">
        <v>104</v>
      </c>
      <c r="D176" s="4" t="s">
        <v>52</v>
      </c>
      <c r="E176" s="4" t="s">
        <v>89</v>
      </c>
      <c r="F176" s="3">
        <v>10.2356351115117</v>
      </c>
      <c r="G176" s="3">
        <v>10.2356351115117</v>
      </c>
      <c r="H176" s="3">
        <v>10.2356351115117</v>
      </c>
      <c r="I176" s="3">
        <v>10.2356351115117</v>
      </c>
      <c r="J176" s="3">
        <v>10.2356351115117</v>
      </c>
      <c r="K176" s="3">
        <v>10.2356351115117</v>
      </c>
      <c r="L176" s="3">
        <v>10.2356351115117</v>
      </c>
      <c r="M176" s="3">
        <v>10.2356351115117</v>
      </c>
      <c r="N176" s="3">
        <v>10.2356351115117</v>
      </c>
      <c r="O176" s="3">
        <v>10.2356351115117</v>
      </c>
      <c r="P176" s="3">
        <v>10.2356351115117</v>
      </c>
      <c r="Q176" s="3">
        <v>10.2356351115117</v>
      </c>
      <c r="R176" s="3">
        <f t="shared" si="2"/>
        <v>122.82762133814039</v>
      </c>
    </row>
    <row r="177" spans="1:18" x14ac:dyDescent="0.3">
      <c r="A177" s="4" t="s">
        <v>98</v>
      </c>
      <c r="B177" s="4" t="s">
        <v>102</v>
      </c>
      <c r="C177" s="4" t="s">
        <v>101</v>
      </c>
      <c r="D177" s="4" t="s">
        <v>1</v>
      </c>
      <c r="E177" s="4" t="s">
        <v>103</v>
      </c>
      <c r="F177" s="3">
        <v>11923.2080801218</v>
      </c>
      <c r="G177" s="3">
        <v>11919.3518916503</v>
      </c>
      <c r="H177" s="3">
        <v>11915.4957031789</v>
      </c>
      <c r="I177" s="3">
        <v>11911.6395147075</v>
      </c>
      <c r="J177" s="3">
        <v>11907.7833262361</v>
      </c>
      <c r="K177" s="3">
        <v>11903.9271377647</v>
      </c>
      <c r="L177" s="3">
        <v>11900.0709492933</v>
      </c>
      <c r="M177" s="3">
        <v>11896.2147608218</v>
      </c>
      <c r="N177" s="3">
        <v>11892.3585723504</v>
      </c>
      <c r="O177" s="3">
        <v>11888.502383879</v>
      </c>
      <c r="P177" s="3">
        <v>11884.6461954076</v>
      </c>
      <c r="Q177" s="3">
        <v>11880.7900069362</v>
      </c>
      <c r="R177" s="3">
        <f t="shared" si="2"/>
        <v>142823.98852234762</v>
      </c>
    </row>
    <row r="178" spans="1:18" x14ac:dyDescent="0.3">
      <c r="A178" s="4" t="s">
        <v>98</v>
      </c>
      <c r="B178" s="4" t="s">
        <v>102</v>
      </c>
      <c r="C178" s="4" t="s">
        <v>101</v>
      </c>
      <c r="D178" s="4" t="s">
        <v>52</v>
      </c>
      <c r="E178" s="4" t="s">
        <v>89</v>
      </c>
      <c r="F178" s="3">
        <v>0.76284738848826605</v>
      </c>
      <c r="G178" s="3">
        <v>0.76284738848826605</v>
      </c>
      <c r="H178" s="3">
        <v>0.76284738848826605</v>
      </c>
      <c r="I178" s="3">
        <v>0.76284738848826605</v>
      </c>
      <c r="J178" s="3">
        <v>0.76284738848826605</v>
      </c>
      <c r="K178" s="3">
        <v>0.76284738848826605</v>
      </c>
      <c r="L178" s="3">
        <v>0.76284738848826605</v>
      </c>
      <c r="M178" s="3">
        <v>0.76284738848826605</v>
      </c>
      <c r="N178" s="3">
        <v>0.76284738848826605</v>
      </c>
      <c r="O178" s="3">
        <v>0.76284738848826605</v>
      </c>
      <c r="P178" s="3">
        <v>0.76284738848826605</v>
      </c>
      <c r="Q178" s="3">
        <v>0.76284738848826605</v>
      </c>
      <c r="R178" s="3">
        <f t="shared" si="2"/>
        <v>9.1541686618591935</v>
      </c>
    </row>
    <row r="179" spans="1:18" x14ac:dyDescent="0.3">
      <c r="A179" s="4" t="s">
        <v>98</v>
      </c>
      <c r="B179" s="4" t="s">
        <v>96</v>
      </c>
      <c r="C179" s="4" t="s">
        <v>67</v>
      </c>
      <c r="D179" s="4" t="s">
        <v>1</v>
      </c>
      <c r="E179" s="4" t="s">
        <v>64</v>
      </c>
      <c r="F179" s="3">
        <v>348988.77674532402</v>
      </c>
      <c r="G179" s="3">
        <v>348791.051210745</v>
      </c>
      <c r="H179" s="3">
        <v>348594.11734281702</v>
      </c>
      <c r="I179" s="3">
        <v>348390.804248826</v>
      </c>
      <c r="J179" s="3">
        <v>348181.82841685199</v>
      </c>
      <c r="K179" s="3">
        <v>347987.80282267497</v>
      </c>
      <c r="L179" s="3">
        <v>347803.13306164503</v>
      </c>
      <c r="M179" s="3">
        <v>347599.72615813202</v>
      </c>
      <c r="N179" s="3">
        <v>347293.12379064399</v>
      </c>
      <c r="O179" s="3">
        <v>346976.35487574001</v>
      </c>
      <c r="P179" s="3">
        <v>346764.77577000897</v>
      </c>
      <c r="Q179" s="3">
        <v>346582.123627986</v>
      </c>
      <c r="R179" s="3">
        <f t="shared" si="2"/>
        <v>4173953.618071395</v>
      </c>
    </row>
    <row r="180" spans="1:18" x14ac:dyDescent="0.3">
      <c r="A180" s="4" t="s">
        <v>98</v>
      </c>
      <c r="B180" s="4" t="s">
        <v>96</v>
      </c>
      <c r="C180" s="4" t="s">
        <v>67</v>
      </c>
      <c r="D180" s="4" t="s">
        <v>52</v>
      </c>
      <c r="E180" s="4" t="s">
        <v>66</v>
      </c>
      <c r="F180" s="3">
        <v>61236.959329999903</v>
      </c>
      <c r="G180" s="3">
        <v>61234.261068333297</v>
      </c>
      <c r="H180" s="3">
        <v>61231.562806666603</v>
      </c>
      <c r="I180" s="3">
        <v>61228.864544999902</v>
      </c>
      <c r="J180" s="3">
        <v>61226.166283333303</v>
      </c>
      <c r="K180" s="3">
        <v>61223.468021666602</v>
      </c>
      <c r="L180" s="3">
        <v>61220.769759999901</v>
      </c>
      <c r="M180" s="3">
        <v>61218.071498333302</v>
      </c>
      <c r="N180" s="3">
        <v>61215.373236666601</v>
      </c>
      <c r="O180" s="3">
        <v>61212.6749749999</v>
      </c>
      <c r="P180" s="3">
        <v>61209.976713333301</v>
      </c>
      <c r="Q180" s="3">
        <v>61207.2784516666</v>
      </c>
      <c r="R180" s="3">
        <f t="shared" si="2"/>
        <v>734665.42668999906</v>
      </c>
    </row>
    <row r="181" spans="1:18" x14ac:dyDescent="0.3">
      <c r="A181" s="4" t="s">
        <v>97</v>
      </c>
      <c r="B181" s="4" t="s">
        <v>96</v>
      </c>
      <c r="C181" s="4" t="s">
        <v>67</v>
      </c>
      <c r="D181" s="4" t="s">
        <v>1</v>
      </c>
      <c r="E181" s="4" t="s">
        <v>95</v>
      </c>
      <c r="F181" s="3">
        <v>46258</v>
      </c>
      <c r="G181" s="3">
        <v>46258</v>
      </c>
      <c r="H181" s="3">
        <v>46258</v>
      </c>
      <c r="I181" s="3">
        <v>46258</v>
      </c>
      <c r="J181" s="3">
        <v>46258</v>
      </c>
      <c r="K181" s="3">
        <v>46258</v>
      </c>
      <c r="L181" s="3">
        <v>46258</v>
      </c>
      <c r="M181" s="3">
        <v>46258</v>
      </c>
      <c r="N181" s="3">
        <v>46258</v>
      </c>
      <c r="O181" s="3">
        <v>46258</v>
      </c>
      <c r="P181" s="3">
        <v>46258</v>
      </c>
      <c r="Q181" s="3">
        <v>46258</v>
      </c>
      <c r="R181" s="3">
        <f t="shared" si="2"/>
        <v>555096</v>
      </c>
    </row>
    <row r="182" spans="1:18" x14ac:dyDescent="0.3">
      <c r="A182" s="4" t="s">
        <v>98</v>
      </c>
      <c r="B182" s="4" t="s">
        <v>96</v>
      </c>
      <c r="C182" s="4" t="s">
        <v>100</v>
      </c>
      <c r="D182" s="4" t="s">
        <v>52</v>
      </c>
      <c r="E182" s="4" t="s">
        <v>66</v>
      </c>
      <c r="F182" s="3">
        <v>58302.58524</v>
      </c>
      <c r="G182" s="3">
        <v>58298.512643333299</v>
      </c>
      <c r="H182" s="3">
        <v>58294.440046666597</v>
      </c>
      <c r="I182" s="3">
        <v>58290.367449999998</v>
      </c>
      <c r="J182" s="3">
        <v>58286.294853333296</v>
      </c>
      <c r="K182" s="3">
        <v>58282.222256666602</v>
      </c>
      <c r="L182" s="3">
        <v>58278.149659999901</v>
      </c>
      <c r="M182" s="3">
        <v>58274.077063333301</v>
      </c>
      <c r="N182" s="3">
        <v>58270.0044666666</v>
      </c>
      <c r="O182" s="3">
        <v>58265.931869999898</v>
      </c>
      <c r="P182" s="3">
        <v>58261.859273333299</v>
      </c>
      <c r="Q182" s="3">
        <v>58257.786676666597</v>
      </c>
      <c r="R182" s="3">
        <f t="shared" si="2"/>
        <v>699362.2314999993</v>
      </c>
    </row>
    <row r="183" spans="1:18" x14ac:dyDescent="0.3">
      <c r="A183" s="4" t="s">
        <v>98</v>
      </c>
      <c r="B183" s="4" t="s">
        <v>96</v>
      </c>
      <c r="C183" s="4" t="s">
        <v>100</v>
      </c>
      <c r="D183" s="4" t="s">
        <v>1</v>
      </c>
      <c r="E183" s="4" t="s">
        <v>64</v>
      </c>
      <c r="F183" s="3">
        <v>234534.626188333</v>
      </c>
      <c r="G183" s="3">
        <v>234355.12837166601</v>
      </c>
      <c r="H183" s="3">
        <v>234175.63055499899</v>
      </c>
      <c r="I183" s="3">
        <v>233996.13273833299</v>
      </c>
      <c r="J183" s="3">
        <v>233816.634921666</v>
      </c>
      <c r="K183" s="3">
        <v>233637.13710499901</v>
      </c>
      <c r="L183" s="3">
        <v>233457.63928833301</v>
      </c>
      <c r="M183" s="3">
        <v>233278.14147166599</v>
      </c>
      <c r="N183" s="3">
        <v>233098.643654999</v>
      </c>
      <c r="O183" s="3">
        <v>232919.145838333</v>
      </c>
      <c r="P183" s="3">
        <v>232739.64802166601</v>
      </c>
      <c r="Q183" s="3">
        <v>232560.15020499899</v>
      </c>
      <c r="R183" s="3">
        <f t="shared" si="2"/>
        <v>2802568.6583599919</v>
      </c>
    </row>
    <row r="184" spans="1:18" x14ac:dyDescent="0.3">
      <c r="A184" s="4" t="s">
        <v>97</v>
      </c>
      <c r="B184" s="4" t="s">
        <v>96</v>
      </c>
      <c r="C184" s="4" t="s">
        <v>100</v>
      </c>
      <c r="D184" s="4" t="s">
        <v>1</v>
      </c>
      <c r="E184" s="4" t="s">
        <v>95</v>
      </c>
      <c r="F184" s="3">
        <v>15858</v>
      </c>
      <c r="G184" s="3">
        <v>15858</v>
      </c>
      <c r="H184" s="3">
        <v>15858</v>
      </c>
      <c r="I184" s="3">
        <v>15858</v>
      </c>
      <c r="J184" s="3">
        <v>15858</v>
      </c>
      <c r="K184" s="3">
        <v>15858</v>
      </c>
      <c r="L184" s="3">
        <v>15858</v>
      </c>
      <c r="M184" s="3">
        <v>15858</v>
      </c>
      <c r="N184" s="3">
        <v>15858</v>
      </c>
      <c r="O184" s="3">
        <v>15858</v>
      </c>
      <c r="P184" s="3">
        <v>15858</v>
      </c>
      <c r="Q184" s="3">
        <v>15858</v>
      </c>
      <c r="R184" s="3">
        <f t="shared" si="2"/>
        <v>190296</v>
      </c>
    </row>
    <row r="185" spans="1:18" x14ac:dyDescent="0.3">
      <c r="A185" s="4" t="s">
        <v>98</v>
      </c>
      <c r="B185" s="4" t="s">
        <v>96</v>
      </c>
      <c r="C185" s="4" t="s">
        <v>99</v>
      </c>
      <c r="D185" s="4" t="s">
        <v>1</v>
      </c>
      <c r="E185" s="4" t="s">
        <v>64</v>
      </c>
      <c r="F185" s="3">
        <v>122507.953582499</v>
      </c>
      <c r="G185" s="3">
        <v>122440.989530833</v>
      </c>
      <c r="H185" s="3">
        <v>122374.025479166</v>
      </c>
      <c r="I185" s="3">
        <v>122307.06142749899</v>
      </c>
      <c r="J185" s="3">
        <v>122240.09737583299</v>
      </c>
      <c r="K185" s="3">
        <v>122173.133324166</v>
      </c>
      <c r="L185" s="3">
        <v>122106.169272499</v>
      </c>
      <c r="M185" s="3">
        <v>122039.205220833</v>
      </c>
      <c r="N185" s="3">
        <v>121972.24116916599</v>
      </c>
      <c r="O185" s="3">
        <v>121905.27711749999</v>
      </c>
      <c r="P185" s="3">
        <v>121838.313065833</v>
      </c>
      <c r="Q185" s="3">
        <v>121771.349014166</v>
      </c>
      <c r="R185" s="3">
        <f t="shared" si="2"/>
        <v>1465675.815579993</v>
      </c>
    </row>
    <row r="186" spans="1:18" x14ac:dyDescent="0.3">
      <c r="A186" s="4" t="s">
        <v>97</v>
      </c>
      <c r="B186" s="4" t="s">
        <v>96</v>
      </c>
      <c r="C186" s="4" t="s">
        <v>99</v>
      </c>
      <c r="D186" s="4" t="s">
        <v>1</v>
      </c>
      <c r="E186" s="4" t="s">
        <v>95</v>
      </c>
      <c r="F186" s="3">
        <v>10350</v>
      </c>
      <c r="G186" s="3">
        <v>10350</v>
      </c>
      <c r="H186" s="3">
        <v>10350</v>
      </c>
      <c r="I186" s="3">
        <v>10350</v>
      </c>
      <c r="J186" s="3">
        <v>10350</v>
      </c>
      <c r="K186" s="3">
        <v>10350</v>
      </c>
      <c r="L186" s="3">
        <v>10350</v>
      </c>
      <c r="M186" s="3">
        <v>10350</v>
      </c>
      <c r="N186" s="3">
        <v>10350</v>
      </c>
      <c r="O186" s="3">
        <v>10350</v>
      </c>
      <c r="P186" s="3">
        <v>10350</v>
      </c>
      <c r="Q186" s="3">
        <v>10350</v>
      </c>
      <c r="R186" s="3">
        <f t="shared" si="2"/>
        <v>124200</v>
      </c>
    </row>
    <row r="187" spans="1:18" x14ac:dyDescent="0.3">
      <c r="A187" s="4" t="s">
        <v>98</v>
      </c>
      <c r="B187" s="4" t="s">
        <v>96</v>
      </c>
      <c r="C187" s="4" t="s">
        <v>70</v>
      </c>
      <c r="D187" s="4" t="s">
        <v>1</v>
      </c>
      <c r="E187" s="4" t="s">
        <v>64</v>
      </c>
      <c r="F187" s="3">
        <v>1293859.4023514299</v>
      </c>
      <c r="G187" s="3">
        <v>1293658.51180559</v>
      </c>
      <c r="H187" s="3">
        <v>1293457.6212597601</v>
      </c>
      <c r="I187" s="3">
        <v>1293256.73071393</v>
      </c>
      <c r="J187" s="3">
        <v>1293055.8401680901</v>
      </c>
      <c r="K187" s="3">
        <v>1292854.9496222599</v>
      </c>
      <c r="L187" s="3">
        <v>1292654.05907643</v>
      </c>
      <c r="M187" s="3">
        <v>1292453.1685305899</v>
      </c>
      <c r="N187" s="3">
        <v>1292252.27798476</v>
      </c>
      <c r="O187" s="3">
        <v>1292051.3874389301</v>
      </c>
      <c r="P187" s="3">
        <v>1291850.49689309</v>
      </c>
      <c r="Q187" s="3">
        <v>1291649.6063472601</v>
      </c>
      <c r="R187" s="3">
        <f t="shared" si="2"/>
        <v>15513054.052192122</v>
      </c>
    </row>
    <row r="188" spans="1:18" x14ac:dyDescent="0.3">
      <c r="A188" s="4" t="s">
        <v>98</v>
      </c>
      <c r="B188" s="4" t="s">
        <v>96</v>
      </c>
      <c r="C188" s="4" t="s">
        <v>70</v>
      </c>
      <c r="D188" s="4" t="s">
        <v>52</v>
      </c>
      <c r="E188" s="4" t="s">
        <v>66</v>
      </c>
      <c r="F188" s="3">
        <v>969743.30407588603</v>
      </c>
      <c r="G188" s="3">
        <v>969743.30407588603</v>
      </c>
      <c r="H188" s="3">
        <v>969743.30407588603</v>
      </c>
      <c r="I188" s="3">
        <v>969743.30407588603</v>
      </c>
      <c r="J188" s="3">
        <v>969743.30407588603</v>
      </c>
      <c r="K188" s="3">
        <v>969743.30407588603</v>
      </c>
      <c r="L188" s="3">
        <v>969743.30407588603</v>
      </c>
      <c r="M188" s="3">
        <v>969743.30407588603</v>
      </c>
      <c r="N188" s="3">
        <v>969743.30407588603</v>
      </c>
      <c r="O188" s="3">
        <v>969743.30407588603</v>
      </c>
      <c r="P188" s="3">
        <v>969743.30407588603</v>
      </c>
      <c r="Q188" s="3">
        <v>969743.30407588603</v>
      </c>
      <c r="R188" s="3">
        <f t="shared" si="2"/>
        <v>11636919.648910629</v>
      </c>
    </row>
    <row r="189" spans="1:18" x14ac:dyDescent="0.3">
      <c r="A189" s="4" t="s">
        <v>97</v>
      </c>
      <c r="B189" s="4" t="s">
        <v>96</v>
      </c>
      <c r="C189" s="4" t="s">
        <v>70</v>
      </c>
      <c r="D189" s="4" t="s">
        <v>1</v>
      </c>
      <c r="E189" s="4" t="s">
        <v>95</v>
      </c>
      <c r="F189" s="3">
        <v>136179</v>
      </c>
      <c r="G189" s="3">
        <v>136179</v>
      </c>
      <c r="H189" s="3">
        <v>136179</v>
      </c>
      <c r="I189" s="3">
        <v>136179</v>
      </c>
      <c r="J189" s="3">
        <v>136179</v>
      </c>
      <c r="K189" s="3">
        <v>136179</v>
      </c>
      <c r="L189" s="3">
        <v>136179</v>
      </c>
      <c r="M189" s="3">
        <v>136179</v>
      </c>
      <c r="N189" s="3">
        <v>136179</v>
      </c>
      <c r="O189" s="3">
        <v>136179</v>
      </c>
      <c r="P189" s="3">
        <v>136179</v>
      </c>
      <c r="Q189" s="3">
        <v>136179</v>
      </c>
      <c r="R189" s="3">
        <f t="shared" si="2"/>
        <v>1634148</v>
      </c>
    </row>
    <row r="190" spans="1:18" x14ac:dyDescent="0.3">
      <c r="A190" s="4" t="s">
        <v>4</v>
      </c>
      <c r="B190" s="4" t="s">
        <v>3</v>
      </c>
      <c r="C190" s="4" t="s">
        <v>7</v>
      </c>
      <c r="D190" s="4" t="s">
        <v>1</v>
      </c>
      <c r="E190" s="4" t="s">
        <v>21</v>
      </c>
      <c r="F190" s="3">
        <v>1927172.3653412301</v>
      </c>
      <c r="G190" s="3">
        <v>1985481.43939801</v>
      </c>
      <c r="H190" s="3">
        <v>2039192.3206813801</v>
      </c>
      <c r="I190" s="3">
        <v>2093888.68616475</v>
      </c>
      <c r="J190" s="3">
        <v>2146533.7967339898</v>
      </c>
      <c r="K190" s="3">
        <v>2195938.9989663898</v>
      </c>
      <c r="L190" s="3">
        <v>2242595.40468401</v>
      </c>
      <c r="M190" s="3">
        <v>2288522.7669661599</v>
      </c>
      <c r="N190" s="3">
        <v>2334076.5347965001</v>
      </c>
      <c r="O190" s="3">
        <v>2378310.6201689802</v>
      </c>
      <c r="P190" s="3">
        <v>2422795.6256546602</v>
      </c>
      <c r="Q190" s="3">
        <v>2598718.0228693602</v>
      </c>
      <c r="R190" s="3">
        <f t="shared" si="2"/>
        <v>26653226.582425419</v>
      </c>
    </row>
    <row r="191" spans="1:18" x14ac:dyDescent="0.3">
      <c r="A191" s="4" t="s">
        <v>4</v>
      </c>
      <c r="B191" s="4" t="s">
        <v>13</v>
      </c>
      <c r="C191" s="4" t="s">
        <v>94</v>
      </c>
      <c r="D191" s="4" t="s">
        <v>1</v>
      </c>
      <c r="E191" s="4" t="s">
        <v>15</v>
      </c>
      <c r="F191" s="3">
        <v>43424.363089558799</v>
      </c>
      <c r="G191" s="3">
        <v>43596.604090915702</v>
      </c>
      <c r="H191" s="3">
        <v>43915.1388127014</v>
      </c>
      <c r="I191" s="3">
        <v>44334.575647206002</v>
      </c>
      <c r="J191" s="3">
        <v>44817.594125564698</v>
      </c>
      <c r="K191" s="3">
        <v>45349.424003945001</v>
      </c>
      <c r="L191" s="3">
        <v>45886.418346918501</v>
      </c>
      <c r="M191" s="3">
        <v>46403.297160515998</v>
      </c>
      <c r="N191" s="3">
        <v>46890.657606573899</v>
      </c>
      <c r="O191" s="3">
        <v>47337.444110298398</v>
      </c>
      <c r="P191" s="3">
        <v>47751.533475410601</v>
      </c>
      <c r="Q191" s="3">
        <v>48140.650254855696</v>
      </c>
      <c r="R191" s="3">
        <f t="shared" si="2"/>
        <v>547847.70072446472</v>
      </c>
    </row>
    <row r="192" spans="1:18" x14ac:dyDescent="0.3">
      <c r="A192" s="4" t="s">
        <v>54</v>
      </c>
      <c r="B192" s="4" t="s">
        <v>8</v>
      </c>
      <c r="C192" s="4" t="s">
        <v>68</v>
      </c>
      <c r="D192" s="4" t="s">
        <v>52</v>
      </c>
      <c r="E192" s="4" t="s">
        <v>66</v>
      </c>
      <c r="F192" s="3">
        <v>950.01329088370596</v>
      </c>
      <c r="G192" s="3">
        <v>953.92447325539297</v>
      </c>
      <c r="H192" s="3">
        <v>956.827172455133</v>
      </c>
      <c r="I192" s="3">
        <v>958.98142194888601</v>
      </c>
      <c r="J192" s="3">
        <v>960.58020658414603</v>
      </c>
      <c r="K192" s="3">
        <v>961.76675081561098</v>
      </c>
      <c r="L192" s="3">
        <v>962.64734922903801</v>
      </c>
      <c r="M192" s="3">
        <v>963.30088876441005</v>
      </c>
      <c r="N192" s="3">
        <v>963.78591567086596</v>
      </c>
      <c r="O192" s="3">
        <v>964.14588027476998</v>
      </c>
      <c r="P192" s="3">
        <v>964.41302940472406</v>
      </c>
      <c r="Q192" s="3">
        <v>964.61129516991605</v>
      </c>
      <c r="R192" s="3">
        <f t="shared" si="2"/>
        <v>11524.997674456599</v>
      </c>
    </row>
    <row r="193" spans="1:18" x14ac:dyDescent="0.3">
      <c r="A193" s="4" t="s">
        <v>4</v>
      </c>
      <c r="B193" s="4" t="s">
        <v>13</v>
      </c>
      <c r="C193" s="4" t="s">
        <v>93</v>
      </c>
      <c r="D193" s="4" t="s">
        <v>1</v>
      </c>
      <c r="E193" s="4" t="s">
        <v>15</v>
      </c>
      <c r="F193" s="3">
        <v>1305745.54674363</v>
      </c>
      <c r="G193" s="3">
        <v>1323355.41427988</v>
      </c>
      <c r="H193" s="3">
        <v>1323596.66116488</v>
      </c>
      <c r="I193" s="3">
        <v>1323658.5980398799</v>
      </c>
      <c r="J193" s="3">
        <v>1323658.5980398799</v>
      </c>
      <c r="K193" s="3">
        <v>1323658.5980398799</v>
      </c>
      <c r="L193" s="3">
        <v>1323658.5980398799</v>
      </c>
      <c r="M193" s="3">
        <v>1323658.5980398799</v>
      </c>
      <c r="N193" s="3">
        <v>1323658.5980398799</v>
      </c>
      <c r="O193" s="3">
        <v>1323658.5980398799</v>
      </c>
      <c r="P193" s="3">
        <v>1323658.5980398799</v>
      </c>
      <c r="Q193" s="3">
        <v>1323658.5980398799</v>
      </c>
      <c r="R193" s="3">
        <f t="shared" si="2"/>
        <v>15865625.004547313</v>
      </c>
    </row>
    <row r="194" spans="1:18" x14ac:dyDescent="0.3">
      <c r="A194" s="4" t="s">
        <v>4</v>
      </c>
      <c r="B194" s="4" t="s">
        <v>3</v>
      </c>
      <c r="C194" s="4" t="s">
        <v>82</v>
      </c>
      <c r="D194" s="4" t="s">
        <v>1</v>
      </c>
      <c r="E194" s="4" t="s">
        <v>21</v>
      </c>
      <c r="F194" s="3">
        <v>0.13446999999999801</v>
      </c>
      <c r="G194" s="3">
        <v>0.13446999999999801</v>
      </c>
      <c r="H194" s="3">
        <v>0.13446999999999801</v>
      </c>
      <c r="I194" s="3">
        <v>0.13446999999999801</v>
      </c>
      <c r="J194" s="3">
        <v>0.13446999999999801</v>
      </c>
      <c r="K194" s="3">
        <v>0.13446999999999801</v>
      </c>
      <c r="L194" s="3">
        <v>0.13446999999999801</v>
      </c>
      <c r="M194" s="3">
        <v>0.13446999999999801</v>
      </c>
      <c r="N194" s="3">
        <v>0.13446999999999801</v>
      </c>
      <c r="O194" s="3">
        <v>0.13446999999999801</v>
      </c>
      <c r="P194" s="3">
        <v>0.13446999999999801</v>
      </c>
      <c r="Q194" s="3">
        <v>0.13446999999999801</v>
      </c>
      <c r="R194" s="3">
        <f t="shared" si="2"/>
        <v>1.6136399999999764</v>
      </c>
    </row>
    <row r="195" spans="1:18" x14ac:dyDescent="0.3">
      <c r="A195" s="4" t="s">
        <v>54</v>
      </c>
      <c r="B195" s="4" t="s">
        <v>34</v>
      </c>
      <c r="C195" s="4" t="s">
        <v>7</v>
      </c>
      <c r="D195" s="4" t="s">
        <v>52</v>
      </c>
      <c r="E195" s="4" t="s">
        <v>92</v>
      </c>
      <c r="F195" s="3">
        <v>5.2117663373336498</v>
      </c>
      <c r="G195" s="3">
        <v>5.2898483058743002</v>
      </c>
      <c r="H195" s="3">
        <v>5.3308932890734502</v>
      </c>
      <c r="I195" s="3">
        <v>5.3524692134168799</v>
      </c>
      <c r="J195" s="3">
        <v>5.3638109286519597</v>
      </c>
      <c r="K195" s="3">
        <v>5.3697728750523099</v>
      </c>
      <c r="L195" s="3">
        <v>5.3729068635314796</v>
      </c>
      <c r="M195" s="3">
        <v>6.6879111201666497</v>
      </c>
      <c r="N195" s="3">
        <v>8.6925200848069295</v>
      </c>
      <c r="O195" s="3">
        <v>9.7462735033277301</v>
      </c>
      <c r="P195" s="3">
        <v>10.3001951342446</v>
      </c>
      <c r="Q195" s="3">
        <v>10.591372527176301</v>
      </c>
      <c r="R195" s="3">
        <f t="shared" si="2"/>
        <v>83.309740182656242</v>
      </c>
    </row>
    <row r="196" spans="1:18" x14ac:dyDescent="0.3">
      <c r="A196" s="4" t="s">
        <v>54</v>
      </c>
      <c r="B196" s="4" t="s">
        <v>8</v>
      </c>
      <c r="C196" s="4" t="s">
        <v>7</v>
      </c>
      <c r="D196" s="4" t="s">
        <v>52</v>
      </c>
      <c r="E196" s="4" t="s">
        <v>66</v>
      </c>
      <c r="F196" s="3">
        <v>181.232079633263</v>
      </c>
      <c r="G196" s="3">
        <v>184.335449149048</v>
      </c>
      <c r="H196" s="3">
        <v>186.63862689784801</v>
      </c>
      <c r="I196" s="3">
        <v>193.651095677287</v>
      </c>
      <c r="J196" s="3">
        <v>204.158583099921</v>
      </c>
      <c r="K196" s="3">
        <v>214.634849890521</v>
      </c>
      <c r="L196" s="3">
        <v>225.08794616770399</v>
      </c>
      <c r="M196" s="3">
        <v>232.84575220054001</v>
      </c>
      <c r="N196" s="3">
        <v>238.603238102061</v>
      </c>
      <c r="O196" s="3">
        <v>242.87617864296899</v>
      </c>
      <c r="P196" s="3">
        <v>246.04735807413601</v>
      </c>
      <c r="Q196" s="3">
        <v>248.40086121521199</v>
      </c>
      <c r="R196" s="3">
        <f t="shared" si="2"/>
        <v>2598.5120187505099</v>
      </c>
    </row>
    <row r="197" spans="1:18" x14ac:dyDescent="0.3">
      <c r="A197" s="4" t="s">
        <v>54</v>
      </c>
      <c r="B197" s="4" t="s">
        <v>10</v>
      </c>
      <c r="C197" s="4" t="s">
        <v>7</v>
      </c>
      <c r="D197" s="4" t="s">
        <v>52</v>
      </c>
      <c r="E197" s="4" t="s">
        <v>91</v>
      </c>
      <c r="F197" s="3">
        <v>23730.7345356603</v>
      </c>
      <c r="G197" s="3">
        <v>23900.238797100501</v>
      </c>
      <c r="H197" s="3">
        <v>23973.8747349355</v>
      </c>
      <c r="I197" s="3">
        <v>24035.775135314601</v>
      </c>
      <c r="J197" s="3">
        <v>24087.810319217399</v>
      </c>
      <c r="K197" s="3">
        <v>24131.5525300466</v>
      </c>
      <c r="L197" s="3">
        <v>24168.323438972398</v>
      </c>
      <c r="M197" s="3">
        <v>24199.234079235001</v>
      </c>
      <c r="N197" s="3">
        <v>24225.218416020602</v>
      </c>
      <c r="O197" s="3">
        <v>24247.061566225599</v>
      </c>
      <c r="P197" s="3">
        <v>24265.423520768301</v>
      </c>
      <c r="Q197" s="3">
        <v>30658.804949968398</v>
      </c>
      <c r="R197" s="3">
        <f t="shared" si="2"/>
        <v>295624.05202346522</v>
      </c>
    </row>
    <row r="198" spans="1:18" x14ac:dyDescent="0.3">
      <c r="A198" s="4" t="s">
        <v>4</v>
      </c>
      <c r="B198" s="4" t="s">
        <v>74</v>
      </c>
      <c r="C198" s="4" t="s">
        <v>7</v>
      </c>
      <c r="D198" s="4" t="s">
        <v>1</v>
      </c>
      <c r="E198" s="4" t="s">
        <v>90</v>
      </c>
      <c r="F198" s="3">
        <v>127863.42430341701</v>
      </c>
      <c r="G198" s="3">
        <v>136535.36653740401</v>
      </c>
      <c r="H198" s="3">
        <v>143945.942664334</v>
      </c>
      <c r="I198" s="3">
        <v>150448.273081197</v>
      </c>
      <c r="J198" s="3">
        <v>156777.49751064699</v>
      </c>
      <c r="K198" s="3">
        <v>163381.74344201101</v>
      </c>
      <c r="L198" s="3">
        <v>169568.67637022201</v>
      </c>
      <c r="M198" s="3">
        <v>175532.04035537501</v>
      </c>
      <c r="N198" s="3">
        <v>181978.615323871</v>
      </c>
      <c r="O198" s="3">
        <v>188361.275550675</v>
      </c>
      <c r="P198" s="3">
        <v>194064.28242140001</v>
      </c>
      <c r="Q198" s="3">
        <v>199362.92121387401</v>
      </c>
      <c r="R198" s="3">
        <f t="shared" si="2"/>
        <v>1987820.0587744266</v>
      </c>
    </row>
    <row r="199" spans="1:18" x14ac:dyDescent="0.3">
      <c r="A199" s="4" t="s">
        <v>54</v>
      </c>
      <c r="B199" s="4" t="s">
        <v>3</v>
      </c>
      <c r="C199" s="4" t="s">
        <v>7</v>
      </c>
      <c r="D199" s="4" t="s">
        <v>52</v>
      </c>
      <c r="E199" s="4" t="s">
        <v>89</v>
      </c>
      <c r="F199" s="3">
        <v>316.514861619535</v>
      </c>
      <c r="G199" s="3">
        <v>331.85387227586</v>
      </c>
      <c r="H199" s="3">
        <v>347.05919317458603</v>
      </c>
      <c r="I199" s="3">
        <v>362.21976059412799</v>
      </c>
      <c r="J199" s="3">
        <v>377.36069117913598</v>
      </c>
      <c r="K199" s="3">
        <v>392.48658327371299</v>
      </c>
      <c r="L199" s="3">
        <v>407.58632167780303</v>
      </c>
      <c r="M199" s="3">
        <v>422.666030783206</v>
      </c>
      <c r="N199" s="3">
        <v>437.73040083708503</v>
      </c>
      <c r="O199" s="3">
        <v>452.78302377463501</v>
      </c>
      <c r="P199" s="3">
        <v>467.82665041004702</v>
      </c>
      <c r="Q199" s="3">
        <v>482.86338740123301</v>
      </c>
      <c r="R199" s="3">
        <f t="shared" si="2"/>
        <v>4798.9507770009668</v>
      </c>
    </row>
    <row r="200" spans="1:18" x14ac:dyDescent="0.3">
      <c r="A200" s="4" t="s">
        <v>4</v>
      </c>
      <c r="B200" s="4" t="s">
        <v>13</v>
      </c>
      <c r="C200" s="4" t="s">
        <v>12</v>
      </c>
      <c r="D200" s="4" t="s">
        <v>1</v>
      </c>
      <c r="E200" s="4" t="s">
        <v>15</v>
      </c>
      <c r="F200" s="3">
        <v>25511.164250261401</v>
      </c>
      <c r="G200" s="3">
        <v>25536.9030349444</v>
      </c>
      <c r="H200" s="3">
        <v>42592.5766266469</v>
      </c>
      <c r="I200" s="3">
        <v>69174.526811515796</v>
      </c>
      <c r="J200" s="3">
        <v>84269.620655899504</v>
      </c>
      <c r="K200" s="3">
        <v>95604.283850092907</v>
      </c>
      <c r="L200" s="3">
        <v>104746.619012094</v>
      </c>
      <c r="M200" s="3">
        <v>110076.593028324</v>
      </c>
      <c r="N200" s="3">
        <v>115718.199248873</v>
      </c>
      <c r="O200" s="3">
        <v>121541.48679287</v>
      </c>
      <c r="P200" s="3">
        <v>124936.458728218</v>
      </c>
      <c r="Q200" s="3">
        <v>129449.960298292</v>
      </c>
      <c r="R200" s="3">
        <f t="shared" si="2"/>
        <v>1049158.3923380319</v>
      </c>
    </row>
    <row r="201" spans="1:18" x14ac:dyDescent="0.3">
      <c r="A201" s="4" t="s">
        <v>4</v>
      </c>
      <c r="B201" s="4" t="s">
        <v>13</v>
      </c>
      <c r="C201" s="4" t="s">
        <v>26</v>
      </c>
      <c r="D201" s="4" t="s">
        <v>1</v>
      </c>
      <c r="E201" s="4" t="s">
        <v>15</v>
      </c>
      <c r="F201" s="3">
        <v>200228.709144461</v>
      </c>
      <c r="G201" s="3">
        <v>200613.98816811899</v>
      </c>
      <c r="H201" s="3">
        <v>202428.43610464199</v>
      </c>
      <c r="I201" s="3">
        <v>205627.41801309399</v>
      </c>
      <c r="J201" s="3">
        <v>208267.82208830499</v>
      </c>
      <c r="K201" s="3">
        <v>210035.22940057499</v>
      </c>
      <c r="L201" s="3">
        <v>211069.60974894001</v>
      </c>
      <c r="M201" s="3">
        <v>211672.652656686</v>
      </c>
      <c r="N201" s="3">
        <v>212658.41167004601</v>
      </c>
      <c r="O201" s="3">
        <v>213867.29386390399</v>
      </c>
      <c r="P201" s="3">
        <v>214572.071206647</v>
      </c>
      <c r="Q201" s="3">
        <v>214650.746927637</v>
      </c>
      <c r="R201" s="3">
        <f t="shared" si="2"/>
        <v>2505692.388993056</v>
      </c>
    </row>
    <row r="202" spans="1:18" x14ac:dyDescent="0.3">
      <c r="A202" s="4" t="s">
        <v>4</v>
      </c>
      <c r="B202" s="4" t="s">
        <v>13</v>
      </c>
      <c r="C202" s="4" t="s">
        <v>88</v>
      </c>
      <c r="D202" s="4" t="s">
        <v>1</v>
      </c>
      <c r="E202" s="4" t="s">
        <v>15</v>
      </c>
      <c r="F202" s="3">
        <v>265055.66919841903</v>
      </c>
      <c r="G202" s="3">
        <v>288548.854344383</v>
      </c>
      <c r="H202" s="3">
        <v>328790.71945241099</v>
      </c>
      <c r="I202" s="3">
        <v>373333.603415652</v>
      </c>
      <c r="J202" s="3">
        <v>408125.16565633903</v>
      </c>
      <c r="K202" s="3">
        <v>436331.835949609</v>
      </c>
      <c r="L202" s="3">
        <v>456208.33893581002</v>
      </c>
      <c r="M202" s="3">
        <v>501932.57023566001</v>
      </c>
      <c r="N202" s="3">
        <v>541552.24116926198</v>
      </c>
      <c r="O202" s="3">
        <v>554977.22884144296</v>
      </c>
      <c r="P202" s="3">
        <v>573143.15574768395</v>
      </c>
      <c r="Q202" s="3">
        <v>587969.86515949399</v>
      </c>
      <c r="R202" s="3">
        <f t="shared" ref="R202:R265" si="3">SUM(F202:Q202)</f>
        <v>5315969.2481061658</v>
      </c>
    </row>
    <row r="203" spans="1:18" x14ac:dyDescent="0.3">
      <c r="A203" s="4" t="s">
        <v>4</v>
      </c>
      <c r="B203" s="4" t="s">
        <v>13</v>
      </c>
      <c r="C203" s="4" t="s">
        <v>87</v>
      </c>
      <c r="D203" s="4" t="s">
        <v>1</v>
      </c>
      <c r="E203" s="4" t="s">
        <v>15</v>
      </c>
      <c r="F203" s="3">
        <v>63382.305804622803</v>
      </c>
      <c r="G203" s="3">
        <v>63438.605614445798</v>
      </c>
      <c r="H203" s="3">
        <v>76437.802787816094</v>
      </c>
      <c r="I203" s="3">
        <v>109949.073101348</v>
      </c>
      <c r="J203" s="3">
        <v>142557.315107765</v>
      </c>
      <c r="K203" s="3">
        <v>161672.71791069501</v>
      </c>
      <c r="L203" s="3">
        <v>175391.50698156501</v>
      </c>
      <c r="M203" s="3">
        <v>189827.42761509499</v>
      </c>
      <c r="N203" s="3">
        <v>204681.435370511</v>
      </c>
      <c r="O203" s="3">
        <v>218490.359244205</v>
      </c>
      <c r="P203" s="3">
        <v>234270.960604552</v>
      </c>
      <c r="Q203" s="3">
        <v>248626.523673235</v>
      </c>
      <c r="R203" s="3">
        <f t="shared" si="3"/>
        <v>1888726.0338158556</v>
      </c>
    </row>
    <row r="204" spans="1:18" x14ac:dyDescent="0.3">
      <c r="A204" s="4" t="s">
        <v>4</v>
      </c>
      <c r="B204" s="4" t="s">
        <v>13</v>
      </c>
      <c r="C204" s="4" t="s">
        <v>68</v>
      </c>
      <c r="D204" s="4" t="s">
        <v>1</v>
      </c>
      <c r="E204" s="4" t="s">
        <v>15</v>
      </c>
      <c r="F204" s="3">
        <v>404686.11631390301</v>
      </c>
      <c r="G204" s="3">
        <v>406405.45718549599</v>
      </c>
      <c r="H204" s="3">
        <v>409240.41976170498</v>
      </c>
      <c r="I204" s="3">
        <v>421427.41125217697</v>
      </c>
      <c r="J204" s="3">
        <v>475194.774758115</v>
      </c>
      <c r="K204" s="3">
        <v>523478.34363973897</v>
      </c>
      <c r="L204" s="3">
        <v>531104.42632500897</v>
      </c>
      <c r="M204" s="3">
        <v>536584.37265488994</v>
      </c>
      <c r="N204" s="3">
        <v>540312.82663417899</v>
      </c>
      <c r="O204" s="3">
        <v>542486.51229305903</v>
      </c>
      <c r="P204" s="3">
        <v>543753.76927674899</v>
      </c>
      <c r="Q204" s="3">
        <v>544488.57670211396</v>
      </c>
      <c r="R204" s="3">
        <f t="shared" si="3"/>
        <v>5879163.0067971349</v>
      </c>
    </row>
    <row r="205" spans="1:18" x14ac:dyDescent="0.3">
      <c r="A205" s="4" t="s">
        <v>4</v>
      </c>
      <c r="B205" s="4" t="s">
        <v>13</v>
      </c>
      <c r="C205" s="4" t="s">
        <v>86</v>
      </c>
      <c r="D205" s="4" t="s">
        <v>1</v>
      </c>
      <c r="E205" s="4" t="s">
        <v>15</v>
      </c>
      <c r="F205" s="3">
        <v>20002.129407802298</v>
      </c>
      <c r="G205" s="3">
        <v>49955.0704209373</v>
      </c>
      <c r="H205" s="3">
        <v>181019.45846486901</v>
      </c>
      <c r="I205" s="3">
        <v>309689.898467589</v>
      </c>
      <c r="J205" s="3">
        <v>366795.78923577</v>
      </c>
      <c r="K205" s="3">
        <v>412389.87922101602</v>
      </c>
      <c r="L205" s="3">
        <v>420427.44330042799</v>
      </c>
      <c r="M205" s="3">
        <v>425150.47860211798</v>
      </c>
      <c r="N205" s="3">
        <v>428130.44351205201</v>
      </c>
      <c r="O205" s="3">
        <v>430094.19979127101</v>
      </c>
      <c r="P205" s="3">
        <v>431239.068116154</v>
      </c>
      <c r="Q205" s="3">
        <v>431906.52542498201</v>
      </c>
      <c r="R205" s="3">
        <f t="shared" si="3"/>
        <v>3906800.3839649884</v>
      </c>
    </row>
    <row r="206" spans="1:18" x14ac:dyDescent="0.3">
      <c r="A206" s="4" t="s">
        <v>4</v>
      </c>
      <c r="B206" s="4" t="s">
        <v>13</v>
      </c>
      <c r="C206" s="4" t="s">
        <v>85</v>
      </c>
      <c r="D206" s="4" t="s">
        <v>1</v>
      </c>
      <c r="E206" s="4" t="s">
        <v>15</v>
      </c>
      <c r="F206" s="3">
        <v>35388.821661756003</v>
      </c>
      <c r="G206" s="3">
        <v>35639.024614219801</v>
      </c>
      <c r="H206" s="3">
        <v>37521.5373178874</v>
      </c>
      <c r="I206" s="3">
        <v>45343.819594885499</v>
      </c>
      <c r="J206" s="3">
        <v>58383.740908480999</v>
      </c>
      <c r="K206" s="3">
        <v>73780.599158186596</v>
      </c>
      <c r="L206" s="3">
        <v>140536.164700252</v>
      </c>
      <c r="M206" s="3">
        <v>255335.668263545</v>
      </c>
      <c r="N206" s="3">
        <v>367014.73137667601</v>
      </c>
      <c r="O206" s="3">
        <v>477049.31942814402</v>
      </c>
      <c r="P206" s="3">
        <v>538311.34555599699</v>
      </c>
      <c r="Q206" s="3">
        <v>548559.22322523501</v>
      </c>
      <c r="R206" s="3">
        <f t="shared" si="3"/>
        <v>2612863.9958052654</v>
      </c>
    </row>
    <row r="207" spans="1:18" x14ac:dyDescent="0.3">
      <c r="A207" s="4" t="s">
        <v>4</v>
      </c>
      <c r="B207" s="4" t="s">
        <v>13</v>
      </c>
      <c r="C207" s="4" t="s">
        <v>22</v>
      </c>
      <c r="D207" s="4" t="s">
        <v>1</v>
      </c>
      <c r="E207" s="4" t="s">
        <v>15</v>
      </c>
      <c r="F207" s="3">
        <v>2976222.7357866298</v>
      </c>
      <c r="G207" s="3">
        <v>2976268.9460531301</v>
      </c>
      <c r="H207" s="3">
        <v>2977739.0935996398</v>
      </c>
      <c r="I207" s="3">
        <v>2980433.5338534</v>
      </c>
      <c r="J207" s="3">
        <v>2982488.1533314702</v>
      </c>
      <c r="K207" s="3">
        <v>2983784.5294379401</v>
      </c>
      <c r="L207" s="3">
        <v>2984558.13575482</v>
      </c>
      <c r="M207" s="3">
        <v>2988689.7790908501</v>
      </c>
      <c r="N207" s="3">
        <v>2998441.9666814101</v>
      </c>
      <c r="O207" s="3">
        <v>3007799.2056021499</v>
      </c>
      <c r="P207" s="3">
        <v>3016586.7456284701</v>
      </c>
      <c r="Q207" s="3">
        <v>3025042.1516594398</v>
      </c>
      <c r="R207" s="3">
        <f t="shared" si="3"/>
        <v>35898054.976479352</v>
      </c>
    </row>
    <row r="208" spans="1:18" x14ac:dyDescent="0.3">
      <c r="A208" s="4" t="s">
        <v>4</v>
      </c>
      <c r="B208" s="4" t="s">
        <v>13</v>
      </c>
      <c r="C208" s="4" t="s">
        <v>84</v>
      </c>
      <c r="D208" s="4" t="s">
        <v>1</v>
      </c>
      <c r="E208" s="4" t="s">
        <v>15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f t="shared" si="3"/>
        <v>0</v>
      </c>
    </row>
    <row r="209" spans="1:18" x14ac:dyDescent="0.3">
      <c r="A209" s="4" t="s">
        <v>4</v>
      </c>
      <c r="B209" s="4" t="s">
        <v>13</v>
      </c>
      <c r="C209" s="4" t="s">
        <v>83</v>
      </c>
      <c r="D209" s="4" t="s">
        <v>1</v>
      </c>
      <c r="E209" s="4" t="s">
        <v>15</v>
      </c>
      <c r="F209" s="3">
        <v>918479.56659531104</v>
      </c>
      <c r="G209" s="3">
        <v>931499.05432939099</v>
      </c>
      <c r="H209" s="3">
        <v>931911.73693271703</v>
      </c>
      <c r="I209" s="3">
        <v>932672.68342754606</v>
      </c>
      <c r="J209" s="3">
        <v>934351.24523332599</v>
      </c>
      <c r="K209" s="3">
        <v>936067.57321940595</v>
      </c>
      <c r="L209" s="3">
        <v>937198.043422958</v>
      </c>
      <c r="M209" s="3">
        <v>937900.35913768702</v>
      </c>
      <c r="N209" s="3">
        <v>938309.808632195</v>
      </c>
      <c r="O209" s="3">
        <v>938548.51735682704</v>
      </c>
      <c r="P209" s="3">
        <v>938687.68435051001</v>
      </c>
      <c r="Q209" s="3">
        <v>938768.81859543698</v>
      </c>
      <c r="R209" s="3">
        <f t="shared" si="3"/>
        <v>11214395.091233311</v>
      </c>
    </row>
    <row r="210" spans="1:18" x14ac:dyDescent="0.3">
      <c r="A210" s="4" t="s">
        <v>4</v>
      </c>
      <c r="B210" s="4" t="s">
        <v>13</v>
      </c>
      <c r="C210" s="4" t="s">
        <v>82</v>
      </c>
      <c r="D210" s="4" t="s">
        <v>1</v>
      </c>
      <c r="E210" s="4" t="s">
        <v>15</v>
      </c>
      <c r="F210" s="3">
        <v>119887.13293439199</v>
      </c>
      <c r="G210" s="3">
        <v>119934.65759757</v>
      </c>
      <c r="H210" s="3">
        <v>119962.36443782299</v>
      </c>
      <c r="I210" s="3">
        <v>123650.23893447399</v>
      </c>
      <c r="J210" s="3">
        <v>133994.498935354</v>
      </c>
      <c r="K210" s="3">
        <v>144610.59930671801</v>
      </c>
      <c r="L210" s="3">
        <v>150862.67167809399</v>
      </c>
      <c r="M210" s="3">
        <v>154507.624821523</v>
      </c>
      <c r="N210" s="3">
        <v>156632.629560531</v>
      </c>
      <c r="O210" s="3">
        <v>157871.50560725</v>
      </c>
      <c r="P210" s="3">
        <v>158593.76934198901</v>
      </c>
      <c r="Q210" s="3">
        <v>159348.18898593399</v>
      </c>
      <c r="R210" s="3">
        <f t="shared" si="3"/>
        <v>1699855.8821416518</v>
      </c>
    </row>
    <row r="211" spans="1:18" x14ac:dyDescent="0.3">
      <c r="A211" s="4" t="s">
        <v>4</v>
      </c>
      <c r="B211" s="4" t="s">
        <v>13</v>
      </c>
      <c r="C211" s="4" t="s">
        <v>81</v>
      </c>
      <c r="D211" s="4" t="s">
        <v>1</v>
      </c>
      <c r="E211" s="4" t="s">
        <v>15</v>
      </c>
      <c r="F211" s="3">
        <v>702542.56910606194</v>
      </c>
      <c r="G211" s="3">
        <v>718486.12614196201</v>
      </c>
      <c r="H211" s="3">
        <v>739819.58144808898</v>
      </c>
      <c r="I211" s="3">
        <v>770555.09833446902</v>
      </c>
      <c r="J211" s="3">
        <v>810338.59119354305</v>
      </c>
      <c r="K211" s="3">
        <v>844450.35723775602</v>
      </c>
      <c r="L211" s="3">
        <v>865052.31305768003</v>
      </c>
      <c r="M211" s="3">
        <v>877277.62846239703</v>
      </c>
      <c r="N211" s="3">
        <v>884749.44038072904</v>
      </c>
      <c r="O211" s="3">
        <v>889595.77334518998</v>
      </c>
      <c r="P211" s="3">
        <v>893229.24662989797</v>
      </c>
      <c r="Q211" s="3">
        <v>895992.19948406494</v>
      </c>
      <c r="R211" s="3">
        <f t="shared" si="3"/>
        <v>9892088.9248218387</v>
      </c>
    </row>
    <row r="212" spans="1:18" x14ac:dyDescent="0.3">
      <c r="A212" s="4" t="s">
        <v>4</v>
      </c>
      <c r="B212" s="4" t="s">
        <v>13</v>
      </c>
      <c r="C212" s="4" t="s">
        <v>80</v>
      </c>
      <c r="D212" s="4" t="s">
        <v>1</v>
      </c>
      <c r="E212" s="4" t="s">
        <v>15</v>
      </c>
      <c r="F212" s="3">
        <v>31995.078261922401</v>
      </c>
      <c r="G212" s="3">
        <v>31995.078261922401</v>
      </c>
      <c r="H212" s="3">
        <v>31995.078261922401</v>
      </c>
      <c r="I212" s="3">
        <v>31995.078261922401</v>
      </c>
      <c r="J212" s="3">
        <v>31995.078261922401</v>
      </c>
      <c r="K212" s="3">
        <v>31995.078261922401</v>
      </c>
      <c r="L212" s="3">
        <v>31995.078261922401</v>
      </c>
      <c r="M212" s="3">
        <v>31995.078261922401</v>
      </c>
      <c r="N212" s="3">
        <v>31995.078261922401</v>
      </c>
      <c r="O212" s="3">
        <v>31995.078261922401</v>
      </c>
      <c r="P212" s="3">
        <v>31995.078261922401</v>
      </c>
      <c r="Q212" s="3">
        <v>31995.078261922401</v>
      </c>
      <c r="R212" s="3">
        <f t="shared" si="3"/>
        <v>383940.9391430688</v>
      </c>
    </row>
    <row r="213" spans="1:18" x14ac:dyDescent="0.3">
      <c r="A213" s="4" t="s">
        <v>4</v>
      </c>
      <c r="B213" s="4" t="s">
        <v>79</v>
      </c>
      <c r="C213" s="4" t="s">
        <v>7</v>
      </c>
      <c r="D213" s="4" t="s">
        <v>1</v>
      </c>
      <c r="E213" s="4" t="s">
        <v>78</v>
      </c>
      <c r="F213" s="3">
        <v>93076.377979048397</v>
      </c>
      <c r="G213" s="3">
        <v>102336.51216658</v>
      </c>
      <c r="H213" s="3">
        <v>109854.765204985</v>
      </c>
      <c r="I213" s="3">
        <v>116790.656853603</v>
      </c>
      <c r="J213" s="3">
        <v>124060.597814179</v>
      </c>
      <c r="K213" s="3">
        <v>132184.92011257401</v>
      </c>
      <c r="L213" s="3">
        <v>141459.28015149399</v>
      </c>
      <c r="M213" s="3">
        <v>151131.42158070399</v>
      </c>
      <c r="N213" s="3">
        <v>160836.12768463901</v>
      </c>
      <c r="O213" s="3">
        <v>171342.48708724699</v>
      </c>
      <c r="P213" s="3">
        <v>183556.02057241101</v>
      </c>
      <c r="Q213" s="3">
        <v>197844.16741300601</v>
      </c>
      <c r="R213" s="3">
        <f t="shared" si="3"/>
        <v>1684473.3346204706</v>
      </c>
    </row>
    <row r="214" spans="1:18" x14ac:dyDescent="0.3">
      <c r="A214" s="4" t="s">
        <v>76</v>
      </c>
      <c r="B214" s="4" t="s">
        <v>29</v>
      </c>
      <c r="C214" s="4" t="s">
        <v>31</v>
      </c>
      <c r="D214" s="4" t="s">
        <v>72</v>
      </c>
      <c r="E214" s="4" t="s">
        <v>77</v>
      </c>
      <c r="F214" s="3">
        <v>205653.227768654</v>
      </c>
      <c r="G214" s="3">
        <v>210637.857558658</v>
      </c>
      <c r="H214" s="3">
        <v>217893.637814519</v>
      </c>
      <c r="I214" s="3">
        <v>230322.61144149199</v>
      </c>
      <c r="J214" s="3">
        <v>245972.66811553299</v>
      </c>
      <c r="K214" s="3">
        <v>263654.02294819901</v>
      </c>
      <c r="L214" s="3">
        <v>282987.76360431698</v>
      </c>
      <c r="M214" s="3">
        <v>303696.60178810603</v>
      </c>
      <c r="N214" s="3">
        <v>324859.94894535397</v>
      </c>
      <c r="O214" s="3">
        <v>345935.59454949503</v>
      </c>
      <c r="P214" s="3">
        <v>363338.78498236701</v>
      </c>
      <c r="Q214" s="3">
        <v>374643.81680818298</v>
      </c>
      <c r="R214" s="3">
        <f t="shared" si="3"/>
        <v>3369596.5363248764</v>
      </c>
    </row>
    <row r="215" spans="1:18" x14ac:dyDescent="0.3">
      <c r="A215" s="4" t="s">
        <v>76</v>
      </c>
      <c r="B215" s="4" t="s">
        <v>74</v>
      </c>
      <c r="C215" s="4" t="s">
        <v>7</v>
      </c>
      <c r="D215" s="4" t="s">
        <v>72</v>
      </c>
      <c r="E215" s="4" t="s">
        <v>75</v>
      </c>
      <c r="F215" s="3">
        <v>44066.358504321499</v>
      </c>
      <c r="G215" s="3">
        <v>44150.129538549598</v>
      </c>
      <c r="H215" s="3">
        <v>44210.772306459701</v>
      </c>
      <c r="I215" s="3">
        <v>44254.672269420698</v>
      </c>
      <c r="J215" s="3">
        <v>44286.451932757001</v>
      </c>
      <c r="K215" s="3">
        <v>44309.4575786313</v>
      </c>
      <c r="L215" s="3">
        <v>44326.111617300303</v>
      </c>
      <c r="M215" s="3">
        <v>44338.167658043698</v>
      </c>
      <c r="N215" s="3">
        <v>44346.895157798899</v>
      </c>
      <c r="O215" s="3">
        <v>44353.213090327299</v>
      </c>
      <c r="P215" s="3">
        <v>44357.786710786102</v>
      </c>
      <c r="Q215" s="3">
        <v>44361.097604659401</v>
      </c>
      <c r="R215" s="3">
        <f t="shared" si="3"/>
        <v>531361.11396905547</v>
      </c>
    </row>
    <row r="216" spans="1:18" x14ac:dyDescent="0.3">
      <c r="A216" s="4" t="s">
        <v>54</v>
      </c>
      <c r="B216" s="4" t="s">
        <v>74</v>
      </c>
      <c r="C216" s="4" t="s">
        <v>7</v>
      </c>
      <c r="D216" s="4" t="s">
        <v>52</v>
      </c>
      <c r="E216" s="4" t="s">
        <v>73</v>
      </c>
      <c r="F216" s="3">
        <v>0</v>
      </c>
      <c r="G216" s="3">
        <v>0</v>
      </c>
      <c r="H216" s="3">
        <v>0</v>
      </c>
      <c r="I216" s="3">
        <v>26.025834012695999</v>
      </c>
      <c r="J216" s="3">
        <v>70.892053920646504</v>
      </c>
      <c r="K216" s="3">
        <v>103.371201229231</v>
      </c>
      <c r="L216" s="3">
        <v>126.88321120147801</v>
      </c>
      <c r="M216" s="3">
        <v>143.90381237929699</v>
      </c>
      <c r="N216" s="3">
        <v>156.22521173206701</v>
      </c>
      <c r="O216" s="3">
        <v>165.14480748690301</v>
      </c>
      <c r="P216" s="3">
        <v>171.60180041050401</v>
      </c>
      <c r="Q216" s="3">
        <v>176.27608821024299</v>
      </c>
      <c r="R216" s="3">
        <f t="shared" si="3"/>
        <v>1140.3240205830655</v>
      </c>
    </row>
    <row r="217" spans="1:18" x14ac:dyDescent="0.3">
      <c r="A217" s="4" t="s">
        <v>58</v>
      </c>
      <c r="B217" s="4" t="s">
        <v>57</v>
      </c>
      <c r="C217" s="4" t="s">
        <v>7</v>
      </c>
      <c r="D217" s="4" t="s">
        <v>72</v>
      </c>
      <c r="E217" s="4" t="s">
        <v>71</v>
      </c>
      <c r="F217" s="3">
        <v>27805.531340507099</v>
      </c>
      <c r="G217" s="3">
        <v>28773.135810008702</v>
      </c>
      <c r="H217" s="3">
        <v>29806.938314517</v>
      </c>
      <c r="I217" s="3">
        <v>30901.523643165201</v>
      </c>
      <c r="J217" s="3">
        <v>32051.034797398901</v>
      </c>
      <c r="K217" s="3">
        <v>33894.2539823728</v>
      </c>
      <c r="L217" s="3">
        <v>36382.456974858404</v>
      </c>
      <c r="M217" s="3">
        <v>38832.407159656097</v>
      </c>
      <c r="N217" s="3">
        <v>41247.790555678403</v>
      </c>
      <c r="O217" s="3">
        <v>43630.7632330958</v>
      </c>
      <c r="P217" s="3">
        <v>45985.622980255699</v>
      </c>
      <c r="Q217" s="3">
        <v>48313.904033382198</v>
      </c>
      <c r="R217" s="3">
        <f t="shared" si="3"/>
        <v>437625.36282489635</v>
      </c>
    </row>
    <row r="218" spans="1:18" x14ac:dyDescent="0.3">
      <c r="A218" s="4" t="s">
        <v>54</v>
      </c>
      <c r="B218" s="4" t="s">
        <v>8</v>
      </c>
      <c r="C218" s="4" t="s">
        <v>70</v>
      </c>
      <c r="D218" s="4" t="s">
        <v>52</v>
      </c>
      <c r="E218" s="4" t="s">
        <v>66</v>
      </c>
      <c r="F218" s="3">
        <v>18421.460010701001</v>
      </c>
      <c r="G218" s="3">
        <v>19408.734231569098</v>
      </c>
      <c r="H218" s="3">
        <v>20392.376739776199</v>
      </c>
      <c r="I218" s="3">
        <v>21373.326000241999</v>
      </c>
      <c r="J218" s="3">
        <v>22352.276456428099</v>
      </c>
      <c r="K218" s="3">
        <v>23329.743492248799</v>
      </c>
      <c r="L218" s="3">
        <v>24306.1096018793</v>
      </c>
      <c r="M218" s="3">
        <v>25281.658654858398</v>
      </c>
      <c r="N218" s="3">
        <v>26256.601326067899</v>
      </c>
      <c r="O218" s="3">
        <v>27231.0939686901</v>
      </c>
      <c r="P218" s="3">
        <v>28205.252620847001</v>
      </c>
      <c r="Q218" s="3">
        <v>29304.6304671076</v>
      </c>
      <c r="R218" s="3">
        <f t="shared" si="3"/>
        <v>285863.2635704155</v>
      </c>
    </row>
    <row r="219" spans="1:18" x14ac:dyDescent="0.3">
      <c r="A219" s="4" t="s">
        <v>4</v>
      </c>
      <c r="B219" s="4" t="s">
        <v>8</v>
      </c>
      <c r="C219" s="4" t="s">
        <v>70</v>
      </c>
      <c r="D219" s="4" t="s">
        <v>1</v>
      </c>
      <c r="E219" s="4" t="s">
        <v>64</v>
      </c>
      <c r="F219" s="3">
        <v>44751.400326899697</v>
      </c>
      <c r="G219" s="3">
        <v>45740.748295450503</v>
      </c>
      <c r="H219" s="3">
        <v>48608.736888425898</v>
      </c>
      <c r="I219" s="3">
        <v>52890.816026069202</v>
      </c>
      <c r="J219" s="3">
        <v>56577.621718290997</v>
      </c>
      <c r="K219" s="3">
        <v>59816.604832755896</v>
      </c>
      <c r="L219" s="3">
        <v>62536.965055672103</v>
      </c>
      <c r="M219" s="3">
        <v>64852.150603854199</v>
      </c>
      <c r="N219" s="3">
        <v>66851.718785742705</v>
      </c>
      <c r="O219" s="3">
        <v>68618.744809953001</v>
      </c>
      <c r="P219" s="3">
        <v>70328.425017065907</v>
      </c>
      <c r="Q219" s="3">
        <v>72217.2945427534</v>
      </c>
      <c r="R219" s="3">
        <f t="shared" si="3"/>
        <v>713791.22690293356</v>
      </c>
    </row>
    <row r="220" spans="1:18" x14ac:dyDescent="0.3">
      <c r="A220" s="4" t="s">
        <v>4</v>
      </c>
      <c r="B220" s="4" t="s">
        <v>10</v>
      </c>
      <c r="C220" s="4" t="s">
        <v>7</v>
      </c>
      <c r="D220" s="4" t="s">
        <v>1</v>
      </c>
      <c r="E220" s="4" t="s">
        <v>59</v>
      </c>
      <c r="F220" s="3">
        <v>141.45206105817101</v>
      </c>
      <c r="G220" s="3">
        <v>205.942218557502</v>
      </c>
      <c r="H220" s="3">
        <v>261.56301692042399</v>
      </c>
      <c r="I220" s="3">
        <v>309.72798735757698</v>
      </c>
      <c r="J220" s="3">
        <v>350.21678999890503</v>
      </c>
      <c r="K220" s="3">
        <v>390.16888568050501</v>
      </c>
      <c r="L220" s="3">
        <v>429.66981068824401</v>
      </c>
      <c r="M220" s="3">
        <v>465.692564156701</v>
      </c>
      <c r="N220" s="3">
        <v>498.79147069390302</v>
      </c>
      <c r="O220" s="3">
        <v>530.84110404870796</v>
      </c>
      <c r="P220" s="3">
        <v>562.00868942521504</v>
      </c>
      <c r="Q220" s="3">
        <v>637.50992259825296</v>
      </c>
      <c r="R220" s="3">
        <f t="shared" si="3"/>
        <v>4783.5845211841079</v>
      </c>
    </row>
    <row r="221" spans="1:18" x14ac:dyDescent="0.3">
      <c r="A221" s="4" t="s">
        <v>4</v>
      </c>
      <c r="B221" s="4" t="s">
        <v>10</v>
      </c>
      <c r="C221" s="4" t="s">
        <v>11</v>
      </c>
      <c r="D221" s="4" t="s">
        <v>1</v>
      </c>
      <c r="E221" s="4" t="s">
        <v>69</v>
      </c>
      <c r="F221" s="3">
        <v>181774.028967641</v>
      </c>
      <c r="G221" s="3">
        <v>185201.10527622199</v>
      </c>
      <c r="H221" s="3">
        <v>188722.322285462</v>
      </c>
      <c r="I221" s="3">
        <v>193193.317270525</v>
      </c>
      <c r="J221" s="3">
        <v>198225.73334460999</v>
      </c>
      <c r="K221" s="3">
        <v>203643.694166245</v>
      </c>
      <c r="L221" s="3">
        <v>208654.35025379801</v>
      </c>
      <c r="M221" s="3">
        <v>212658.36983616999</v>
      </c>
      <c r="N221" s="3">
        <v>216712.00891653501</v>
      </c>
      <c r="O221" s="3">
        <v>221403.24476869701</v>
      </c>
      <c r="P221" s="3">
        <v>226356.88676795899</v>
      </c>
      <c r="Q221" s="3">
        <v>237587.72827025299</v>
      </c>
      <c r="R221" s="3">
        <f t="shared" si="3"/>
        <v>2474132.7901241174</v>
      </c>
    </row>
    <row r="222" spans="1:18" x14ac:dyDescent="0.3">
      <c r="A222" s="4" t="s">
        <v>4</v>
      </c>
      <c r="B222" s="4" t="s">
        <v>8</v>
      </c>
      <c r="C222" s="4" t="s">
        <v>67</v>
      </c>
      <c r="D222" s="4" t="s">
        <v>1</v>
      </c>
      <c r="E222" s="4" t="s">
        <v>64</v>
      </c>
      <c r="F222" s="3">
        <v>8004.4898503860904</v>
      </c>
      <c r="G222" s="3">
        <v>8370.4740421015595</v>
      </c>
      <c r="H222" s="3">
        <v>8706.0435103599102</v>
      </c>
      <c r="I222" s="3">
        <v>9012.9493534677404</v>
      </c>
      <c r="J222" s="3">
        <v>9306.53455358059</v>
      </c>
      <c r="K222" s="3">
        <v>9592.9666100024297</v>
      </c>
      <c r="L222" s="3">
        <v>9870.6154514998307</v>
      </c>
      <c r="M222" s="3">
        <v>10134.8985789169</v>
      </c>
      <c r="N222" s="3">
        <v>10391.0881057392</v>
      </c>
      <c r="O222" s="3">
        <v>10641.5167246494</v>
      </c>
      <c r="P222" s="3">
        <v>10878.625029111499</v>
      </c>
      <c r="Q222" s="3">
        <v>11103.936302911399</v>
      </c>
      <c r="R222" s="3">
        <f t="shared" si="3"/>
        <v>116014.13811272653</v>
      </c>
    </row>
    <row r="223" spans="1:18" x14ac:dyDescent="0.3">
      <c r="A223" s="4" t="s">
        <v>54</v>
      </c>
      <c r="B223" s="4" t="s">
        <v>8</v>
      </c>
      <c r="C223" s="4" t="s">
        <v>14</v>
      </c>
      <c r="D223" s="4" t="s">
        <v>52</v>
      </c>
      <c r="E223" s="4" t="s">
        <v>66</v>
      </c>
      <c r="F223" s="3">
        <v>3269.3303230689298</v>
      </c>
      <c r="G223" s="3">
        <v>3365.5524357199201</v>
      </c>
      <c r="H223" s="3">
        <v>3436.9640506349701</v>
      </c>
      <c r="I223" s="3">
        <v>3489.9624582179799</v>
      </c>
      <c r="J223" s="3">
        <v>3529.2954324082002</v>
      </c>
      <c r="K223" s="3">
        <v>3558.4865520890098</v>
      </c>
      <c r="L223" s="3">
        <v>3596.10942840606</v>
      </c>
      <c r="M223" s="3">
        <v>3655.9485390659102</v>
      </c>
      <c r="N223" s="3">
        <v>3732.2755143968102</v>
      </c>
      <c r="O223" s="3">
        <v>3820.8390225809098</v>
      </c>
      <c r="P223" s="3">
        <v>3902.5253478035502</v>
      </c>
      <c r="Q223" s="3">
        <v>3963.1491715786901</v>
      </c>
      <c r="R223" s="3">
        <f t="shared" si="3"/>
        <v>43320.438275970941</v>
      </c>
    </row>
    <row r="224" spans="1:18" x14ac:dyDescent="0.3">
      <c r="A224" s="4" t="s">
        <v>4</v>
      </c>
      <c r="B224" s="4" t="s">
        <v>8</v>
      </c>
      <c r="C224" s="4" t="s">
        <v>68</v>
      </c>
      <c r="D224" s="4" t="s">
        <v>1</v>
      </c>
      <c r="E224" s="4" t="s">
        <v>64</v>
      </c>
      <c r="F224" s="3">
        <v>66296.296043758804</v>
      </c>
      <c r="G224" s="3">
        <v>67440.988616926596</v>
      </c>
      <c r="H224" s="3">
        <v>68600.526354994596</v>
      </c>
      <c r="I224" s="3">
        <v>70164.840373381405</v>
      </c>
      <c r="J224" s="3">
        <v>71901.856990044398</v>
      </c>
      <c r="K224" s="3">
        <v>73555.582631832207</v>
      </c>
      <c r="L224" s="3">
        <v>74965.197548855896</v>
      </c>
      <c r="M224" s="3">
        <v>76047.973665193102</v>
      </c>
      <c r="N224" s="3">
        <v>76888.185095192894</v>
      </c>
      <c r="O224" s="3">
        <v>77511.751273832197</v>
      </c>
      <c r="P224" s="3">
        <v>77974.533337083602</v>
      </c>
      <c r="Q224" s="3">
        <v>78354.3437037517</v>
      </c>
      <c r="R224" s="3">
        <f t="shared" si="3"/>
        <v>879702.0756348474</v>
      </c>
    </row>
    <row r="225" spans="1:18" x14ac:dyDescent="0.3">
      <c r="A225" s="4" t="s">
        <v>54</v>
      </c>
      <c r="B225" s="4" t="s">
        <v>8</v>
      </c>
      <c r="C225" s="4" t="s">
        <v>67</v>
      </c>
      <c r="D225" s="4" t="s">
        <v>52</v>
      </c>
      <c r="E225" s="4" t="s">
        <v>66</v>
      </c>
      <c r="F225" s="3">
        <v>97.588012175946602</v>
      </c>
      <c r="G225" s="3">
        <v>123.584264727844</v>
      </c>
      <c r="H225" s="3">
        <v>219.478633483978</v>
      </c>
      <c r="I225" s="3">
        <v>397.88862042336899</v>
      </c>
      <c r="J225" s="3">
        <v>586.47046154640998</v>
      </c>
      <c r="K225" s="3">
        <v>726.42720794520005</v>
      </c>
      <c r="L225" s="3">
        <v>830.29665129078103</v>
      </c>
      <c r="M225" s="3">
        <v>907.38376240566402</v>
      </c>
      <c r="N225" s="3">
        <v>964.59426155378503</v>
      </c>
      <c r="O225" s="3">
        <v>1007.05325587125</v>
      </c>
      <c r="P225" s="3">
        <v>1038.56436354021</v>
      </c>
      <c r="Q225" s="3">
        <v>1061.9504545790201</v>
      </c>
      <c r="R225" s="3">
        <f t="shared" si="3"/>
        <v>7961.2799495434574</v>
      </c>
    </row>
    <row r="226" spans="1:18" x14ac:dyDescent="0.3">
      <c r="A226" s="4" t="s">
        <v>4</v>
      </c>
      <c r="B226" s="4" t="s">
        <v>8</v>
      </c>
      <c r="C226" s="4" t="s">
        <v>14</v>
      </c>
      <c r="D226" s="4" t="s">
        <v>1</v>
      </c>
      <c r="E226" s="4" t="s">
        <v>64</v>
      </c>
      <c r="F226" s="3">
        <v>41066.681699408</v>
      </c>
      <c r="G226" s="3">
        <v>42159.060441579502</v>
      </c>
      <c r="H226" s="3">
        <v>43904.477382315898</v>
      </c>
      <c r="I226" s="3">
        <v>46335.685069420899</v>
      </c>
      <c r="J226" s="3">
        <v>49294.183615329101</v>
      </c>
      <c r="K226" s="3">
        <v>53583.410913911997</v>
      </c>
      <c r="L226" s="3">
        <v>58555.8373949788</v>
      </c>
      <c r="M226" s="3">
        <v>62873.738207757502</v>
      </c>
      <c r="N226" s="3">
        <v>66667.640023998596</v>
      </c>
      <c r="O226" s="3">
        <v>70164.393596911905</v>
      </c>
      <c r="P226" s="3">
        <v>73089.765034050695</v>
      </c>
      <c r="Q226" s="3">
        <v>75593.047130209598</v>
      </c>
      <c r="R226" s="3">
        <f t="shared" si="3"/>
        <v>683287.92050987249</v>
      </c>
    </row>
    <row r="227" spans="1:18" x14ac:dyDescent="0.3">
      <c r="A227" s="4" t="s">
        <v>4</v>
      </c>
      <c r="B227" s="4" t="s">
        <v>8</v>
      </c>
      <c r="C227" s="4" t="s">
        <v>11</v>
      </c>
      <c r="D227" s="4" t="s">
        <v>1</v>
      </c>
      <c r="E227" s="4" t="s">
        <v>64</v>
      </c>
      <c r="F227" s="3">
        <v>-2.9194431191666599E-3</v>
      </c>
      <c r="G227" s="3">
        <v>-2.9194431191666599E-3</v>
      </c>
      <c r="H227" s="3">
        <v>-2.9194431191666599E-3</v>
      </c>
      <c r="I227" s="3">
        <v>-2.9194431191666599E-3</v>
      </c>
      <c r="J227" s="3">
        <v>-2.9194431191666599E-3</v>
      </c>
      <c r="K227" s="3">
        <v>-2.9194431191666599E-3</v>
      </c>
      <c r="L227" s="3">
        <v>-2.9194431191666599E-3</v>
      </c>
      <c r="M227" s="3">
        <v>-2.9194431191666599E-3</v>
      </c>
      <c r="N227" s="3">
        <v>-2.9194431191666599E-3</v>
      </c>
      <c r="O227" s="3">
        <v>-2.9194431191666599E-3</v>
      </c>
      <c r="P227" s="3">
        <v>-2.9194431191666599E-3</v>
      </c>
      <c r="Q227" s="3">
        <v>-2.9194431191666599E-3</v>
      </c>
      <c r="R227" s="3">
        <f t="shared" si="3"/>
        <v>-3.5033317429999919E-2</v>
      </c>
    </row>
    <row r="228" spans="1:18" x14ac:dyDescent="0.3">
      <c r="A228" s="4" t="s">
        <v>4</v>
      </c>
      <c r="B228" s="4" t="s">
        <v>8</v>
      </c>
      <c r="C228" s="4" t="s">
        <v>65</v>
      </c>
      <c r="D228" s="4" t="s">
        <v>1</v>
      </c>
      <c r="E228" s="4" t="s">
        <v>64</v>
      </c>
      <c r="F228" s="3">
        <v>0.51096159986495904</v>
      </c>
      <c r="G228" s="3">
        <v>0.51228458252119602</v>
      </c>
      <c r="H228" s="3">
        <v>0.51326643924189796</v>
      </c>
      <c r="I228" s="3">
        <v>0.51399512802360003</v>
      </c>
      <c r="J228" s="3">
        <v>0.51453592723532204</v>
      </c>
      <c r="K228" s="3">
        <v>0.514937283472364</v>
      </c>
      <c r="L228" s="3">
        <v>0.515235151563739</v>
      </c>
      <c r="M228" s="3">
        <v>0.51545621552555299</v>
      </c>
      <c r="N228" s="3">
        <v>0.51562027900407903</v>
      </c>
      <c r="O228" s="3">
        <v>0.51574203935237495</v>
      </c>
      <c r="P228" s="3">
        <v>0.51583240426814003</v>
      </c>
      <c r="Q228" s="3">
        <v>0.51589946894161898</v>
      </c>
      <c r="R228" s="3">
        <f t="shared" si="3"/>
        <v>6.1737665190148441</v>
      </c>
    </row>
    <row r="229" spans="1:18" x14ac:dyDescent="0.3">
      <c r="A229" s="4" t="s">
        <v>58</v>
      </c>
      <c r="B229" s="4" t="s">
        <v>57</v>
      </c>
      <c r="C229" s="4" t="s">
        <v>11</v>
      </c>
      <c r="D229" s="4" t="s">
        <v>1</v>
      </c>
      <c r="E229" s="4" t="s">
        <v>56</v>
      </c>
      <c r="F229" s="3">
        <v>7787.6334191820297</v>
      </c>
      <c r="G229" s="3">
        <v>8269.0641423604993</v>
      </c>
      <c r="H229" s="3">
        <v>9048.2001533883395</v>
      </c>
      <c r="I229" s="3">
        <v>10044.740386764999</v>
      </c>
      <c r="J229" s="3">
        <v>11065.6880545769</v>
      </c>
      <c r="K229" s="3">
        <v>11988.257782581501</v>
      </c>
      <c r="L229" s="3">
        <v>12821.9292134148</v>
      </c>
      <c r="M229" s="3">
        <v>13575.2685367099</v>
      </c>
      <c r="N229" s="3">
        <v>14256.0165089121</v>
      </c>
      <c r="O229" s="3">
        <v>14871.167991554101</v>
      </c>
      <c r="P229" s="3">
        <v>15427.043825267499</v>
      </c>
      <c r="Q229" s="3">
        <v>15929.3557780559</v>
      </c>
      <c r="R229" s="3">
        <f t="shared" si="3"/>
        <v>145084.36579276857</v>
      </c>
    </row>
    <row r="230" spans="1:18" x14ac:dyDescent="0.3">
      <c r="A230" s="4" t="s">
        <v>4</v>
      </c>
      <c r="B230" s="4" t="s">
        <v>13</v>
      </c>
      <c r="C230" s="4" t="s">
        <v>7</v>
      </c>
      <c r="D230" s="4" t="s">
        <v>1</v>
      </c>
      <c r="E230" s="4" t="s">
        <v>15</v>
      </c>
      <c r="F230" s="3">
        <v>67890.674668651205</v>
      </c>
      <c r="G230" s="3">
        <v>69021.7998114691</v>
      </c>
      <c r="H230" s="3">
        <v>70115.503123037197</v>
      </c>
      <c r="I230" s="3">
        <v>71229.617086384693</v>
      </c>
      <c r="J230" s="3">
        <v>72371.803821392503</v>
      </c>
      <c r="K230" s="3">
        <v>73550.186029139193</v>
      </c>
      <c r="L230" s="3">
        <v>74719.749258395997</v>
      </c>
      <c r="M230" s="3">
        <v>75858.310953501597</v>
      </c>
      <c r="N230" s="3">
        <v>76959.895053578002</v>
      </c>
      <c r="O230" s="3">
        <v>78012.950044604804</v>
      </c>
      <c r="P230" s="3">
        <v>79027.760751584603</v>
      </c>
      <c r="Q230" s="3">
        <v>80010.127304984999</v>
      </c>
      <c r="R230" s="3">
        <f t="shared" si="3"/>
        <v>888768.37790672388</v>
      </c>
    </row>
    <row r="231" spans="1:18" x14ac:dyDescent="0.3">
      <c r="A231" s="4" t="s">
        <v>4</v>
      </c>
      <c r="B231" s="4" t="s">
        <v>13</v>
      </c>
      <c r="C231" s="4" t="s">
        <v>63</v>
      </c>
      <c r="D231" s="4" t="s">
        <v>1</v>
      </c>
      <c r="E231" s="4" t="s">
        <v>15</v>
      </c>
      <c r="F231" s="3">
        <v>454963.48866737698</v>
      </c>
      <c r="G231" s="3">
        <v>470821.77624854201</v>
      </c>
      <c r="H231" s="3">
        <v>489524.03127693001</v>
      </c>
      <c r="I231" s="3">
        <v>518402.94769827102</v>
      </c>
      <c r="J231" s="3">
        <v>578189.22996922303</v>
      </c>
      <c r="K231" s="3">
        <v>662333.64854250196</v>
      </c>
      <c r="L231" s="3">
        <v>707941.67320358101</v>
      </c>
      <c r="M231" s="3">
        <v>716824.02582518896</v>
      </c>
      <c r="N231" s="3">
        <v>724538.60515930306</v>
      </c>
      <c r="O231" s="3">
        <v>733470.78837944195</v>
      </c>
      <c r="P231" s="3">
        <v>751878.74674608198</v>
      </c>
      <c r="Q231" s="3">
        <v>846633.03788569896</v>
      </c>
      <c r="R231" s="3">
        <f t="shared" si="3"/>
        <v>7655521.9996021409</v>
      </c>
    </row>
    <row r="232" spans="1:18" x14ac:dyDescent="0.3">
      <c r="A232" s="4" t="s">
        <v>4</v>
      </c>
      <c r="B232" s="4" t="s">
        <v>13</v>
      </c>
      <c r="C232" s="4" t="s">
        <v>62</v>
      </c>
      <c r="D232" s="4" t="s">
        <v>1</v>
      </c>
      <c r="E232" s="4" t="s">
        <v>15</v>
      </c>
      <c r="F232" s="3">
        <v>188975.20833780599</v>
      </c>
      <c r="G232" s="3">
        <v>216400.49633508301</v>
      </c>
      <c r="H232" s="3">
        <v>248279.49711568901</v>
      </c>
      <c r="I232" s="3">
        <v>266866.32507790602</v>
      </c>
      <c r="J232" s="3">
        <v>277703.82702157099</v>
      </c>
      <c r="K232" s="3">
        <v>284023.47815466102</v>
      </c>
      <c r="L232" s="3">
        <v>287709.22591373901</v>
      </c>
      <c r="M232" s="3">
        <v>289859.41013286798</v>
      </c>
      <c r="N232" s="3">
        <v>291114.36204830703</v>
      </c>
      <c r="O232" s="3">
        <v>291847.39425367099</v>
      </c>
      <c r="P232" s="3">
        <v>292276.147689556</v>
      </c>
      <c r="Q232" s="3">
        <v>298234.48386589601</v>
      </c>
      <c r="R232" s="3">
        <f t="shared" si="3"/>
        <v>3233289.8559467532</v>
      </c>
    </row>
    <row r="233" spans="1:18" x14ac:dyDescent="0.3">
      <c r="A233" s="4" t="s">
        <v>4</v>
      </c>
      <c r="B233" s="4" t="s">
        <v>13</v>
      </c>
      <c r="C233" s="4" t="s">
        <v>61</v>
      </c>
      <c r="D233" s="4" t="s">
        <v>1</v>
      </c>
      <c r="E233" s="4" t="s">
        <v>15</v>
      </c>
      <c r="F233" s="3">
        <v>27760.452593264901</v>
      </c>
      <c r="G233" s="3">
        <v>27760.452593264901</v>
      </c>
      <c r="H233" s="3">
        <v>27760.452593264901</v>
      </c>
      <c r="I233" s="3">
        <v>27760.452593264901</v>
      </c>
      <c r="J233" s="3">
        <v>27760.452593264901</v>
      </c>
      <c r="K233" s="3">
        <v>27760.452593264901</v>
      </c>
      <c r="L233" s="3">
        <v>27760.452593264901</v>
      </c>
      <c r="M233" s="3">
        <v>27760.452593264901</v>
      </c>
      <c r="N233" s="3">
        <v>27760.452593264901</v>
      </c>
      <c r="O233" s="3">
        <v>27760.452593264901</v>
      </c>
      <c r="P233" s="3">
        <v>27760.452593264901</v>
      </c>
      <c r="Q233" s="3">
        <v>27760.452593264901</v>
      </c>
      <c r="R233" s="3">
        <f t="shared" si="3"/>
        <v>333125.43111917889</v>
      </c>
    </row>
    <row r="234" spans="1:18" x14ac:dyDescent="0.3">
      <c r="A234" s="4" t="s">
        <v>4</v>
      </c>
      <c r="B234" s="4" t="s">
        <v>10</v>
      </c>
      <c r="C234" s="4" t="s">
        <v>18</v>
      </c>
      <c r="D234" s="4" t="s">
        <v>1</v>
      </c>
      <c r="E234" s="4" t="s">
        <v>59</v>
      </c>
      <c r="F234" s="3">
        <v>91027.818345813401</v>
      </c>
      <c r="G234" s="3">
        <v>92699.411749257793</v>
      </c>
      <c r="H234" s="3">
        <v>94564.792936039594</v>
      </c>
      <c r="I234" s="3">
        <v>100777.22220456399</v>
      </c>
      <c r="J234" s="3">
        <v>106868.314079912</v>
      </c>
      <c r="K234" s="3">
        <v>108603.22818676601</v>
      </c>
      <c r="L234" s="3">
        <v>110153.296509247</v>
      </c>
      <c r="M234" s="3">
        <v>111629.700134757</v>
      </c>
      <c r="N234" s="3">
        <v>113012.600005532</v>
      </c>
      <c r="O234" s="3">
        <v>114237.42415365</v>
      </c>
      <c r="P234" s="3">
        <v>115362.56180992701</v>
      </c>
      <c r="Q234" s="3">
        <v>116390.393523418</v>
      </c>
      <c r="R234" s="3">
        <f t="shared" si="3"/>
        <v>1275326.7636388838</v>
      </c>
    </row>
    <row r="235" spans="1:18" x14ac:dyDescent="0.3">
      <c r="A235" s="4" t="s">
        <v>4</v>
      </c>
      <c r="B235" s="4" t="s">
        <v>10</v>
      </c>
      <c r="C235" s="4" t="s">
        <v>17</v>
      </c>
      <c r="D235" s="4" t="s">
        <v>1</v>
      </c>
      <c r="E235" s="4" t="s">
        <v>59</v>
      </c>
      <c r="F235" s="3">
        <v>68468.193570699703</v>
      </c>
      <c r="G235" s="3">
        <v>70410.050546566796</v>
      </c>
      <c r="H235" s="3">
        <v>72262.455855146502</v>
      </c>
      <c r="I235" s="3">
        <v>74143.054027027494</v>
      </c>
      <c r="J235" s="3">
        <v>76141.701550362093</v>
      </c>
      <c r="K235" s="3">
        <v>81579.189283472399</v>
      </c>
      <c r="L235" s="3">
        <v>87088.706659967094</v>
      </c>
      <c r="M235" s="3">
        <v>89563.944239737306</v>
      </c>
      <c r="N235" s="3">
        <v>92312.980345026997</v>
      </c>
      <c r="O235" s="3">
        <v>94864.157167866899</v>
      </c>
      <c r="P235" s="3">
        <v>97295.832020473405</v>
      </c>
      <c r="Q235" s="3">
        <v>100409.649589683</v>
      </c>
      <c r="R235" s="3">
        <f t="shared" si="3"/>
        <v>1004539.9148560299</v>
      </c>
    </row>
    <row r="236" spans="1:18" x14ac:dyDescent="0.3">
      <c r="A236" s="4" t="s">
        <v>4</v>
      </c>
      <c r="B236" s="4" t="s">
        <v>10</v>
      </c>
      <c r="C236" s="4" t="s">
        <v>9</v>
      </c>
      <c r="D236" s="4" t="s">
        <v>1</v>
      </c>
      <c r="E236" s="4" t="s">
        <v>60</v>
      </c>
      <c r="F236" s="3">
        <v>21552.481959500699</v>
      </c>
      <c r="G236" s="3">
        <v>23282.914428161999</v>
      </c>
      <c r="H236" s="3">
        <v>24817.021088868401</v>
      </c>
      <c r="I236" s="3">
        <v>26040.2674045323</v>
      </c>
      <c r="J236" s="3">
        <v>27110.419720291098</v>
      </c>
      <c r="K236" s="3">
        <v>28170.1170527168</v>
      </c>
      <c r="L236" s="3">
        <v>29218.8748560036</v>
      </c>
      <c r="M236" s="3">
        <v>30266.488331935499</v>
      </c>
      <c r="N236" s="3">
        <v>31273.5344227446</v>
      </c>
      <c r="O236" s="3">
        <v>32236.690855609198</v>
      </c>
      <c r="P236" s="3">
        <v>33211.822092226699</v>
      </c>
      <c r="Q236" s="3">
        <v>34240.063917907901</v>
      </c>
      <c r="R236" s="3">
        <f t="shared" si="3"/>
        <v>341420.69613049878</v>
      </c>
    </row>
    <row r="237" spans="1:18" x14ac:dyDescent="0.3">
      <c r="A237" s="4" t="s">
        <v>4</v>
      </c>
      <c r="B237" s="4" t="s">
        <v>10</v>
      </c>
      <c r="C237" s="4" t="s">
        <v>20</v>
      </c>
      <c r="D237" s="4" t="s">
        <v>1</v>
      </c>
      <c r="E237" s="4" t="s">
        <v>59</v>
      </c>
      <c r="F237" s="3">
        <v>29209.026702777301</v>
      </c>
      <c r="G237" s="3">
        <v>30023.7771251292</v>
      </c>
      <c r="H237" s="3">
        <v>30844.7814265011</v>
      </c>
      <c r="I237" s="3">
        <v>33726.964523450901</v>
      </c>
      <c r="J237" s="3">
        <v>36674.760351759403</v>
      </c>
      <c r="K237" s="3">
        <v>37695.582314892301</v>
      </c>
      <c r="L237" s="3">
        <v>38719.1405465278</v>
      </c>
      <c r="M237" s="3">
        <v>39766.0003263822</v>
      </c>
      <c r="N237" s="3">
        <v>40812.760429968403</v>
      </c>
      <c r="O237" s="3">
        <v>45367.078534063003</v>
      </c>
      <c r="P237" s="3">
        <v>50380.530209795201</v>
      </c>
      <c r="Q237" s="3">
        <v>53588.972189276399</v>
      </c>
      <c r="R237" s="3">
        <f t="shared" si="3"/>
        <v>466809.37468052329</v>
      </c>
    </row>
    <row r="238" spans="1:18" x14ac:dyDescent="0.3">
      <c r="A238" s="4" t="s">
        <v>58</v>
      </c>
      <c r="B238" s="4" t="s">
        <v>57</v>
      </c>
      <c r="C238" s="4" t="s">
        <v>7</v>
      </c>
      <c r="D238" s="4" t="s">
        <v>1</v>
      </c>
      <c r="E238" s="4" t="s">
        <v>56</v>
      </c>
      <c r="F238" s="3">
        <v>2629659.6640220699</v>
      </c>
      <c r="G238" s="3">
        <v>2757935.7953147301</v>
      </c>
      <c r="H238" s="3">
        <v>2882991.6517279102</v>
      </c>
      <c r="I238" s="3">
        <v>3007177.58798132</v>
      </c>
      <c r="J238" s="3">
        <v>3131237.6621077498</v>
      </c>
      <c r="K238" s="3">
        <v>3256510.6592949899</v>
      </c>
      <c r="L238" s="3">
        <v>3382982.6429866501</v>
      </c>
      <c r="M238" s="3">
        <v>3508681.2217227402</v>
      </c>
      <c r="N238" s="3">
        <v>3634899.7907438199</v>
      </c>
      <c r="O238" s="3">
        <v>3760019.6021867599</v>
      </c>
      <c r="P238" s="3">
        <v>3882337.24564406</v>
      </c>
      <c r="Q238" s="3">
        <v>4003176.4841599301</v>
      </c>
      <c r="R238" s="3">
        <f t="shared" si="3"/>
        <v>39837610.007892735</v>
      </c>
    </row>
    <row r="239" spans="1:18" x14ac:dyDescent="0.3">
      <c r="A239" s="4" t="s">
        <v>54</v>
      </c>
      <c r="B239" s="4" t="s">
        <v>13</v>
      </c>
      <c r="C239" s="4" t="s">
        <v>55</v>
      </c>
      <c r="D239" s="4" t="s">
        <v>52</v>
      </c>
      <c r="E239" s="4" t="s">
        <v>51</v>
      </c>
      <c r="F239" s="3">
        <v>1714.52935064348</v>
      </c>
      <c r="G239" s="3">
        <v>1714.8342738756801</v>
      </c>
      <c r="H239" s="3">
        <v>1715.0120438737999</v>
      </c>
      <c r="I239" s="3">
        <v>1717.7362876843299</v>
      </c>
      <c r="J239" s="3">
        <v>1721.9451236710199</v>
      </c>
      <c r="K239" s="3">
        <v>1730.68831448022</v>
      </c>
      <c r="L239" s="3">
        <v>1742.0750304890701</v>
      </c>
      <c r="M239" s="3">
        <v>1748.7134767264899</v>
      </c>
      <c r="N239" s="3">
        <v>1752.5836855217899</v>
      </c>
      <c r="O239" s="3">
        <v>1859.66406125664</v>
      </c>
      <c r="P239" s="3">
        <v>2026.9158809662099</v>
      </c>
      <c r="Q239" s="3">
        <v>2124.4235567867499</v>
      </c>
      <c r="R239" s="3">
        <f t="shared" si="3"/>
        <v>21569.121085975483</v>
      </c>
    </row>
    <row r="240" spans="1:18" x14ac:dyDescent="0.3">
      <c r="A240" s="4" t="s">
        <v>54</v>
      </c>
      <c r="B240" s="4" t="s">
        <v>13</v>
      </c>
      <c r="C240" s="4" t="s">
        <v>53</v>
      </c>
      <c r="D240" s="4" t="s">
        <v>52</v>
      </c>
      <c r="E240" s="4" t="s">
        <v>51</v>
      </c>
      <c r="F240" s="3">
        <v>5161.5057837765999</v>
      </c>
      <c r="G240" s="3">
        <v>5273.8277509278396</v>
      </c>
      <c r="H240" s="3">
        <v>5379.4183608757103</v>
      </c>
      <c r="I240" s="3">
        <v>5481.0845950101702</v>
      </c>
      <c r="J240" s="3">
        <v>5580.4629212146701</v>
      </c>
      <c r="K240" s="3">
        <v>5966.3364496834502</v>
      </c>
      <c r="L240" s="3">
        <v>6519.2364497029203</v>
      </c>
      <c r="M240" s="3">
        <v>6881.6836970085396</v>
      </c>
      <c r="N240" s="3">
        <v>7133.09714328887</v>
      </c>
      <c r="O240" s="3">
        <v>7319.7779732407398</v>
      </c>
      <c r="P240" s="3">
        <v>7468.7197401502399</v>
      </c>
      <c r="Q240" s="3">
        <v>7595.6596637835701</v>
      </c>
      <c r="R240" s="3">
        <f t="shared" si="3"/>
        <v>75760.810528663322</v>
      </c>
    </row>
    <row r="241" spans="1:18" x14ac:dyDescent="0.3">
      <c r="A241" s="4" t="s">
        <v>4</v>
      </c>
      <c r="B241" s="4" t="s">
        <v>34</v>
      </c>
      <c r="C241" s="4" t="s">
        <v>50</v>
      </c>
      <c r="D241" s="4" t="s">
        <v>1</v>
      </c>
      <c r="E241" s="4" t="s">
        <v>49</v>
      </c>
      <c r="F241" s="3">
        <v>361539.19401223201</v>
      </c>
      <c r="G241" s="3">
        <v>382157.42772581102</v>
      </c>
      <c r="H241" s="3">
        <v>403714.28033359</v>
      </c>
      <c r="I241" s="3">
        <v>426469.66020745703</v>
      </c>
      <c r="J241" s="3">
        <v>450543.40832071</v>
      </c>
      <c r="K241" s="3">
        <v>475577.53540505102</v>
      </c>
      <c r="L241" s="3">
        <v>500825.53923993598</v>
      </c>
      <c r="M241" s="3">
        <v>526053.83747605805</v>
      </c>
      <c r="N241" s="3">
        <v>551594.61227417004</v>
      </c>
      <c r="O241" s="3">
        <v>577183.98022793897</v>
      </c>
      <c r="P241" s="3">
        <v>602194.15796834801</v>
      </c>
      <c r="Q241" s="3">
        <v>625636.45216726395</v>
      </c>
      <c r="R241" s="3">
        <f t="shared" si="3"/>
        <v>5883490.0853585657</v>
      </c>
    </row>
    <row r="242" spans="1:18" x14ac:dyDescent="0.3">
      <c r="A242" s="4" t="s">
        <v>4</v>
      </c>
      <c r="B242" s="4" t="s">
        <v>34</v>
      </c>
      <c r="C242" s="4" t="s">
        <v>48</v>
      </c>
      <c r="D242" s="4" t="s">
        <v>1</v>
      </c>
      <c r="E242" s="4" t="s">
        <v>47</v>
      </c>
      <c r="F242" s="3">
        <v>442087.83807432599</v>
      </c>
      <c r="G242" s="3">
        <v>467299.68375609402</v>
      </c>
      <c r="H242" s="3">
        <v>493659.26668069902</v>
      </c>
      <c r="I242" s="3">
        <v>521484.40116019099</v>
      </c>
      <c r="J242" s="3">
        <v>550921.62797818903</v>
      </c>
      <c r="K242" s="3">
        <v>581533.20012330997</v>
      </c>
      <c r="L242" s="3">
        <v>612406.29940526199</v>
      </c>
      <c r="M242" s="3">
        <v>643255.30280577403</v>
      </c>
      <c r="N242" s="3">
        <v>674486.40056846396</v>
      </c>
      <c r="O242" s="3">
        <v>705776.91773432295</v>
      </c>
      <c r="P242" s="3">
        <v>736359.20477326994</v>
      </c>
      <c r="Q242" s="3">
        <v>765024.29374160594</v>
      </c>
      <c r="R242" s="3">
        <f t="shared" si="3"/>
        <v>7194294.4368015081</v>
      </c>
    </row>
    <row r="243" spans="1:18" x14ac:dyDescent="0.3">
      <c r="A243" s="4" t="s">
        <v>4</v>
      </c>
      <c r="B243" s="4" t="s">
        <v>34</v>
      </c>
      <c r="C243" s="4" t="s">
        <v>46</v>
      </c>
      <c r="D243" s="4" t="s">
        <v>1</v>
      </c>
      <c r="E243" s="4" t="s">
        <v>45</v>
      </c>
      <c r="F243" s="3">
        <v>667344.44067266502</v>
      </c>
      <c r="G243" s="3">
        <v>705402.45450112096</v>
      </c>
      <c r="H243" s="3">
        <v>745193.011056146</v>
      </c>
      <c r="I243" s="3">
        <v>787195.86027892097</v>
      </c>
      <c r="J243" s="3">
        <v>831632.20974146295</v>
      </c>
      <c r="K243" s="3">
        <v>877841.26760715898</v>
      </c>
      <c r="L243" s="3">
        <v>924445.10828707996</v>
      </c>
      <c r="M243" s="3">
        <v>971012.575533628</v>
      </c>
      <c r="N243" s="3">
        <v>1018156.82532529</v>
      </c>
      <c r="O243" s="3">
        <v>1065390.7704330501</v>
      </c>
      <c r="P243" s="3">
        <v>1111555.6215798201</v>
      </c>
      <c r="Q243" s="3">
        <v>1154826.40651643</v>
      </c>
      <c r="R243" s="3">
        <f t="shared" si="3"/>
        <v>10859996.551532771</v>
      </c>
    </row>
    <row r="244" spans="1:18" x14ac:dyDescent="0.3">
      <c r="A244" s="4" t="s">
        <v>4</v>
      </c>
      <c r="B244" s="4" t="s">
        <v>34</v>
      </c>
      <c r="C244" s="4" t="s">
        <v>44</v>
      </c>
      <c r="D244" s="4" t="s">
        <v>1</v>
      </c>
      <c r="E244" s="4" t="s">
        <v>43</v>
      </c>
      <c r="F244" s="3">
        <v>21671.007579071302</v>
      </c>
      <c r="G244" s="3">
        <v>22906.884370506901</v>
      </c>
      <c r="H244" s="3">
        <v>24199.022882682399</v>
      </c>
      <c r="I244" s="3">
        <v>25563.002273792401</v>
      </c>
      <c r="J244" s="3">
        <v>27006.005927225699</v>
      </c>
      <c r="K244" s="3">
        <v>28506.575621370201</v>
      </c>
      <c r="L244" s="3">
        <v>30019.9652939812</v>
      </c>
      <c r="M244" s="3">
        <v>31532.173794018901</v>
      </c>
      <c r="N244" s="3">
        <v>33063.112440207602</v>
      </c>
      <c r="O244" s="3">
        <v>34596.963806958804</v>
      </c>
      <c r="P244" s="3">
        <v>36096.097954356301</v>
      </c>
      <c r="Q244" s="3">
        <v>37501.2516518509</v>
      </c>
      <c r="R244" s="3">
        <f t="shared" si="3"/>
        <v>352662.06359602255</v>
      </c>
    </row>
    <row r="245" spans="1:18" x14ac:dyDescent="0.3">
      <c r="A245" s="4" t="s">
        <v>4</v>
      </c>
      <c r="B245" s="4" t="s">
        <v>34</v>
      </c>
      <c r="C245" s="4" t="s">
        <v>42</v>
      </c>
      <c r="D245" s="4" t="s">
        <v>1</v>
      </c>
      <c r="E245" s="4" t="s">
        <v>41</v>
      </c>
      <c r="F245" s="3">
        <v>128587.355121867</v>
      </c>
      <c r="G245" s="3">
        <v>135920.568738601</v>
      </c>
      <c r="H245" s="3">
        <v>143587.61758833801</v>
      </c>
      <c r="I245" s="3">
        <v>151680.94235432401</v>
      </c>
      <c r="J245" s="3">
        <v>160243.16644792701</v>
      </c>
      <c r="K245" s="3">
        <v>169146.965103436</v>
      </c>
      <c r="L245" s="3">
        <v>178126.83253967599</v>
      </c>
      <c r="M245" s="3">
        <v>187099.69135591501</v>
      </c>
      <c r="N245" s="3">
        <v>196183.68759600501</v>
      </c>
      <c r="O245" s="3">
        <v>205284.96679038199</v>
      </c>
      <c r="P245" s="3">
        <v>214180.24746818899</v>
      </c>
      <c r="Q245" s="3">
        <v>222517.884601178</v>
      </c>
      <c r="R245" s="3">
        <f t="shared" si="3"/>
        <v>2092559.925705838</v>
      </c>
    </row>
    <row r="246" spans="1:18" x14ac:dyDescent="0.3">
      <c r="A246" s="4" t="s">
        <v>4</v>
      </c>
      <c r="B246" s="4" t="s">
        <v>34</v>
      </c>
      <c r="C246" s="4" t="s">
        <v>40</v>
      </c>
      <c r="D246" s="4" t="s">
        <v>1</v>
      </c>
      <c r="E246" s="4" t="s">
        <v>39</v>
      </c>
      <c r="F246" s="3">
        <v>1315115.83434635</v>
      </c>
      <c r="G246" s="3">
        <v>1390115.6298928999</v>
      </c>
      <c r="H246" s="3">
        <v>1468529.6958439399</v>
      </c>
      <c r="I246" s="3">
        <v>1551303.461135</v>
      </c>
      <c r="J246" s="3">
        <v>1638872.85294687</v>
      </c>
      <c r="K246" s="3">
        <v>1729935.66846706</v>
      </c>
      <c r="L246" s="3">
        <v>1821776.47073364</v>
      </c>
      <c r="M246" s="3">
        <v>1913545.5929572601</v>
      </c>
      <c r="N246" s="3">
        <v>2006451.3633820601</v>
      </c>
      <c r="O246" s="3">
        <v>2099533.8936976502</v>
      </c>
      <c r="P246" s="3">
        <v>2190509.5923521002</v>
      </c>
      <c r="Q246" s="3">
        <v>2275782.0408306899</v>
      </c>
      <c r="R246" s="3">
        <f t="shared" si="3"/>
        <v>21401472.09658552</v>
      </c>
    </row>
    <row r="247" spans="1:18" x14ac:dyDescent="0.3">
      <c r="A247" s="4" t="s">
        <v>4</v>
      </c>
      <c r="B247" s="4" t="s">
        <v>34</v>
      </c>
      <c r="C247" s="4" t="s">
        <v>38</v>
      </c>
      <c r="D247" s="4" t="s">
        <v>1</v>
      </c>
      <c r="E247" s="4" t="s">
        <v>37</v>
      </c>
      <c r="F247" s="3">
        <v>1037368.77371495</v>
      </c>
      <c r="G247" s="3">
        <v>1096528.9206032001</v>
      </c>
      <c r="H247" s="3">
        <v>1158382.25801516</v>
      </c>
      <c r="I247" s="3">
        <v>1223674.5441797699</v>
      </c>
      <c r="J247" s="3">
        <v>1292749.6402483999</v>
      </c>
      <c r="K247" s="3">
        <v>1364580.36329202</v>
      </c>
      <c r="L247" s="3">
        <v>1437024.7654778</v>
      </c>
      <c r="M247" s="3">
        <v>1509412.6261511799</v>
      </c>
      <c r="N247" s="3">
        <v>1582697.07959594</v>
      </c>
      <c r="O247" s="3">
        <v>1656120.9619688301</v>
      </c>
      <c r="P247" s="3">
        <v>1727882.9668707999</v>
      </c>
      <c r="Q247" s="3">
        <v>1795146.2246003901</v>
      </c>
      <c r="R247" s="3">
        <f t="shared" si="3"/>
        <v>16881569.124718439</v>
      </c>
    </row>
    <row r="248" spans="1:18" x14ac:dyDescent="0.3">
      <c r="A248" s="4" t="s">
        <v>4</v>
      </c>
      <c r="B248" s="4" t="s">
        <v>34</v>
      </c>
      <c r="C248" s="4" t="s">
        <v>36</v>
      </c>
      <c r="D248" s="4" t="s">
        <v>1</v>
      </c>
      <c r="E248" s="4" t="s">
        <v>35</v>
      </c>
      <c r="F248" s="3">
        <v>148306.630921912</v>
      </c>
      <c r="G248" s="3">
        <v>156764.415937382</v>
      </c>
      <c r="H248" s="3">
        <v>165607.23087000501</v>
      </c>
      <c r="I248" s="3">
        <v>174941.69247288001</v>
      </c>
      <c r="J248" s="3">
        <v>184816.960591718</v>
      </c>
      <c r="K248" s="3">
        <v>195086.184807071</v>
      </c>
      <c r="L248" s="3">
        <v>205443.14319020201</v>
      </c>
      <c r="M248" s="3">
        <v>215792.01815938699</v>
      </c>
      <c r="N248" s="3">
        <v>226269.07382631701</v>
      </c>
      <c r="O248" s="3">
        <v>236766.062842994</v>
      </c>
      <c r="P248" s="3">
        <v>247025.462821942</v>
      </c>
      <c r="Q248" s="3">
        <v>256641.702862584</v>
      </c>
      <c r="R248" s="3">
        <f t="shared" si="3"/>
        <v>2413460.5793043938</v>
      </c>
    </row>
    <row r="249" spans="1:18" x14ac:dyDescent="0.3">
      <c r="A249" s="4" t="s">
        <v>4</v>
      </c>
      <c r="B249" s="4" t="s">
        <v>34</v>
      </c>
      <c r="C249" s="4" t="s">
        <v>33</v>
      </c>
      <c r="D249" s="4" t="s">
        <v>1</v>
      </c>
      <c r="E249" s="4" t="s">
        <v>32</v>
      </c>
      <c r="F249" s="3">
        <v>592042.245525053</v>
      </c>
      <c r="G249" s="3">
        <v>625805.84733840101</v>
      </c>
      <c r="H249" s="3">
        <v>661106.49422740797</v>
      </c>
      <c r="I249" s="3">
        <v>698369.80183395196</v>
      </c>
      <c r="J249" s="3">
        <v>737792.01698303095</v>
      </c>
      <c r="K249" s="3">
        <v>778786.91064668098</v>
      </c>
      <c r="L249" s="3">
        <v>820132.04039470095</v>
      </c>
      <c r="M249" s="3">
        <v>861444.90103570803</v>
      </c>
      <c r="N249" s="3">
        <v>903269.460901857</v>
      </c>
      <c r="O249" s="3">
        <v>945173.594992514</v>
      </c>
      <c r="P249" s="3">
        <v>986129.27016036503</v>
      </c>
      <c r="Q249" s="3">
        <v>1024517.4414226901</v>
      </c>
      <c r="R249" s="3">
        <f t="shared" si="3"/>
        <v>9634570.0254623611</v>
      </c>
    </row>
    <row r="250" spans="1:18" x14ac:dyDescent="0.3">
      <c r="A250" s="4" t="s">
        <v>4</v>
      </c>
      <c r="B250" s="4" t="s">
        <v>29</v>
      </c>
      <c r="C250" s="4" t="s">
        <v>31</v>
      </c>
      <c r="D250" s="4" t="s">
        <v>1</v>
      </c>
      <c r="E250" s="4" t="s">
        <v>30</v>
      </c>
      <c r="F250" s="3">
        <v>527264.56797585799</v>
      </c>
      <c r="G250" s="3">
        <v>551754.58132673404</v>
      </c>
      <c r="H250" s="3">
        <v>576094.85844982404</v>
      </c>
      <c r="I250" s="3">
        <v>602318.454545827</v>
      </c>
      <c r="J250" s="3">
        <v>631986.55691691698</v>
      </c>
      <c r="K250" s="3">
        <v>680000.81907171197</v>
      </c>
      <c r="L250" s="3">
        <v>730499.33125465305</v>
      </c>
      <c r="M250" s="3">
        <v>764086.24134619103</v>
      </c>
      <c r="N250" s="3">
        <v>794670.440971873</v>
      </c>
      <c r="O250" s="3">
        <v>824449.14895154</v>
      </c>
      <c r="P250" s="3">
        <v>852234.87176675897</v>
      </c>
      <c r="Q250" s="3">
        <v>875663.55552241497</v>
      </c>
      <c r="R250" s="3">
        <f t="shared" si="3"/>
        <v>8411023.4281003028</v>
      </c>
    </row>
    <row r="251" spans="1:18" x14ac:dyDescent="0.3">
      <c r="A251" s="4" t="s">
        <v>4</v>
      </c>
      <c r="B251" s="4" t="s">
        <v>29</v>
      </c>
      <c r="C251" s="4" t="s">
        <v>28</v>
      </c>
      <c r="D251" s="4" t="s">
        <v>1</v>
      </c>
      <c r="E251" s="4" t="s">
        <v>27</v>
      </c>
      <c r="F251" s="3">
        <v>14358.1936756878</v>
      </c>
      <c r="G251" s="3">
        <v>15025.092944421</v>
      </c>
      <c r="H251" s="3">
        <v>15687.914674306799</v>
      </c>
      <c r="I251" s="3">
        <v>16402.021964058698</v>
      </c>
      <c r="J251" s="3">
        <v>17209.928251920101</v>
      </c>
      <c r="K251" s="3">
        <v>18517.4275930201</v>
      </c>
      <c r="L251" s="3">
        <v>19892.576735015798</v>
      </c>
      <c r="M251" s="3">
        <v>20807.197950534901</v>
      </c>
      <c r="N251" s="3">
        <v>21640.050920965401</v>
      </c>
      <c r="O251" s="3">
        <v>22450.969163063899</v>
      </c>
      <c r="P251" s="3">
        <v>23207.615472774101</v>
      </c>
      <c r="Q251" s="3">
        <v>23845.613167596501</v>
      </c>
      <c r="R251" s="3">
        <f t="shared" si="3"/>
        <v>229044.6025133651</v>
      </c>
    </row>
    <row r="252" spans="1:18" x14ac:dyDescent="0.3">
      <c r="A252" s="4" t="s">
        <v>4</v>
      </c>
      <c r="B252" s="4" t="s">
        <v>13</v>
      </c>
      <c r="C252" s="4" t="s">
        <v>26</v>
      </c>
      <c r="D252" s="4" t="s">
        <v>6</v>
      </c>
      <c r="E252" s="4" t="s">
        <v>5</v>
      </c>
      <c r="F252" s="3">
        <v>7706.0569590301502</v>
      </c>
      <c r="G252" s="3">
        <v>7706.8857964947501</v>
      </c>
      <c r="H252" s="3">
        <v>7707.3690080672504</v>
      </c>
      <c r="I252" s="3">
        <v>7707.6507200237802</v>
      </c>
      <c r="J252" s="3">
        <v>7707.8149578669299</v>
      </c>
      <c r="K252" s="3">
        <v>7707.9107083968502</v>
      </c>
      <c r="L252" s="3">
        <v>7707.9665308784697</v>
      </c>
      <c r="M252" s="3">
        <v>7707.9990753401698</v>
      </c>
      <c r="N252" s="3">
        <v>7708.0180487350599</v>
      </c>
      <c r="O252" s="3">
        <v>7708.0291102089604</v>
      </c>
      <c r="P252" s="3">
        <v>7708.0355590393101</v>
      </c>
      <c r="Q252" s="3">
        <v>7708.03931870219</v>
      </c>
      <c r="R252" s="3">
        <f t="shared" si="3"/>
        <v>92491.775792783868</v>
      </c>
    </row>
    <row r="253" spans="1:18" x14ac:dyDescent="0.3">
      <c r="A253" s="4" t="s">
        <v>4</v>
      </c>
      <c r="B253" s="4" t="s">
        <v>13</v>
      </c>
      <c r="C253" s="4" t="s">
        <v>25</v>
      </c>
      <c r="D253" s="4" t="s">
        <v>1</v>
      </c>
      <c r="E253" s="4" t="s">
        <v>15</v>
      </c>
      <c r="F253" s="3">
        <v>365350.357420696</v>
      </c>
      <c r="G253" s="3">
        <v>365654.55143444601</v>
      </c>
      <c r="H253" s="3">
        <v>365712.35918444599</v>
      </c>
      <c r="I253" s="3">
        <v>365741.26305944601</v>
      </c>
      <c r="J253" s="3">
        <v>365741.26305944601</v>
      </c>
      <c r="K253" s="3">
        <v>365741.26305944601</v>
      </c>
      <c r="L253" s="3">
        <v>365741.26305944601</v>
      </c>
      <c r="M253" s="3">
        <v>365741.26305944601</v>
      </c>
      <c r="N253" s="3">
        <v>365741.26305944601</v>
      </c>
      <c r="O253" s="3">
        <v>365741.26305944601</v>
      </c>
      <c r="P253" s="3">
        <v>365741.26305944601</v>
      </c>
      <c r="Q253" s="3">
        <v>365741.26305944601</v>
      </c>
      <c r="R253" s="3">
        <f t="shared" si="3"/>
        <v>4388388.6355746025</v>
      </c>
    </row>
    <row r="254" spans="1:18" x14ac:dyDescent="0.3">
      <c r="A254" s="4" t="s">
        <v>4</v>
      </c>
      <c r="B254" s="4" t="s">
        <v>13</v>
      </c>
      <c r="C254" s="4" t="s">
        <v>24</v>
      </c>
      <c r="D254" s="4" t="s">
        <v>1</v>
      </c>
      <c r="E254" s="4" t="s">
        <v>15</v>
      </c>
      <c r="F254" s="3">
        <v>361660.23102541402</v>
      </c>
      <c r="G254" s="3">
        <v>362058.55257541401</v>
      </c>
      <c r="H254" s="3">
        <v>362116.36032541399</v>
      </c>
      <c r="I254" s="3">
        <v>362145.26420041401</v>
      </c>
      <c r="J254" s="3">
        <v>362145.26420041401</v>
      </c>
      <c r="K254" s="3">
        <v>362145.26420041401</v>
      </c>
      <c r="L254" s="3">
        <v>362145.26420041401</v>
      </c>
      <c r="M254" s="3">
        <v>362145.26420041401</v>
      </c>
      <c r="N254" s="3">
        <v>362145.26420041401</v>
      </c>
      <c r="O254" s="3">
        <v>362145.26420041401</v>
      </c>
      <c r="P254" s="3">
        <v>362145.26420041401</v>
      </c>
      <c r="Q254" s="3">
        <v>362145.26420041401</v>
      </c>
      <c r="R254" s="3">
        <f t="shared" si="3"/>
        <v>4345142.5217299685</v>
      </c>
    </row>
    <row r="255" spans="1:18" x14ac:dyDescent="0.3">
      <c r="A255" s="4" t="s">
        <v>4</v>
      </c>
      <c r="B255" s="4" t="s">
        <v>13</v>
      </c>
      <c r="C255" s="4" t="s">
        <v>23</v>
      </c>
      <c r="D255" s="4" t="s">
        <v>1</v>
      </c>
      <c r="E255" s="4" t="s">
        <v>15</v>
      </c>
      <c r="F255" s="3">
        <v>372881.63093894097</v>
      </c>
      <c r="G255" s="3">
        <v>373513.59489519102</v>
      </c>
      <c r="H255" s="3">
        <v>373571.402645191</v>
      </c>
      <c r="I255" s="3">
        <v>373600.30652019102</v>
      </c>
      <c r="J255" s="3">
        <v>373600.30652019102</v>
      </c>
      <c r="K255" s="3">
        <v>373600.30652019102</v>
      </c>
      <c r="L255" s="3">
        <v>373600.30652019102</v>
      </c>
      <c r="M255" s="3">
        <v>373600.30652019102</v>
      </c>
      <c r="N255" s="3">
        <v>373600.30652019102</v>
      </c>
      <c r="O255" s="3">
        <v>373600.30652019102</v>
      </c>
      <c r="P255" s="3">
        <v>373600.30652019102</v>
      </c>
      <c r="Q255" s="3">
        <v>373600.30652019102</v>
      </c>
      <c r="R255" s="3">
        <f t="shared" si="3"/>
        <v>4482369.3871610425</v>
      </c>
    </row>
    <row r="256" spans="1:18" x14ac:dyDescent="0.3">
      <c r="A256" s="4" t="s">
        <v>4</v>
      </c>
      <c r="B256" s="4" t="s">
        <v>3</v>
      </c>
      <c r="C256" s="4" t="s">
        <v>22</v>
      </c>
      <c r="D256" s="4" t="s">
        <v>1</v>
      </c>
      <c r="E256" s="4" t="s">
        <v>21</v>
      </c>
      <c r="F256" s="3">
        <v>110749.86218012701</v>
      </c>
      <c r="G256" s="3">
        <v>110749.86218012701</v>
      </c>
      <c r="H256" s="3">
        <v>110749.86218012701</v>
      </c>
      <c r="I256" s="3">
        <v>110749.86218012701</v>
      </c>
      <c r="J256" s="3">
        <v>110749.86218012701</v>
      </c>
      <c r="K256" s="3">
        <v>110749.86218012701</v>
      </c>
      <c r="L256" s="3">
        <v>110749.86218012701</v>
      </c>
      <c r="M256" s="3">
        <v>110749.86218012701</v>
      </c>
      <c r="N256" s="3">
        <v>110749.86218012701</v>
      </c>
      <c r="O256" s="3">
        <v>110749.86218012701</v>
      </c>
      <c r="P256" s="3">
        <v>110749.86218012701</v>
      </c>
      <c r="Q256" s="3">
        <v>110749.86218012701</v>
      </c>
      <c r="R256" s="3">
        <f t="shared" si="3"/>
        <v>1328998.3461615245</v>
      </c>
    </row>
    <row r="257" spans="1:18" x14ac:dyDescent="0.3">
      <c r="A257" s="4" t="s">
        <v>4</v>
      </c>
      <c r="B257" s="4" t="s">
        <v>3</v>
      </c>
      <c r="C257" s="4" t="s">
        <v>16</v>
      </c>
      <c r="D257" s="4" t="s">
        <v>1</v>
      </c>
      <c r="E257" s="4" t="s">
        <v>21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f t="shared" si="3"/>
        <v>0</v>
      </c>
    </row>
    <row r="258" spans="1:18" x14ac:dyDescent="0.3">
      <c r="A258" s="4" t="s">
        <v>4</v>
      </c>
      <c r="B258" s="4" t="s">
        <v>10</v>
      </c>
      <c r="C258" s="4" t="s">
        <v>20</v>
      </c>
      <c r="D258" s="4" t="s">
        <v>6</v>
      </c>
      <c r="E258" s="4" t="s">
        <v>5</v>
      </c>
      <c r="F258" s="3">
        <v>10281.266852500001</v>
      </c>
      <c r="G258" s="3">
        <v>10281.266852500001</v>
      </c>
      <c r="H258" s="3">
        <v>10281.266852500001</v>
      </c>
      <c r="I258" s="3">
        <v>10281.266852500001</v>
      </c>
      <c r="J258" s="3">
        <v>10281.266852500001</v>
      </c>
      <c r="K258" s="3">
        <v>10281.266852500001</v>
      </c>
      <c r="L258" s="3">
        <v>10281.266852500001</v>
      </c>
      <c r="M258" s="3">
        <v>10281.266852500001</v>
      </c>
      <c r="N258" s="3">
        <v>10281.266852500001</v>
      </c>
      <c r="O258" s="3">
        <v>10281.266852500001</v>
      </c>
      <c r="P258" s="3">
        <v>10281.266852500001</v>
      </c>
      <c r="Q258" s="3">
        <v>10281.266852500001</v>
      </c>
      <c r="R258" s="3">
        <f t="shared" si="3"/>
        <v>123375.20223000004</v>
      </c>
    </row>
    <row r="259" spans="1:18" x14ac:dyDescent="0.3">
      <c r="A259" s="4" t="s">
        <v>4</v>
      </c>
      <c r="B259" s="4" t="s">
        <v>10</v>
      </c>
      <c r="C259" s="4" t="s">
        <v>19</v>
      </c>
      <c r="D259" s="4" t="s">
        <v>6</v>
      </c>
      <c r="E259" s="4" t="s">
        <v>5</v>
      </c>
      <c r="F259" s="3">
        <v>58083.676542499998</v>
      </c>
      <c r="G259" s="3">
        <v>58083.676542499998</v>
      </c>
      <c r="H259" s="3">
        <v>58083.676542499998</v>
      </c>
      <c r="I259" s="3">
        <v>58083.676542499998</v>
      </c>
      <c r="J259" s="3">
        <v>58083.676542499998</v>
      </c>
      <c r="K259" s="3">
        <v>58083.676542499998</v>
      </c>
      <c r="L259" s="3">
        <v>58083.676542499998</v>
      </c>
      <c r="M259" s="3">
        <v>58083.676542499998</v>
      </c>
      <c r="N259" s="3">
        <v>58083.676542499998</v>
      </c>
      <c r="O259" s="3">
        <v>58083.676542499998</v>
      </c>
      <c r="P259" s="3">
        <v>58083.676542499998</v>
      </c>
      <c r="Q259" s="3">
        <v>58083.676542499998</v>
      </c>
      <c r="R259" s="3">
        <f t="shared" si="3"/>
        <v>697004.11850999994</v>
      </c>
    </row>
    <row r="260" spans="1:18" x14ac:dyDescent="0.3">
      <c r="A260" s="4" t="s">
        <v>4</v>
      </c>
      <c r="B260" s="4" t="s">
        <v>10</v>
      </c>
      <c r="C260" s="4" t="s">
        <v>18</v>
      </c>
      <c r="D260" s="4" t="s">
        <v>6</v>
      </c>
      <c r="E260" s="4" t="s">
        <v>5</v>
      </c>
      <c r="F260" s="3">
        <v>17018.769075</v>
      </c>
      <c r="G260" s="3">
        <v>17018.769075</v>
      </c>
      <c r="H260" s="3">
        <v>17018.769075</v>
      </c>
      <c r="I260" s="3">
        <v>17018.769075</v>
      </c>
      <c r="J260" s="3">
        <v>17018.769075</v>
      </c>
      <c r="K260" s="3">
        <v>17018.769075</v>
      </c>
      <c r="L260" s="3">
        <v>17018.769075</v>
      </c>
      <c r="M260" s="3">
        <v>17018.769075</v>
      </c>
      <c r="N260" s="3">
        <v>17018.769075</v>
      </c>
      <c r="O260" s="3">
        <v>17018.769075</v>
      </c>
      <c r="P260" s="3">
        <v>17018.769075</v>
      </c>
      <c r="Q260" s="3">
        <v>17018.769075</v>
      </c>
      <c r="R260" s="3">
        <f t="shared" si="3"/>
        <v>204225.22889999996</v>
      </c>
    </row>
    <row r="261" spans="1:18" x14ac:dyDescent="0.3">
      <c r="A261" s="4" t="s">
        <v>4</v>
      </c>
      <c r="B261" s="4" t="s">
        <v>10</v>
      </c>
      <c r="C261" s="4" t="s">
        <v>17</v>
      </c>
      <c r="D261" s="4" t="s">
        <v>6</v>
      </c>
      <c r="E261" s="4" t="s">
        <v>5</v>
      </c>
      <c r="F261" s="3">
        <v>777.80757249999999</v>
      </c>
      <c r="G261" s="3">
        <v>777.80757249999999</v>
      </c>
      <c r="H261" s="3">
        <v>777.80757249999999</v>
      </c>
      <c r="I261" s="3">
        <v>777.80757249999999</v>
      </c>
      <c r="J261" s="3">
        <v>777.80757249999999</v>
      </c>
      <c r="K261" s="3">
        <v>777.80757249999999</v>
      </c>
      <c r="L261" s="3">
        <v>777.80757249999999</v>
      </c>
      <c r="M261" s="3">
        <v>777.80757249999999</v>
      </c>
      <c r="N261" s="3">
        <v>777.80757249999999</v>
      </c>
      <c r="O261" s="3">
        <v>777.80757249999999</v>
      </c>
      <c r="P261" s="3">
        <v>777.80757249999999</v>
      </c>
      <c r="Q261" s="3">
        <v>777.80757249999999</v>
      </c>
      <c r="R261" s="3">
        <f t="shared" si="3"/>
        <v>9333.6908700000004</v>
      </c>
    </row>
    <row r="262" spans="1:18" x14ac:dyDescent="0.3">
      <c r="A262" s="4" t="s">
        <v>4</v>
      </c>
      <c r="B262" s="4" t="s">
        <v>13</v>
      </c>
      <c r="C262" s="4" t="s">
        <v>16</v>
      </c>
      <c r="D262" s="4" t="s">
        <v>1</v>
      </c>
      <c r="E262" s="4" t="s">
        <v>15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0</v>
      </c>
      <c r="Q262" s="3">
        <v>0</v>
      </c>
      <c r="R262" s="3">
        <f t="shared" si="3"/>
        <v>0</v>
      </c>
    </row>
    <row r="263" spans="1:18" x14ac:dyDescent="0.3">
      <c r="A263" s="4" t="s">
        <v>4</v>
      </c>
      <c r="B263" s="4" t="s">
        <v>8</v>
      </c>
      <c r="C263" s="4" t="s">
        <v>14</v>
      </c>
      <c r="D263" s="4" t="s">
        <v>6</v>
      </c>
      <c r="E263" s="4" t="s">
        <v>5</v>
      </c>
      <c r="F263" s="3">
        <v>412.08427314605098</v>
      </c>
      <c r="G263" s="3">
        <v>413.37357832006199</v>
      </c>
      <c r="H263" s="3">
        <v>414.330441166426</v>
      </c>
      <c r="I263" s="3">
        <v>415.04058064714002</v>
      </c>
      <c r="J263" s="3">
        <v>415.56761342303201</v>
      </c>
      <c r="K263" s="3">
        <v>415.958752846214</v>
      </c>
      <c r="L263" s="3">
        <v>416.24903848947002</v>
      </c>
      <c r="M263" s="3">
        <v>416.46447510794002</v>
      </c>
      <c r="N263" s="3">
        <v>416.62436223173</v>
      </c>
      <c r="O263" s="3">
        <v>416.74302308212498</v>
      </c>
      <c r="P263" s="3">
        <v>416.83108769347501</v>
      </c>
      <c r="Q263" s="3">
        <v>416.89644518709201</v>
      </c>
      <c r="R263" s="3">
        <f t="shared" si="3"/>
        <v>4986.163671340757</v>
      </c>
    </row>
    <row r="264" spans="1:18" x14ac:dyDescent="0.3">
      <c r="A264" s="4" t="s">
        <v>4</v>
      </c>
      <c r="B264" s="4" t="s">
        <v>13</v>
      </c>
      <c r="C264" s="4" t="s">
        <v>12</v>
      </c>
      <c r="D264" s="4" t="s">
        <v>6</v>
      </c>
      <c r="E264" s="4" t="s">
        <v>5</v>
      </c>
      <c r="F264" s="3">
        <v>4023.6139975680899</v>
      </c>
      <c r="G264" s="3">
        <v>4024.06610390776</v>
      </c>
      <c r="H264" s="3">
        <v>4024.3296815386798</v>
      </c>
      <c r="I264" s="3">
        <v>4024.4833470846502</v>
      </c>
      <c r="J264" s="3">
        <v>4024.57293397384</v>
      </c>
      <c r="K264" s="3">
        <v>4024.6251630579</v>
      </c>
      <c r="L264" s="3">
        <v>4024.6556125717202</v>
      </c>
      <c r="M264" s="3">
        <v>4024.67336461369</v>
      </c>
      <c r="N264" s="3">
        <v>4024.6837140398202</v>
      </c>
      <c r="O264" s="3">
        <v>4024.6897477469001</v>
      </c>
      <c r="P264" s="3">
        <v>4024.6932653932499</v>
      </c>
      <c r="Q264" s="3">
        <v>4024.6953161782299</v>
      </c>
      <c r="R264" s="3">
        <f t="shared" si="3"/>
        <v>48293.782247674535</v>
      </c>
    </row>
    <row r="265" spans="1:18" x14ac:dyDescent="0.3">
      <c r="A265" s="4" t="s">
        <v>4</v>
      </c>
      <c r="B265" s="4" t="s">
        <v>10</v>
      </c>
      <c r="C265" s="4" t="s">
        <v>11</v>
      </c>
      <c r="D265" s="4" t="s">
        <v>6</v>
      </c>
      <c r="E265" s="4" t="s">
        <v>5</v>
      </c>
      <c r="F265" s="3">
        <v>26871.2163781169</v>
      </c>
      <c r="G265" s="3">
        <v>27752.035165895701</v>
      </c>
      <c r="H265" s="3">
        <v>28666.0849439085</v>
      </c>
      <c r="I265" s="3">
        <v>29605.5225348477</v>
      </c>
      <c r="J265" s="3">
        <v>30567.090633771099</v>
      </c>
      <c r="K265" s="3">
        <v>31548.051060300801</v>
      </c>
      <c r="L265" s="3">
        <v>32545.313212297799</v>
      </c>
      <c r="M265" s="3">
        <v>33556.279044358802</v>
      </c>
      <c r="N265" s="3">
        <v>34578.764567858001</v>
      </c>
      <c r="O265" s="3">
        <v>35610.933861717698</v>
      </c>
      <c r="P265" s="3">
        <v>36651.2436000413</v>
      </c>
      <c r="Q265" s="3">
        <v>38228.3828515122</v>
      </c>
      <c r="R265" s="3">
        <f t="shared" si="3"/>
        <v>386180.91785462655</v>
      </c>
    </row>
    <row r="266" spans="1:18" ht="15" x14ac:dyDescent="0.25">
      <c r="A266" s="4" t="s">
        <v>4</v>
      </c>
      <c r="B266" s="4" t="s">
        <v>10</v>
      </c>
      <c r="C266" s="4" t="s">
        <v>9</v>
      </c>
      <c r="D266" s="4" t="s">
        <v>6</v>
      </c>
      <c r="E266" s="4" t="s">
        <v>5</v>
      </c>
      <c r="F266" s="3">
        <v>5489.0745953614396</v>
      </c>
      <c r="G266" s="3">
        <v>5925.6482105021296</v>
      </c>
      <c r="H266" s="3">
        <v>6353.6848186694997</v>
      </c>
      <c r="I266" s="3">
        <v>6783.27879806082</v>
      </c>
      <c r="J266" s="3">
        <v>7179.3422565064602</v>
      </c>
      <c r="K266" s="3">
        <v>7590.7925391089802</v>
      </c>
      <c r="L266" s="3">
        <v>8015.1774104989599</v>
      </c>
      <c r="M266" s="3">
        <v>8406.8619490804504</v>
      </c>
      <c r="N266" s="3">
        <v>8814.6311908652806</v>
      </c>
      <c r="O266" s="3">
        <v>9235.9216778130194</v>
      </c>
      <c r="P266" s="3">
        <v>9624.2489730909001</v>
      </c>
      <c r="Q266" s="3">
        <v>10027.9555292155</v>
      </c>
      <c r="R266" s="3">
        <f t="shared" ref="R266:R268" si="4">SUM(F266:Q266)</f>
        <v>93446.617948773433</v>
      </c>
    </row>
    <row r="267" spans="1:18" ht="15" x14ac:dyDescent="0.25">
      <c r="A267" s="4" t="s">
        <v>4</v>
      </c>
      <c r="B267" s="4" t="s">
        <v>8</v>
      </c>
      <c r="C267" s="4" t="s">
        <v>7</v>
      </c>
      <c r="D267" s="4" t="s">
        <v>6</v>
      </c>
      <c r="E267" s="4" t="s">
        <v>5</v>
      </c>
      <c r="F267" s="3">
        <v>-34.188245024358899</v>
      </c>
      <c r="G267" s="3">
        <v>-34.350286473974698</v>
      </c>
      <c r="H267" s="3">
        <v>-34.470546165655001</v>
      </c>
      <c r="I267" s="3">
        <v>-34.559797363279699</v>
      </c>
      <c r="J267" s="3">
        <v>-34.6260354865124</v>
      </c>
      <c r="K267" s="3">
        <v>-34.675194367134097</v>
      </c>
      <c r="L267" s="3">
        <v>-34.711677821465997</v>
      </c>
      <c r="M267" s="3">
        <v>-34.738754158908002</v>
      </c>
      <c r="N267" s="3">
        <v>-34.758848967985102</v>
      </c>
      <c r="O267" s="3">
        <v>-34.773762408649297</v>
      </c>
      <c r="P267" s="3">
        <v>-34.784830476606103</v>
      </c>
      <c r="Q267" s="3">
        <v>-34.793044686261403</v>
      </c>
      <c r="R267" s="3">
        <f t="shared" si="4"/>
        <v>-415.43102340079065</v>
      </c>
    </row>
    <row r="268" spans="1:18" ht="15" x14ac:dyDescent="0.25">
      <c r="A268" s="4" t="s">
        <v>4</v>
      </c>
      <c r="B268" s="4" t="s">
        <v>3</v>
      </c>
      <c r="C268" s="4" t="s">
        <v>2</v>
      </c>
      <c r="D268" s="4" t="s">
        <v>1</v>
      </c>
      <c r="E268" s="4" t="s">
        <v>0</v>
      </c>
      <c r="F268" s="3">
        <v>30701.9076481784</v>
      </c>
      <c r="G268" s="3">
        <v>30701.9641017471</v>
      </c>
      <c r="H268" s="3">
        <v>30702.007335622198</v>
      </c>
      <c r="I268" s="3">
        <v>30702.040445450501</v>
      </c>
      <c r="J268" s="3">
        <v>30702.065801972902</v>
      </c>
      <c r="K268" s="3">
        <v>30702.0852207758</v>
      </c>
      <c r="L268" s="3">
        <v>30702.100092290901</v>
      </c>
      <c r="M268" s="3">
        <v>30702.111481353499</v>
      </c>
      <c r="N268" s="3">
        <v>30702.120203447099</v>
      </c>
      <c r="O268" s="3">
        <v>30702.126883093999</v>
      </c>
      <c r="P268" s="3">
        <v>30702.1319985726</v>
      </c>
      <c r="Q268" s="3">
        <v>30702.135916163101</v>
      </c>
      <c r="R268" s="3">
        <f t="shared" si="4"/>
        <v>368424.79712866811</v>
      </c>
    </row>
    <row r="269" spans="1:18" x14ac:dyDescent="0.3">
      <c r="R269" s="2">
        <f>SUM(R10:R268)</f>
        <v>1545936741.1886716</v>
      </c>
    </row>
  </sheetData>
  <pageMargins left="0.7" right="0.7" top="0.75" bottom="0.75" header="0.3" footer="0.3"/>
  <pageSetup scale="32" orientation="portrait" r:id="rId1"/>
  <rowBreaks count="1" manualBreakCount="1">
    <brk id="99" max="16383" man="1"/>
  </rowBreaks>
  <colBreaks count="1" manualBreakCount="1">
    <brk id="5" min="8" max="1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showGridLines="0" zoomScaleNormal="100" workbookViewId="0">
      <pane ySplit="10" topLeftCell="A11" activePane="bottomLeft" state="frozen"/>
      <selection activeCell="A7" sqref="A7"/>
      <selection pane="bottomLeft" activeCell="A7" sqref="A7"/>
    </sheetView>
  </sheetViews>
  <sheetFormatPr defaultColWidth="9.109375" defaultRowHeight="14.4" x14ac:dyDescent="0.3"/>
  <cols>
    <col min="1" max="1" width="87.33203125" style="5" bestFit="1" customWidth="1"/>
    <col min="2" max="2" width="84.6640625" style="5" bestFit="1" customWidth="1"/>
    <col min="3" max="3" width="13.44140625" style="5" bestFit="1" customWidth="1"/>
    <col min="4" max="16384" width="9.109375" style="5"/>
  </cols>
  <sheetData>
    <row r="1" spans="1:3" x14ac:dyDescent="0.3">
      <c r="A1" s="23" t="s">
        <v>218</v>
      </c>
    </row>
    <row r="2" spans="1:3" x14ac:dyDescent="0.3">
      <c r="A2" s="23" t="s">
        <v>219</v>
      </c>
    </row>
    <row r="3" spans="1:3" x14ac:dyDescent="0.3">
      <c r="A3" s="23" t="s">
        <v>220</v>
      </c>
    </row>
    <row r="4" spans="1:3" x14ac:dyDescent="0.3">
      <c r="A4" s="23" t="s">
        <v>221</v>
      </c>
    </row>
    <row r="5" spans="1:3" x14ac:dyDescent="0.3">
      <c r="A5" s="23" t="s">
        <v>222</v>
      </c>
    </row>
    <row r="6" spans="1:3" x14ac:dyDescent="0.3">
      <c r="A6" s="23" t="s">
        <v>224</v>
      </c>
    </row>
    <row r="8" spans="1:3" ht="15" thickBot="1" x14ac:dyDescent="0.35"/>
    <row r="9" spans="1:3" ht="15" thickBot="1" x14ac:dyDescent="0.35">
      <c r="A9" s="20" t="s">
        <v>203</v>
      </c>
      <c r="B9" s="21" t="s">
        <v>204</v>
      </c>
      <c r="C9" s="20" t="s">
        <v>202</v>
      </c>
    </row>
    <row r="10" spans="1:3" ht="15" thickBot="1" x14ac:dyDescent="0.35">
      <c r="A10" s="20"/>
      <c r="B10" s="22"/>
      <c r="C10" s="17" t="s">
        <v>201</v>
      </c>
    </row>
    <row r="11" spans="1:3" x14ac:dyDescent="0.3">
      <c r="A11" s="9" t="s">
        <v>190</v>
      </c>
      <c r="B11" s="9"/>
      <c r="C11" s="6"/>
    </row>
    <row r="12" spans="1:3" x14ac:dyDescent="0.3">
      <c r="A12" s="10" t="s">
        <v>98</v>
      </c>
      <c r="B12" s="10"/>
      <c r="C12" s="6">
        <v>1312548255.2347796</v>
      </c>
    </row>
    <row r="13" spans="1:3" x14ac:dyDescent="0.3">
      <c r="A13" s="10" t="s">
        <v>200</v>
      </c>
      <c r="B13" s="10"/>
      <c r="C13" s="6">
        <v>45781514.303142548</v>
      </c>
    </row>
    <row r="14" spans="1:3" x14ac:dyDescent="0.3">
      <c r="A14" s="10" t="s">
        <v>119</v>
      </c>
      <c r="B14" s="10"/>
      <c r="C14" s="6">
        <v>453816</v>
      </c>
    </row>
    <row r="15" spans="1:3" x14ac:dyDescent="0.3">
      <c r="A15" s="10" t="s">
        <v>115</v>
      </c>
      <c r="B15" s="10"/>
      <c r="C15" s="6">
        <v>1127112.2035427212</v>
      </c>
    </row>
    <row r="16" spans="1:3" x14ac:dyDescent="0.3">
      <c r="A16" s="10" t="s">
        <v>199</v>
      </c>
      <c r="B16" s="10"/>
      <c r="C16" s="6">
        <v>552902.89259007678</v>
      </c>
    </row>
    <row r="17" spans="1:3" x14ac:dyDescent="0.3">
      <c r="A17" s="10" t="s">
        <v>110</v>
      </c>
      <c r="B17" s="10"/>
      <c r="C17" s="6">
        <v>9488838.9276807737</v>
      </c>
    </row>
    <row r="18" spans="1:3" x14ac:dyDescent="0.3">
      <c r="A18" s="10" t="s">
        <v>198</v>
      </c>
      <c r="B18" s="10"/>
      <c r="C18" s="6">
        <v>126871.31888413471</v>
      </c>
    </row>
    <row r="19" spans="1:3" ht="27" x14ac:dyDescent="0.3">
      <c r="A19" s="16" t="s">
        <v>197</v>
      </c>
      <c r="B19" s="19" t="s">
        <v>216</v>
      </c>
      <c r="C19" s="15">
        <v>9672</v>
      </c>
    </row>
    <row r="20" spans="1:3" x14ac:dyDescent="0.3">
      <c r="A20" s="16" t="s">
        <v>97</v>
      </c>
      <c r="B20" s="16"/>
      <c r="C20" s="15">
        <v>17984508</v>
      </c>
    </row>
    <row r="21" spans="1:3" x14ac:dyDescent="0.3">
      <c r="A21" s="16" t="s">
        <v>196</v>
      </c>
      <c r="B21" s="16"/>
      <c r="C21" s="15">
        <v>-1991376</v>
      </c>
    </row>
    <row r="22" spans="1:3" x14ac:dyDescent="0.3">
      <c r="A22" s="16" t="s">
        <v>195</v>
      </c>
      <c r="B22" s="16"/>
      <c r="C22" s="15">
        <v>161238270.00278848</v>
      </c>
    </row>
    <row r="23" spans="1:3" x14ac:dyDescent="0.3">
      <c r="A23" s="16" t="s">
        <v>194</v>
      </c>
      <c r="B23" s="16"/>
      <c r="C23" s="15">
        <v>335129.51002087508</v>
      </c>
    </row>
    <row r="24" spans="1:3" x14ac:dyDescent="0.3">
      <c r="A24" s="16" t="s">
        <v>193</v>
      </c>
      <c r="B24" s="16"/>
      <c r="C24" s="15">
        <v>-1946820</v>
      </c>
    </row>
    <row r="25" spans="1:3" x14ac:dyDescent="0.3">
      <c r="A25" s="16" t="s">
        <v>192</v>
      </c>
      <c r="B25" s="16"/>
      <c r="C25" s="15">
        <v>237718.79524562403</v>
      </c>
    </row>
    <row r="26" spans="1:3" ht="27.6" thickBot="1" x14ac:dyDescent="0.35">
      <c r="A26" s="16" t="s">
        <v>191</v>
      </c>
      <c r="B26" s="19" t="s">
        <v>217</v>
      </c>
      <c r="C26" s="15">
        <v>1656000</v>
      </c>
    </row>
    <row r="27" spans="1:3" x14ac:dyDescent="0.3">
      <c r="A27" s="9" t="s">
        <v>190</v>
      </c>
      <c r="B27" s="9"/>
      <c r="C27" s="8">
        <v>1547602413.1886749</v>
      </c>
    </row>
    <row r="28" spans="1:3" x14ac:dyDescent="0.3">
      <c r="A28" s="9"/>
      <c r="B28" s="9"/>
      <c r="C28" s="14"/>
    </row>
    <row r="29" spans="1:3" x14ac:dyDescent="0.3">
      <c r="A29" s="12" t="s">
        <v>189</v>
      </c>
      <c r="B29" s="12"/>
      <c r="C29" s="6">
        <f>C27-C19-C26</f>
        <v>1545936741.1886749</v>
      </c>
    </row>
    <row r="30" spans="1:3" x14ac:dyDescent="0.3">
      <c r="A30" s="12" t="s">
        <v>188</v>
      </c>
      <c r="B30" s="12"/>
      <c r="C30" s="13">
        <f>'Depr Dataset'!R269</f>
        <v>1545936741.1886716</v>
      </c>
    </row>
    <row r="31" spans="1:3" x14ac:dyDescent="0.3">
      <c r="A31" s="12" t="s">
        <v>187</v>
      </c>
      <c r="B31" s="12"/>
      <c r="C31" s="11">
        <f>C29-C30</f>
        <v>3.337860107421875E-6</v>
      </c>
    </row>
    <row r="33" spans="1:3" x14ac:dyDescent="0.3">
      <c r="A33" s="9" t="s">
        <v>167</v>
      </c>
      <c r="B33" s="9"/>
      <c r="C33" s="6"/>
    </row>
    <row r="34" spans="1:3" x14ac:dyDescent="0.3">
      <c r="A34" s="10" t="s">
        <v>186</v>
      </c>
      <c r="B34" s="18" t="s">
        <v>206</v>
      </c>
      <c r="C34" s="6">
        <v>115681122</v>
      </c>
    </row>
    <row r="35" spans="1:3" x14ac:dyDescent="0.3">
      <c r="A35" s="10" t="s">
        <v>185</v>
      </c>
      <c r="B35" s="18" t="s">
        <v>205</v>
      </c>
      <c r="C35" s="6">
        <v>82553065.839999989</v>
      </c>
    </row>
    <row r="36" spans="1:3" x14ac:dyDescent="0.3">
      <c r="A36" s="10" t="s">
        <v>184</v>
      </c>
      <c r="B36" s="18" t="s">
        <v>206</v>
      </c>
      <c r="C36" s="6">
        <v>15792</v>
      </c>
    </row>
    <row r="37" spans="1:3" x14ac:dyDescent="0.3">
      <c r="A37" s="10" t="s">
        <v>183</v>
      </c>
      <c r="B37" s="18" t="s">
        <v>207</v>
      </c>
      <c r="C37" s="6">
        <v>107376244.14889705</v>
      </c>
    </row>
    <row r="38" spans="1:3" x14ac:dyDescent="0.3">
      <c r="A38" s="10" t="s">
        <v>182</v>
      </c>
      <c r="B38" s="18" t="s">
        <v>208</v>
      </c>
      <c r="C38" s="6">
        <v>8940363.7599999942</v>
      </c>
    </row>
    <row r="39" spans="1:3" x14ac:dyDescent="0.3">
      <c r="A39" s="10" t="s">
        <v>181</v>
      </c>
      <c r="B39" s="18" t="s">
        <v>209</v>
      </c>
      <c r="C39" s="6">
        <v>4392095.76</v>
      </c>
    </row>
    <row r="40" spans="1:3" x14ac:dyDescent="0.3">
      <c r="A40" s="10" t="s">
        <v>180</v>
      </c>
      <c r="B40" s="18" t="s">
        <v>210</v>
      </c>
      <c r="C40" s="6">
        <v>459948</v>
      </c>
    </row>
    <row r="41" spans="1:3" x14ac:dyDescent="0.3">
      <c r="A41" s="10" t="s">
        <v>179</v>
      </c>
      <c r="B41" s="18" t="s">
        <v>210</v>
      </c>
      <c r="C41" s="6">
        <v>192876</v>
      </c>
    </row>
    <row r="42" spans="1:3" x14ac:dyDescent="0.3">
      <c r="A42" s="10" t="s">
        <v>178</v>
      </c>
      <c r="B42" s="18" t="s">
        <v>210</v>
      </c>
      <c r="C42" s="6">
        <v>1295436</v>
      </c>
    </row>
    <row r="43" spans="1:3" x14ac:dyDescent="0.3">
      <c r="A43" s="10" t="s">
        <v>177</v>
      </c>
      <c r="B43" s="18" t="s">
        <v>211</v>
      </c>
      <c r="C43" s="6">
        <v>-1464792</v>
      </c>
    </row>
    <row r="44" spans="1:3" x14ac:dyDescent="0.3">
      <c r="A44" s="10" t="s">
        <v>176</v>
      </c>
      <c r="B44" s="18" t="s">
        <v>211</v>
      </c>
      <c r="C44" s="6">
        <v>-614268</v>
      </c>
    </row>
    <row r="45" spans="1:3" x14ac:dyDescent="0.3">
      <c r="A45" s="10" t="s">
        <v>175</v>
      </c>
      <c r="B45" s="18" t="s">
        <v>211</v>
      </c>
      <c r="C45" s="6">
        <v>-919896</v>
      </c>
    </row>
    <row r="46" spans="1:3" x14ac:dyDescent="0.3">
      <c r="A46" s="10" t="s">
        <v>174</v>
      </c>
      <c r="B46" s="18" t="s">
        <v>211</v>
      </c>
      <c r="C46" s="6">
        <v>-385764</v>
      </c>
    </row>
    <row r="47" spans="1:3" x14ac:dyDescent="0.3">
      <c r="A47" s="10" t="s">
        <v>173</v>
      </c>
      <c r="B47" s="18" t="s">
        <v>211</v>
      </c>
      <c r="C47" s="6">
        <v>-4125576</v>
      </c>
    </row>
    <row r="48" spans="1:3" x14ac:dyDescent="0.3">
      <c r="A48" s="10" t="s">
        <v>172</v>
      </c>
      <c r="B48" s="18" t="s">
        <v>211</v>
      </c>
      <c r="C48" s="6">
        <v>-2590872</v>
      </c>
    </row>
    <row r="49" spans="1:3" x14ac:dyDescent="0.3">
      <c r="A49" s="10" t="s">
        <v>171</v>
      </c>
      <c r="B49" s="18" t="s">
        <v>212</v>
      </c>
      <c r="C49" s="6">
        <v>-10600238</v>
      </c>
    </row>
    <row r="50" spans="1:3" x14ac:dyDescent="0.3">
      <c r="A50" s="10" t="s">
        <v>170</v>
      </c>
      <c r="B50" s="18" t="s">
        <v>214</v>
      </c>
      <c r="C50" s="6">
        <v>-1229710.44</v>
      </c>
    </row>
    <row r="51" spans="1:3" x14ac:dyDescent="0.3">
      <c r="A51" s="10" t="s">
        <v>169</v>
      </c>
      <c r="B51" s="18" t="s">
        <v>215</v>
      </c>
      <c r="C51" s="6">
        <v>-4500366.7995811542</v>
      </c>
    </row>
    <row r="52" spans="1:3" ht="15.75" thickBot="1" x14ac:dyDescent="0.3">
      <c r="A52" s="10" t="s">
        <v>168</v>
      </c>
      <c r="B52" s="18" t="s">
        <v>213</v>
      </c>
      <c r="C52" s="6">
        <v>-81688801.600000009</v>
      </c>
    </row>
    <row r="53" spans="1:3" ht="15" x14ac:dyDescent="0.25">
      <c r="A53" s="9" t="s">
        <v>167</v>
      </c>
      <c r="B53" s="9"/>
      <c r="C53" s="8">
        <v>212786658.66931581</v>
      </c>
    </row>
    <row r="55" spans="1:3" x14ac:dyDescent="0.3">
      <c r="A55" s="7" t="s">
        <v>166</v>
      </c>
      <c r="B55" s="7"/>
      <c r="C55" s="6">
        <f>C27+C53</f>
        <v>1760389071.8579907</v>
      </c>
    </row>
  </sheetData>
  <mergeCells count="3">
    <mergeCell ref="C9"/>
    <mergeCell ref="A9:A10"/>
    <mergeCell ref="B9:B10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Depr Dataset</vt:lpstr>
      <vt:lpstr>GL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2016-05-07T00:26:12Z</dcterms:created>
  <dcterms:modified xsi:type="dcterms:W3CDTF">2016-05-07T11:16:58Z</dcterms:modified>
</cp:coreProperties>
</file>